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UARIO\Documents\3. DIANA\PONAL\SA MC 146 2020\"/>
    </mc:Choice>
  </mc:AlternateContent>
  <bookViews>
    <workbookView xWindow="0" yWindow="0" windowWidth="12000" windowHeight="8160"/>
  </bookViews>
  <sheets>
    <sheet name="1.PRESUPUESTO GENERAL" sheetId="1" r:id="rId1"/>
  </sheets>
  <externalReferences>
    <externalReference r:id="rId2"/>
    <externalReference r:id="rId3"/>
    <externalReference r:id="rId4"/>
    <externalReference r:id="rId5"/>
  </externalReferences>
  <definedNames>
    <definedName name="_CAP1">#REF!</definedName>
    <definedName name="A0">#REF!</definedName>
    <definedName name="ABNA">#REF!</definedName>
    <definedName name="APU">[1]MATERIALES!$A$10:$A$12</definedName>
    <definedName name="_xlnm.Print_Area" localSheetId="0">'1.PRESUPUESTO GENERAL'!$A$1:$H$1765</definedName>
    <definedName name="ASDF">#REF!</definedName>
    <definedName name="astrid">#REF!</definedName>
    <definedName name="bcn">#REF!</definedName>
    <definedName name="CapActividad">#REF!</definedName>
    <definedName name="CapCom">#REF!</definedName>
    <definedName name="CapComponent">#REF!</definedName>
    <definedName name="CapResumen">#REF!</definedName>
    <definedName name="carlos">#REF!</definedName>
    <definedName name="CINTAAISLANTE">[2]Materiales!$C$25</definedName>
    <definedName name="cncbncbncbncbn">#REF!</definedName>
    <definedName name="cvcbn">#REF!</definedName>
    <definedName name="DUKIK">#REF!</definedName>
    <definedName name="ETSYJRAHETFRDE">#REF!</definedName>
    <definedName name="FRENTES">#REF!</definedName>
    <definedName name="FSG">#REF!</definedName>
    <definedName name="gus">#REF!</definedName>
    <definedName name="gustavo">#REF!</definedName>
    <definedName name="GUSTRA">#REF!</definedName>
    <definedName name="GUSTRA2">#REF!</definedName>
    <definedName name="HERRAMIENTAS">[3]MATERIALES!$A$13</definedName>
    <definedName name="II">#REF!</definedName>
    <definedName name="j">#REF!</definedName>
    <definedName name="jjj">#REF!</definedName>
    <definedName name="JKSDFDFJK">#REF!</definedName>
    <definedName name="JOSE">#REF!</definedName>
    <definedName name="JOSE1">#REF!</definedName>
    <definedName name="ko">#REF!</definedName>
    <definedName name="lides">#REF!</definedName>
    <definedName name="MARIA">#REF!</definedName>
    <definedName name="Materiales">[3]MATERIALES!$A$14:$A$449</definedName>
    <definedName name="MO">[3]MATERIALES!$A$10:$A$12</definedName>
    <definedName name="N">#REF!</definedName>
    <definedName name="nfghfgh">#REF!</definedName>
    <definedName name="OK">#REF!</definedName>
    <definedName name="Payment_Needed">"Pago necesario"</definedName>
    <definedName name="Reimbursement">"Reembolso"</definedName>
    <definedName name="rey">#REF!</definedName>
    <definedName name="ROCIO">#REF!</definedName>
    <definedName name="RTYHJHERTH">#REF!</definedName>
    <definedName name="RYUKEDKYSTJR">#REF!</definedName>
    <definedName name="RYUKIRETYKIRTYU">#REF!</definedName>
    <definedName name="S">#REF!</definedName>
    <definedName name="solo">#REF!</definedName>
    <definedName name="_xlnm.Print_Titles" localSheetId="0">'1.PRESUPUESTO GENERAL'!$A:$H,'1.PRESUPUESTO GENERAL'!$1:$8</definedName>
    <definedName name="TJK">#REF!</definedName>
    <definedName name="TTE">#REF!</definedName>
    <definedName name="TUKYRLTU.IR">#REF!</definedName>
    <definedName name="WAER4YTSDTGFYWUETYJ">#REF!</definedName>
    <definedName name="WRTY">#REF!</definedName>
    <definedName name="yorlanys">#REF!</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426" i="1" l="1"/>
  <c r="C1764" i="1"/>
  <c r="C1762" i="1"/>
  <c r="C1761" i="1"/>
  <c r="C1760" i="1"/>
  <c r="C1756" i="1"/>
  <c r="C1753" i="1"/>
  <c r="C1750" i="1"/>
  <c r="C1744" i="1"/>
  <c r="A1739" i="1"/>
  <c r="C1738" i="1"/>
  <c r="A1738" i="1"/>
  <c r="A1737" i="1"/>
  <c r="A1736" i="1"/>
  <c r="A1735" i="1"/>
  <c r="A1734" i="1"/>
  <c r="A1733" i="1"/>
  <c r="A1732" i="1"/>
  <c r="A1731" i="1"/>
  <c r="A1730" i="1"/>
  <c r="A1729" i="1"/>
  <c r="A1728" i="1"/>
  <c r="A1727" i="1"/>
  <c r="A1726" i="1"/>
  <c r="A1725" i="1"/>
  <c r="A1724" i="1"/>
  <c r="A1723" i="1"/>
  <c r="A1722" i="1"/>
  <c r="A1721" i="1"/>
  <c r="A1720" i="1"/>
  <c r="A1719" i="1"/>
  <c r="A1718" i="1"/>
  <c r="B1717" i="1"/>
  <c r="A1717" i="1"/>
  <c r="A1716" i="1"/>
  <c r="A1715" i="1"/>
  <c r="A1714" i="1"/>
  <c r="A1713" i="1"/>
  <c r="A1712" i="1"/>
  <c r="A1711" i="1"/>
  <c r="A1710" i="1"/>
  <c r="A1709" i="1"/>
  <c r="A1708" i="1"/>
  <c r="A1707" i="1"/>
  <c r="A1706" i="1"/>
  <c r="A1705" i="1"/>
  <c r="A1704" i="1"/>
  <c r="A1703" i="1"/>
  <c r="A1702" i="1"/>
  <c r="A1701" i="1"/>
  <c r="A1700" i="1"/>
  <c r="A1699" i="1"/>
  <c r="A1698" i="1"/>
  <c r="A1697" i="1"/>
  <c r="A1696" i="1"/>
  <c r="A1695" i="1"/>
  <c r="A1694" i="1"/>
  <c r="A1693" i="1"/>
  <c r="A1692" i="1"/>
  <c r="A1691" i="1"/>
  <c r="A1690" i="1"/>
  <c r="A1689" i="1"/>
  <c r="A1688" i="1"/>
  <c r="A1687" i="1"/>
  <c r="A1686" i="1"/>
  <c r="A1685" i="1"/>
  <c r="A1684" i="1"/>
  <c r="A1683" i="1"/>
  <c r="A1682" i="1"/>
  <c r="A1681" i="1"/>
  <c r="A1680" i="1"/>
  <c r="A1679" i="1"/>
  <c r="A1678" i="1"/>
  <c r="A1677" i="1"/>
  <c r="A1676" i="1"/>
  <c r="A1675" i="1"/>
  <c r="A1674" i="1"/>
  <c r="A1673" i="1"/>
  <c r="A1672" i="1"/>
  <c r="A1671" i="1"/>
  <c r="A1670" i="1"/>
  <c r="A1669" i="1"/>
  <c r="A1668" i="1"/>
  <c r="A1667" i="1"/>
  <c r="A1666" i="1"/>
  <c r="A1665" i="1"/>
  <c r="A1664" i="1"/>
  <c r="A1663" i="1"/>
  <c r="A1662" i="1"/>
  <c r="A1661" i="1"/>
  <c r="A1660" i="1"/>
  <c r="A1659" i="1"/>
  <c r="A1658" i="1"/>
  <c r="A1657" i="1"/>
  <c r="A1656" i="1"/>
  <c r="C1653" i="1"/>
  <c r="A1653" i="1"/>
  <c r="A1652" i="1"/>
  <c r="A1651" i="1"/>
  <c r="A1650" i="1"/>
  <c r="A1649" i="1"/>
  <c r="A1648" i="1"/>
  <c r="A1647" i="1"/>
  <c r="A1646" i="1"/>
  <c r="A1645" i="1"/>
  <c r="A1644" i="1"/>
  <c r="A1643" i="1"/>
  <c r="A1642" i="1"/>
  <c r="A1641" i="1"/>
  <c r="A1640" i="1"/>
  <c r="A1639" i="1"/>
  <c r="A1638" i="1"/>
  <c r="A1637" i="1"/>
  <c r="A1636" i="1"/>
  <c r="A1635" i="1"/>
  <c r="A1634" i="1"/>
  <c r="A1633" i="1"/>
  <c r="A1632" i="1"/>
  <c r="A1631" i="1"/>
  <c r="A1630" i="1"/>
  <c r="A1629" i="1"/>
  <c r="A1628" i="1"/>
  <c r="A1627" i="1"/>
  <c r="A1626" i="1"/>
  <c r="A1625" i="1"/>
  <c r="A1624" i="1"/>
  <c r="A1623" i="1"/>
  <c r="A1622" i="1"/>
  <c r="A1621" i="1"/>
  <c r="A1620" i="1"/>
  <c r="A1619" i="1"/>
  <c r="A1618" i="1"/>
  <c r="A1617" i="1"/>
  <c r="A1616" i="1"/>
  <c r="A1615" i="1"/>
  <c r="A1614" i="1"/>
  <c r="A1613" i="1"/>
  <c r="A1612" i="1"/>
  <c r="A1611" i="1"/>
  <c r="A1610" i="1"/>
  <c r="A1609" i="1"/>
  <c r="A1608" i="1"/>
  <c r="A1607" i="1"/>
  <c r="A1606" i="1"/>
  <c r="A1605" i="1"/>
  <c r="A1604" i="1"/>
  <c r="A1603" i="1"/>
  <c r="A1602" i="1"/>
  <c r="A1601" i="1"/>
  <c r="A1600" i="1"/>
  <c r="A1599" i="1"/>
  <c r="A1598" i="1"/>
  <c r="A1597" i="1"/>
  <c r="A1596" i="1"/>
  <c r="A1595" i="1"/>
  <c r="C1591" i="1"/>
  <c r="A1591" i="1"/>
  <c r="A1590" i="1"/>
  <c r="A1588" i="1"/>
  <c r="C1587" i="1"/>
  <c r="A1587" i="1"/>
  <c r="A1586" i="1"/>
  <c r="A1584" i="1"/>
  <c r="C1583" i="1"/>
  <c r="A1583" i="1"/>
  <c r="A1582" i="1"/>
  <c r="A1580" i="1"/>
  <c r="C1579" i="1"/>
  <c r="A1579" i="1"/>
  <c r="A1578" i="1"/>
  <c r="A1577" i="1"/>
  <c r="A1576" i="1"/>
  <c r="A1575" i="1"/>
  <c r="A1574" i="1"/>
  <c r="A1573" i="1"/>
  <c r="A1572" i="1"/>
  <c r="A1570" i="1"/>
  <c r="C1569" i="1"/>
  <c r="A1569" i="1"/>
  <c r="A1568" i="1"/>
  <c r="A1567" i="1"/>
  <c r="A1566" i="1"/>
  <c r="A1565" i="1"/>
  <c r="A1564" i="1"/>
  <c r="A1562" i="1"/>
  <c r="C1561" i="1"/>
  <c r="A1561" i="1"/>
  <c r="A1560" i="1"/>
  <c r="A1559" i="1"/>
  <c r="A1558" i="1"/>
  <c r="A1557" i="1"/>
  <c r="A1556" i="1"/>
  <c r="A1555" i="1"/>
  <c r="A1554" i="1"/>
  <c r="A1553" i="1"/>
  <c r="A1552" i="1"/>
  <c r="A1551" i="1"/>
  <c r="A1549" i="1"/>
  <c r="C1548" i="1"/>
  <c r="A1548" i="1"/>
  <c r="A1547" i="1"/>
  <c r="A1546" i="1"/>
  <c r="A1545" i="1"/>
  <c r="A1544" i="1"/>
  <c r="A1543" i="1"/>
  <c r="A1542" i="1"/>
  <c r="A1541" i="1"/>
  <c r="A1540" i="1"/>
  <c r="A1539" i="1"/>
  <c r="A1538" i="1"/>
  <c r="A1537" i="1"/>
  <c r="A1536" i="1"/>
  <c r="A1535" i="1"/>
  <c r="A1534" i="1"/>
  <c r="A1533" i="1"/>
  <c r="A1532" i="1"/>
  <c r="A1531" i="1"/>
  <c r="A1529" i="1"/>
  <c r="C1528" i="1"/>
  <c r="A1528" i="1"/>
  <c r="A1527" i="1"/>
  <c r="A1526" i="1"/>
  <c r="A1525" i="1"/>
  <c r="A1524" i="1"/>
  <c r="A1523" i="1"/>
  <c r="A1522" i="1"/>
  <c r="A1521" i="1"/>
  <c r="A1520" i="1"/>
  <c r="A1519" i="1"/>
  <c r="A1518" i="1"/>
  <c r="B1517" i="1"/>
  <c r="B1530" i="1" s="1"/>
  <c r="A1516" i="1"/>
  <c r="C1515" i="1"/>
  <c r="A1515" i="1"/>
  <c r="A1514" i="1"/>
  <c r="A1513" i="1"/>
  <c r="A1512" i="1"/>
  <c r="A1511" i="1"/>
  <c r="A1510" i="1"/>
  <c r="A1509" i="1"/>
  <c r="A1508" i="1"/>
  <c r="A1507" i="1"/>
  <c r="A1506" i="1"/>
  <c r="A1505" i="1"/>
  <c r="A1504" i="1"/>
  <c r="A1503" i="1"/>
  <c r="A1502" i="1"/>
  <c r="A1501" i="1"/>
  <c r="A1500" i="1"/>
  <c r="B1499" i="1"/>
  <c r="B1500" i="1" s="1"/>
  <c r="A1499" i="1"/>
  <c r="A1498" i="1"/>
  <c r="A1496" i="1"/>
  <c r="C1495" i="1"/>
  <c r="A1495" i="1"/>
  <c r="G1495" i="1"/>
  <c r="A1494" i="1"/>
  <c r="A1490" i="1"/>
  <c r="C1489" i="1"/>
  <c r="A1489" i="1"/>
  <c r="A1488" i="1"/>
  <c r="A1487" i="1"/>
  <c r="A1486" i="1"/>
  <c r="A1485" i="1"/>
  <c r="A1484" i="1"/>
  <c r="A1483" i="1"/>
  <c r="A1482" i="1"/>
  <c r="A1481" i="1"/>
  <c r="A1480" i="1"/>
  <c r="A1479" i="1"/>
  <c r="A1478" i="1"/>
  <c r="A1477" i="1"/>
  <c r="A1476" i="1"/>
  <c r="A1475" i="1"/>
  <c r="A1474" i="1"/>
  <c r="A1473" i="1"/>
  <c r="A1472" i="1"/>
  <c r="A1471" i="1"/>
  <c r="A1470" i="1"/>
  <c r="A1469" i="1"/>
  <c r="A1468" i="1"/>
  <c r="A1467" i="1"/>
  <c r="A1466" i="1"/>
  <c r="A1465" i="1"/>
  <c r="A1464" i="1"/>
  <c r="A1463" i="1"/>
  <c r="A1462" i="1"/>
  <c r="A1461" i="1"/>
  <c r="A1460" i="1"/>
  <c r="A1459" i="1"/>
  <c r="A1458" i="1"/>
  <c r="A1457" i="1"/>
  <c r="A1456" i="1"/>
  <c r="A1455" i="1"/>
  <c r="A1454" i="1"/>
  <c r="A1453" i="1"/>
  <c r="A1452" i="1"/>
  <c r="A1451" i="1"/>
  <c r="A1450" i="1"/>
  <c r="A1449" i="1"/>
  <c r="A1448" i="1"/>
  <c r="A1447" i="1"/>
  <c r="A1446" i="1"/>
  <c r="A1445" i="1"/>
  <c r="A1444" i="1"/>
  <c r="A1443" i="1"/>
  <c r="A1442" i="1"/>
  <c r="A1441" i="1"/>
  <c r="A1440" i="1"/>
  <c r="A1439" i="1"/>
  <c r="A1438" i="1"/>
  <c r="A1437" i="1"/>
  <c r="A1436" i="1"/>
  <c r="A1435" i="1"/>
  <c r="A1434" i="1"/>
  <c r="A1433" i="1"/>
  <c r="A1432" i="1"/>
  <c r="A1431" i="1"/>
  <c r="A1430" i="1"/>
  <c r="A1429" i="1"/>
  <c r="A1427" i="1"/>
  <c r="C1426" i="1"/>
  <c r="A1426" i="1"/>
  <c r="A1425" i="1"/>
  <c r="A1424" i="1"/>
  <c r="A1423" i="1"/>
  <c r="A1422" i="1"/>
  <c r="A1421" i="1"/>
  <c r="A1420" i="1"/>
  <c r="A1419" i="1"/>
  <c r="A1418" i="1"/>
  <c r="A1417" i="1"/>
  <c r="A1416" i="1"/>
  <c r="A1415" i="1"/>
  <c r="A1414" i="1"/>
  <c r="A1413" i="1"/>
  <c r="A1412" i="1"/>
  <c r="A1411" i="1"/>
  <c r="A1410" i="1"/>
  <c r="A1409" i="1"/>
  <c r="A1408" i="1"/>
  <c r="A1407" i="1"/>
  <c r="A1406" i="1"/>
  <c r="A1405" i="1"/>
  <c r="A1404" i="1"/>
  <c r="A1403" i="1"/>
  <c r="A1402" i="1"/>
  <c r="A1401" i="1"/>
  <c r="A1400" i="1"/>
  <c r="A1399" i="1"/>
  <c r="A1398" i="1"/>
  <c r="A1397" i="1"/>
  <c r="A1396" i="1"/>
  <c r="A1395" i="1"/>
  <c r="A1394" i="1"/>
  <c r="A1393" i="1"/>
  <c r="A1392" i="1"/>
  <c r="A1391" i="1"/>
  <c r="A1390" i="1"/>
  <c r="A1389" i="1"/>
  <c r="A1388" i="1"/>
  <c r="A1387" i="1"/>
  <c r="A1386" i="1"/>
  <c r="A1385" i="1"/>
  <c r="A1384" i="1"/>
  <c r="A1383" i="1"/>
  <c r="A1382" i="1"/>
  <c r="A1381" i="1"/>
  <c r="A1380" i="1"/>
  <c r="A1379" i="1"/>
  <c r="A1378" i="1"/>
  <c r="A1377" i="1"/>
  <c r="A1376" i="1"/>
  <c r="A1375" i="1"/>
  <c r="A1374" i="1"/>
  <c r="A1373" i="1"/>
  <c r="A1372" i="1"/>
  <c r="A1371" i="1"/>
  <c r="A1370" i="1"/>
  <c r="A1369" i="1"/>
  <c r="A1368" i="1"/>
  <c r="A1367" i="1"/>
  <c r="A1366" i="1"/>
  <c r="A1365" i="1"/>
  <c r="A1364" i="1"/>
  <c r="A1363" i="1"/>
  <c r="A1362" i="1"/>
  <c r="A1361" i="1"/>
  <c r="A1360" i="1"/>
  <c r="A1359" i="1"/>
  <c r="A1358" i="1"/>
  <c r="A1357" i="1"/>
  <c r="A1356" i="1"/>
  <c r="A1355" i="1"/>
  <c r="A1354" i="1"/>
  <c r="A1353" i="1"/>
  <c r="A1352" i="1"/>
  <c r="A1351" i="1"/>
  <c r="A1350" i="1"/>
  <c r="A1349" i="1"/>
  <c r="A1348" i="1"/>
  <c r="A1347" i="1"/>
  <c r="A1346" i="1"/>
  <c r="A1345" i="1"/>
  <c r="A1344" i="1"/>
  <c r="A1343" i="1"/>
  <c r="A1342" i="1"/>
  <c r="A1341" i="1"/>
  <c r="A1340" i="1"/>
  <c r="A1339" i="1"/>
  <c r="A1338" i="1"/>
  <c r="A1337" i="1"/>
  <c r="A1336" i="1"/>
  <c r="A1335" i="1"/>
  <c r="A1334" i="1"/>
  <c r="A1333" i="1"/>
  <c r="A1332" i="1"/>
  <c r="A1331" i="1"/>
  <c r="A1330" i="1"/>
  <c r="A1329" i="1"/>
  <c r="A1328" i="1"/>
  <c r="A1327" i="1"/>
  <c r="A1326" i="1"/>
  <c r="A1325" i="1"/>
  <c r="A1324" i="1"/>
  <c r="A1323" i="1"/>
  <c r="A1322" i="1"/>
  <c r="A1321" i="1"/>
  <c r="A1320" i="1"/>
  <c r="A1319" i="1"/>
  <c r="A1318" i="1"/>
  <c r="A1317" i="1"/>
  <c r="A1316" i="1"/>
  <c r="A1315" i="1"/>
  <c r="A1314" i="1"/>
  <c r="A1313" i="1"/>
  <c r="A1312" i="1"/>
  <c r="A1311" i="1"/>
  <c r="A1310" i="1"/>
  <c r="A1309" i="1"/>
  <c r="A1308" i="1"/>
  <c r="A1307" i="1"/>
  <c r="A1306" i="1"/>
  <c r="A1305" i="1"/>
  <c r="A1304" i="1"/>
  <c r="A1303" i="1"/>
  <c r="A1302" i="1"/>
  <c r="A1301" i="1"/>
  <c r="A1300" i="1"/>
  <c r="A1299" i="1"/>
  <c r="A1298" i="1"/>
  <c r="A1297" i="1"/>
  <c r="A1296" i="1"/>
  <c r="A1295" i="1"/>
  <c r="A1294" i="1"/>
  <c r="A1293" i="1"/>
  <c r="A1292" i="1"/>
  <c r="A1291" i="1"/>
  <c r="A1290" i="1"/>
  <c r="A1289" i="1"/>
  <c r="A1288" i="1"/>
  <c r="A1287" i="1"/>
  <c r="A1286" i="1"/>
  <c r="A1285" i="1"/>
  <c r="A1284" i="1"/>
  <c r="A1283" i="1"/>
  <c r="A1282" i="1"/>
  <c r="A1281" i="1"/>
  <c r="A1280" i="1"/>
  <c r="A1279" i="1"/>
  <c r="A1278" i="1"/>
  <c r="A1277" i="1"/>
  <c r="A1276" i="1"/>
  <c r="A1275" i="1"/>
  <c r="A1274" i="1"/>
  <c r="A1273" i="1"/>
  <c r="A1272" i="1"/>
  <c r="A1271" i="1"/>
  <c r="A1270" i="1"/>
  <c r="A1269" i="1"/>
  <c r="A1268" i="1"/>
  <c r="A1267" i="1"/>
  <c r="A1266" i="1"/>
  <c r="A1265" i="1"/>
  <c r="A1264" i="1"/>
  <c r="A1263" i="1"/>
  <c r="A1262" i="1"/>
  <c r="A1261" i="1"/>
  <c r="A1260" i="1"/>
  <c r="A1259" i="1"/>
  <c r="A1258" i="1"/>
  <c r="A1257" i="1"/>
  <c r="A1256" i="1"/>
  <c r="A1255" i="1"/>
  <c r="A1254" i="1"/>
  <c r="A1253" i="1"/>
  <c r="A1252" i="1"/>
  <c r="A1251" i="1"/>
  <c r="A1250" i="1"/>
  <c r="A1249" i="1"/>
  <c r="A1248" i="1"/>
  <c r="A1247" i="1"/>
  <c r="A1246" i="1"/>
  <c r="A1245" i="1"/>
  <c r="A1244" i="1"/>
  <c r="A1243" i="1"/>
  <c r="A1242" i="1"/>
  <c r="A1241" i="1"/>
  <c r="A1240" i="1"/>
  <c r="A1239" i="1"/>
  <c r="C1234" i="1"/>
  <c r="A1234" i="1"/>
  <c r="A1232" i="1"/>
  <c r="A1231" i="1"/>
  <c r="A1230" i="1"/>
  <c r="A1229" i="1"/>
  <c r="A1228" i="1"/>
  <c r="A1227" i="1"/>
  <c r="A1226" i="1"/>
  <c r="A1225" i="1"/>
  <c r="A1224" i="1"/>
  <c r="A1223" i="1"/>
  <c r="A1222" i="1"/>
  <c r="A1221" i="1"/>
  <c r="A1220" i="1"/>
  <c r="A1219" i="1"/>
  <c r="A1218" i="1"/>
  <c r="A1217" i="1"/>
  <c r="A1216" i="1"/>
  <c r="A1215" i="1"/>
  <c r="A1214" i="1"/>
  <c r="A1213" i="1"/>
  <c r="A1212" i="1"/>
  <c r="A1211" i="1"/>
  <c r="A1210" i="1"/>
  <c r="A1209" i="1"/>
  <c r="A1208" i="1"/>
  <c r="A1207" i="1"/>
  <c r="A1206" i="1"/>
  <c r="A1205" i="1"/>
  <c r="A1204" i="1"/>
  <c r="A1203" i="1"/>
  <c r="A1202" i="1"/>
  <c r="A1201" i="1"/>
  <c r="A1200" i="1"/>
  <c r="A1199" i="1"/>
  <c r="A1198" i="1"/>
  <c r="A1197" i="1"/>
  <c r="A1196" i="1"/>
  <c r="A1195" i="1"/>
  <c r="A1194" i="1"/>
  <c r="A1193" i="1"/>
  <c r="A1192" i="1"/>
  <c r="A1191" i="1"/>
  <c r="A1190" i="1"/>
  <c r="A1189" i="1"/>
  <c r="A1188" i="1"/>
  <c r="A1187" i="1"/>
  <c r="A1186" i="1"/>
  <c r="A1185" i="1"/>
  <c r="A1184" i="1"/>
  <c r="A1183" i="1"/>
  <c r="A1182" i="1"/>
  <c r="A1181" i="1"/>
  <c r="A1180" i="1"/>
  <c r="A1179" i="1"/>
  <c r="A1178" i="1"/>
  <c r="A1177" i="1"/>
  <c r="A1176" i="1"/>
  <c r="A1175" i="1"/>
  <c r="A1174" i="1"/>
  <c r="A1173" i="1"/>
  <c r="A1172" i="1"/>
  <c r="A1171" i="1"/>
  <c r="A1170" i="1"/>
  <c r="A1169" i="1"/>
  <c r="A1168" i="1"/>
  <c r="A1167" i="1"/>
  <c r="A1166" i="1"/>
  <c r="A1165" i="1"/>
  <c r="A1164" i="1"/>
  <c r="A1163" i="1"/>
  <c r="A1162" i="1"/>
  <c r="A1161" i="1"/>
  <c r="A1160" i="1"/>
  <c r="A1159" i="1"/>
  <c r="A1158" i="1"/>
  <c r="A1157" i="1"/>
  <c r="A1156" i="1"/>
  <c r="A1155" i="1"/>
  <c r="A1154" i="1"/>
  <c r="A1153" i="1"/>
  <c r="A1152" i="1"/>
  <c r="A1151" i="1"/>
  <c r="A1150" i="1"/>
  <c r="A1149" i="1"/>
  <c r="A1148" i="1"/>
  <c r="A1147" i="1"/>
  <c r="A1146" i="1"/>
  <c r="A1145" i="1"/>
  <c r="A1144" i="1"/>
  <c r="A1143" i="1"/>
  <c r="A1142" i="1"/>
  <c r="A1141" i="1"/>
  <c r="A1140" i="1"/>
  <c r="A1139" i="1"/>
  <c r="A1138" i="1"/>
  <c r="A1137" i="1"/>
  <c r="A1136" i="1"/>
  <c r="A1135" i="1"/>
  <c r="A1134" i="1"/>
  <c r="A1133" i="1"/>
  <c r="A1132" i="1"/>
  <c r="A1131" i="1"/>
  <c r="A1130" i="1"/>
  <c r="A1129" i="1"/>
  <c r="A1128" i="1"/>
  <c r="A1127" i="1"/>
  <c r="A1126" i="1"/>
  <c r="A1125" i="1"/>
  <c r="A1124" i="1"/>
  <c r="A1123" i="1"/>
  <c r="A1122" i="1"/>
  <c r="A1121" i="1"/>
  <c r="A1120" i="1"/>
  <c r="A1119" i="1"/>
  <c r="A1118" i="1"/>
  <c r="A1117" i="1"/>
  <c r="A1116" i="1"/>
  <c r="A1115" i="1"/>
  <c r="A1114" i="1"/>
  <c r="A1113" i="1"/>
  <c r="A1112" i="1"/>
  <c r="A1111" i="1"/>
  <c r="A1110" i="1"/>
  <c r="A1109" i="1"/>
  <c r="A1108" i="1"/>
  <c r="A1107" i="1"/>
  <c r="A1106" i="1"/>
  <c r="A1105" i="1"/>
  <c r="A1104" i="1"/>
  <c r="A1103" i="1"/>
  <c r="A1102" i="1"/>
  <c r="A1101" i="1"/>
  <c r="A1100" i="1"/>
  <c r="A1099" i="1"/>
  <c r="A1098" i="1"/>
  <c r="A1097" i="1"/>
  <c r="A1096" i="1"/>
  <c r="A1095" i="1"/>
  <c r="A1094" i="1"/>
  <c r="A1093" i="1"/>
  <c r="A1092" i="1"/>
  <c r="A1091" i="1"/>
  <c r="A1090" i="1"/>
  <c r="A1089" i="1"/>
  <c r="A1088" i="1"/>
  <c r="A1087" i="1"/>
  <c r="A1086" i="1"/>
  <c r="A1085" i="1"/>
  <c r="A1084" i="1"/>
  <c r="A1083" i="1"/>
  <c r="A1082" i="1"/>
  <c r="A1081" i="1"/>
  <c r="A1080" i="1"/>
  <c r="A1079" i="1"/>
  <c r="A1078" i="1"/>
  <c r="A1077" i="1"/>
  <c r="A1076" i="1"/>
  <c r="A1075" i="1"/>
  <c r="A1074" i="1"/>
  <c r="A1073" i="1"/>
  <c r="A1072" i="1"/>
  <c r="A1071" i="1"/>
  <c r="A1070" i="1"/>
  <c r="A1069" i="1"/>
  <c r="A1068" i="1"/>
  <c r="A1067" i="1"/>
  <c r="A1066" i="1"/>
  <c r="A1065" i="1"/>
  <c r="A1064" i="1"/>
  <c r="A1063" i="1"/>
  <c r="A1062" i="1"/>
  <c r="A1061" i="1"/>
  <c r="A1060" i="1"/>
  <c r="A1059" i="1"/>
  <c r="A1058" i="1"/>
  <c r="A1057" i="1"/>
  <c r="A1056" i="1"/>
  <c r="A1055" i="1"/>
  <c r="A1054" i="1"/>
  <c r="A1053" i="1"/>
  <c r="A1052" i="1"/>
  <c r="A1051" i="1"/>
  <c r="A1050" i="1"/>
  <c r="A1049" i="1"/>
  <c r="A1048" i="1"/>
  <c r="A1047" i="1"/>
  <c r="A1046" i="1"/>
  <c r="A1045" i="1"/>
  <c r="A1044" i="1"/>
  <c r="A1043" i="1"/>
  <c r="A1042" i="1"/>
  <c r="A1041" i="1"/>
  <c r="A1040" i="1"/>
  <c r="A1039" i="1"/>
  <c r="A1038" i="1"/>
  <c r="A1037" i="1"/>
  <c r="A1036" i="1"/>
  <c r="A1035" i="1"/>
  <c r="A1034" i="1"/>
  <c r="A1033" i="1"/>
  <c r="A1032" i="1"/>
  <c r="A1031" i="1"/>
  <c r="A1030" i="1"/>
  <c r="A1029" i="1"/>
  <c r="A1028" i="1"/>
  <c r="A1027" i="1"/>
  <c r="A1026" i="1"/>
  <c r="A1025" i="1"/>
  <c r="A1024" i="1"/>
  <c r="A1023" i="1"/>
  <c r="A1022" i="1"/>
  <c r="A1021" i="1"/>
  <c r="A1020" i="1"/>
  <c r="A1019" i="1"/>
  <c r="A1018" i="1"/>
  <c r="A1017" i="1"/>
  <c r="A1016" i="1"/>
  <c r="A1015" i="1"/>
  <c r="A1014" i="1"/>
  <c r="A1013" i="1"/>
  <c r="A1012" i="1"/>
  <c r="A1011" i="1"/>
  <c r="A1010" i="1"/>
  <c r="A1009" i="1"/>
  <c r="A1008" i="1"/>
  <c r="A1007" i="1"/>
  <c r="A1006" i="1"/>
  <c r="A1005" i="1"/>
  <c r="A1004" i="1"/>
  <c r="A1003" i="1"/>
  <c r="A1002" i="1"/>
  <c r="A1001" i="1"/>
  <c r="A1000" i="1"/>
  <c r="A999" i="1"/>
  <c r="A998" i="1"/>
  <c r="A997" i="1"/>
  <c r="A996" i="1"/>
  <c r="A995" i="1"/>
  <c r="A994" i="1"/>
  <c r="A993" i="1"/>
  <c r="A992" i="1"/>
  <c r="A991" i="1"/>
  <c r="A990" i="1"/>
  <c r="A989" i="1"/>
  <c r="A988" i="1"/>
  <c r="A987" i="1"/>
  <c r="A986" i="1"/>
  <c r="A985" i="1"/>
  <c r="A984" i="1"/>
  <c r="A983" i="1"/>
  <c r="A982" i="1"/>
  <c r="A981" i="1"/>
  <c r="A980" i="1"/>
  <c r="A979" i="1"/>
  <c r="A978" i="1"/>
  <c r="A977" i="1"/>
  <c r="A976" i="1"/>
  <c r="A975" i="1"/>
  <c r="A974" i="1"/>
  <c r="A973" i="1"/>
  <c r="A972" i="1"/>
  <c r="A971" i="1"/>
  <c r="A970" i="1"/>
  <c r="A969" i="1"/>
  <c r="A968" i="1"/>
  <c r="A967" i="1"/>
  <c r="A966" i="1"/>
  <c r="A965" i="1"/>
  <c r="A964" i="1"/>
  <c r="A963" i="1"/>
  <c r="A962" i="1"/>
  <c r="A961" i="1"/>
  <c r="A960" i="1"/>
  <c r="A959" i="1"/>
  <c r="A958" i="1"/>
  <c r="A957" i="1"/>
  <c r="A956" i="1"/>
  <c r="A955" i="1"/>
  <c r="A954" i="1"/>
  <c r="A953" i="1"/>
  <c r="A952" i="1"/>
  <c r="A951" i="1"/>
  <c r="A950" i="1"/>
  <c r="A949" i="1"/>
  <c r="A948" i="1"/>
  <c r="A947" i="1"/>
  <c r="A946" i="1"/>
  <c r="A945" i="1"/>
  <c r="A944" i="1"/>
  <c r="A943" i="1"/>
  <c r="A942" i="1"/>
  <c r="A941" i="1"/>
  <c r="A940" i="1"/>
  <c r="A939" i="1"/>
  <c r="A938" i="1"/>
  <c r="A937" i="1"/>
  <c r="A936" i="1"/>
  <c r="A935" i="1"/>
  <c r="A934" i="1"/>
  <c r="A933" i="1"/>
  <c r="A932" i="1"/>
  <c r="A931" i="1"/>
  <c r="A930" i="1"/>
  <c r="A929" i="1"/>
  <c r="A928" i="1"/>
  <c r="A927" i="1"/>
  <c r="A926" i="1"/>
  <c r="A925" i="1"/>
  <c r="A924" i="1"/>
  <c r="A923" i="1"/>
  <c r="A922" i="1"/>
  <c r="A921" i="1"/>
  <c r="A920" i="1"/>
  <c r="A919" i="1"/>
  <c r="A918" i="1"/>
  <c r="A917" i="1"/>
  <c r="A916" i="1"/>
  <c r="A915" i="1"/>
  <c r="A914" i="1"/>
  <c r="A913" i="1"/>
  <c r="A912" i="1"/>
  <c r="A911" i="1"/>
  <c r="A910" i="1"/>
  <c r="A909" i="1"/>
  <c r="A908" i="1"/>
  <c r="A907" i="1"/>
  <c r="A906" i="1"/>
  <c r="A905" i="1"/>
  <c r="A904" i="1"/>
  <c r="A903" i="1"/>
  <c r="A902" i="1"/>
  <c r="A901" i="1"/>
  <c r="A900" i="1"/>
  <c r="A899" i="1"/>
  <c r="A898" i="1"/>
  <c r="A897" i="1"/>
  <c r="A896" i="1"/>
  <c r="A895" i="1"/>
  <c r="A894" i="1"/>
  <c r="A893" i="1"/>
  <c r="A892" i="1"/>
  <c r="A891" i="1"/>
  <c r="A890" i="1"/>
  <c r="A889" i="1"/>
  <c r="A888" i="1"/>
  <c r="A887" i="1"/>
  <c r="A886" i="1"/>
  <c r="A885" i="1"/>
  <c r="A884" i="1"/>
  <c r="A883" i="1"/>
  <c r="A882" i="1"/>
  <c r="A881" i="1"/>
  <c r="A880" i="1"/>
  <c r="A879" i="1"/>
  <c r="A878" i="1"/>
  <c r="A877" i="1"/>
  <c r="A876" i="1"/>
  <c r="A875" i="1"/>
  <c r="A874" i="1"/>
  <c r="A873" i="1"/>
  <c r="A872" i="1"/>
  <c r="A871" i="1"/>
  <c r="A870" i="1"/>
  <c r="A869" i="1"/>
  <c r="A868" i="1"/>
  <c r="A867" i="1"/>
  <c r="A866" i="1"/>
  <c r="A865" i="1"/>
  <c r="A864" i="1"/>
  <c r="A863" i="1"/>
  <c r="A862" i="1"/>
  <c r="A861" i="1"/>
  <c r="A860" i="1"/>
  <c r="A859" i="1"/>
  <c r="A858" i="1"/>
  <c r="A857" i="1"/>
  <c r="A856" i="1"/>
  <c r="A855" i="1"/>
  <c r="A854" i="1"/>
  <c r="A853" i="1"/>
  <c r="A852" i="1"/>
  <c r="A851" i="1"/>
  <c r="A850" i="1"/>
  <c r="A849" i="1"/>
  <c r="A848" i="1"/>
  <c r="A847" i="1"/>
  <c r="A846" i="1"/>
  <c r="A845" i="1"/>
  <c r="A844" i="1"/>
  <c r="A843" i="1"/>
  <c r="A842" i="1"/>
  <c r="A841" i="1"/>
  <c r="A840" i="1"/>
  <c r="A839" i="1"/>
  <c r="A838" i="1"/>
  <c r="A837" i="1"/>
  <c r="A836" i="1"/>
  <c r="A835" i="1"/>
  <c r="A834" i="1"/>
  <c r="A833" i="1"/>
  <c r="A832" i="1"/>
  <c r="A831" i="1"/>
  <c r="A830" i="1"/>
  <c r="A829" i="1"/>
  <c r="A828" i="1"/>
  <c r="A827" i="1"/>
  <c r="A826" i="1"/>
  <c r="A825" i="1"/>
  <c r="A824" i="1"/>
  <c r="A823" i="1"/>
  <c r="A822" i="1"/>
  <c r="A821" i="1"/>
  <c r="A820" i="1"/>
  <c r="A819" i="1"/>
  <c r="A818" i="1"/>
  <c r="A817" i="1"/>
  <c r="A816" i="1"/>
  <c r="A815" i="1"/>
  <c r="A814" i="1"/>
  <c r="A813" i="1"/>
  <c r="A812" i="1"/>
  <c r="A811" i="1"/>
  <c r="A810" i="1"/>
  <c r="A809" i="1"/>
  <c r="A808" i="1"/>
  <c r="A807" i="1"/>
  <c r="A806" i="1"/>
  <c r="A805" i="1"/>
  <c r="A804" i="1"/>
  <c r="A803" i="1"/>
  <c r="A802" i="1"/>
  <c r="A801" i="1"/>
  <c r="A800" i="1"/>
  <c r="A799" i="1"/>
  <c r="A798" i="1"/>
  <c r="A797" i="1"/>
  <c r="A796" i="1"/>
  <c r="A795" i="1"/>
  <c r="A794" i="1"/>
  <c r="A793" i="1"/>
  <c r="A792" i="1"/>
  <c r="A791" i="1"/>
  <c r="A790" i="1"/>
  <c r="A789" i="1"/>
  <c r="A788" i="1"/>
  <c r="A787" i="1"/>
  <c r="A786" i="1"/>
  <c r="A785" i="1"/>
  <c r="A784" i="1"/>
  <c r="A783" i="1"/>
  <c r="A782" i="1"/>
  <c r="A778" i="1"/>
  <c r="A776" i="1"/>
  <c r="C775" i="1"/>
  <c r="A775" i="1"/>
  <c r="A774" i="1"/>
  <c r="A773" i="1"/>
  <c r="A772" i="1"/>
  <c r="A771" i="1"/>
  <c r="A770" i="1"/>
  <c r="A769" i="1"/>
  <c r="A768" i="1"/>
  <c r="A767" i="1"/>
  <c r="A766" i="1"/>
  <c r="A765" i="1"/>
  <c r="A764" i="1"/>
  <c r="A763" i="1"/>
  <c r="A762" i="1"/>
  <c r="A761" i="1"/>
  <c r="A760" i="1"/>
  <c r="A759" i="1"/>
  <c r="A758" i="1"/>
  <c r="A757" i="1"/>
  <c r="A756" i="1"/>
  <c r="A755" i="1"/>
  <c r="A754" i="1"/>
  <c r="A753" i="1"/>
  <c r="A752" i="1"/>
  <c r="A751" i="1"/>
  <c r="A750" i="1"/>
  <c r="A749" i="1"/>
  <c r="A748" i="1"/>
  <c r="A747" i="1"/>
  <c r="A746" i="1"/>
  <c r="A745" i="1"/>
  <c r="A744" i="1"/>
  <c r="A743" i="1"/>
  <c r="A742" i="1"/>
  <c r="A741" i="1"/>
  <c r="A740" i="1"/>
  <c r="A739" i="1"/>
  <c r="A738" i="1"/>
  <c r="A737" i="1"/>
  <c r="A736" i="1"/>
  <c r="A735" i="1"/>
  <c r="A734" i="1"/>
  <c r="A733" i="1"/>
  <c r="A732" i="1"/>
  <c r="A731" i="1"/>
  <c r="A730" i="1"/>
  <c r="A729" i="1"/>
  <c r="A728" i="1"/>
  <c r="A727" i="1"/>
  <c r="A726" i="1"/>
  <c r="A725" i="1"/>
  <c r="A724" i="1"/>
  <c r="A723" i="1"/>
  <c r="A722" i="1"/>
  <c r="A721" i="1"/>
  <c r="A720" i="1"/>
  <c r="A719" i="1"/>
  <c r="A718" i="1"/>
  <c r="A717" i="1"/>
  <c r="A716" i="1"/>
  <c r="A715" i="1"/>
  <c r="A714" i="1"/>
  <c r="A713" i="1"/>
  <c r="A712" i="1"/>
  <c r="A711" i="1"/>
  <c r="A710" i="1"/>
  <c r="A709" i="1"/>
  <c r="A708" i="1"/>
  <c r="A707" i="1"/>
  <c r="A706" i="1"/>
  <c r="A705" i="1"/>
  <c r="A704" i="1"/>
  <c r="A703" i="1"/>
  <c r="A702" i="1"/>
  <c r="A701" i="1"/>
  <c r="A700" i="1"/>
  <c r="A699" i="1"/>
  <c r="A698" i="1"/>
  <c r="A697" i="1"/>
  <c r="A696" i="1"/>
  <c r="A695" i="1"/>
  <c r="A694" i="1"/>
  <c r="A693" i="1"/>
  <c r="A692" i="1"/>
  <c r="A691" i="1"/>
  <c r="A690" i="1"/>
  <c r="A689" i="1"/>
  <c r="A688" i="1"/>
  <c r="A687" i="1"/>
  <c r="A686" i="1"/>
  <c r="A685" i="1"/>
  <c r="A684" i="1"/>
  <c r="A683" i="1"/>
  <c r="A682" i="1"/>
  <c r="A681" i="1"/>
  <c r="A680" i="1"/>
  <c r="A679" i="1"/>
  <c r="A678" i="1"/>
  <c r="A677" i="1"/>
  <c r="A676" i="1"/>
  <c r="A675" i="1"/>
  <c r="A674" i="1"/>
  <c r="A673" i="1"/>
  <c r="A672" i="1"/>
  <c r="A671" i="1"/>
  <c r="A670" i="1"/>
  <c r="A669" i="1"/>
  <c r="A668" i="1"/>
  <c r="A667" i="1"/>
  <c r="A666" i="1"/>
  <c r="A665" i="1"/>
  <c r="A664" i="1"/>
  <c r="A663" i="1"/>
  <c r="A662" i="1"/>
  <c r="A661" i="1"/>
  <c r="A660" i="1"/>
  <c r="A659" i="1"/>
  <c r="A658" i="1"/>
  <c r="A657" i="1"/>
  <c r="A656" i="1"/>
  <c r="A655" i="1"/>
  <c r="A654" i="1"/>
  <c r="A653" i="1"/>
  <c r="A652" i="1"/>
  <c r="A651" i="1"/>
  <c r="A650" i="1"/>
  <c r="A649" i="1"/>
  <c r="A648" i="1"/>
  <c r="A647" i="1"/>
  <c r="A646" i="1"/>
  <c r="A645" i="1"/>
  <c r="A644" i="1"/>
  <c r="A643" i="1"/>
  <c r="A642" i="1"/>
  <c r="A641" i="1"/>
  <c r="A640" i="1"/>
  <c r="E639" i="1"/>
  <c r="D639" i="1"/>
  <c r="A639" i="1"/>
  <c r="A638" i="1"/>
  <c r="A637" i="1"/>
  <c r="A636" i="1"/>
  <c r="A635" i="1"/>
  <c r="A634" i="1"/>
  <c r="A633" i="1"/>
  <c r="A632" i="1"/>
  <c r="A631" i="1"/>
  <c r="A630" i="1"/>
  <c r="A629" i="1"/>
  <c r="A628" i="1"/>
  <c r="A627" i="1"/>
  <c r="A626" i="1"/>
  <c r="A625" i="1"/>
  <c r="A624" i="1"/>
  <c r="A623" i="1"/>
  <c r="A622" i="1"/>
  <c r="A621" i="1"/>
  <c r="A620" i="1"/>
  <c r="A619" i="1"/>
  <c r="A618" i="1"/>
  <c r="A617" i="1"/>
  <c r="A616" i="1"/>
  <c r="A615" i="1"/>
  <c r="A614" i="1"/>
  <c r="A613" i="1"/>
  <c r="A612" i="1"/>
  <c r="A611" i="1"/>
  <c r="A610" i="1"/>
  <c r="A609" i="1"/>
  <c r="A608" i="1"/>
  <c r="A607" i="1"/>
  <c r="A606" i="1"/>
  <c r="A605" i="1"/>
  <c r="A604" i="1"/>
  <c r="A603" i="1"/>
  <c r="A602" i="1"/>
  <c r="A601" i="1"/>
  <c r="A600" i="1"/>
  <c r="A599" i="1"/>
  <c r="A598" i="1"/>
  <c r="A597" i="1"/>
  <c r="A596" i="1"/>
  <c r="A595" i="1"/>
  <c r="A594" i="1"/>
  <c r="A593" i="1"/>
  <c r="A592" i="1"/>
  <c r="A591" i="1"/>
  <c r="A590" i="1"/>
  <c r="A589" i="1"/>
  <c r="A588" i="1"/>
  <c r="A587" i="1"/>
  <c r="A586" i="1"/>
  <c r="A585" i="1"/>
  <c r="A584" i="1"/>
  <c r="A583" i="1"/>
  <c r="A582" i="1"/>
  <c r="A581" i="1"/>
  <c r="A580" i="1"/>
  <c r="A579" i="1"/>
  <c r="A578" i="1"/>
  <c r="A577" i="1"/>
  <c r="A576" i="1"/>
  <c r="A575" i="1"/>
  <c r="A574" i="1"/>
  <c r="A573" i="1"/>
  <c r="A572" i="1"/>
  <c r="A571" i="1"/>
  <c r="A570" i="1"/>
  <c r="A569" i="1"/>
  <c r="A568" i="1"/>
  <c r="A567" i="1"/>
  <c r="A566" i="1"/>
  <c r="A565" i="1"/>
  <c r="A564" i="1"/>
  <c r="A563" i="1"/>
  <c r="A562" i="1"/>
  <c r="A561" i="1"/>
  <c r="A560" i="1"/>
  <c r="A559" i="1"/>
  <c r="A558" i="1"/>
  <c r="A557" i="1"/>
  <c r="A556" i="1"/>
  <c r="A555" i="1"/>
  <c r="A554" i="1"/>
  <c r="A553" i="1"/>
  <c r="A552" i="1"/>
  <c r="A551" i="1"/>
  <c r="A550" i="1"/>
  <c r="A549" i="1"/>
  <c r="A548" i="1"/>
  <c r="A547" i="1"/>
  <c r="A546" i="1"/>
  <c r="A545" i="1"/>
  <c r="A544" i="1"/>
  <c r="A543" i="1"/>
  <c r="A542" i="1"/>
  <c r="A541" i="1"/>
  <c r="A540" i="1"/>
  <c r="A539" i="1"/>
  <c r="A538" i="1"/>
  <c r="A537" i="1"/>
  <c r="A536" i="1"/>
  <c r="A535" i="1"/>
  <c r="A534" i="1"/>
  <c r="A533" i="1"/>
  <c r="A532" i="1"/>
  <c r="A531" i="1"/>
  <c r="A530" i="1"/>
  <c r="A529" i="1"/>
  <c r="A528" i="1"/>
  <c r="A527" i="1"/>
  <c r="A526" i="1"/>
  <c r="A525" i="1"/>
  <c r="A524" i="1"/>
  <c r="A523" i="1"/>
  <c r="A522" i="1"/>
  <c r="A521" i="1"/>
  <c r="A520" i="1"/>
  <c r="A519" i="1"/>
  <c r="A518" i="1"/>
  <c r="A517" i="1"/>
  <c r="A516" i="1"/>
  <c r="A515" i="1"/>
  <c r="A514" i="1"/>
  <c r="A513" i="1"/>
  <c r="A512" i="1"/>
  <c r="A511" i="1"/>
  <c r="A510" i="1"/>
  <c r="A509" i="1"/>
  <c r="A508" i="1"/>
  <c r="A507" i="1"/>
  <c r="A506" i="1"/>
  <c r="A505" i="1"/>
  <c r="A504" i="1"/>
  <c r="A503" i="1"/>
  <c r="A502" i="1"/>
  <c r="A501" i="1"/>
  <c r="E500" i="1"/>
  <c r="G775" i="1" s="1"/>
  <c r="D500" i="1"/>
  <c r="A496" i="1"/>
  <c r="C495" i="1"/>
  <c r="A495" i="1"/>
  <c r="A494" i="1"/>
  <c r="A493" i="1"/>
  <c r="A492" i="1"/>
  <c r="A491" i="1"/>
  <c r="A490" i="1"/>
  <c r="A489" i="1"/>
  <c r="A488" i="1"/>
  <c r="A487" i="1"/>
  <c r="A486" i="1"/>
  <c r="A485" i="1"/>
  <c r="A484" i="1"/>
  <c r="A483" i="1"/>
  <c r="A482" i="1"/>
  <c r="A481" i="1"/>
  <c r="A480" i="1"/>
  <c r="A479" i="1"/>
  <c r="A478" i="1"/>
  <c r="A477" i="1"/>
  <c r="A476" i="1"/>
  <c r="A475" i="1"/>
  <c r="A474" i="1"/>
  <c r="A473" i="1"/>
  <c r="A472" i="1"/>
  <c r="A471" i="1"/>
  <c r="A470" i="1"/>
  <c r="B469" i="1"/>
  <c r="A469" i="1"/>
  <c r="A468" i="1"/>
  <c r="A467" i="1"/>
  <c r="A466" i="1"/>
  <c r="A465" i="1"/>
  <c r="A464" i="1"/>
  <c r="A463" i="1"/>
  <c r="A462" i="1"/>
  <c r="A461" i="1"/>
  <c r="A460" i="1"/>
  <c r="A459" i="1"/>
  <c r="A458" i="1"/>
  <c r="A457" i="1"/>
  <c r="A456" i="1"/>
  <c r="A455" i="1"/>
  <c r="A454" i="1"/>
  <c r="A453" i="1"/>
  <c r="A452" i="1"/>
  <c r="A451" i="1"/>
  <c r="A450" i="1"/>
  <c r="A449" i="1"/>
  <c r="A448" i="1"/>
  <c r="A447" i="1"/>
  <c r="A446" i="1"/>
  <c r="A445" i="1"/>
  <c r="A444" i="1"/>
  <c r="A443" i="1"/>
  <c r="A442" i="1"/>
  <c r="A441" i="1"/>
  <c r="A440" i="1"/>
  <c r="A439" i="1"/>
  <c r="A438" i="1"/>
  <c r="A437" i="1"/>
  <c r="A436" i="1"/>
  <c r="A435" i="1"/>
  <c r="A434" i="1"/>
  <c r="A433" i="1"/>
  <c r="A432" i="1"/>
  <c r="A431" i="1"/>
  <c r="A430" i="1"/>
  <c r="A429" i="1"/>
  <c r="A428" i="1"/>
  <c r="A427" i="1"/>
  <c r="A426" i="1"/>
  <c r="A425" i="1"/>
  <c r="A424" i="1"/>
  <c r="A423" i="1"/>
  <c r="A422" i="1"/>
  <c r="A421" i="1"/>
  <c r="A420" i="1"/>
  <c r="A419" i="1"/>
  <c r="A418" i="1"/>
  <c r="A417" i="1"/>
  <c r="A416" i="1"/>
  <c r="A415" i="1"/>
  <c r="A414" i="1"/>
  <c r="A413" i="1"/>
  <c r="A412" i="1"/>
  <c r="A411" i="1"/>
  <c r="A410" i="1"/>
  <c r="A409" i="1"/>
  <c r="A408" i="1"/>
  <c r="A407" i="1"/>
  <c r="A406" i="1"/>
  <c r="A405" i="1"/>
  <c r="A404" i="1"/>
  <c r="A403" i="1"/>
  <c r="A402" i="1"/>
  <c r="A401" i="1"/>
  <c r="A400" i="1"/>
  <c r="A399" i="1"/>
  <c r="A398" i="1"/>
  <c r="A397" i="1"/>
  <c r="A396" i="1"/>
  <c r="A395" i="1"/>
  <c r="A394" i="1"/>
  <c r="A393" i="1"/>
  <c r="A392" i="1"/>
  <c r="A391" i="1"/>
  <c r="A390" i="1"/>
  <c r="A389" i="1"/>
  <c r="A388" i="1"/>
  <c r="A387" i="1"/>
  <c r="A386" i="1"/>
  <c r="A385" i="1"/>
  <c r="A384" i="1"/>
  <c r="A383" i="1"/>
  <c r="B382" i="1"/>
  <c r="A382" i="1"/>
  <c r="A381" i="1"/>
  <c r="A380" i="1"/>
  <c r="A379" i="1"/>
  <c r="A378" i="1"/>
  <c r="A377" i="1"/>
  <c r="A376" i="1"/>
  <c r="A375" i="1"/>
  <c r="A374" i="1"/>
  <c r="A373" i="1"/>
  <c r="A372" i="1"/>
  <c r="A371" i="1"/>
  <c r="A370" i="1"/>
  <c r="A369" i="1"/>
  <c r="A368" i="1"/>
  <c r="A367" i="1"/>
  <c r="A366" i="1"/>
  <c r="A365" i="1"/>
  <c r="A364" i="1"/>
  <c r="A363" i="1"/>
  <c r="A362" i="1"/>
  <c r="A361" i="1"/>
  <c r="A360" i="1"/>
  <c r="A359" i="1"/>
  <c r="A358" i="1"/>
  <c r="A357" i="1"/>
  <c r="A356" i="1"/>
  <c r="A355" i="1"/>
  <c r="A354" i="1"/>
  <c r="A353" i="1"/>
  <c r="A352" i="1"/>
  <c r="A351" i="1"/>
  <c r="A350" i="1"/>
  <c r="A349" i="1"/>
  <c r="A348" i="1"/>
  <c r="A347" i="1"/>
  <c r="A346" i="1"/>
  <c r="A345" i="1"/>
  <c r="A344" i="1"/>
  <c r="A343" i="1"/>
  <c r="A342" i="1"/>
  <c r="A341" i="1"/>
  <c r="A340" i="1"/>
  <c r="A339" i="1"/>
  <c r="A338" i="1"/>
  <c r="A337" i="1"/>
  <c r="A336" i="1"/>
  <c r="A335" i="1"/>
  <c r="A334" i="1"/>
  <c r="A333" i="1"/>
  <c r="A332" i="1"/>
  <c r="A331" i="1"/>
  <c r="A330" i="1"/>
  <c r="A329" i="1"/>
  <c r="A328" i="1"/>
  <c r="A327" i="1"/>
  <c r="A326" i="1"/>
  <c r="A325" i="1"/>
  <c r="A324" i="1"/>
  <c r="A323" i="1"/>
  <c r="A322" i="1"/>
  <c r="A321" i="1"/>
  <c r="A320" i="1"/>
  <c r="A319" i="1"/>
  <c r="A318" i="1"/>
  <c r="A317" i="1"/>
  <c r="A316" i="1"/>
  <c r="A315" i="1"/>
  <c r="A314" i="1"/>
  <c r="A313" i="1"/>
  <c r="A312" i="1"/>
  <c r="A311" i="1"/>
  <c r="A310" i="1"/>
  <c r="A309" i="1"/>
  <c r="A308" i="1"/>
  <c r="A307" i="1"/>
  <c r="A306" i="1"/>
  <c r="A305" i="1"/>
  <c r="A304" i="1"/>
  <c r="A303" i="1"/>
  <c r="A302" i="1"/>
  <c r="A301" i="1"/>
  <c r="A300" i="1"/>
  <c r="A299" i="1"/>
  <c r="A298" i="1"/>
  <c r="A297" i="1"/>
  <c r="A296" i="1"/>
  <c r="A295" i="1"/>
  <c r="A294" i="1"/>
  <c r="A293" i="1"/>
  <c r="A292" i="1"/>
  <c r="A291" i="1"/>
  <c r="A290" i="1"/>
  <c r="A289" i="1"/>
  <c r="A288" i="1"/>
  <c r="A287" i="1"/>
  <c r="A286" i="1"/>
  <c r="A285" i="1"/>
  <c r="A284" i="1"/>
  <c r="A283" i="1"/>
  <c r="A282" i="1"/>
  <c r="A281" i="1"/>
  <c r="A280" i="1"/>
  <c r="A279" i="1"/>
  <c r="A278" i="1"/>
  <c r="A277" i="1"/>
  <c r="A276" i="1"/>
  <c r="A275" i="1"/>
  <c r="A274" i="1"/>
  <c r="A273" i="1"/>
  <c r="A272" i="1"/>
  <c r="A271" i="1"/>
  <c r="A270" i="1"/>
  <c r="A269" i="1"/>
  <c r="A268" i="1"/>
  <c r="A267" i="1"/>
  <c r="A265" i="1"/>
  <c r="C264" i="1"/>
  <c r="A264" i="1"/>
  <c r="A263" i="1"/>
  <c r="A262" i="1"/>
  <c r="A261" i="1"/>
  <c r="A260" i="1"/>
  <c r="A259" i="1"/>
  <c r="A258" i="1"/>
  <c r="A257" i="1"/>
  <c r="A256" i="1"/>
  <c r="A255" i="1"/>
  <c r="A254" i="1"/>
  <c r="A253" i="1"/>
  <c r="A252" i="1"/>
  <c r="A251" i="1"/>
  <c r="A250" i="1"/>
  <c r="A249" i="1"/>
  <c r="A248" i="1"/>
  <c r="A247" i="1"/>
  <c r="A246" i="1"/>
  <c r="A245" i="1"/>
  <c r="A244" i="1"/>
  <c r="A243" i="1"/>
  <c r="A242" i="1"/>
  <c r="B241" i="1"/>
  <c r="A241" i="1"/>
  <c r="A240" i="1"/>
  <c r="A239" i="1"/>
  <c r="A238" i="1"/>
  <c r="A237" i="1"/>
  <c r="A236" i="1"/>
  <c r="A235" i="1"/>
  <c r="C232" i="1"/>
  <c r="A232" i="1"/>
  <c r="A231" i="1"/>
  <c r="A230" i="1"/>
  <c r="A229" i="1"/>
  <c r="A228" i="1"/>
  <c r="A227" i="1"/>
  <c r="A226" i="1"/>
  <c r="A225" i="1"/>
  <c r="A224" i="1"/>
  <c r="A223" i="1"/>
  <c r="A222" i="1"/>
  <c r="A221" i="1"/>
  <c r="A220" i="1"/>
  <c r="A219" i="1"/>
  <c r="A218" i="1"/>
  <c r="A217" i="1"/>
  <c r="A216" i="1"/>
  <c r="A215" i="1"/>
  <c r="A214" i="1"/>
  <c r="A213" i="1"/>
  <c r="A212" i="1"/>
  <c r="A211" i="1"/>
  <c r="A210" i="1"/>
  <c r="A209" i="1"/>
  <c r="A208" i="1"/>
  <c r="A207" i="1"/>
  <c r="A206" i="1"/>
  <c r="A205" i="1"/>
  <c r="A204" i="1"/>
  <c r="A203" i="1"/>
  <c r="A202" i="1"/>
  <c r="A201" i="1"/>
  <c r="A200" i="1"/>
  <c r="A199" i="1"/>
  <c r="A198" i="1"/>
  <c r="A197" i="1"/>
  <c r="A196" i="1"/>
  <c r="A195" i="1"/>
  <c r="A194" i="1"/>
  <c r="A193" i="1"/>
  <c r="A192" i="1"/>
  <c r="A191" i="1"/>
  <c r="A190" i="1"/>
  <c r="A189" i="1"/>
  <c r="A188" i="1"/>
  <c r="A187" i="1"/>
  <c r="A186" i="1"/>
  <c r="A185" i="1"/>
  <c r="A184" i="1"/>
  <c r="A183" i="1"/>
  <c r="A182" i="1"/>
  <c r="A181" i="1"/>
  <c r="A180" i="1"/>
  <c r="A179" i="1"/>
  <c r="A178" i="1"/>
  <c r="A177" i="1"/>
  <c r="A176" i="1"/>
  <c r="A175" i="1"/>
  <c r="A174" i="1"/>
  <c r="A173" i="1"/>
  <c r="A172" i="1"/>
  <c r="A171" i="1"/>
  <c r="A170" i="1"/>
  <c r="A169" i="1"/>
  <c r="A168" i="1"/>
  <c r="A167" i="1"/>
  <c r="A166" i="1"/>
  <c r="A165" i="1"/>
  <c r="A164" i="1"/>
  <c r="A163" i="1"/>
  <c r="A162" i="1"/>
  <c r="A161" i="1"/>
  <c r="A160" i="1"/>
  <c r="A159" i="1"/>
  <c r="A158" i="1"/>
  <c r="A157" i="1"/>
  <c r="A156" i="1"/>
  <c r="A155" i="1"/>
  <c r="A154" i="1"/>
  <c r="A153" i="1"/>
  <c r="A152" i="1"/>
  <c r="A151" i="1"/>
  <c r="A150" i="1"/>
  <c r="A149" i="1"/>
  <c r="A148" i="1"/>
  <c r="A147" i="1"/>
  <c r="A146" i="1"/>
  <c r="A145" i="1"/>
  <c r="A144" i="1"/>
  <c r="A143" i="1"/>
  <c r="A142" i="1"/>
  <c r="A141" i="1"/>
  <c r="A140" i="1"/>
  <c r="A139" i="1"/>
  <c r="A138" i="1"/>
  <c r="A137" i="1"/>
  <c r="A136" i="1"/>
  <c r="A135" i="1"/>
  <c r="A134" i="1"/>
  <c r="A133" i="1"/>
  <c r="A132" i="1"/>
  <c r="A131" i="1"/>
  <c r="A130" i="1"/>
  <c r="A129" i="1"/>
  <c r="A128" i="1"/>
  <c r="A127" i="1"/>
  <c r="A126" i="1"/>
  <c r="A125" i="1"/>
  <c r="A124" i="1"/>
  <c r="A123" i="1"/>
  <c r="A122" i="1"/>
  <c r="A121" i="1"/>
  <c r="A120" i="1"/>
  <c r="A119" i="1"/>
  <c r="A118" i="1"/>
  <c r="A117" i="1"/>
  <c r="B116" i="1"/>
  <c r="A116" i="1"/>
  <c r="A115" i="1"/>
  <c r="A113" i="1"/>
  <c r="C112" i="1"/>
  <c r="A112" i="1"/>
  <c r="A111" i="1"/>
  <c r="A110" i="1"/>
  <c r="A109" i="1"/>
  <c r="A108" i="1"/>
  <c r="A107" i="1"/>
  <c r="A106" i="1"/>
  <c r="A104" i="1"/>
  <c r="C103" i="1"/>
  <c r="A103" i="1"/>
  <c r="A102" i="1"/>
  <c r="A101" i="1"/>
  <c r="A100" i="1"/>
  <c r="A98" i="1"/>
  <c r="C97" i="1"/>
  <c r="A97" i="1"/>
  <c r="A96" i="1"/>
  <c r="A95" i="1"/>
  <c r="A94" i="1"/>
  <c r="A93" i="1"/>
  <c r="A91" i="1"/>
  <c r="C90" i="1"/>
  <c r="A90" i="1"/>
  <c r="A89" i="1"/>
  <c r="A88" i="1"/>
  <c r="A87" i="1"/>
  <c r="A86" i="1"/>
  <c r="A85" i="1"/>
  <c r="A84" i="1"/>
  <c r="A83" i="1"/>
  <c r="A82" i="1"/>
  <c r="A80" i="1"/>
  <c r="C79" i="1"/>
  <c r="A79" i="1"/>
  <c r="A78" i="1"/>
  <c r="A77" i="1"/>
  <c r="A76" i="1"/>
  <c r="A74" i="1"/>
  <c r="C73" i="1"/>
  <c r="A73" i="1"/>
  <c r="A72" i="1"/>
  <c r="A71" i="1"/>
  <c r="A70" i="1"/>
  <c r="A69" i="1"/>
  <c r="A68" i="1"/>
  <c r="A66" i="1"/>
  <c r="C65" i="1"/>
  <c r="A65" i="1"/>
  <c r="A64" i="1"/>
  <c r="A62" i="1"/>
  <c r="C61" i="1"/>
  <c r="A61" i="1"/>
  <c r="A60" i="1"/>
  <c r="A59" i="1"/>
  <c r="A58" i="1"/>
  <c r="A57" i="1"/>
  <c r="A56" i="1"/>
  <c r="A55" i="1"/>
  <c r="A54" i="1"/>
  <c r="A53" i="1"/>
  <c r="B52" i="1"/>
  <c r="B53" i="1" s="1"/>
  <c r="A52" i="1"/>
  <c r="A51" i="1"/>
  <c r="A50" i="1"/>
  <c r="A49" i="1"/>
  <c r="A48" i="1"/>
  <c r="A47" i="1"/>
  <c r="A46" i="1"/>
  <c r="A45" i="1"/>
  <c r="A44" i="1"/>
  <c r="A43" i="1"/>
  <c r="A42" i="1"/>
  <c r="A40" i="1"/>
  <c r="C39" i="1"/>
  <c r="A39" i="1"/>
  <c r="A38" i="1"/>
  <c r="A37" i="1"/>
  <c r="A36" i="1"/>
  <c r="A35" i="1"/>
  <c r="A34" i="1"/>
  <c r="A32" i="1"/>
  <c r="C31" i="1"/>
  <c r="A31" i="1"/>
  <c r="A30" i="1"/>
  <c r="A29" i="1"/>
  <c r="A28" i="1"/>
  <c r="A27" i="1"/>
  <c r="A26" i="1"/>
  <c r="B25" i="1"/>
  <c r="B26" i="1" s="1"/>
  <c r="A24" i="1"/>
  <c r="C23" i="1"/>
  <c r="A23" i="1"/>
  <c r="B22" i="1"/>
  <c r="A22" i="1"/>
  <c r="C19" i="1"/>
  <c r="A19" i="1"/>
  <c r="A18" i="1"/>
  <c r="A17" i="1"/>
  <c r="A16" i="1"/>
  <c r="A15" i="1"/>
  <c r="A14" i="1"/>
  <c r="A13" i="1"/>
  <c r="A12" i="1"/>
  <c r="B1501" i="1" l="1"/>
  <c r="B1502" i="1" s="1"/>
  <c r="B33" i="1"/>
  <c r="B117" i="1"/>
  <c r="B118" i="1" s="1"/>
  <c r="B119" i="1"/>
  <c r="B27" i="1"/>
  <c r="G19" i="1"/>
  <c r="G1738" i="1"/>
  <c r="G1234" i="1"/>
  <c r="B1550" i="1"/>
  <c r="B1532" i="1"/>
  <c r="B1519" i="1"/>
  <c r="B34" i="1" l="1"/>
  <c r="B41" i="1"/>
  <c r="B63" i="1" s="1"/>
  <c r="G61" i="1"/>
  <c r="B1504" i="1"/>
  <c r="B1534" i="1"/>
  <c r="B1520" i="1"/>
  <c r="B28" i="1"/>
  <c r="B120" i="1"/>
  <c r="B1552" i="1"/>
  <c r="B1563" i="1"/>
  <c r="G495" i="1"/>
  <c r="B64" i="1" l="1"/>
  <c r="B67" i="1"/>
  <c r="B35" i="1"/>
  <c r="B1535" i="1"/>
  <c r="B121" i="1"/>
  <c r="B1506" i="1"/>
  <c r="B29" i="1"/>
  <c r="B1521" i="1"/>
  <c r="B1571" i="1"/>
  <c r="B1565" i="1"/>
  <c r="B1553" i="1"/>
  <c r="B36" i="1" l="1"/>
  <c r="B75" i="1"/>
  <c r="B68" i="1"/>
  <c r="B1555" i="1"/>
  <c r="B1536" i="1"/>
  <c r="B1581" i="1"/>
  <c r="B1573" i="1"/>
  <c r="G1569" i="1"/>
  <c r="B30" i="1"/>
  <c r="B122" i="1"/>
  <c r="G79" i="1"/>
  <c r="B1524" i="1"/>
  <c r="B1507" i="1"/>
  <c r="B69" i="1" l="1"/>
  <c r="B76" i="1"/>
  <c r="B81" i="1"/>
  <c r="B37" i="1"/>
  <c r="B1525" i="1"/>
  <c r="B1574" i="1"/>
  <c r="B1582" i="1"/>
  <c r="B1585" i="1"/>
  <c r="B1508" i="1"/>
  <c r="B123" i="1"/>
  <c r="B1537" i="1"/>
  <c r="B1556" i="1"/>
  <c r="B38" i="1" l="1"/>
  <c r="B82" i="1"/>
  <c r="B92" i="1"/>
  <c r="B77" i="1"/>
  <c r="B70" i="1"/>
  <c r="B1586" i="1"/>
  <c r="B1589" i="1"/>
  <c r="B1576" i="1"/>
  <c r="B1510" i="1"/>
  <c r="B1527" i="1"/>
  <c r="B1557" i="1"/>
  <c r="B1539" i="1"/>
  <c r="B71" i="1" l="1"/>
  <c r="B78" i="1"/>
  <c r="B99" i="1"/>
  <c r="B93" i="1"/>
  <c r="B83" i="1"/>
  <c r="B1559" i="1"/>
  <c r="B1590" i="1"/>
  <c r="B1593" i="1"/>
  <c r="G1528" i="1"/>
  <c r="G1515" i="1"/>
  <c r="B1578" i="1"/>
  <c r="B1541" i="1"/>
  <c r="D1649" i="1" l="1"/>
  <c r="D1645" i="1"/>
  <c r="D1641" i="1"/>
  <c r="D1623" i="1"/>
  <c r="D1619" i="1"/>
  <c r="E1614" i="1"/>
  <c r="E1610" i="1"/>
  <c r="E1606" i="1"/>
  <c r="E1602" i="1"/>
  <c r="E1598" i="1"/>
  <c r="E1635" i="1"/>
  <c r="E1631" i="1"/>
  <c r="E1627" i="1"/>
  <c r="D1614" i="1"/>
  <c r="D1610" i="1"/>
  <c r="D1606" i="1"/>
  <c r="D1602" i="1"/>
  <c r="D1598" i="1"/>
  <c r="E1652" i="1"/>
  <c r="E1648" i="1"/>
  <c r="E1644" i="1"/>
  <c r="E1640" i="1"/>
  <c r="D1635" i="1"/>
  <c r="D1631" i="1"/>
  <c r="D1627" i="1"/>
  <c r="E1622" i="1"/>
  <c r="E1618" i="1"/>
  <c r="D1652" i="1"/>
  <c r="D1648" i="1"/>
  <c r="D1644" i="1"/>
  <c r="D1640" i="1"/>
  <c r="D1622" i="1"/>
  <c r="D1618" i="1"/>
  <c r="E1613" i="1"/>
  <c r="E1609" i="1"/>
  <c r="E1605" i="1"/>
  <c r="E1601" i="1"/>
  <c r="E1597" i="1"/>
  <c r="E1634" i="1"/>
  <c r="E1630" i="1"/>
  <c r="E1626" i="1"/>
  <c r="D1613" i="1"/>
  <c r="D1609" i="1"/>
  <c r="D1605" i="1"/>
  <c r="D1601" i="1"/>
  <c r="D1597" i="1"/>
  <c r="E1651" i="1"/>
  <c r="E1647" i="1"/>
  <c r="E1643" i="1"/>
  <c r="D1634" i="1"/>
  <c r="D1630" i="1"/>
  <c r="D1626" i="1"/>
  <c r="E1621" i="1"/>
  <c r="E1617" i="1"/>
  <c r="D1651" i="1"/>
  <c r="D1647" i="1"/>
  <c r="D1643" i="1"/>
  <c r="D1621" i="1"/>
  <c r="D1617" i="1"/>
  <c r="E1612" i="1"/>
  <c r="E1608" i="1"/>
  <c r="E1604" i="1"/>
  <c r="E1600" i="1"/>
  <c r="E1596" i="1"/>
  <c r="G1653" i="1" s="1"/>
  <c r="E1637" i="1"/>
  <c r="E1633" i="1"/>
  <c r="E1629" i="1"/>
  <c r="E1625" i="1"/>
  <c r="D1612" i="1"/>
  <c r="D1608" i="1"/>
  <c r="D1604" i="1"/>
  <c r="D1600" i="1"/>
  <c r="D1596" i="1"/>
  <c r="E1650" i="1"/>
  <c r="E1646" i="1"/>
  <c r="E1642" i="1"/>
  <c r="D1637" i="1"/>
  <c r="D1633" i="1"/>
  <c r="D1629" i="1"/>
  <c r="D1625" i="1"/>
  <c r="E1620" i="1"/>
  <c r="D1650" i="1"/>
  <c r="D1642" i="1"/>
  <c r="E1649" i="1"/>
  <c r="E1641" i="1"/>
  <c r="E1632" i="1"/>
  <c r="E1615" i="1"/>
  <c r="E1607" i="1"/>
  <c r="E1599" i="1"/>
  <c r="D1632" i="1"/>
  <c r="E1623" i="1"/>
  <c r="D1615" i="1"/>
  <c r="D1607" i="1"/>
  <c r="D1599" i="1"/>
  <c r="D1646" i="1"/>
  <c r="D1620" i="1"/>
  <c r="E1645" i="1"/>
  <c r="E1636" i="1"/>
  <c r="E1628" i="1"/>
  <c r="E1611" i="1"/>
  <c r="E1603" i="1"/>
  <c r="D1611" i="1"/>
  <c r="E1619" i="1"/>
  <c r="D1628" i="1"/>
  <c r="D1636" i="1"/>
  <c r="D1603" i="1"/>
  <c r="D1424" i="1"/>
  <c r="D1419" i="1"/>
  <c r="E1411" i="1"/>
  <c r="E1399" i="1"/>
  <c r="E1395" i="1"/>
  <c r="E1381" i="1"/>
  <c r="D1369" i="1"/>
  <c r="E1364" i="1"/>
  <c r="E1356" i="1"/>
  <c r="E1352" i="1"/>
  <c r="E1344" i="1"/>
  <c r="E1340" i="1"/>
  <c r="D1336" i="1"/>
  <c r="D1332" i="1"/>
  <c r="E1328" i="1"/>
  <c r="E1324" i="1"/>
  <c r="E1311" i="1"/>
  <c r="E1415" i="1"/>
  <c r="D1411" i="1"/>
  <c r="D1399" i="1"/>
  <c r="D1395" i="1"/>
  <c r="E1385" i="1"/>
  <c r="D1381" i="1"/>
  <c r="E1377" i="1"/>
  <c r="D1364" i="1"/>
  <c r="E1360" i="1"/>
  <c r="D1356" i="1"/>
  <c r="D1352" i="1"/>
  <c r="E1348" i="1"/>
  <c r="D1344" i="1"/>
  <c r="D1340" i="1"/>
  <c r="D1328" i="1"/>
  <c r="D1324" i="1"/>
  <c r="E1320" i="1"/>
  <c r="D1311" i="1"/>
  <c r="D1307" i="1"/>
  <c r="E1302" i="1"/>
  <c r="E1289" i="1"/>
  <c r="E1276" i="1"/>
  <c r="D1272" i="1"/>
  <c r="E1268" i="1"/>
  <c r="E1264" i="1"/>
  <c r="D1260" i="1"/>
  <c r="D1251" i="1"/>
  <c r="D1415" i="1"/>
  <c r="E1402" i="1"/>
  <c r="D1385" i="1"/>
  <c r="D1377" i="1"/>
  <c r="E1368" i="1"/>
  <c r="D1360" i="1"/>
  <c r="D1348" i="1"/>
  <c r="D1320" i="1"/>
  <c r="D1302" i="1"/>
  <c r="E1293" i="1"/>
  <c r="D1289" i="1"/>
  <c r="E1284" i="1"/>
  <c r="D1276" i="1"/>
  <c r="D1268" i="1"/>
  <c r="D1264" i="1"/>
  <c r="E1246" i="1"/>
  <c r="E1242" i="1"/>
  <c r="E1422" i="1"/>
  <c r="E1418" i="1"/>
  <c r="E1410" i="1"/>
  <c r="D1402" i="1"/>
  <c r="E1398" i="1"/>
  <c r="E1394" i="1"/>
  <c r="E1389" i="1"/>
  <c r="E1380" i="1"/>
  <c r="D1368" i="1"/>
  <c r="E1355" i="1"/>
  <c r="E1339" i="1"/>
  <c r="E1335" i="1"/>
  <c r="E1331" i="1"/>
  <c r="D1422" i="1"/>
  <c r="D1418" i="1"/>
  <c r="E1414" i="1"/>
  <c r="D1410" i="1"/>
  <c r="E1406" i="1"/>
  <c r="D1398" i="1"/>
  <c r="D1394" i="1"/>
  <c r="D1389" i="1"/>
  <c r="E1384" i="1"/>
  <c r="D1380" i="1"/>
  <c r="E1363" i="1"/>
  <c r="D1355" i="1"/>
  <c r="E1351" i="1"/>
  <c r="E1347" i="1"/>
  <c r="E1343" i="1"/>
  <c r="D1339" i="1"/>
  <c r="D1335" i="1"/>
  <c r="D1331" i="1"/>
  <c r="D1327" i="1"/>
  <c r="E1323" i="1"/>
  <c r="E1319" i="1"/>
  <c r="E1314" i="1"/>
  <c r="D1310" i="1"/>
  <c r="D1297" i="1"/>
  <c r="E1288" i="1"/>
  <c r="D1279" i="1"/>
  <c r="E1275" i="1"/>
  <c r="E1271" i="1"/>
  <c r="E1267" i="1"/>
  <c r="E1263" i="1"/>
  <c r="E1254" i="1"/>
  <c r="D1250" i="1"/>
  <c r="D1414" i="1"/>
  <c r="D1406" i="1"/>
  <c r="D1384" i="1"/>
  <c r="E1371" i="1"/>
  <c r="D1363" i="1"/>
  <c r="D1351" i="1"/>
  <c r="D1347" i="1"/>
  <c r="D1343" i="1"/>
  <c r="D1323" i="1"/>
  <c r="D1319" i="1"/>
  <c r="D1314" i="1"/>
  <c r="E1305" i="1"/>
  <c r="E1292" i="1"/>
  <c r="D1288" i="1"/>
  <c r="E1283" i="1"/>
  <c r="D1275" i="1"/>
  <c r="D1271" i="1"/>
  <c r="D1267" i="1"/>
  <c r="D1263" i="1"/>
  <c r="E1258" i="1"/>
  <c r="D1254" i="1"/>
  <c r="E1245" i="1"/>
  <c r="E1241" i="1"/>
  <c r="E1421" i="1"/>
  <c r="E1417" i="1"/>
  <c r="E1401" i="1"/>
  <c r="E1397" i="1"/>
  <c r="E1393" i="1"/>
  <c r="E1379" i="1"/>
  <c r="E1375" i="1"/>
  <c r="D1371" i="1"/>
  <c r="E1358" i="1"/>
  <c r="E1354" i="1"/>
  <c r="E1334" i="1"/>
  <c r="E1309" i="1"/>
  <c r="D1305" i="1"/>
  <c r="E1300" i="1"/>
  <c r="E1296" i="1"/>
  <c r="D1292" i="1"/>
  <c r="D1283" i="1"/>
  <c r="E1278" i="1"/>
  <c r="D1258" i="1"/>
  <c r="E1249" i="1"/>
  <c r="D1245" i="1"/>
  <c r="D1241" i="1"/>
  <c r="D1421" i="1"/>
  <c r="D1417" i="1"/>
  <c r="E1413" i="1"/>
  <c r="E1409" i="1"/>
  <c r="E1405" i="1"/>
  <c r="D1401" i="1"/>
  <c r="D1397" i="1"/>
  <c r="D1393" i="1"/>
  <c r="E1383" i="1"/>
  <c r="D1379" i="1"/>
  <c r="D1375" i="1"/>
  <c r="E1362" i="1"/>
  <c r="D1358" i="1"/>
  <c r="D1354" i="1"/>
  <c r="E1350" i="1"/>
  <c r="E1346" i="1"/>
  <c r="E1342" i="1"/>
  <c r="D1334" i="1"/>
  <c r="E1326" i="1"/>
  <c r="E1322" i="1"/>
  <c r="E1318" i="1"/>
  <c r="E1313" i="1"/>
  <c r="D1309" i="1"/>
  <c r="D1300" i="1"/>
  <c r="D1296" i="1"/>
  <c r="D1278" i="1"/>
  <c r="E1270" i="1"/>
  <c r="E1266" i="1"/>
  <c r="E1253" i="1"/>
  <c r="D1249" i="1"/>
  <c r="E1425" i="1"/>
  <c r="D1413" i="1"/>
  <c r="D1409" i="1"/>
  <c r="D1405" i="1"/>
  <c r="E1387" i="1"/>
  <c r="D1383" i="1"/>
  <c r="E1370" i="1"/>
  <c r="D1362" i="1"/>
  <c r="D1350" i="1"/>
  <c r="D1346" i="1"/>
  <c r="D1342" i="1"/>
  <c r="E1337" i="1"/>
  <c r="D1326" i="1"/>
  <c r="D1322" i="1"/>
  <c r="D1318" i="1"/>
  <c r="D1313" i="1"/>
  <c r="E1304" i="1"/>
  <c r="E1291" i="1"/>
  <c r="E1282" i="1"/>
  <c r="D1270" i="1"/>
  <c r="D1266" i="1"/>
  <c r="E1257" i="1"/>
  <c r="D1253" i="1"/>
  <c r="E1244" i="1"/>
  <c r="E1424" i="1"/>
  <c r="D1416" i="1"/>
  <c r="D1400" i="1"/>
  <c r="D1370" i="1"/>
  <c r="D1277" i="1"/>
  <c r="E1250" i="1"/>
  <c r="E1308" i="1"/>
  <c r="D1282" i="1"/>
  <c r="E1256" i="1"/>
  <c r="E1243" i="1"/>
  <c r="E1369" i="1"/>
  <c r="D1308" i="1"/>
  <c r="E1269" i="1"/>
  <c r="D1256" i="1"/>
  <c r="D1243" i="1"/>
  <c r="E1361" i="1"/>
  <c r="D1337" i="1"/>
  <c r="E1294" i="1"/>
  <c r="D1269" i="1"/>
  <c r="E1261" i="1"/>
  <c r="E1374" i="1"/>
  <c r="D1361" i="1"/>
  <c r="E1353" i="1"/>
  <c r="E1329" i="1"/>
  <c r="E1307" i="1"/>
  <c r="D1294" i="1"/>
  <c r="D1261" i="1"/>
  <c r="D1242" i="1"/>
  <c r="D1374" i="1"/>
  <c r="D1353" i="1"/>
  <c r="E1336" i="1"/>
  <c r="D1329" i="1"/>
  <c r="E1321" i="1"/>
  <c r="E1247" i="1"/>
  <c r="D1321" i="1"/>
  <c r="D1293" i="1"/>
  <c r="E1273" i="1"/>
  <c r="E1260" i="1"/>
  <c r="D1247" i="1"/>
  <c r="E1419" i="1"/>
  <c r="E1298" i="1"/>
  <c r="E1285" i="1"/>
  <c r="E1279" i="1"/>
  <c r="D1273" i="1"/>
  <c r="E1240" i="1"/>
  <c r="E1408" i="1"/>
  <c r="E1332" i="1"/>
  <c r="D1298" i="1"/>
  <c r="D1408" i="1"/>
  <c r="E1400" i="1"/>
  <c r="E1349" i="1"/>
  <c r="E1265" i="1"/>
  <c r="D1257" i="1"/>
  <c r="D1240" i="1"/>
  <c r="E1416" i="1"/>
  <c r="D1349" i="1"/>
  <c r="D1304" i="1"/>
  <c r="E1297" i="1"/>
  <c r="D1265" i="1"/>
  <c r="D1425" i="1"/>
  <c r="E1357" i="1"/>
  <c r="E1365" i="1"/>
  <c r="D1357" i="1"/>
  <c r="E1272" i="1"/>
  <c r="D1365" i="1"/>
  <c r="D1246" i="1"/>
  <c r="E1310" i="1"/>
  <c r="E1327" i="1"/>
  <c r="D1387" i="1"/>
  <c r="E1378" i="1"/>
  <c r="D1285" i="1"/>
  <c r="D1244" i="1"/>
  <c r="D1378" i="1"/>
  <c r="E1277" i="1"/>
  <c r="D1291" i="1"/>
  <c r="E1251" i="1"/>
  <c r="D1284" i="1"/>
  <c r="D1221" i="1"/>
  <c r="E1216" i="1"/>
  <c r="E1212" i="1"/>
  <c r="D1207" i="1"/>
  <c r="D1197" i="1"/>
  <c r="D1193" i="1"/>
  <c r="D1189" i="1"/>
  <c r="E1178" i="1"/>
  <c r="E1172" i="1"/>
  <c r="E1150" i="1"/>
  <c r="E1140" i="1"/>
  <c r="E1130" i="1"/>
  <c r="D1107" i="1"/>
  <c r="D1091" i="1"/>
  <c r="D1087" i="1"/>
  <c r="D1083" i="1"/>
  <c r="D1079" i="1"/>
  <c r="E1074" i="1"/>
  <c r="E1064" i="1"/>
  <c r="E1054" i="1"/>
  <c r="D1049" i="1"/>
  <c r="E1038" i="1"/>
  <c r="D1021" i="1"/>
  <c r="D1005" i="1"/>
  <c r="D1001" i="1"/>
  <c r="D997" i="1"/>
  <c r="E992" i="1"/>
  <c r="D977" i="1"/>
  <c r="E966" i="1"/>
  <c r="E956" i="1"/>
  <c r="E950" i="1"/>
  <c r="E1229" i="1"/>
  <c r="D1216" i="1"/>
  <c r="D1212" i="1"/>
  <c r="E1201" i="1"/>
  <c r="E1183" i="1"/>
  <c r="D1178" i="1"/>
  <c r="D1172" i="1"/>
  <c r="E1167" i="1"/>
  <c r="E1163" i="1"/>
  <c r="E1159" i="1"/>
  <c r="D1150" i="1"/>
  <c r="E1145" i="1"/>
  <c r="D1140" i="1"/>
  <c r="D1130" i="1"/>
  <c r="E1119" i="1"/>
  <c r="E1113" i="1"/>
  <c r="E1101" i="1"/>
  <c r="E1095" i="1"/>
  <c r="D1074" i="1"/>
  <c r="E1069" i="1"/>
  <c r="D1064" i="1"/>
  <c r="E1059" i="1"/>
  <c r="D1054" i="1"/>
  <c r="E1043" i="1"/>
  <c r="D1038" i="1"/>
  <c r="E1033" i="1"/>
  <c r="E1027" i="1"/>
  <c r="E1009" i="1"/>
  <c r="D992" i="1"/>
  <c r="D1233" i="1"/>
  <c r="D1224" i="1"/>
  <c r="D1220" i="1"/>
  <c r="E1215" i="1"/>
  <c r="E1211" i="1"/>
  <c r="D1206" i="1"/>
  <c r="D1196" i="1"/>
  <c r="D1192" i="1"/>
  <c r="D1188" i="1"/>
  <c r="E1171" i="1"/>
  <c r="D1154" i="1"/>
  <c r="E1149" i="1"/>
  <c r="E1139" i="1"/>
  <c r="D1134" i="1"/>
  <c r="D1124" i="1"/>
  <c r="D1106" i="1"/>
  <c r="D1090" i="1"/>
  <c r="D1086" i="1"/>
  <c r="D1082" i="1"/>
  <c r="D1078" i="1"/>
  <c r="E1073" i="1"/>
  <c r="D1048" i="1"/>
  <c r="E1037" i="1"/>
  <c r="D1020" i="1"/>
  <c r="D1014" i="1"/>
  <c r="D1004" i="1"/>
  <c r="D1000" i="1"/>
  <c r="E995" i="1"/>
  <c r="D976" i="1"/>
  <c r="E965" i="1"/>
  <c r="D926" i="1"/>
  <c r="E1232" i="1"/>
  <c r="E1228" i="1"/>
  <c r="D1215" i="1"/>
  <c r="D1211" i="1"/>
  <c r="E1182" i="1"/>
  <c r="D1171" i="1"/>
  <c r="E1166" i="1"/>
  <c r="E1162" i="1"/>
  <c r="E1158" i="1"/>
  <c r="D1149" i="1"/>
  <c r="E1144" i="1"/>
  <c r="D1139" i="1"/>
  <c r="E1128" i="1"/>
  <c r="E1118" i="1"/>
  <c r="E1112" i="1"/>
  <c r="E1094" i="1"/>
  <c r="D1073" i="1"/>
  <c r="E1068" i="1"/>
  <c r="E1062" i="1"/>
  <c r="E1052" i="1"/>
  <c r="E1042" i="1"/>
  <c r="D1037" i="1"/>
  <c r="E1026" i="1"/>
  <c r="E1008" i="1"/>
  <c r="D995" i="1"/>
  <c r="E990" i="1"/>
  <c r="E980" i="1"/>
  <c r="D1232" i="1"/>
  <c r="D1228" i="1"/>
  <c r="E1223" i="1"/>
  <c r="E1219" i="1"/>
  <c r="E1199" i="1"/>
  <c r="E1195" i="1"/>
  <c r="E1191" i="1"/>
  <c r="D1182" i="1"/>
  <c r="E1175" i="1"/>
  <c r="D1166" i="1"/>
  <c r="D1162" i="1"/>
  <c r="D1158" i="1"/>
  <c r="E1153" i="1"/>
  <c r="D1144" i="1"/>
  <c r="E1133" i="1"/>
  <c r="D1128" i="1"/>
  <c r="E1123" i="1"/>
  <c r="D1118" i="1"/>
  <c r="D1112" i="1"/>
  <c r="E1099" i="1"/>
  <c r="D1094" i="1"/>
  <c r="E1089" i="1"/>
  <c r="E1085" i="1"/>
  <c r="E1081" i="1"/>
  <c r="E1077" i="1"/>
  <c r="D1068" i="1"/>
  <c r="D1062" i="1"/>
  <c r="E1057" i="1"/>
  <c r="D1052" i="1"/>
  <c r="D1042" i="1"/>
  <c r="D1223" i="1"/>
  <c r="D1219" i="1"/>
  <c r="E1214" i="1"/>
  <c r="E1210" i="1"/>
  <c r="E1204" i="1"/>
  <c r="D1199" i="1"/>
  <c r="D1195" i="1"/>
  <c r="D1191" i="1"/>
  <c r="E1186" i="1"/>
  <c r="D1175" i="1"/>
  <c r="E1231" i="1"/>
  <c r="E1227" i="1"/>
  <c r="D1214" i="1"/>
  <c r="D1210" i="1"/>
  <c r="D1204" i="1"/>
  <c r="D1186" i="1"/>
  <c r="E1169" i="1"/>
  <c r="E1165" i="1"/>
  <c r="E1161" i="1"/>
  <c r="E1157" i="1"/>
  <c r="E1147" i="1"/>
  <c r="E1143" i="1"/>
  <c r="E1137" i="1"/>
  <c r="E1127" i="1"/>
  <c r="D1104" i="1"/>
  <c r="E1093" i="1"/>
  <c r="D1072" i="1"/>
  <c r="E1067" i="1"/>
  <c r="E1061" i="1"/>
  <c r="E1051" i="1"/>
  <c r="D1046" i="1"/>
  <c r="E1041" i="1"/>
  <c r="D1036" i="1"/>
  <c r="D1030" i="1"/>
  <c r="D1018" i="1"/>
  <c r="D1012" i="1"/>
  <c r="D994" i="1"/>
  <c r="D1213" i="1"/>
  <c r="E1197" i="1"/>
  <c r="D1184" i="1"/>
  <c r="D1168" i="1"/>
  <c r="D1156" i="1"/>
  <c r="E1126" i="1"/>
  <c r="E1103" i="1"/>
  <c r="D1089" i="1"/>
  <c r="D1084" i="1"/>
  <c r="E1018" i="1"/>
  <c r="E1005" i="1"/>
  <c r="E1000" i="1"/>
  <c r="E994" i="1"/>
  <c r="E988" i="1"/>
  <c r="E982" i="1"/>
  <c r="E977" i="1"/>
  <c r="E971" i="1"/>
  <c r="E954" i="1"/>
  <c r="D948" i="1"/>
  <c r="E941" i="1"/>
  <c r="D936" i="1"/>
  <c r="D930" i="1"/>
  <c r="D925" i="1"/>
  <c r="D921" i="1"/>
  <c r="D917" i="1"/>
  <c r="E912" i="1"/>
  <c r="D887" i="1"/>
  <c r="E876" i="1"/>
  <c r="D859" i="1"/>
  <c r="D853" i="1"/>
  <c r="D843" i="1"/>
  <c r="D839" i="1"/>
  <c r="E834" i="1"/>
  <c r="E810" i="1"/>
  <c r="D805" i="1"/>
  <c r="E794" i="1"/>
  <c r="E1233" i="1"/>
  <c r="E1226" i="1"/>
  <c r="E1220" i="1"/>
  <c r="E1203" i="1"/>
  <c r="E1190" i="1"/>
  <c r="D1161" i="1"/>
  <c r="D1133" i="1"/>
  <c r="D1126" i="1"/>
  <c r="D1119" i="1"/>
  <c r="D1103" i="1"/>
  <c r="E1078" i="1"/>
  <c r="E1056" i="1"/>
  <c r="E1048" i="1"/>
  <c r="D1041" i="1"/>
  <c r="D1033" i="1"/>
  <c r="D1026" i="1"/>
  <c r="E1010" i="1"/>
  <c r="D988" i="1"/>
  <c r="D982" i="1"/>
  <c r="D971" i="1"/>
  <c r="D965" i="1"/>
  <c r="D954" i="1"/>
  <c r="D941" i="1"/>
  <c r="D912" i="1"/>
  <c r="E907" i="1"/>
  <c r="E901" i="1"/>
  <c r="E891" i="1"/>
  <c r="E881" i="1"/>
  <c r="D876" i="1"/>
  <c r="E865" i="1"/>
  <c r="E847" i="1"/>
  <c r="D834" i="1"/>
  <c r="E829" i="1"/>
  <c r="E819" i="1"/>
  <c r="D810" i="1"/>
  <c r="E799" i="1"/>
  <c r="D794" i="1"/>
  <c r="E789" i="1"/>
  <c r="E783" i="1"/>
  <c r="D1226" i="1"/>
  <c r="D1203" i="1"/>
  <c r="E1196" i="1"/>
  <c r="D1190" i="1"/>
  <c r="D1183" i="1"/>
  <c r="D1167" i="1"/>
  <c r="D1147" i="1"/>
  <c r="D1095" i="1"/>
  <c r="E1088" i="1"/>
  <c r="E1083" i="1"/>
  <c r="E1070" i="1"/>
  <c r="D1056" i="1"/>
  <c r="D1010" i="1"/>
  <c r="E1004" i="1"/>
  <c r="E999" i="1"/>
  <c r="E993" i="1"/>
  <c r="E976" i="1"/>
  <c r="E947" i="1"/>
  <c r="E929" i="1"/>
  <c r="E924" i="1"/>
  <c r="E920" i="1"/>
  <c r="D907" i="1"/>
  <c r="D901" i="1"/>
  <c r="E896" i="1"/>
  <c r="D891" i="1"/>
  <c r="D881" i="1"/>
  <c r="D865" i="1"/>
  <c r="D847" i="1"/>
  <c r="E842" i="1"/>
  <c r="E838" i="1"/>
  <c r="D829" i="1"/>
  <c r="D819" i="1"/>
  <c r="E814" i="1"/>
  <c r="E804" i="1"/>
  <c r="D799" i="1"/>
  <c r="D789" i="1"/>
  <c r="D783" i="1"/>
  <c r="D1231" i="1"/>
  <c r="E1173" i="1"/>
  <c r="E1160" i="1"/>
  <c r="E1154" i="1"/>
  <c r="D1088" i="1"/>
  <c r="D1077" i="1"/>
  <c r="D1070" i="1"/>
  <c r="D1061" i="1"/>
  <c r="E1016" i="1"/>
  <c r="D999" i="1"/>
  <c r="D993" i="1"/>
  <c r="E987" i="1"/>
  <c r="E981" i="1"/>
  <c r="E958" i="1"/>
  <c r="E953" i="1"/>
  <c r="D947" i="1"/>
  <c r="E940" i="1"/>
  <c r="E934" i="1"/>
  <c r="D929" i="1"/>
  <c r="D924" i="1"/>
  <c r="D920" i="1"/>
  <c r="E915" i="1"/>
  <c r="D896" i="1"/>
  <c r="E885" i="1"/>
  <c r="E875" i="1"/>
  <c r="E869" i="1"/>
  <c r="E857" i="1"/>
  <c r="E851" i="1"/>
  <c r="D842" i="1"/>
  <c r="D838" i="1"/>
  <c r="E833" i="1"/>
  <c r="E823" i="1"/>
  <c r="D814" i="1"/>
  <c r="D804" i="1"/>
  <c r="E793" i="1"/>
  <c r="E1218" i="1"/>
  <c r="E1189" i="1"/>
  <c r="D1173" i="1"/>
  <c r="D1160" i="1"/>
  <c r="E1146" i="1"/>
  <c r="E1131" i="1"/>
  <c r="E1124" i="1"/>
  <c r="D1101" i="1"/>
  <c r="E1082" i="1"/>
  <c r="E1046" i="1"/>
  <c r="D1016" i="1"/>
  <c r="D1009" i="1"/>
  <c r="E1003" i="1"/>
  <c r="D987" i="1"/>
  <c r="D981" i="1"/>
  <c r="E969" i="1"/>
  <c r="E963" i="1"/>
  <c r="D958" i="1"/>
  <c r="D953" i="1"/>
  <c r="D940" i="1"/>
  <c r="D934" i="1"/>
  <c r="D915" i="1"/>
  <c r="E910" i="1"/>
  <c r="E900" i="1"/>
  <c r="E890" i="1"/>
  <c r="D885" i="1"/>
  <c r="E880" i="1"/>
  <c r="D875" i="1"/>
  <c r="D869" i="1"/>
  <c r="D857" i="1"/>
  <c r="D851" i="1"/>
  <c r="D833" i="1"/>
  <c r="E828" i="1"/>
  <c r="D823" i="1"/>
  <c r="E818" i="1"/>
  <c r="E808" i="1"/>
  <c r="E798" i="1"/>
  <c r="D793" i="1"/>
  <c r="E782" i="1"/>
  <c r="E1230" i="1"/>
  <c r="E1224" i="1"/>
  <c r="D1218" i="1"/>
  <c r="D1201" i="1"/>
  <c r="E1194" i="1"/>
  <c r="D1165" i="1"/>
  <c r="D1153" i="1"/>
  <c r="D1146" i="1"/>
  <c r="D1137" i="1"/>
  <c r="D1131" i="1"/>
  <c r="E1107" i="1"/>
  <c r="D1093" i="1"/>
  <c r="E1087" i="1"/>
  <c r="D1069" i="1"/>
  <c r="E1060" i="1"/>
  <c r="E1030" i="1"/>
  <c r="D1003" i="1"/>
  <c r="E998" i="1"/>
  <c r="E974" i="1"/>
  <c r="D969" i="1"/>
  <c r="D963" i="1"/>
  <c r="E946" i="1"/>
  <c r="E928" i="1"/>
  <c r="E923" i="1"/>
  <c r="E919" i="1"/>
  <c r="D910" i="1"/>
  <c r="D900" i="1"/>
  <c r="E895" i="1"/>
  <c r="D890" i="1"/>
  <c r="D880" i="1"/>
  <c r="E845" i="1"/>
  <c r="E841" i="1"/>
  <c r="E837" i="1"/>
  <c r="D828" i="1"/>
  <c r="D818" i="1"/>
  <c r="E813" i="1"/>
  <c r="D808" i="1"/>
  <c r="D798" i="1"/>
  <c r="D782" i="1"/>
  <c r="D1230" i="1"/>
  <c r="D1194" i="1"/>
  <c r="E1188" i="1"/>
  <c r="E1180" i="1"/>
  <c r="D1159" i="1"/>
  <c r="D1123" i="1"/>
  <c r="E1115" i="1"/>
  <c r="D1081" i="1"/>
  <c r="E1075" i="1"/>
  <c r="D1060" i="1"/>
  <c r="E1045" i="1"/>
  <c r="D1008" i="1"/>
  <c r="D998" i="1"/>
  <c r="D980" i="1"/>
  <c r="D974" i="1"/>
  <c r="E957" i="1"/>
  <c r="D946" i="1"/>
  <c r="D928" i="1"/>
  <c r="D923" i="1"/>
  <c r="D919" i="1"/>
  <c r="E914" i="1"/>
  <c r="E904" i="1"/>
  <c r="D895" i="1"/>
  <c r="E884" i="1"/>
  <c r="D845" i="1"/>
  <c r="D841" i="1"/>
  <c r="D837" i="1"/>
  <c r="E832" i="1"/>
  <c r="D813" i="1"/>
  <c r="E802" i="1"/>
  <c r="E792" i="1"/>
  <c r="E786" i="1"/>
  <c r="E1207" i="1"/>
  <c r="D1180" i="1"/>
  <c r="E1164" i="1"/>
  <c r="D1145" i="1"/>
  <c r="E1136" i="1"/>
  <c r="D1115" i="1"/>
  <c r="E1106" i="1"/>
  <c r="D1099" i="1"/>
  <c r="E1086" i="1"/>
  <c r="D1075" i="1"/>
  <c r="D1045" i="1"/>
  <c r="E1036" i="1"/>
  <c r="E1021" i="1"/>
  <c r="E1014" i="1"/>
  <c r="E1002" i="1"/>
  <c r="D990" i="1"/>
  <c r="E968" i="1"/>
  <c r="E962" i="1"/>
  <c r="D957" i="1"/>
  <c r="E938" i="1"/>
  <c r="E932" i="1"/>
  <c r="D914" i="1"/>
  <c r="E909" i="1"/>
  <c r="D904" i="1"/>
  <c r="E899" i="1"/>
  <c r="D884" i="1"/>
  <c r="E873" i="1"/>
  <c r="E867" i="1"/>
  <c r="E855" i="1"/>
  <c r="E849" i="1"/>
  <c r="D832" i="1"/>
  <c r="E827" i="1"/>
  <c r="E821" i="1"/>
  <c r="E817" i="1"/>
  <c r="E807" i="1"/>
  <c r="D802" i="1"/>
  <c r="E797" i="1"/>
  <c r="D792" i="1"/>
  <c r="D786" i="1"/>
  <c r="D1227" i="1"/>
  <c r="D1198" i="1"/>
  <c r="E1080" i="1"/>
  <c r="D1051" i="1"/>
  <c r="E1012" i="1"/>
  <c r="E984" i="1"/>
  <c r="D938" i="1"/>
  <c r="E898" i="1"/>
  <c r="D882" i="1"/>
  <c r="D873" i="1"/>
  <c r="D866" i="1"/>
  <c r="E826" i="1"/>
  <c r="D811" i="1"/>
  <c r="D784" i="1"/>
  <c r="D1157" i="1"/>
  <c r="E1097" i="1"/>
  <c r="D1080" i="1"/>
  <c r="D1002" i="1"/>
  <c r="D984" i="1"/>
  <c r="D966" i="1"/>
  <c r="E948" i="1"/>
  <c r="E921" i="1"/>
  <c r="E913" i="1"/>
  <c r="D898" i="1"/>
  <c r="E848" i="1"/>
  <c r="D826" i="1"/>
  <c r="E801" i="1"/>
  <c r="E1206" i="1"/>
  <c r="D1127" i="1"/>
  <c r="D1097" i="1"/>
  <c r="D1059" i="1"/>
  <c r="D913" i="1"/>
  <c r="E888" i="1"/>
  <c r="E872" i="1"/>
  <c r="D848" i="1"/>
  <c r="E840" i="1"/>
  <c r="D817" i="1"/>
  <c r="D801" i="1"/>
  <c r="E1156" i="1"/>
  <c r="D1136" i="1"/>
  <c r="E1079" i="1"/>
  <c r="E1049" i="1"/>
  <c r="E1020" i="1"/>
  <c r="E1001" i="1"/>
  <c r="D956" i="1"/>
  <c r="E936" i="1"/>
  <c r="D888" i="1"/>
  <c r="D872" i="1"/>
  <c r="D855" i="1"/>
  <c r="D840" i="1"/>
  <c r="E790" i="1"/>
  <c r="D1164" i="1"/>
  <c r="E1028" i="1"/>
  <c r="E972" i="1"/>
  <c r="E926" i="1"/>
  <c r="E831" i="1"/>
  <c r="E816" i="1"/>
  <c r="D790" i="1"/>
  <c r="E1184" i="1"/>
  <c r="E1104" i="1"/>
  <c r="D1085" i="1"/>
  <c r="D1067" i="1"/>
  <c r="D1057" i="1"/>
  <c r="D1028" i="1"/>
  <c r="E989" i="1"/>
  <c r="D972" i="1"/>
  <c r="E918" i="1"/>
  <c r="E902" i="1"/>
  <c r="E887" i="1"/>
  <c r="E839" i="1"/>
  <c r="D831" i="1"/>
  <c r="D816" i="1"/>
  <c r="D807" i="1"/>
  <c r="E1222" i="1"/>
  <c r="E1213" i="1"/>
  <c r="E1193" i="1"/>
  <c r="D1163" i="1"/>
  <c r="E1134" i="1"/>
  <c r="D989" i="1"/>
  <c r="D962" i="1"/>
  <c r="E925" i="1"/>
  <c r="D918" i="1"/>
  <c r="D902" i="1"/>
  <c r="E877" i="1"/>
  <c r="E853" i="1"/>
  <c r="D1222" i="1"/>
  <c r="D1143" i="1"/>
  <c r="D1113" i="1"/>
  <c r="E1084" i="1"/>
  <c r="D1027" i="1"/>
  <c r="E1006" i="1"/>
  <c r="E979" i="1"/>
  <c r="D909" i="1"/>
  <c r="E893" i="1"/>
  <c r="D877" i="1"/>
  <c r="E860" i="1"/>
  <c r="E844" i="1"/>
  <c r="D821" i="1"/>
  <c r="D797" i="1"/>
  <c r="E1192" i="1"/>
  <c r="E1122" i="1"/>
  <c r="E1034" i="1"/>
  <c r="D1006" i="1"/>
  <c r="D1229" i="1"/>
  <c r="E1198" i="1"/>
  <c r="E1168" i="1"/>
  <c r="E1090" i="1"/>
  <c r="E1072" i="1"/>
  <c r="E930" i="1"/>
  <c r="D922" i="1"/>
  <c r="E882" i="1"/>
  <c r="E866" i="1"/>
  <c r="D849" i="1"/>
  <c r="E811" i="1"/>
  <c r="E784" i="1"/>
  <c r="D1043" i="1"/>
  <c r="E997" i="1"/>
  <c r="D836" i="1"/>
  <c r="D1169" i="1"/>
  <c r="D899" i="1"/>
  <c r="D844" i="1"/>
  <c r="E908" i="1"/>
  <c r="D1122" i="1"/>
  <c r="E961" i="1"/>
  <c r="D908" i="1"/>
  <c r="E843" i="1"/>
  <c r="D961" i="1"/>
  <c r="D950" i="1"/>
  <c r="E917" i="1"/>
  <c r="E820" i="1"/>
  <c r="D979" i="1"/>
  <c r="D968" i="1"/>
  <c r="D860" i="1"/>
  <c r="D820" i="1"/>
  <c r="E1221" i="1"/>
  <c r="E1151" i="1"/>
  <c r="D893" i="1"/>
  <c r="D1151" i="1"/>
  <c r="E859" i="1"/>
  <c r="D1034" i="1"/>
  <c r="E922" i="1"/>
  <c r="D827" i="1"/>
  <c r="E1091" i="1"/>
  <c r="D932" i="1"/>
  <c r="D867" i="1"/>
  <c r="E836" i="1"/>
  <c r="E805" i="1"/>
  <c r="D494" i="1"/>
  <c r="E489" i="1"/>
  <c r="D484" i="1"/>
  <c r="E479" i="1"/>
  <c r="E475" i="1"/>
  <c r="E471" i="1"/>
  <c r="E460" i="1"/>
  <c r="D447" i="1"/>
  <c r="D443" i="1"/>
  <c r="D439" i="1"/>
  <c r="D435" i="1"/>
  <c r="D431" i="1"/>
  <c r="E426" i="1"/>
  <c r="D409" i="1"/>
  <c r="E404" i="1"/>
  <c r="E400" i="1"/>
  <c r="E396" i="1"/>
  <c r="E392" i="1"/>
  <c r="D374" i="1"/>
  <c r="D370" i="1"/>
  <c r="E365" i="1"/>
  <c r="D346" i="1"/>
  <c r="D342" i="1"/>
  <c r="D328" i="1"/>
  <c r="D324" i="1"/>
  <c r="E319" i="1"/>
  <c r="E315" i="1"/>
  <c r="E311" i="1"/>
  <c r="E307" i="1"/>
  <c r="D302" i="1"/>
  <c r="D298" i="1"/>
  <c r="E293" i="1"/>
  <c r="E279" i="1"/>
  <c r="E275" i="1"/>
  <c r="E271" i="1"/>
  <c r="D489" i="1"/>
  <c r="D479" i="1"/>
  <c r="D475" i="1"/>
  <c r="D471" i="1"/>
  <c r="D460" i="1"/>
  <c r="E455" i="1"/>
  <c r="E451" i="1"/>
  <c r="D426" i="1"/>
  <c r="E421" i="1"/>
  <c r="E417" i="1"/>
  <c r="D404" i="1"/>
  <c r="D400" i="1"/>
  <c r="D396" i="1"/>
  <c r="D392" i="1"/>
  <c r="E387" i="1"/>
  <c r="E383" i="1"/>
  <c r="D365" i="1"/>
  <c r="E360" i="1"/>
  <c r="E356" i="1"/>
  <c r="E350" i="1"/>
  <c r="E336" i="1"/>
  <c r="E332" i="1"/>
  <c r="E493" i="1"/>
  <c r="E483" i="1"/>
  <c r="E464" i="1"/>
  <c r="D455" i="1"/>
  <c r="D451" i="1"/>
  <c r="E446" i="1"/>
  <c r="E442" i="1"/>
  <c r="E438" i="1"/>
  <c r="E434" i="1"/>
  <c r="E430" i="1"/>
  <c r="D421" i="1"/>
  <c r="D417" i="1"/>
  <c r="E412" i="1"/>
  <c r="E408" i="1"/>
  <c r="D387" i="1"/>
  <c r="D383" i="1"/>
  <c r="E377" i="1"/>
  <c r="E373" i="1"/>
  <c r="E369" i="1"/>
  <c r="D360" i="1"/>
  <c r="D356" i="1"/>
  <c r="D350" i="1"/>
  <c r="E345" i="1"/>
  <c r="E341" i="1"/>
  <c r="D336" i="1"/>
  <c r="D332" i="1"/>
  <c r="E327" i="1"/>
  <c r="E323" i="1"/>
  <c r="D493" i="1"/>
  <c r="D483" i="1"/>
  <c r="E478" i="1"/>
  <c r="E474" i="1"/>
  <c r="E470" i="1"/>
  <c r="D464" i="1"/>
  <c r="E459" i="1"/>
  <c r="D446" i="1"/>
  <c r="D442" i="1"/>
  <c r="D438" i="1"/>
  <c r="D434" i="1"/>
  <c r="D430" i="1"/>
  <c r="E425" i="1"/>
  <c r="D412" i="1"/>
  <c r="D408" i="1"/>
  <c r="E403" i="1"/>
  <c r="E399" i="1"/>
  <c r="E395" i="1"/>
  <c r="D377" i="1"/>
  <c r="D373" i="1"/>
  <c r="D369" i="1"/>
  <c r="E364" i="1"/>
  <c r="D345" i="1"/>
  <c r="D341" i="1"/>
  <c r="D327" i="1"/>
  <c r="D323" i="1"/>
  <c r="E318" i="1"/>
  <c r="E314" i="1"/>
  <c r="E310" i="1"/>
  <c r="E306" i="1"/>
  <c r="D301" i="1"/>
  <c r="D297" i="1"/>
  <c r="E292" i="1"/>
  <c r="D283" i="1"/>
  <c r="E278" i="1"/>
  <c r="E274" i="1"/>
  <c r="E270" i="1"/>
  <c r="E487" i="1"/>
  <c r="D478" i="1"/>
  <c r="D474" i="1"/>
  <c r="D470" i="1"/>
  <c r="D459" i="1"/>
  <c r="E454" i="1"/>
  <c r="D425" i="1"/>
  <c r="E420" i="1"/>
  <c r="E416" i="1"/>
  <c r="D403" i="1"/>
  <c r="D399" i="1"/>
  <c r="D395" i="1"/>
  <c r="E390" i="1"/>
  <c r="E386" i="1"/>
  <c r="D364" i="1"/>
  <c r="E359" i="1"/>
  <c r="E349" i="1"/>
  <c r="E335" i="1"/>
  <c r="E331" i="1"/>
  <c r="D318" i="1"/>
  <c r="D314" i="1"/>
  <c r="D310" i="1"/>
  <c r="D306" i="1"/>
  <c r="D292" i="1"/>
  <c r="E287" i="1"/>
  <c r="D278" i="1"/>
  <c r="D274" i="1"/>
  <c r="D487" i="1"/>
  <c r="D454" i="1"/>
  <c r="E449" i="1"/>
  <c r="E445" i="1"/>
  <c r="E441" i="1"/>
  <c r="E437" i="1"/>
  <c r="E433" i="1"/>
  <c r="D420" i="1"/>
  <c r="D416" i="1"/>
  <c r="E411" i="1"/>
  <c r="E407" i="1"/>
  <c r="D390" i="1"/>
  <c r="D386" i="1"/>
  <c r="E376" i="1"/>
  <c r="E372" i="1"/>
  <c r="D359" i="1"/>
  <c r="D349" i="1"/>
  <c r="E344" i="1"/>
  <c r="D335" i="1"/>
  <c r="D331" i="1"/>
  <c r="E326" i="1"/>
  <c r="E300" i="1"/>
  <c r="D287" i="1"/>
  <c r="E282" i="1"/>
  <c r="E491" i="1"/>
  <c r="E481" i="1"/>
  <c r="E477" i="1"/>
  <c r="E473" i="1"/>
  <c r="E462" i="1"/>
  <c r="D449" i="1"/>
  <c r="D445" i="1"/>
  <c r="D441" i="1"/>
  <c r="D437" i="1"/>
  <c r="D433" i="1"/>
  <c r="E428" i="1"/>
  <c r="E424" i="1"/>
  <c r="D411" i="1"/>
  <c r="D407" i="1"/>
  <c r="E402" i="1"/>
  <c r="E398" i="1"/>
  <c r="E394" i="1"/>
  <c r="D376" i="1"/>
  <c r="D372" i="1"/>
  <c r="E367" i="1"/>
  <c r="E363" i="1"/>
  <c r="E353" i="1"/>
  <c r="D344" i="1"/>
  <c r="D326" i="1"/>
  <c r="E321" i="1"/>
  <c r="E317" i="1"/>
  <c r="E313" i="1"/>
  <c r="E309" i="1"/>
  <c r="D300" i="1"/>
  <c r="E295" i="1"/>
  <c r="E291" i="1"/>
  <c r="D282" i="1"/>
  <c r="E277" i="1"/>
  <c r="E273" i="1"/>
  <c r="E494" i="1"/>
  <c r="E484" i="1"/>
  <c r="D490" i="1"/>
  <c r="D481" i="1"/>
  <c r="E467" i="1"/>
  <c r="D453" i="1"/>
  <c r="E432" i="1"/>
  <c r="D379" i="1"/>
  <c r="E371" i="1"/>
  <c r="D343" i="1"/>
  <c r="D330" i="1"/>
  <c r="E316" i="1"/>
  <c r="E303" i="1"/>
  <c r="D291" i="1"/>
  <c r="D279" i="1"/>
  <c r="D467" i="1"/>
  <c r="E439" i="1"/>
  <c r="D432" i="1"/>
  <c r="E418" i="1"/>
  <c r="E397" i="1"/>
  <c r="E384" i="1"/>
  <c r="D371" i="1"/>
  <c r="E357" i="1"/>
  <c r="D316" i="1"/>
  <c r="D303" i="1"/>
  <c r="E297" i="1"/>
  <c r="E285" i="1"/>
  <c r="E272" i="1"/>
  <c r="E288" i="1"/>
  <c r="E480" i="1"/>
  <c r="D473" i="1"/>
  <c r="E452" i="1"/>
  <c r="D424" i="1"/>
  <c r="D418" i="1"/>
  <c r="D397" i="1"/>
  <c r="E389" i="1"/>
  <c r="D384" i="1"/>
  <c r="D363" i="1"/>
  <c r="D357" i="1"/>
  <c r="E342" i="1"/>
  <c r="D321" i="1"/>
  <c r="D309" i="1"/>
  <c r="E290" i="1"/>
  <c r="D285" i="1"/>
  <c r="D272" i="1"/>
  <c r="D388" i="1"/>
  <c r="D480" i="1"/>
  <c r="E457" i="1"/>
  <c r="D452" i="1"/>
  <c r="E444" i="1"/>
  <c r="E431" i="1"/>
  <c r="E410" i="1"/>
  <c r="D389" i="1"/>
  <c r="E370" i="1"/>
  <c r="E348" i="1"/>
  <c r="E334" i="1"/>
  <c r="E328" i="1"/>
  <c r="D315" i="1"/>
  <c r="E302" i="1"/>
  <c r="D290" i="1"/>
  <c r="D277" i="1"/>
  <c r="D486" i="1"/>
  <c r="E443" i="1"/>
  <c r="E415" i="1"/>
  <c r="D394" i="1"/>
  <c r="E333" i="1"/>
  <c r="E294" i="1"/>
  <c r="E472" i="1"/>
  <c r="D457" i="1"/>
  <c r="D444" i="1"/>
  <c r="E423" i="1"/>
  <c r="D410" i="1"/>
  <c r="D402" i="1"/>
  <c r="D348" i="1"/>
  <c r="D334" i="1"/>
  <c r="E320" i="1"/>
  <c r="E308" i="1"/>
  <c r="D295" i="1"/>
  <c r="D271" i="1"/>
  <c r="E456" i="1"/>
  <c r="D436" i="1"/>
  <c r="E409" i="1"/>
  <c r="D375" i="1"/>
  <c r="D313" i="1"/>
  <c r="D276" i="1"/>
  <c r="D288" i="1"/>
  <c r="E486" i="1"/>
  <c r="D472" i="1"/>
  <c r="E436" i="1"/>
  <c r="D423" i="1"/>
  <c r="E388" i="1"/>
  <c r="E375" i="1"/>
  <c r="E361" i="1"/>
  <c r="D320" i="1"/>
  <c r="D308" i="1"/>
  <c r="E301" i="1"/>
  <c r="E283" i="1"/>
  <c r="E276" i="1"/>
  <c r="E401" i="1"/>
  <c r="D361" i="1"/>
  <c r="D270" i="1"/>
  <c r="D477" i="1"/>
  <c r="D462" i="1"/>
  <c r="D456" i="1"/>
  <c r="D428" i="1"/>
  <c r="D415" i="1"/>
  <c r="D401" i="1"/>
  <c r="D367" i="1"/>
  <c r="D353" i="1"/>
  <c r="E346" i="1"/>
  <c r="E338" i="1"/>
  <c r="D333" i="1"/>
  <c r="E325" i="1"/>
  <c r="D319" i="1"/>
  <c r="D307" i="1"/>
  <c r="D294" i="1"/>
  <c r="E448" i="1"/>
  <c r="E435" i="1"/>
  <c r="E393" i="1"/>
  <c r="E380" i="1"/>
  <c r="E374" i="1"/>
  <c r="D338" i="1"/>
  <c r="D325" i="1"/>
  <c r="E312" i="1"/>
  <c r="E299" i="1"/>
  <c r="D275" i="1"/>
  <c r="D461" i="1"/>
  <c r="D427" i="1"/>
  <c r="D414" i="1"/>
  <c r="E385" i="1"/>
  <c r="E358" i="1"/>
  <c r="E337" i="1"/>
  <c r="D317" i="1"/>
  <c r="D280" i="1"/>
  <c r="D491" i="1"/>
  <c r="E476" i="1"/>
  <c r="E461" i="1"/>
  <c r="D448" i="1"/>
  <c r="E427" i="1"/>
  <c r="E414" i="1"/>
  <c r="D393" i="1"/>
  <c r="D380" i="1"/>
  <c r="E366" i="1"/>
  <c r="D312" i="1"/>
  <c r="D299" i="1"/>
  <c r="D293" i="1"/>
  <c r="E280" i="1"/>
  <c r="D476" i="1"/>
  <c r="E440" i="1"/>
  <c r="E419" i="1"/>
  <c r="E406" i="1"/>
  <c r="D366" i="1"/>
  <c r="E351" i="1"/>
  <c r="E324" i="1"/>
  <c r="E286" i="1"/>
  <c r="E490" i="1"/>
  <c r="E453" i="1"/>
  <c r="E447" i="1"/>
  <c r="D440" i="1"/>
  <c r="D419" i="1"/>
  <c r="D406" i="1"/>
  <c r="D398" i="1"/>
  <c r="D385" i="1"/>
  <c r="E379" i="1"/>
  <c r="D358" i="1"/>
  <c r="D337" i="1"/>
  <c r="D311" i="1"/>
  <c r="E343" i="1"/>
  <c r="E298" i="1"/>
  <c r="D286" i="1"/>
  <c r="E330" i="1"/>
  <c r="D273" i="1"/>
  <c r="D351" i="1"/>
  <c r="D636" i="1"/>
  <c r="D523" i="1"/>
  <c r="E635" i="1"/>
  <c r="D635" i="1"/>
  <c r="D526" i="1"/>
  <c r="D522" i="1"/>
  <c r="D518" i="1"/>
  <c r="D514" i="1"/>
  <c r="D525" i="1"/>
  <c r="D521" i="1"/>
  <c r="D517" i="1"/>
  <c r="E524" i="1"/>
  <c r="E519" i="1"/>
  <c r="E510" i="1"/>
  <c r="E506" i="1"/>
  <c r="E502" i="1"/>
  <c r="E633" i="1"/>
  <c r="E629" i="1"/>
  <c r="E625" i="1"/>
  <c r="E621" i="1"/>
  <c r="E617" i="1"/>
  <c r="E613" i="1"/>
  <c r="E609" i="1"/>
  <c r="E605" i="1"/>
  <c r="E601" i="1"/>
  <c r="E597" i="1"/>
  <c r="E593" i="1"/>
  <c r="E589" i="1"/>
  <c r="E585" i="1"/>
  <c r="E581" i="1"/>
  <c r="E577" i="1"/>
  <c r="E573" i="1"/>
  <c r="E569" i="1"/>
  <c r="E565" i="1"/>
  <c r="E561" i="1"/>
  <c r="E557" i="1"/>
  <c r="E553" i="1"/>
  <c r="E549" i="1"/>
  <c r="E545" i="1"/>
  <c r="E541" i="1"/>
  <c r="E537" i="1"/>
  <c r="E533" i="1"/>
  <c r="E529" i="1"/>
  <c r="D524" i="1"/>
  <c r="D519" i="1"/>
  <c r="E514" i="1"/>
  <c r="D510" i="1"/>
  <c r="D506" i="1"/>
  <c r="D502" i="1"/>
  <c r="D633" i="1"/>
  <c r="D629" i="1"/>
  <c r="D625" i="1"/>
  <c r="D621" i="1"/>
  <c r="D617" i="1"/>
  <c r="D613" i="1"/>
  <c r="D609" i="1"/>
  <c r="D605" i="1"/>
  <c r="D601" i="1"/>
  <c r="D597" i="1"/>
  <c r="D593" i="1"/>
  <c r="D589" i="1"/>
  <c r="D585" i="1"/>
  <c r="D581" i="1"/>
  <c r="D577" i="1"/>
  <c r="D573" i="1"/>
  <c r="D569" i="1"/>
  <c r="D565" i="1"/>
  <c r="D561" i="1"/>
  <c r="D557" i="1"/>
  <c r="D553" i="1"/>
  <c r="D549" i="1"/>
  <c r="D545" i="1"/>
  <c r="D541" i="1"/>
  <c r="D537" i="1"/>
  <c r="D533" i="1"/>
  <c r="D529" i="1"/>
  <c r="E523" i="1"/>
  <c r="E518" i="1"/>
  <c r="E513" i="1"/>
  <c r="E509" i="1"/>
  <c r="E505" i="1"/>
  <c r="E501" i="1"/>
  <c r="E632" i="1"/>
  <c r="E628" i="1"/>
  <c r="E624" i="1"/>
  <c r="E620" i="1"/>
  <c r="E616" i="1"/>
  <c r="E612" i="1"/>
  <c r="E608" i="1"/>
  <c r="E604" i="1"/>
  <c r="E600" i="1"/>
  <c r="E596" i="1"/>
  <c r="E592" i="1"/>
  <c r="E588" i="1"/>
  <c r="E584" i="1"/>
  <c r="E580" i="1"/>
  <c r="E576" i="1"/>
  <c r="E572" i="1"/>
  <c r="E568" i="1"/>
  <c r="E564" i="1"/>
  <c r="E560" i="1"/>
  <c r="E556" i="1"/>
  <c r="E552" i="1"/>
  <c r="E548" i="1"/>
  <c r="E544" i="1"/>
  <c r="E540" i="1"/>
  <c r="E536" i="1"/>
  <c r="E532" i="1"/>
  <c r="E528" i="1"/>
  <c r="D513" i="1"/>
  <c r="D509" i="1"/>
  <c r="D505" i="1"/>
  <c r="D501" i="1"/>
  <c r="D632" i="1"/>
  <c r="D628" i="1"/>
  <c r="D624" i="1"/>
  <c r="D620" i="1"/>
  <c r="D616" i="1"/>
  <c r="D612" i="1"/>
  <c r="D608" i="1"/>
  <c r="D604" i="1"/>
  <c r="D600" i="1"/>
  <c r="D596" i="1"/>
  <c r="D592" i="1"/>
  <c r="D588" i="1"/>
  <c r="D584" i="1"/>
  <c r="D580" i="1"/>
  <c r="D576" i="1"/>
  <c r="D572" i="1"/>
  <c r="D568" i="1"/>
  <c r="D564" i="1"/>
  <c r="D560" i="1"/>
  <c r="D556" i="1"/>
  <c r="D552" i="1"/>
  <c r="D548" i="1"/>
  <c r="D544" i="1"/>
  <c r="D540" i="1"/>
  <c r="D536" i="1"/>
  <c r="D532" i="1"/>
  <c r="D528" i="1"/>
  <c r="E522" i="1"/>
  <c r="E517" i="1"/>
  <c r="E512" i="1"/>
  <c r="E508" i="1"/>
  <c r="E504" i="1"/>
  <c r="E636" i="1"/>
  <c r="E631" i="1"/>
  <c r="E627" i="1"/>
  <c r="E623" i="1"/>
  <c r="E619" i="1"/>
  <c r="E615" i="1"/>
  <c r="E611" i="1"/>
  <c r="E607" i="1"/>
  <c r="E603" i="1"/>
  <c r="E599" i="1"/>
  <c r="E595" i="1"/>
  <c r="E591" i="1"/>
  <c r="E587" i="1"/>
  <c r="E583" i="1"/>
  <c r="E579" i="1"/>
  <c r="E575" i="1"/>
  <c r="E571" i="1"/>
  <c r="E567" i="1"/>
  <c r="D634" i="1"/>
  <c r="D630" i="1"/>
  <c r="D626" i="1"/>
  <c r="D622" i="1"/>
  <c r="D618" i="1"/>
  <c r="D614" i="1"/>
  <c r="D610" i="1"/>
  <c r="D606" i="1"/>
  <c r="D602" i="1"/>
  <c r="D598" i="1"/>
  <c r="D594" i="1"/>
  <c r="D590" i="1"/>
  <c r="D586" i="1"/>
  <c r="D582" i="1"/>
  <c r="D578" i="1"/>
  <c r="D574" i="1"/>
  <c r="D570" i="1"/>
  <c r="D566" i="1"/>
  <c r="D562" i="1"/>
  <c r="D558" i="1"/>
  <c r="D554" i="1"/>
  <c r="D550" i="1"/>
  <c r="D546" i="1"/>
  <c r="D542" i="1"/>
  <c r="D538" i="1"/>
  <c r="D534" i="1"/>
  <c r="D530" i="1"/>
  <c r="D515" i="1"/>
  <c r="E558" i="1"/>
  <c r="D551" i="1"/>
  <c r="E515" i="1"/>
  <c r="E543" i="1"/>
  <c r="E530" i="1"/>
  <c r="E521" i="1"/>
  <c r="E507" i="1"/>
  <c r="D504" i="1"/>
  <c r="D627" i="1"/>
  <c r="D619" i="1"/>
  <c r="D611" i="1"/>
  <c r="D603" i="1"/>
  <c r="D595" i="1"/>
  <c r="D587" i="1"/>
  <c r="D579" i="1"/>
  <c r="D571" i="1"/>
  <c r="E563" i="1"/>
  <c r="E550" i="1"/>
  <c r="D543" i="1"/>
  <c r="D507" i="1"/>
  <c r="E526" i="1"/>
  <c r="D563" i="1"/>
  <c r="E535" i="1"/>
  <c r="E520" i="1"/>
  <c r="E534" i="1"/>
  <c r="E634" i="1"/>
  <c r="E626" i="1"/>
  <c r="E618" i="1"/>
  <c r="E610" i="1"/>
  <c r="E602" i="1"/>
  <c r="E594" i="1"/>
  <c r="E586" i="1"/>
  <c r="E578" i="1"/>
  <c r="E570" i="1"/>
  <c r="E555" i="1"/>
  <c r="E542" i="1"/>
  <c r="D535" i="1"/>
  <c r="D520" i="1"/>
  <c r="D512" i="1"/>
  <c r="E511" i="1"/>
  <c r="E562" i="1"/>
  <c r="D555" i="1"/>
  <c r="E547" i="1"/>
  <c r="E554" i="1"/>
  <c r="D547" i="1"/>
  <c r="D511" i="1"/>
  <c r="D631" i="1"/>
  <c r="D623" i="1"/>
  <c r="D615" i="1"/>
  <c r="D607" i="1"/>
  <c r="D599" i="1"/>
  <c r="D591" i="1"/>
  <c r="D583" i="1"/>
  <c r="D575" i="1"/>
  <c r="D567" i="1"/>
  <c r="E539" i="1"/>
  <c r="E525" i="1"/>
  <c r="E503" i="1"/>
  <c r="E622" i="1"/>
  <c r="E606" i="1"/>
  <c r="E590" i="1"/>
  <c r="E574" i="1"/>
  <c r="D559" i="1"/>
  <c r="E531" i="1"/>
  <c r="E559" i="1"/>
  <c r="E546" i="1"/>
  <c r="D539" i="1"/>
  <c r="E516" i="1"/>
  <c r="D503" i="1"/>
  <c r="E630" i="1"/>
  <c r="E614" i="1"/>
  <c r="E598" i="1"/>
  <c r="E582" i="1"/>
  <c r="E566" i="1"/>
  <c r="D516" i="1"/>
  <c r="E551" i="1"/>
  <c r="E538" i="1"/>
  <c r="D531" i="1"/>
  <c r="D508" i="1"/>
  <c r="E17" i="1"/>
  <c r="E13" i="1"/>
  <c r="D17" i="1"/>
  <c r="D13" i="1"/>
  <c r="E15" i="1"/>
  <c r="D15" i="1"/>
  <c r="E16" i="1"/>
  <c r="E12" i="1"/>
  <c r="D16" i="1"/>
  <c r="D12" i="1"/>
  <c r="E18" i="1"/>
  <c r="E14" i="1"/>
  <c r="D18" i="1"/>
  <c r="D14" i="1"/>
  <c r="D22" i="1"/>
  <c r="E22" i="1"/>
  <c r="G23" i="1" s="1"/>
  <c r="E1734" i="1"/>
  <c r="D1721" i="1"/>
  <c r="D1734" i="1"/>
  <c r="E1729" i="1"/>
  <c r="D1729" i="1"/>
  <c r="E1724" i="1"/>
  <c r="E1720" i="1"/>
  <c r="E1737" i="1"/>
  <c r="E1733" i="1"/>
  <c r="D1724" i="1"/>
  <c r="D1720" i="1"/>
  <c r="D1737" i="1"/>
  <c r="D1733" i="1"/>
  <c r="E1728" i="1"/>
  <c r="D1728" i="1"/>
  <c r="E1723" i="1"/>
  <c r="E1736" i="1"/>
  <c r="E1732" i="1"/>
  <c r="D1723" i="1"/>
  <c r="E1718" i="1"/>
  <c r="D1736" i="1"/>
  <c r="D1732" i="1"/>
  <c r="E1727" i="1"/>
  <c r="D1718" i="1"/>
  <c r="D1727" i="1"/>
  <c r="E1722" i="1"/>
  <c r="E1721" i="1"/>
  <c r="E1735" i="1"/>
  <c r="D1735" i="1"/>
  <c r="E1726" i="1"/>
  <c r="D1726" i="1"/>
  <c r="D1722" i="1"/>
  <c r="E1730" i="1"/>
  <c r="D1730" i="1"/>
  <c r="D774" i="1"/>
  <c r="D770" i="1"/>
  <c r="D766" i="1"/>
  <c r="D762" i="1"/>
  <c r="D758" i="1"/>
  <c r="D754" i="1"/>
  <c r="D750" i="1"/>
  <c r="D746" i="1"/>
  <c r="D742" i="1"/>
  <c r="D738" i="1"/>
  <c r="D734" i="1"/>
  <c r="D730" i="1"/>
  <c r="D726" i="1"/>
  <c r="D722" i="1"/>
  <c r="D718" i="1"/>
  <c r="D714" i="1"/>
  <c r="D710" i="1"/>
  <c r="D706" i="1"/>
  <c r="D702" i="1"/>
  <c r="D698" i="1"/>
  <c r="D694" i="1"/>
  <c r="D690" i="1"/>
  <c r="D686" i="1"/>
  <c r="D682" i="1"/>
  <c r="D678" i="1"/>
  <c r="D674" i="1"/>
  <c r="D670" i="1"/>
  <c r="D666" i="1"/>
  <c r="E661" i="1"/>
  <c r="E657" i="1"/>
  <c r="E653" i="1"/>
  <c r="E649" i="1"/>
  <c r="E645" i="1"/>
  <c r="E641" i="1"/>
  <c r="D661" i="1"/>
  <c r="D657" i="1"/>
  <c r="D653" i="1"/>
  <c r="D649" i="1"/>
  <c r="D645" i="1"/>
  <c r="D641" i="1"/>
  <c r="E773" i="1"/>
  <c r="E769" i="1"/>
  <c r="E765" i="1"/>
  <c r="E761" i="1"/>
  <c r="E757" i="1"/>
  <c r="E753" i="1"/>
  <c r="E749" i="1"/>
  <c r="E745" i="1"/>
  <c r="E741" i="1"/>
  <c r="E737" i="1"/>
  <c r="E733" i="1"/>
  <c r="E729" i="1"/>
  <c r="E725" i="1"/>
  <c r="E721" i="1"/>
  <c r="E717" i="1"/>
  <c r="E713" i="1"/>
  <c r="E709" i="1"/>
  <c r="E705" i="1"/>
  <c r="E701" i="1"/>
  <c r="E697" i="1"/>
  <c r="E693" i="1"/>
  <c r="E689" i="1"/>
  <c r="E685" i="1"/>
  <c r="E681" i="1"/>
  <c r="E677" i="1"/>
  <c r="E673" i="1"/>
  <c r="E669" i="1"/>
  <c r="D773" i="1"/>
  <c r="D769" i="1"/>
  <c r="D765" i="1"/>
  <c r="D761" i="1"/>
  <c r="D757" i="1"/>
  <c r="D753" i="1"/>
  <c r="D749" i="1"/>
  <c r="D745" i="1"/>
  <c r="D741" i="1"/>
  <c r="D737" i="1"/>
  <c r="D733" i="1"/>
  <c r="D729" i="1"/>
  <c r="D725" i="1"/>
  <c r="D721" i="1"/>
  <c r="D717" i="1"/>
  <c r="D713" i="1"/>
  <c r="D709" i="1"/>
  <c r="D705" i="1"/>
  <c r="D701" i="1"/>
  <c r="D697" i="1"/>
  <c r="D693" i="1"/>
  <c r="D689" i="1"/>
  <c r="D685" i="1"/>
  <c r="D681" i="1"/>
  <c r="D677" i="1"/>
  <c r="D673" i="1"/>
  <c r="D669" i="1"/>
  <c r="E664" i="1"/>
  <c r="E660" i="1"/>
  <c r="E656" i="1"/>
  <c r="E652" i="1"/>
  <c r="E648" i="1"/>
  <c r="E644" i="1"/>
  <c r="E640" i="1"/>
  <c r="D664" i="1"/>
  <c r="D660" i="1"/>
  <c r="D656" i="1"/>
  <c r="D652" i="1"/>
  <c r="D648" i="1"/>
  <c r="D644" i="1"/>
  <c r="D640" i="1"/>
  <c r="E772" i="1"/>
  <c r="E768" i="1"/>
  <c r="E764" i="1"/>
  <c r="E760" i="1"/>
  <c r="E756" i="1"/>
  <c r="E752" i="1"/>
  <c r="E748" i="1"/>
  <c r="E744" i="1"/>
  <c r="E740" i="1"/>
  <c r="E736" i="1"/>
  <c r="E732" i="1"/>
  <c r="E728" i="1"/>
  <c r="E724" i="1"/>
  <c r="E720" i="1"/>
  <c r="E716" i="1"/>
  <c r="E712" i="1"/>
  <c r="E708" i="1"/>
  <c r="E704" i="1"/>
  <c r="E700" i="1"/>
  <c r="E696" i="1"/>
  <c r="E692" i="1"/>
  <c r="E688" i="1"/>
  <c r="E684" i="1"/>
  <c r="E680" i="1"/>
  <c r="E676" i="1"/>
  <c r="E672" i="1"/>
  <c r="E668" i="1"/>
  <c r="D772" i="1"/>
  <c r="D768" i="1"/>
  <c r="D764" i="1"/>
  <c r="D760" i="1"/>
  <c r="D756" i="1"/>
  <c r="D752" i="1"/>
  <c r="D748" i="1"/>
  <c r="D744" i="1"/>
  <c r="D740" i="1"/>
  <c r="D736" i="1"/>
  <c r="D732" i="1"/>
  <c r="D728" i="1"/>
  <c r="D724" i="1"/>
  <c r="D720" i="1"/>
  <c r="D716" i="1"/>
  <c r="D712" i="1"/>
  <c r="D708" i="1"/>
  <c r="D704" i="1"/>
  <c r="D700" i="1"/>
  <c r="D696" i="1"/>
  <c r="D692" i="1"/>
  <c r="D688" i="1"/>
  <c r="D684" i="1"/>
  <c r="D680" i="1"/>
  <c r="D676" i="1"/>
  <c r="D672" i="1"/>
  <c r="D668" i="1"/>
  <c r="E663" i="1"/>
  <c r="D663" i="1"/>
  <c r="D659" i="1"/>
  <c r="D655" i="1"/>
  <c r="D651" i="1"/>
  <c r="D647" i="1"/>
  <c r="D643" i="1"/>
  <c r="E771" i="1"/>
  <c r="E758" i="1"/>
  <c r="D751" i="1"/>
  <c r="E723" i="1"/>
  <c r="E710" i="1"/>
  <c r="D703" i="1"/>
  <c r="E675" i="1"/>
  <c r="E654" i="1"/>
  <c r="E647" i="1"/>
  <c r="D771" i="1"/>
  <c r="E743" i="1"/>
  <c r="E730" i="1"/>
  <c r="D723" i="1"/>
  <c r="E695" i="1"/>
  <c r="E682" i="1"/>
  <c r="D675" i="1"/>
  <c r="D654" i="1"/>
  <c r="E763" i="1"/>
  <c r="E750" i="1"/>
  <c r="D743" i="1"/>
  <c r="E715" i="1"/>
  <c r="E702" i="1"/>
  <c r="D695" i="1"/>
  <c r="E667" i="1"/>
  <c r="E646" i="1"/>
  <c r="E770" i="1"/>
  <c r="D763" i="1"/>
  <c r="E735" i="1"/>
  <c r="E722" i="1"/>
  <c r="D715" i="1"/>
  <c r="E687" i="1"/>
  <c r="E674" i="1"/>
  <c r="D667" i="1"/>
  <c r="E659" i="1"/>
  <c r="D646" i="1"/>
  <c r="E755" i="1"/>
  <c r="E742" i="1"/>
  <c r="D735" i="1"/>
  <c r="E707" i="1"/>
  <c r="E694" i="1"/>
  <c r="D687" i="1"/>
  <c r="E762" i="1"/>
  <c r="D755" i="1"/>
  <c r="E727" i="1"/>
  <c r="E714" i="1"/>
  <c r="D707" i="1"/>
  <c r="E679" i="1"/>
  <c r="E666" i="1"/>
  <c r="E658" i="1"/>
  <c r="E651" i="1"/>
  <c r="E747" i="1"/>
  <c r="E734" i="1"/>
  <c r="D727" i="1"/>
  <c r="E699" i="1"/>
  <c r="E686" i="1"/>
  <c r="D679" i="1"/>
  <c r="D658" i="1"/>
  <c r="E767" i="1"/>
  <c r="E754" i="1"/>
  <c r="D747" i="1"/>
  <c r="E719" i="1"/>
  <c r="E706" i="1"/>
  <c r="D699" i="1"/>
  <c r="E671" i="1"/>
  <c r="E650" i="1"/>
  <c r="E643" i="1"/>
  <c r="E751" i="1"/>
  <c r="E738" i="1"/>
  <c r="D731" i="1"/>
  <c r="E703" i="1"/>
  <c r="E690" i="1"/>
  <c r="D683" i="1"/>
  <c r="D662" i="1"/>
  <c r="D767" i="1"/>
  <c r="E746" i="1"/>
  <c r="E726" i="1"/>
  <c r="E655" i="1"/>
  <c r="E766" i="1"/>
  <c r="E774" i="1"/>
  <c r="E683" i="1"/>
  <c r="E642" i="1"/>
  <c r="E662" i="1"/>
  <c r="D642" i="1"/>
  <c r="E691" i="1"/>
  <c r="D671" i="1"/>
  <c r="E731" i="1"/>
  <c r="E711" i="1"/>
  <c r="D691" i="1"/>
  <c r="D650" i="1"/>
  <c r="D711" i="1"/>
  <c r="E670" i="1"/>
  <c r="E739" i="1"/>
  <c r="D719" i="1"/>
  <c r="E759" i="1"/>
  <c r="D739" i="1"/>
  <c r="E698" i="1"/>
  <c r="E678" i="1"/>
  <c r="D759" i="1"/>
  <c r="E718" i="1"/>
  <c r="B84" i="1"/>
  <c r="B94" i="1"/>
  <c r="B100" i="1"/>
  <c r="B105" i="1"/>
  <c r="B72" i="1"/>
  <c r="B1560" i="1"/>
  <c r="B1542" i="1"/>
  <c r="B1655" i="1"/>
  <c r="B1595" i="1"/>
  <c r="F1758" i="1" l="1"/>
  <c r="G1758" i="1" s="1"/>
  <c r="F1757" i="1"/>
  <c r="G1757" i="1" s="1"/>
  <c r="G1756" i="1" s="1"/>
  <c r="E26" i="1"/>
  <c r="D26" i="1"/>
  <c r="B107" i="1"/>
  <c r="B114" i="1"/>
  <c r="B234" i="1" s="1"/>
  <c r="B101" i="1"/>
  <c r="B95" i="1"/>
  <c r="B85" i="1"/>
  <c r="B1543" i="1"/>
  <c r="B96" i="1" l="1"/>
  <c r="B102" i="1"/>
  <c r="B266" i="1"/>
  <c r="B497" i="1" s="1"/>
  <c r="B777" i="1" s="1"/>
  <c r="B1236" i="1" s="1"/>
  <c r="B1428" i="1" s="1"/>
  <c r="B235" i="1"/>
  <c r="B86" i="1"/>
  <c r="B108" i="1"/>
  <c r="B87" i="1" l="1"/>
  <c r="B236" i="1"/>
  <c r="B109" i="1"/>
  <c r="B111" i="1" l="1"/>
  <c r="B237" i="1"/>
  <c r="B88" i="1"/>
  <c r="B89" i="1" l="1"/>
  <c r="B238" i="1"/>
  <c r="B239" i="1" l="1"/>
  <c r="D28" i="1" l="1"/>
  <c r="D29" i="1"/>
  <c r="E30" i="1"/>
  <c r="G31" i="1" s="1"/>
  <c r="E34" i="1"/>
  <c r="E27" i="1"/>
  <c r="E28" i="1"/>
  <c r="D34" i="1"/>
  <c r="D27" i="1"/>
  <c r="E29" i="1"/>
  <c r="D30" i="1"/>
  <c r="D144" i="1"/>
  <c r="D172" i="1" l="1"/>
  <c r="E1456" i="1"/>
  <c r="D37" i="1"/>
  <c r="E217" i="1"/>
  <c r="D239" i="1"/>
  <c r="E163" i="1"/>
  <c r="D216" i="1"/>
  <c r="E1506" i="1"/>
  <c r="D219" i="1"/>
  <c r="D155" i="1"/>
  <c r="D196" i="1"/>
  <c r="D255" i="1"/>
  <c r="E222" i="1"/>
  <c r="D78" i="1"/>
  <c r="E131" i="1"/>
  <c r="E1567" i="1"/>
  <c r="D44" i="1"/>
  <c r="E78" i="1"/>
  <c r="D1465" i="1"/>
  <c r="E1488" i="1"/>
  <c r="E235" i="1"/>
  <c r="D1556" i="1"/>
  <c r="E1459" i="1"/>
  <c r="D120" i="1"/>
  <c r="D197" i="1"/>
  <c r="D245" i="1"/>
  <c r="E53" i="1"/>
  <c r="E212" i="1"/>
  <c r="E144" i="1"/>
  <c r="E223" i="1"/>
  <c r="E1473" i="1"/>
  <c r="D69" i="1"/>
  <c r="E202" i="1"/>
  <c r="E1536" i="1"/>
  <c r="E1463" i="1"/>
  <c r="E1501" i="1"/>
  <c r="D107" i="1"/>
  <c r="D1502" i="1"/>
  <c r="E1480" i="1"/>
  <c r="E245" i="1"/>
  <c r="D259" i="1"/>
  <c r="D1453" i="1"/>
  <c r="D1450" i="1"/>
  <c r="E1448" i="1"/>
  <c r="E168" i="1"/>
  <c r="D188" i="1"/>
  <c r="E216" i="1"/>
  <c r="E156" i="1"/>
  <c r="D1460" i="1"/>
  <c r="E157" i="1"/>
  <c r="E162" i="1"/>
  <c r="D257" i="1"/>
  <c r="D206" i="1"/>
  <c r="D102" i="1"/>
  <c r="D100" i="1"/>
  <c r="D1431" i="1"/>
  <c r="E43" i="1"/>
  <c r="E1479" i="1"/>
  <c r="E198" i="1"/>
  <c r="E259" i="1"/>
  <c r="E160" i="1"/>
  <c r="E1446" i="1"/>
  <c r="E208" i="1"/>
  <c r="D68" i="1"/>
  <c r="D221" i="1"/>
  <c r="D139" i="1"/>
  <c r="D230" i="1"/>
  <c r="E1541" i="1"/>
  <c r="E126" i="1"/>
  <c r="E87" i="1"/>
  <c r="E207" i="1"/>
  <c r="E230" i="1"/>
  <c r="D1494" i="1"/>
  <c r="E130" i="1"/>
  <c r="E1520" i="1"/>
  <c r="E181" i="1"/>
  <c r="E190" i="1"/>
  <c r="E251" i="1"/>
  <c r="E36" i="1"/>
  <c r="D151" i="1"/>
  <c r="D181" i="1"/>
  <c r="E1481" i="1"/>
  <c r="E37" i="1"/>
  <c r="D165" i="1"/>
  <c r="D1527" i="1"/>
  <c r="E38" i="1"/>
  <c r="G39" i="1" s="1"/>
  <c r="D52" i="1"/>
  <c r="D1442" i="1"/>
  <c r="E1468" i="1"/>
  <c r="E192" i="1"/>
  <c r="E262" i="1"/>
  <c r="E132" i="1"/>
  <c r="E1450" i="1"/>
  <c r="D1482" i="1"/>
  <c r="E218" i="1"/>
  <c r="D1433" i="1"/>
  <c r="D1444" i="1"/>
  <c r="D158" i="1"/>
  <c r="D204" i="1"/>
  <c r="E174" i="1"/>
  <c r="E48" i="1"/>
  <c r="D189" i="1"/>
  <c r="E239" i="1"/>
  <c r="G264" i="1" s="1"/>
  <c r="E102" i="1"/>
  <c r="G103" i="1" s="1"/>
  <c r="E258" i="1"/>
  <c r="D1590" i="1"/>
  <c r="E1451" i="1"/>
  <c r="E1556" i="1"/>
  <c r="D1464" i="1"/>
  <c r="D117" i="1"/>
  <c r="E254" i="1"/>
  <c r="E1453" i="1"/>
  <c r="D242" i="1"/>
  <c r="E229" i="1"/>
  <c r="D250" i="1"/>
  <c r="E204" i="1"/>
  <c r="D1436" i="1"/>
  <c r="D1500" i="1"/>
  <c r="E50" i="1"/>
  <c r="E194" i="1"/>
  <c r="D1512" i="1"/>
  <c r="E133" i="1"/>
  <c r="D1557" i="1"/>
  <c r="D193" i="1"/>
  <c r="E1440" i="1"/>
  <c r="E247" i="1"/>
  <c r="D1525" i="1"/>
  <c r="D93" i="1"/>
  <c r="E215" i="1"/>
  <c r="D141" i="1"/>
  <c r="E1432" i="1"/>
  <c r="D168" i="1"/>
  <c r="D101" i="1"/>
  <c r="E1476" i="1"/>
  <c r="E1447" i="1"/>
  <c r="E143" i="1"/>
  <c r="D1504" i="1"/>
  <c r="D150" i="1"/>
  <c r="E120" i="1"/>
  <c r="D1466" i="1"/>
  <c r="E153" i="1"/>
  <c r="D96" i="1"/>
  <c r="D1468" i="1"/>
  <c r="E115" i="1"/>
  <c r="E1430" i="1"/>
  <c r="E227" i="1"/>
  <c r="E1442" i="1"/>
  <c r="D128" i="1"/>
  <c r="E1573" i="1"/>
  <c r="E252" i="1"/>
  <c r="E52" i="1"/>
  <c r="E1504" i="1"/>
  <c r="E167" i="1"/>
  <c r="E1511" i="1"/>
  <c r="E88" i="1"/>
  <c r="D121" i="1"/>
  <c r="D1472" i="1"/>
  <c r="E200" i="1"/>
  <c r="D140" i="1"/>
  <c r="D45" i="1"/>
  <c r="E1466" i="1"/>
  <c r="E253" i="1"/>
  <c r="D43" i="1"/>
  <c r="E166" i="1"/>
  <c r="E1543" i="1"/>
  <c r="G1548" i="1" s="1"/>
  <c r="D131" i="1"/>
  <c r="E211" i="1"/>
  <c r="E137" i="1"/>
  <c r="E1434" i="1"/>
  <c r="D1455" i="1"/>
  <c r="D169" i="1"/>
  <c r="D1507" i="1"/>
  <c r="D1553" i="1"/>
  <c r="E69" i="1"/>
  <c r="D256" i="1"/>
  <c r="E101" i="1"/>
  <c r="D1448" i="1"/>
  <c r="E1455" i="1"/>
  <c r="D1481" i="1"/>
  <c r="E119" i="1"/>
  <c r="E178" i="1"/>
  <c r="E56" i="1"/>
  <c r="D1513" i="1"/>
  <c r="D251" i="1"/>
  <c r="E116" i="1"/>
  <c r="D202" i="1"/>
  <c r="D175" i="1"/>
  <c r="D1451" i="1"/>
  <c r="E149" i="1"/>
  <c r="E184" i="1"/>
  <c r="D1541" i="1"/>
  <c r="D1485" i="1"/>
  <c r="D108" i="1"/>
  <c r="D174" i="1"/>
  <c r="E1527" i="1"/>
  <c r="E261" i="1"/>
  <c r="D1499" i="1"/>
  <c r="E1470" i="1"/>
  <c r="E240" i="1"/>
  <c r="E1431" i="1"/>
  <c r="E171" i="1"/>
  <c r="E1435" i="1"/>
  <c r="E1429" i="1"/>
  <c r="G1489" i="1" s="1"/>
  <c r="G1750" i="1" s="1"/>
  <c r="G1751" i="1" s="1"/>
  <c r="D157" i="1"/>
  <c r="E165" i="1"/>
  <c r="D247" i="1"/>
  <c r="D129" i="1"/>
  <c r="E1436" i="1"/>
  <c r="D143" i="1"/>
  <c r="E86" i="1"/>
  <c r="E124" i="1"/>
  <c r="E177" i="1"/>
  <c r="D1565" i="1"/>
  <c r="E121" i="1"/>
  <c r="E59" i="1"/>
  <c r="E1524" i="1"/>
  <c r="D1544" i="1"/>
  <c r="D89" i="1"/>
  <c r="E76" i="1"/>
  <c r="D130" i="1"/>
  <c r="D1471" i="1"/>
  <c r="D258" i="1"/>
  <c r="E1552" i="1"/>
  <c r="E209" i="1"/>
  <c r="D187" i="1"/>
  <c r="D109" i="1"/>
  <c r="D119" i="1"/>
  <c r="E1482" i="1"/>
  <c r="E1521" i="1"/>
  <c r="D46" i="1"/>
  <c r="E1534" i="1"/>
  <c r="D210" i="1"/>
  <c r="D148" i="1"/>
  <c r="E147" i="1"/>
  <c r="E203" i="1"/>
  <c r="E1500" i="1"/>
  <c r="E1535" i="1"/>
  <c r="D1443" i="1"/>
  <c r="E123" i="1"/>
  <c r="G232" i="1" s="1"/>
  <c r="D156" i="1"/>
  <c r="E1472" i="1"/>
  <c r="E241" i="1"/>
  <c r="D85" i="1"/>
  <c r="E100" i="1"/>
  <c r="D127" i="1"/>
  <c r="D229" i="1"/>
  <c r="E197" i="1"/>
  <c r="E1438" i="1"/>
  <c r="D1461" i="1"/>
  <c r="E1449" i="1"/>
  <c r="E1433" i="1"/>
  <c r="D48" i="1"/>
  <c r="D226" i="1"/>
  <c r="D225" i="1"/>
  <c r="D76" i="1"/>
  <c r="D222" i="1"/>
  <c r="D1473" i="1"/>
  <c r="E1437" i="1"/>
  <c r="D138" i="1"/>
  <c r="E236" i="1"/>
  <c r="E173" i="1"/>
  <c r="D171" i="1"/>
  <c r="D1534" i="1"/>
  <c r="D135" i="1"/>
  <c r="D154" i="1"/>
  <c r="D248" i="1"/>
  <c r="D178" i="1"/>
  <c r="D124" i="1"/>
  <c r="D146" i="1"/>
  <c r="D1440" i="1"/>
  <c r="E183" i="1"/>
  <c r="E1462" i="1"/>
  <c r="D231" i="1"/>
  <c r="D50" i="1"/>
  <c r="D211" i="1"/>
  <c r="E1510" i="1"/>
  <c r="E170" i="1"/>
  <c r="D253" i="1"/>
  <c r="D185" i="1"/>
  <c r="D1435" i="1"/>
  <c r="D262" i="1"/>
  <c r="D1434" i="1"/>
  <c r="D36" i="1"/>
  <c r="D1545" i="1"/>
  <c r="D1524" i="1"/>
  <c r="D1519" i="1"/>
  <c r="E1544" i="1"/>
  <c r="D118" i="1"/>
  <c r="D94" i="1"/>
  <c r="E142" i="1"/>
  <c r="E122" i="1"/>
  <c r="E158" i="1"/>
  <c r="E1576" i="1"/>
  <c r="E47" i="1"/>
  <c r="D1506" i="1"/>
  <c r="D1463" i="1"/>
  <c r="D1441" i="1"/>
  <c r="D1543" i="1"/>
  <c r="E1568" i="1"/>
  <c r="D183" i="1"/>
  <c r="D1432" i="1"/>
  <c r="D1467" i="1"/>
  <c r="E1546" i="1"/>
  <c r="E125" i="1"/>
  <c r="D1447" i="1"/>
  <c r="D199" i="1"/>
  <c r="E1547" i="1"/>
  <c r="D217" i="1"/>
  <c r="E139" i="1"/>
  <c r="E150" i="1"/>
  <c r="D237" i="1"/>
  <c r="E1445" i="1"/>
  <c r="E226" i="1"/>
  <c r="D1520" i="1"/>
  <c r="D160" i="1"/>
  <c r="D1555" i="1"/>
  <c r="D162" i="1"/>
  <c r="E1539" i="1"/>
  <c r="E1460" i="1"/>
  <c r="D195" i="1"/>
  <c r="E224" i="1"/>
  <c r="E1444" i="1"/>
  <c r="D1486" i="1"/>
  <c r="E1507" i="1"/>
  <c r="D137" i="1"/>
  <c r="D56" i="1"/>
  <c r="E89" i="1"/>
  <c r="G90" i="1" s="1"/>
  <c r="D1578" i="1"/>
  <c r="E1484" i="1"/>
  <c r="E1519" i="1"/>
  <c r="E1494" i="1"/>
  <c r="D227" i="1"/>
  <c r="D1574" i="1"/>
  <c r="E82" i="1"/>
  <c r="D194" i="1"/>
  <c r="D191" i="1"/>
  <c r="D147" i="1"/>
  <c r="E186" i="1"/>
  <c r="D64" i="1"/>
  <c r="E1478" i="1"/>
  <c r="D1521" i="1"/>
  <c r="E1545" i="1"/>
  <c r="E1574" i="1"/>
  <c r="E1486" i="1"/>
  <c r="D263" i="1"/>
  <c r="E260" i="1"/>
  <c r="E1499" i="1"/>
  <c r="E85" i="1"/>
  <c r="E214" i="1"/>
  <c r="E169" i="1"/>
  <c r="D58" i="1"/>
  <c r="D1446" i="1"/>
  <c r="E205" i="1"/>
  <c r="E1457" i="1"/>
  <c r="D1501" i="1"/>
  <c r="E256" i="1"/>
  <c r="D186" i="1"/>
  <c r="E1582" i="1"/>
  <c r="G1583" i="1" s="1"/>
  <c r="E193" i="1"/>
  <c r="E1475" i="1"/>
  <c r="D224" i="1"/>
  <c r="D1484" i="1"/>
  <c r="E263" i="1"/>
  <c r="D71" i="1"/>
  <c r="D236" i="1"/>
  <c r="E176" i="1"/>
  <c r="E1452" i="1"/>
  <c r="D207" i="1"/>
  <c r="E225" i="1"/>
  <c r="D244" i="1"/>
  <c r="D38" i="1"/>
  <c r="E210" i="1"/>
  <c r="D95" i="1"/>
  <c r="E1590" i="1"/>
  <c r="G1590" i="1" s="1"/>
  <c r="G1591" i="1" s="1"/>
  <c r="D47" i="1"/>
  <c r="E164" i="1"/>
  <c r="E1586" i="1"/>
  <c r="G1587" i="1" s="1"/>
  <c r="E145" i="1"/>
  <c r="E84" i="1"/>
  <c r="E1502" i="1"/>
  <c r="E128" i="1"/>
  <c r="D83" i="1"/>
  <c r="D1477" i="1"/>
  <c r="D53" i="1"/>
  <c r="E219" i="1"/>
  <c r="D70" i="1"/>
  <c r="E152" i="1"/>
  <c r="E159" i="1"/>
  <c r="E1553" i="1"/>
  <c r="E45" i="1"/>
  <c r="E220" i="1"/>
  <c r="E257" i="1"/>
  <c r="D1437" i="1"/>
  <c r="D142" i="1"/>
  <c r="E195" i="1"/>
  <c r="D77" i="1"/>
  <c r="E1578" i="1"/>
  <c r="G1579" i="1" s="1"/>
  <c r="E44" i="1"/>
  <c r="E237" i="1"/>
  <c r="D243" i="1"/>
  <c r="D218" i="1"/>
  <c r="D179" i="1"/>
  <c r="E35" i="1"/>
  <c r="E1465" i="1"/>
  <c r="D115" i="1"/>
  <c r="D198" i="1"/>
  <c r="D190" i="1"/>
  <c r="D1483" i="1"/>
  <c r="E1458" i="1"/>
  <c r="E188" i="1"/>
  <c r="D82" i="1"/>
  <c r="E46" i="1"/>
  <c r="D252" i="1"/>
  <c r="D1508" i="1"/>
  <c r="E182" i="1"/>
  <c r="E111" i="1"/>
  <c r="G112" i="1" s="1"/>
  <c r="D1454" i="1"/>
  <c r="D149" i="1"/>
  <c r="E72" i="1"/>
  <c r="G73" i="1" s="1"/>
  <c r="D220" i="1"/>
  <c r="D1539" i="1"/>
  <c r="E64" i="1"/>
  <c r="G65" i="1" s="1"/>
  <c r="D260" i="1"/>
  <c r="E1555" i="1"/>
  <c r="D1535" i="1"/>
  <c r="E54" i="1"/>
  <c r="E1477" i="1"/>
  <c r="D116" i="1"/>
  <c r="E249" i="1"/>
  <c r="D1449" i="1"/>
  <c r="D200" i="1"/>
  <c r="E248" i="1"/>
  <c r="E1508" i="1"/>
  <c r="D223" i="1"/>
  <c r="E1471" i="1"/>
  <c r="D152" i="1"/>
  <c r="D72" i="1"/>
  <c r="E70" i="1"/>
  <c r="D1510" i="1"/>
  <c r="E1443" i="1"/>
  <c r="D1488" i="1"/>
  <c r="E1513" i="1"/>
  <c r="E179" i="1"/>
  <c r="D212" i="1"/>
  <c r="D166" i="1"/>
  <c r="E180" i="1"/>
  <c r="E242" i="1"/>
  <c r="D1457" i="1"/>
  <c r="E1474" i="1"/>
  <c r="E71" i="1"/>
  <c r="E246" i="1"/>
  <c r="E196" i="1"/>
  <c r="D203" i="1"/>
  <c r="D235" i="1"/>
  <c r="E1464" i="1"/>
  <c r="E1461" i="1"/>
  <c r="D215" i="1"/>
  <c r="E206" i="1"/>
  <c r="D205" i="1"/>
  <c r="E175" i="1"/>
  <c r="E141" i="1"/>
  <c r="E221" i="1"/>
  <c r="D201" i="1"/>
  <c r="D240" i="1"/>
  <c r="D1537" i="1"/>
  <c r="E1532" i="1"/>
  <c r="D1573" i="1"/>
  <c r="D1470" i="1"/>
  <c r="E1565" i="1"/>
  <c r="E108" i="1"/>
  <c r="E154" i="1"/>
  <c r="E161" i="1"/>
  <c r="E1483" i="1"/>
  <c r="D161" i="1"/>
  <c r="D1586" i="1"/>
  <c r="D1438" i="1"/>
  <c r="E1512" i="1"/>
  <c r="D35" i="1"/>
  <c r="E228" i="1"/>
  <c r="E1560" i="1"/>
  <c r="G1561" i="1" s="1"/>
  <c r="E129" i="1"/>
  <c r="D163" i="1"/>
  <c r="D209" i="1"/>
  <c r="D1479" i="1"/>
  <c r="D1478" i="1"/>
  <c r="D1458" i="1"/>
  <c r="D86" i="1"/>
  <c r="E77" i="1"/>
  <c r="E1467" i="1"/>
  <c r="E1487" i="1"/>
  <c r="E1537" i="1"/>
  <c r="E60" i="1"/>
  <c r="D145" i="1"/>
  <c r="D164" i="1"/>
  <c r="D1469" i="1"/>
  <c r="D261" i="1"/>
  <c r="D182" i="1"/>
  <c r="D1452" i="1"/>
  <c r="D254" i="1"/>
  <c r="D136" i="1"/>
  <c r="D1547" i="1"/>
  <c r="E1542" i="1"/>
  <c r="E107" i="1"/>
  <c r="E1525" i="1"/>
  <c r="E189" i="1"/>
  <c r="D134" i="1"/>
  <c r="E136" i="1"/>
  <c r="D123" i="1"/>
  <c r="D192" i="1"/>
  <c r="E146" i="1"/>
  <c r="D1429" i="1"/>
  <c r="E1469" i="1"/>
  <c r="E238" i="1"/>
  <c r="E134" i="1"/>
  <c r="D126" i="1"/>
  <c r="D1459" i="1"/>
  <c r="D59" i="1"/>
  <c r="E68" i="1"/>
  <c r="E231" i="1"/>
  <c r="D87" i="1"/>
  <c r="E58" i="1"/>
  <c r="E140" i="1"/>
  <c r="D246" i="1"/>
  <c r="D241" i="1"/>
  <c r="E213" i="1"/>
  <c r="E117" i="1"/>
  <c r="D1532" i="1"/>
  <c r="D122" i="1"/>
  <c r="D60" i="1"/>
  <c r="D184" i="1"/>
  <c r="D1476" i="1"/>
  <c r="D1487" i="1"/>
  <c r="D153" i="1"/>
  <c r="D228" i="1"/>
  <c r="E185" i="1"/>
  <c r="E109" i="1"/>
  <c r="D1546" i="1"/>
  <c r="D1445" i="1"/>
  <c r="E1514" i="1"/>
  <c r="D208" i="1"/>
  <c r="E255" i="1"/>
  <c r="D1511" i="1"/>
  <c r="E1557" i="1"/>
  <c r="D125" i="1"/>
  <c r="E148" i="1"/>
  <c r="E172" i="1"/>
  <c r="D249" i="1"/>
  <c r="E127" i="1"/>
  <c r="D1480" i="1"/>
  <c r="D1576" i="1"/>
  <c r="D238" i="1"/>
  <c r="E96" i="1"/>
  <c r="G97" i="1" s="1"/>
  <c r="D111" i="1"/>
  <c r="E1454" i="1"/>
  <c r="E94" i="1"/>
  <c r="D1475" i="1"/>
  <c r="E83" i="1"/>
  <c r="E151" i="1"/>
  <c r="D180" i="1"/>
  <c r="D1567" i="1"/>
  <c r="E1439" i="1"/>
  <c r="D167" i="1"/>
  <c r="D173" i="1"/>
  <c r="D1439" i="1"/>
  <c r="E135" i="1"/>
  <c r="E199" i="1"/>
  <c r="D176" i="1"/>
  <c r="D1542" i="1"/>
  <c r="D88" i="1"/>
  <c r="D1462" i="1"/>
  <c r="E155" i="1"/>
  <c r="E201" i="1"/>
  <c r="D177" i="1"/>
  <c r="D1559" i="1"/>
  <c r="D1552" i="1"/>
  <c r="E1441" i="1"/>
  <c r="D1560" i="1"/>
  <c r="D170" i="1"/>
  <c r="D132" i="1"/>
  <c r="D54" i="1"/>
  <c r="E191" i="1"/>
  <c r="D1474" i="1"/>
  <c r="E243" i="1"/>
  <c r="E250" i="1"/>
  <c r="D214" i="1"/>
  <c r="E244" i="1"/>
  <c r="E1559" i="1"/>
  <c r="D1430" i="1"/>
  <c r="E118" i="1"/>
  <c r="D1514" i="1"/>
  <c r="D1536" i="1"/>
  <c r="D133" i="1"/>
  <c r="E1485" i="1"/>
  <c r="D1456" i="1"/>
  <c r="E138" i="1"/>
  <c r="D159" i="1"/>
  <c r="E93" i="1"/>
  <c r="D1568" i="1"/>
  <c r="E187" i="1"/>
  <c r="D84" i="1"/>
  <c r="D213" i="1"/>
  <c r="E95" i="1"/>
  <c r="G1742" i="1" l="1"/>
  <c r="G1740" i="1"/>
  <c r="G1753" i="1" s="1"/>
  <c r="G1764" i="1" l="1"/>
</calcChain>
</file>

<file path=xl/sharedStrings.xml><?xml version="1.0" encoding="utf-8"?>
<sst xmlns="http://schemas.openxmlformats.org/spreadsheetml/2006/main" count="3097" uniqueCount="2891">
  <si>
    <t>ESTUDIOS Y DISEÑOS ARQUITECTÓNICOS Y DE INGENIERÍA PARA CONSTRUCCIÓN Y DOTACIÓN DE LA ESTACIÓN DE POLICÍA METROPOLITANA DE VALLEDUPAR</t>
  </si>
  <si>
    <t>Consultor: Arq. Santander Beleño Pérez</t>
  </si>
  <si>
    <t>FASE #1</t>
  </si>
  <si>
    <t>BLOQUE ADMINISTRATIVO</t>
  </si>
  <si>
    <t>G1</t>
  </si>
  <si>
    <t>GENERALES</t>
  </si>
  <si>
    <t>UNIDAD</t>
  </si>
  <si>
    <t>CANTIDAD</t>
  </si>
  <si>
    <t xml:space="preserve"> V/r. UNITARIO </t>
  </si>
  <si>
    <t xml:space="preserve"> V/r PARCIAL </t>
  </si>
  <si>
    <t>G1- 1</t>
  </si>
  <si>
    <t>DESCAPOTE Y NIVELACIÓN A MAQUINA DEL TERRENO E=0.15m. NO INCLUYE RETIRO DE SOBRANTES</t>
  </si>
  <si>
    <t>G1- 2</t>
  </si>
  <si>
    <t>CORTE DE ARBOL GRAN PORTE, SACADO DE RAIZ, MAYOR DE 0.80 DE DIÁMETRO, INCLUYE RETIRO AL BOTADERO OFICIAL, RELLENO DEL HUECO Y PERMISO DE CORPOCESAR</t>
  </si>
  <si>
    <t>G1- 3</t>
  </si>
  <si>
    <t xml:space="preserve">OBRAS DE DESVÍO DE CANAL NATURAL </t>
  </si>
  <si>
    <t>G1- 4</t>
  </si>
  <si>
    <t>CARGUE, TRANSPORTE  Y RETIRO DEL MATERIAL SOBRANTE, PROVENIENTE DEL DESCAPOTE Y NIVELACIÓN, HACIA EL BOTADERO HASTA 18KM</t>
  </si>
  <si>
    <t>G1- 5</t>
  </si>
  <si>
    <t>INSTALACIÓN PROVISIONAL DE RED ELÉCTRICA</t>
  </si>
  <si>
    <t>G1- 6</t>
  </si>
  <si>
    <t>INSTALACIÓN PROVISIONAL DE RED DE ACUEDUCTO</t>
  </si>
  <si>
    <t>G1- 7</t>
  </si>
  <si>
    <t>INSTALACIÓN PROVISIONAL DE RED DE ALCANTARILLADO</t>
  </si>
  <si>
    <t>PRELIMINARES</t>
  </si>
  <si>
    <t>LOCALIZACION Y REPLANTEO CON EQUIPO  DEL PROYECTO. INCLUYE DEMARCACIÓN CON PINTURA, LÍNEA DE TRAZADO, CORTE DE PISO, LIBRETAS, PLANOS Y REFERENCIAS</t>
  </si>
  <si>
    <t>MOVIMIENTO DE TIERRAS</t>
  </si>
  <si>
    <t>EXCAVACION A MAQUINA SIN RETIRO DE SOBRANTES</t>
  </si>
  <si>
    <t>EXCAVACIÓN MANUAL SIN RETIRO DE MATERIAL SOBRANTE</t>
  </si>
  <si>
    <t>RELLENOS COMPACTADOS A MAQUINA CON MATERIAL SELECCIONADO, INCLUYE: TRANSPORTE EXTERNO, TRANSPORTE INTERNO, COMPACTACIÓN HASTA UNA DENSIDAD DEL 95% DE LA MÁXIMA OBTENIDA EN EL ENSAYO DEL PRÓCTOR MODIFICADO.</t>
  </si>
  <si>
    <t>RELLENOS COMPACTADOS A MANO CON MATERIAL PROVENIENTE DE LAS EXCAVACIONES, INCLUYE: TRANSPORTE EXTERNO, TRANSPORTE INTERNO, COMPACTACIÓN HASTA UNA DENSIDAD DEL 95% DE LA MÁXIMA OBTENIDA EN EL ENSAYO DEL PRÓCTOR MODIFICADO.</t>
  </si>
  <si>
    <t>CARGUE, TRANSPORTE  Y RETIRO DEL MATERIAL SOBRANTE, PROVENIENTE DE LAS EXCAVACIONES, HASTA EL BOTADERO HASTA 18KM - CIMENTACIONES</t>
  </si>
  <si>
    <t>ESTRUCTURAS DE CIMENTACIÓN</t>
  </si>
  <si>
    <t xml:space="preserve"> V/r. TOTAL</t>
  </si>
  <si>
    <t>SUMINISTRO E INSTALACIÓN DE CONCRETO DE LIMPIEZA F'C=2500 PSI PARA BASE DE CIMENTACIÓN</t>
  </si>
  <si>
    <t xml:space="preserve">CONSTRUCCIÓN DE VIGAS DE CIMENTACIÓN EN CONCRETO f'c=4000PSI IMPERMEABILIZADO, INCLUYE VIBRADO Y CURADO. </t>
  </si>
  <si>
    <t xml:space="preserve">CONSTRUCCIÓN DE ZAPATAS PARA CIMENTACIÓN EN CONCRETO f'c=4000PSI IMPERMEABILIZADO, INCLUYE VIBRADO Y CURADO. </t>
  </si>
  <si>
    <t>CONSTRUCCIÓN DE PEDESTALES PARA CIMENTACIÓN EN CONCRETO  f'c=4000PSI IMPERMEABILIZADO. INCLUYE ENCOFRADO, VIBRADO Y CURADO.</t>
  </si>
  <si>
    <t>CONSTRUCCIÓN DE LOSA PARA CIMENTACIÓN EN CONCRETO  f'c=4000PSI IMPERMEABILIZADO. INCLUYE VIBRADO Y CURADO.</t>
  </si>
  <si>
    <t>OBRAS EN CONCRETO Y ACEROS DE REFUERZO</t>
  </si>
  <si>
    <t>ELEMENTOS VERTICALES</t>
  </si>
  <si>
    <t>CONSTRUCCIÓN DE COLUMNAS  CIRCULARES EN CONCRETO  A LA VISTA   f'c=4000PSI. INCLUYE ENCOFRADO, VIBRADO Y CURADO</t>
  </si>
  <si>
    <t>CONSTRUCCIÓN DE COLUMNAS  RECTANGULARES EN CONCRETO  A LA VISTA   f'c=4000PSI. INCLUYE ENCOFRADO, VIBRADO Y CURADO.</t>
  </si>
  <si>
    <t>CONSTRUCCIÓN DE MUROS EN CONCRETO  A LA VISTA e=0.20m, f'c=4000PSI. INCLUYE ENCOFRADO, VIBRADO Y CURADO.</t>
  </si>
  <si>
    <t>CONSTRUCCIÓN DE MUROS EN CONCRETO  A LA VISTA e=0.35m, f'c=4000PSI. INCLUYE ENCOFRADO, VIBRADO Y CURADO.</t>
  </si>
  <si>
    <t>CONSTRUCCIÓN DE MUROS EN CONCRETO  A LA VISTA e=0.12m, f'c=4000PSI. INCLUYE ENCOFRADO, VIBRADO Y CURADO.</t>
  </si>
  <si>
    <t>CONSTRUCCIÓN DE MUROS EN CONCRETO  A LA VISTA e=0.10m, f'c=4000PSI. INCLUYE ENCOFRADO, VIBRADO Y CURADO.</t>
  </si>
  <si>
    <t>ELEMENTOS HORIZONTALES</t>
  </si>
  <si>
    <t>CONSTRUCCIÓN DE VIGA AEREA A LA VISTA EN CONCRETO Fc=4000 PSI, INCLUYE VIBRADO, FORMALETEO, CURADO.</t>
  </si>
  <si>
    <t>PLACAS Y LOSAS DE ENTREPISO</t>
  </si>
  <si>
    <t>CONSTRUCCIÓN DE PLANTILLA EN CONCRETO DE f'c=4.000 PSI  E=0.15m. NO INCLUYE MALLA DE REFUERZO</t>
  </si>
  <si>
    <t>CONSTRUCCIÓN DE PLACA DE ENTREPISO MACIZA H=0.12m EN CONCRETO Fc=4000 PSI. INCLUYE ENCOFRADO, VIBRADO Y CURADO. NO INCLUYE ACERO DE REFUERZO</t>
  </si>
  <si>
    <t>5.10.</t>
  </si>
  <si>
    <t>CONSTRUCCIÓN DE PLACA DE CUBIERTA e=0.12m EN CONCRETO F'C=4000PSI. INCLUYE ENCOFRADO, VIBRADO Y CURADO. NO INCLUYE ACERO DE REFUERZO</t>
  </si>
  <si>
    <t>CONSTRUCCIONES VARIAS EN CONCRETO</t>
  </si>
  <si>
    <t>CONSTRUCCIÓN DE ESCALERAS EN CONCRETO F'C=4000PSI. INCLUYE ENCOFRADO, VIBRADO Y CURADO.</t>
  </si>
  <si>
    <t>ACERO DE  REFUERZO</t>
  </si>
  <si>
    <t>ACERO DE REFUERZO  PDR-60; f'y=420 Mpa PARA CIMENTACIÓN Y ESTRUCTURAS DE CONCRETO. INCLUYE SUMINISTRO, TRANSPORTE, FIGURADO E INSTALACIÓN</t>
  </si>
  <si>
    <t>MALLA ELECTROSOLDADA 5.5MM 15X15 CM. INCLUYE SUMINISTRO, TRANSPORTE, E INSTALACIÓN</t>
  </si>
  <si>
    <t>INSTALACIÓN DE JUNTAS DE DILATACIÓN PARA UNIÓN DE EDIFICIO, EN PERFIL DE MOVIMIENTO CON INSERTO PVC FLEXIBLE DE ALUMINIO ALEACIÓN 6063 T5, EURO 12mmX2.5m NEGRO O EQUIVALENTE.</t>
  </si>
  <si>
    <t>ESTRUCTURAS METÁLICAS</t>
  </si>
  <si>
    <t>CONSTRUCCIÓN Y MONTAJE DE ESTRUCTURA METÁLICA, EN PERFILERIA TIPO IPE, HEA, UPN, PARA ELEMENTOS DE CUBIERTA EN VOLADIZO, SEGÚN DISEÑO. INCLUYE: SUMINISTRO Y TRANSPORTE DE LÁMINAS, PLATINAS, UNIONES, SOLDADURAS DE ACABADO O PRESENTACIÓN, ANCLAJES Y PERNOS A ESTRUCTURA DE CONCRETO. TODOS LOS ELEMENTOS DEBEN LLEVAR WASH PRIMER, PINTURA ANTICORROSIVA, (2) DOS MANOS DE ESMALTE BASE ACEITE MATE, COLOR POR DEFINIR, ENSAYOS A SOLDADURAS, ANTICORROSIVOS Y PINTURAS, OBRA FALSA Y TODO EL EQUIPO Y LA HERRAMIENTA NECESARIA PARA EL MONTAJE.</t>
  </si>
  <si>
    <t xml:space="preserve">MAMPOSTERÍA                                       </t>
  </si>
  <si>
    <t>ALZADO DE MURO SENCILLO 0.10m, LADRILLO COMUN 22X11X7CM. INCLUYE PEGA EN MORTERO 1:4</t>
  </si>
  <si>
    <t>ALZADO DE MURO SENCILLO 0.12m, LADRILLO COMUN 22X11X7CM. INCLUYE PEGA EN MORTERO 1:4</t>
  </si>
  <si>
    <t>ALZADO DE MURO SENCILLO 0.20m, EN BLOQUE H15X20X30CM. INCLUYE PEGA EN MORTERO 1:4</t>
  </si>
  <si>
    <t>ALZADO DE MURO DOBLE H=0.35m, LADRILLO H15-30X20X15 INCLUYE PEGA EN MORTERO 1:4</t>
  </si>
  <si>
    <t>ALZADO DE MURO DOBLE H=0.40m, LADRILLO BOCADILLO .19x.15x.09 INCLUYE PEGA EN MORTERO 1:4</t>
  </si>
  <si>
    <t>PAÑETES</t>
  </si>
  <si>
    <t>APLICACIÓN DE PAÑETE MUROS EXTERIORES E INTERIORES EN MORTERO 1:4 (IMPERMEABILIZADO)</t>
  </si>
  <si>
    <t>APLICACIÓN DE ESTUCO TIPO ACRÍLICO PARA MUROS INTERIOR Y EXTERIOR</t>
  </si>
  <si>
    <t xml:space="preserve">APLICACIÓN DE PAÑETE LINEAL PARA MUROS EN MORTERO 1:4 IMPERMEABILIZADO </t>
  </si>
  <si>
    <t>PISOS BASE Y ACABADOS</t>
  </si>
  <si>
    <t>CONSTRUCCIÓN DE PLANTILLA DE NIVELACIÓN PARA PISOS e=0.05m EN MORTERO 1:4 IMPERMEABILIZADO</t>
  </si>
  <si>
    <t>SUMINISTRO E INSTALACIÓN DE PISO EN BALDOSA BH5 30X30-L O EQUIVALENTE</t>
  </si>
  <si>
    <t>CONSTRUCCIÓN DE PLACA DE CONCRETO ESMALTADO Y ENDURECIDO DE f'c=4.000PSI  -  ESPESOR = 0.07m, PULIDO Y BRILLADO CON ALLANADORA TIPO HELICOPTERO, UTILIZAR ENDURECEDOR DE CUARZO SUPERFICIAL EN UNA PROPORCION DE 7 KG x M2, INCLUYE SELLADOR DE JUNTAS SIKAFLEX-1A O EQUIVALENTE SEGÚN DISEÑO ARQUITECTÓNICO.</t>
  </si>
  <si>
    <t>SUMINISTRO E INSTALACIÓN DE ZÓCALO DE 10cm EN BALDOSA BH5 30X30-L O EQUIVALENTE</t>
  </si>
  <si>
    <t>CONSTRUCCIÓN DE ZOCALO DE 15cm MEDIACAÑA EN MORTERO 1:4 IMPERMEABILIZADO</t>
  </si>
  <si>
    <t>PISO EN BALDOSA BH5 30X30-L O SIMILAR, PARA ESCALERAS EN CONCRETO</t>
  </si>
  <si>
    <t>CINTILLA ANTIDESLIZANTE PARA BORDES DE ESCALERA</t>
  </si>
  <si>
    <t>CONSTRUCCIÓN DE "POYO" EN  MORTERO 1:4, PARA PARTES INFERIORES DE VENTANAS, SEGÚN DISEÑO ARQUITECTÓNICO ANCHO=23cm, INCLUYE SIKA PISO DECOR GRIS PARA ACABADO</t>
  </si>
  <si>
    <t>ENCHAPES</t>
  </si>
  <si>
    <t>SUMINISTRO E INSTALACIÓN DE ENCHAPE PARA PARED DE BAÑOS EN CERAMICA INSTITUCIONAL MACEDONIA TIPO CORONA O EQUIVALENTE</t>
  </si>
  <si>
    <t>SUMINISTRO E INSTALACIÓN DE ENCHAPE PARA PARED DE COCINA EN CERAMICA INSTITUCIONAL MACEDONIA TIPO CORONA O EQUIVALENTE</t>
  </si>
  <si>
    <t>CONSTRUCCIÓN DE PLACA MACIZA PARA MESONES EN CONCRETO F'C=3000PSI PARA LAVAMANOS H=0.07m ANCHO=0.60m, SEGÚN DISEÑO ARQUITECTÓNICO</t>
  </si>
  <si>
    <t>SUMINISTRO E INSTALACIÓN DE ACABADO PARA MESONES DE LAVAMANOS EN GRANITO NATURAL TIPO JASPE NACIONAL ANCHO=60cm, CON SALPICADERO DE ANCHO=0.07m, O EQUIVALENTE, INCLUYE WIN DE ALUMINIO PARA BORDES</t>
  </si>
  <si>
    <t>PINTURA</t>
  </si>
  <si>
    <t>APLICACIÓN DE PINTURA EN VINILO TRES (3) MANO, PINTURA TIPO 1 NUEVA, VINILTEX O EQUIVALENTE</t>
  </si>
  <si>
    <t>APLICACIÓN DE KORAZA TIPO 1 TRES (3) MANOS SOBRE PAÑETE, PARA EXTERIORES E INTERIORES - COLOR BLANCO LISO</t>
  </si>
  <si>
    <t>APLICACIÓN DE PINTURA EPOXICA TRES MANOS TIPO 1 PINTUCO O EQUIVALENTE PARA ZONAS HUMEDAS, (PRIMEROS 15CM DE ARRANQUE DEL MURO EXTERIOR)</t>
  </si>
  <si>
    <t>CUBIERTAS IMPERMEABILIZADAS Y TECHOS INTERIORES</t>
  </si>
  <si>
    <t xml:space="preserve">CUBIERTAS  </t>
  </si>
  <si>
    <t>CONSTRUCCIÓN DE MEDIA CAÑA EN MORTERO 1:4 IMPERMEABILIZADO, PARA CUBIERTA. H=0.15CM</t>
  </si>
  <si>
    <t>CONSTRUCCIÓN DE PLANTILLA DE NIVELACIÓN PARA LOSA DE CUBIERTA e=0.05m EN MORTERO 1:4 IMPERMEABILIZADO, INCLUYE PENDIENTADO</t>
  </si>
  <si>
    <t>APLICACIÓN DE IMPERMEABILIZACIÓN DE PLACA DE CUBIERTA  EN MANTO EDIL 3 MM STANDAR INCL. IMPRIMANTE Y PINTURA BITUMINOSA</t>
  </si>
  <si>
    <t>CIELOS RASOS</t>
  </si>
  <si>
    <t>MODULACIÓN DE CIELO RASO EN PANELES DE 61X61cm TILE LAY IN LISO O EQUIVALENTE, INCLUYE SUMINISTRO E INSTALACIÓN, ADEMÁS DE ESTRUCTURA DE SOPORTE.</t>
  </si>
  <si>
    <t>CARPINTERIA - VIDRIERIA, METÁLICAS Y MADERAS.</t>
  </si>
  <si>
    <t xml:space="preserve">SUMINISTRO E INSTALACIÓN DE PUERTA METALICA BA-P01 (1.0x2.4m) </t>
  </si>
  <si>
    <t xml:space="preserve">SUMINISTRO E INSTALACIÓN DE PUERTA METALICA BA-P02 (1.075x2.4m) </t>
  </si>
  <si>
    <t xml:space="preserve">SUMINISTRO E INSTALACIÓN DE PUERTA METALICA BA-P03 (0,875x2.4m) </t>
  </si>
  <si>
    <t xml:space="preserve">SUMINISTRO E INSTALACIÓN DE PUERTA METALICA BA-P03A (0,875x2.4m) </t>
  </si>
  <si>
    <t xml:space="preserve">SUMINISTRO E INSTALACIÓN DE PUERTA METALICA BA-P04 (2.0x3.0m) </t>
  </si>
  <si>
    <t xml:space="preserve">SUMINISTRO E INSTALACIÓN DE PUERTA METALICA BA-P06 (0.775x2.4m) </t>
  </si>
  <si>
    <t xml:space="preserve">SUMINISTRO E INSTALACIÓN DE PUERTA METALICA BA-P09 (1.075x2.15m) </t>
  </si>
  <si>
    <t xml:space="preserve">SUMINISTRO E INSTALACIÓN DE PUERTA EN VIDRIERÍA DOS HOJAS BA-PV11 (1.5x3.0m) </t>
  </si>
  <si>
    <t xml:space="preserve">SUMINISTRO E INSTALACIÓN DE PUERTA EN VIDRIERÍA DOS HOJAS BA-PV04 (2.0x3.0m) </t>
  </si>
  <si>
    <t>13.10.</t>
  </si>
  <si>
    <t xml:space="preserve">SUMINISTRO E INSTALACIÓN DE PUERTA EN METÁLICA UNA HOJA BA-PV04A (1.01x3.0m) </t>
  </si>
  <si>
    <t xml:space="preserve">SUMINISTRO E INSTALACIÓN DE PUERTA EN VIDRIERÍA DOS HOJAS BA-PV05 (1.5x2.40m) </t>
  </si>
  <si>
    <t xml:space="preserve">SUMINISTRO E INSTALACIÓN DE PUERTA EN VIDRIERÍA DOS HOJAS BA-PV07 (2,0x2.40m) </t>
  </si>
  <si>
    <t xml:space="preserve">SUMINISTRO E INSTALACIÓN DE PUERTA EN VIDRIERÍA DOS HOJAS BA-PV08 (1.308x2.40m) </t>
  </si>
  <si>
    <t xml:space="preserve">SUMINISTRO E INSTALACIÓN DE PUERTA EN VIDRIERÍA DOS HOJAS BA-PV10 (1.6x3.0m) </t>
  </si>
  <si>
    <t xml:space="preserve">SUMINISTRO E INSTALACIÓN DE PUERTA EN VIDRIERÍA DOS HOJAS BA-PV12 (1.67x3.0m) </t>
  </si>
  <si>
    <t xml:space="preserve">SUMINISTRO E INSTALACIÓN DE PUERTA EN VIDRIERÍA DOS HOJAS BA-PV13 (1.45x2.10m) </t>
  </si>
  <si>
    <t xml:space="preserve">SUMINISTRO E INSTALACIÓN DE PUERTA METÁLICA  DOS HOJAS CATC-P09 (0.95x2.40m) </t>
  </si>
  <si>
    <t>SUMINISTRO E INSTALACIÓN DE PUERTA METÁLICA, MANIJA BARRA  BA-P02A (1,075x2.40m)</t>
  </si>
  <si>
    <t xml:space="preserve">SUMINISTRO E INSTALACIÓN DE VENTANA DE VIDRIO 4MM DE DIMENSIONES BA-DV01 (3.16x3.0m) </t>
  </si>
  <si>
    <t>13.20.</t>
  </si>
  <si>
    <t xml:space="preserve">SUMINISTRO E INSTALACIÓN DE PUERTA PARA VENTANA DE VIDRIO 4MM DE DIMENSIONES BA-DV01-P (1.0x2.40m) </t>
  </si>
  <si>
    <t xml:space="preserve">SUMINISTRO E INSTALACIÓN DE VENTANA DE VIDRIO 4MM DE DIMENSIONES BA-DV02 (4,28x3,0m) </t>
  </si>
  <si>
    <t xml:space="preserve">SUMINISTRO E INSTALACIÓN DE VENTANA DE VIDRIO 4MM DE DIMENSIONES BA-DV03 (1,68x3,0m) </t>
  </si>
  <si>
    <t xml:space="preserve">SUMINISTRO E INSTALACIÓN DE VENTANA DE VIDRIO 4MM DE DIMENSIONES BA-DV04 (3,93x3,0m) </t>
  </si>
  <si>
    <t xml:space="preserve">SUMINISTRO E INSTALACIÓN DE PUERTA PARA VENTANA DE VIDRIO 4MM DE DIMENSIONES BA-DV04-P (1.0x2.40m) </t>
  </si>
  <si>
    <t xml:space="preserve">SUMINISTRO E INSTALACIÓN DE VENTANA DE VIDRIO 4MM DE DIMENSIONES BA-DV05 (4,98x3,0m) </t>
  </si>
  <si>
    <t xml:space="preserve">SUMINISTRO E INSTALACIÓN DE VENTANA DE VIDRIO 4MM DE DIMENSIONES BA-DV06 (2,2x3,0m) </t>
  </si>
  <si>
    <t xml:space="preserve">SUMINISTRO E INSTALACIÓN DE PUERTA PARA VENTANA DE VIDRIO 4MM DE DIMENSIONES BA-DV06-P (1.0x2.40m) </t>
  </si>
  <si>
    <t xml:space="preserve">SUMINISTRO E INSTALACIÓN DE VENTANA DE VIDRIO 4MM DE DIMENSIONES BA-DV08 (3,45x3,0m) </t>
  </si>
  <si>
    <t xml:space="preserve">SUMINISTRO E INSTALACIÓN DE PUERTA PARA VENTANA DE VIDRIO 4MM DE DIMENSIONES BA-DV08-P (1.0x2.40m) </t>
  </si>
  <si>
    <t>13.30.</t>
  </si>
  <si>
    <t xml:space="preserve">SUMINISTRO E INSTALACIÓN DE VENTANA DE VIDRIO 4MM DE DIMENSIONES BA-V01 (13,93x3,0m) </t>
  </si>
  <si>
    <t xml:space="preserve">SUMINISTRO E INSTALACIÓN DE VENTANA DE VIDRIO 4MM DE DIMENSIONES BA-V02 (2,14x3,0m) </t>
  </si>
  <si>
    <t xml:space="preserve">SUMINISTRO E INSTALACIÓN DE VENTANA DE VIDRIO 4MM DE DIMENSIONES BA-V02-A2 (2,14x3,0m) </t>
  </si>
  <si>
    <t xml:space="preserve">SUMINISTRO E INSTALACIÓN DE PUERTA PARA VENTANA DE VIDRIO 4MM DE DIMENSIONES BA-V02-A2 (1.07x2.40m) </t>
  </si>
  <si>
    <t xml:space="preserve">SUMINISTRO E INSTALACIÓN DE VENTANA DE VIDRIO 4MM DE DIMENSIONES BA-V03 (7,3x3,0m) </t>
  </si>
  <si>
    <t xml:space="preserve">SUMINISTRO E INSTALACIÓN DE VENTANA DE VIDRIO 4MM DE DIMENSIONES BA-V03-A (8,05x3,0m) </t>
  </si>
  <si>
    <t xml:space="preserve">SUMINISTRO E INSTALACIÓN DE VENTANA DE VIDRIO 4MM DE DIMENSIONES BA-V04 (5,72x3,0m) </t>
  </si>
  <si>
    <t xml:space="preserve">SUMINISTRO E INSTALACIÓN DE VENTANA DE VIDRIO 4MM DE DIMENSIONES BA-V05 (8,4x1,0m) </t>
  </si>
  <si>
    <t xml:space="preserve">SUMINISTRO E INSTALACIÓN DE VENTANA DE VIDRIO 4MM DE DIMENSIONES BA-V06 (5,93x1,0m) </t>
  </si>
  <si>
    <t xml:space="preserve">SUMINISTRO E INSTALACIÓN DE VENTANA DE VIDRIO 4MM DE DIMENSIONES BA-V07 (20,35x3,0m) </t>
  </si>
  <si>
    <t>13.40.</t>
  </si>
  <si>
    <t xml:space="preserve">SUMINISTRO E INSTALACIÓN DE VENTANA DE VIDRIO 4MM DE DIMENSIONES BA-V08 (3,0x1,0m) </t>
  </si>
  <si>
    <t>SUMINISTRO E INSTALACIÓN DE VENTANA DE VIDRIO 4MM DE DIMENSIONES BA-V09 (10,80x3,0)</t>
  </si>
  <si>
    <t xml:space="preserve">SUMINISTRO E INSTALACIÓN DE VENTANA DE VIDRIO 4MM DE DIMENSIONES BA-V10 (15,08x3,0m) </t>
  </si>
  <si>
    <t xml:space="preserve">SUMINISTRO E INSTALACIÓN DE VENTANA DE VIDRIO 4MM DE DIMENSIONES BA-V11 (3,6x3,0m) </t>
  </si>
  <si>
    <t xml:space="preserve">SUMINISTRO E INSTALACIÓN DE VENTANA DE VIDRIO 4MM DE DIMENSIONES BA-V12 (1,5x1,4m) </t>
  </si>
  <si>
    <t xml:space="preserve">SUMINISTRO E INSTALACIÓN DE VENTANA DE VIDRIO 4MM DE DIMENSIONES BA-V13 (0,6x1,4m) </t>
  </si>
  <si>
    <t>SUMINISTRO E INSTALACIÓN DE VENTANA DE VIDRIO 4MM DE DIMENSIONES BA-V14 (7,09x1,4)</t>
  </si>
  <si>
    <t xml:space="preserve">SUMINISTRO E INSTALACIÓN DE VENTANA DE VIDRIO 4MM DE DIMENSIONES BA-V15 (2,0x1,0m) </t>
  </si>
  <si>
    <t xml:space="preserve">SUMINISTRO E INSTALACIÓN DE VENTANA DE VIDRIO 4MM DE DIMENSIONES BA-V16 (1.6x1,0m) </t>
  </si>
  <si>
    <t xml:space="preserve">SUMINISTRO E INSTALACIÓN DE VENTANA DE VIDRIO 4MM DE DIMENSIONES BA-V17 (3,8x1,0m) </t>
  </si>
  <si>
    <t>13.50.</t>
  </si>
  <si>
    <t xml:space="preserve">SUMINISTRO E INSTALACIÓN DE VENTANA DE VIDRIO 4MM DE DIMENSIONES BA-V18 (1.88x3,0m) </t>
  </si>
  <si>
    <t xml:space="preserve">SUMINISTRO E INSTALACIÓN DE VENTANA DE VIDRIO 4MM DE DIMENSIONES BA-V19 (29.53x3,0m) </t>
  </si>
  <si>
    <t xml:space="preserve">SUMINISTRO E INSTALACIÓN DE VENTANA DE VIDRIO 4MM DE DIMENSIONES BA-V20 (3,57x3,0m) </t>
  </si>
  <si>
    <t xml:space="preserve">SUMINISTRO E INSTALACIÓN DE VENTANA DE VIDRIO 4MM DE DIMENSIONES BA-V21 (2,6x1,0m) </t>
  </si>
  <si>
    <t xml:space="preserve">SUMINISTRO E INSTALACIÓN DE VENTANA DE VIDRIO 4MM DE DIMENSIONES BA-V22 (8,40x2,0m) </t>
  </si>
  <si>
    <t xml:space="preserve">SUMINISTRO E INSTALACIÓN DE VENTANA DE VIDRIO 4MM DE DIMENSIONES BA-V23 (9,23x3,0m) </t>
  </si>
  <si>
    <t xml:space="preserve">SUMINISTRO E INSTALACIÓN DE VENTANA DE VIDRIO 4MM DE DIMENSIONES BA-V24A (17,05x3,0m) </t>
  </si>
  <si>
    <t xml:space="preserve">SUMINISTRO E INSTALACIÓN DE VENTANA DE VIDRIO 4MM DE DIMENSIONES BA-V24B (17,05x3,0m) </t>
  </si>
  <si>
    <t xml:space="preserve">SUMINISTRO E INSTALACIÓN DE VENTANA DE VIDRIO 4MM DE DIMENSIONES BA-V25 (35,40x3,0m) </t>
  </si>
  <si>
    <t xml:space="preserve">SUMINISTRO E INSTALACIÓN DE VENTANA DE VIDRIO 4MM DE DIMENSIONES BA-V26 (2,15x3,0m) </t>
  </si>
  <si>
    <t>13.60.</t>
  </si>
  <si>
    <t xml:space="preserve">SUMINISTRO E INSTALACIÓN DE VENTANA DE VIDRIO 4MM DE DIMENSIONES BA-V27 (2,20x3,0m) </t>
  </si>
  <si>
    <t xml:space="preserve">SUMINISTRO E INSTALACIÓN DE VENTANA DE VIDRIO 4MM DE DIMENSIONES BA-V28 (10,41x3,0m) </t>
  </si>
  <si>
    <t xml:space="preserve">SUMINISTRO E INSTALACIÓN DE VENTANA DE VIDRIO 4MM DE DIMENSIONES BA-V29 (12,69x3,0m) </t>
  </si>
  <si>
    <t xml:space="preserve">SUMINISTRO E INSTALACIÓN DE VENTANA DE VIDRIO 4MM DE DIMENSIONES BA-V30 (35,40x3,0m) </t>
  </si>
  <si>
    <t xml:space="preserve">SUMINISTRO E INSTALACIÓN DE VENTANA DE VIDRIO 4MM DE DIMENSIONES BA-V31 (1,99x3,0m) </t>
  </si>
  <si>
    <t xml:space="preserve">SUMINISTRO E INSTALACIÓN DE VENTANA DE VIDRIO 4MM DE DIMENSIONES BA-V33 (7,28x3,0m) </t>
  </si>
  <si>
    <t xml:space="preserve">SUMINISTRO E INSTALACIÓN DE VENTANA DE VIDRIO 4MM DE DIMENSIONES BA-V35 (2,39x3,0m) </t>
  </si>
  <si>
    <t xml:space="preserve">SUMINISTRO E INSTALACIÓN DE VENTANA DE VIDRIO 4MM DE DIMENSIONES BA-V36 (2,0x3,69m) </t>
  </si>
  <si>
    <t xml:space="preserve">SUMINISTRO E INSTALACIÓN DE VENTANA DE VIDRIO 4MM DE DIMENSIONES BA-V37 (27,25x3,0m) </t>
  </si>
  <si>
    <t xml:space="preserve">SUMINISTRO E INSTALACIÓN DE VENTANA DE VIDRIO 4MM DE DIMENSIONES BA-V37A (26,85x3,0m) </t>
  </si>
  <si>
    <t>13.70.</t>
  </si>
  <si>
    <t xml:space="preserve">SUMINISTRO E INSTALACIÓN DE VENTANA DE VIDRIO 4MM DE DIMENSIONES BA-V38 (1,67x3,0m) </t>
  </si>
  <si>
    <t xml:space="preserve">SUMINISTRO E INSTALACIÓN DE VENTANA DE VIDRIO 4MM DE DIMENSIONES BA-V39 (3,07x3,0m) </t>
  </si>
  <si>
    <t xml:space="preserve">SUMINISTRO E INSTALACIÓN DE VENTANA DE VIDRIO 4MM DE DIMENSIONES BA-V40 (9,85x3,0m) </t>
  </si>
  <si>
    <t xml:space="preserve">SUMINISTRO E INSTALACIÓN DE VENTANA DE VIDRIO 4MM DE DIMENSIONES BA-V40A (9.10x3,0m) </t>
  </si>
  <si>
    <t xml:space="preserve">SUMINISTRO E INSTALACIÓN DE PUERTA PARA VENTANA DE VIDRIO 4MM DE DIMENSIONES BA-V40A-P (1.0x2.40m) </t>
  </si>
  <si>
    <t xml:space="preserve">SUMINISTRO E INSTALACIÓN DE VENTANA DE VIDRIO 4MM DE DIMENSIONES BA-V41 (1,96x3,0m) </t>
  </si>
  <si>
    <t xml:space="preserve">SUMINISTRO E INSTALACIÓN DE VENTANA DE VIDRIO 4MM DE DIMENSIONES BA-V42 (0,34x3,0m) </t>
  </si>
  <si>
    <t xml:space="preserve">SUMINISTRO E INSTALACIÓN DE VENTANA DE VIDRIO 4MM DE DIMENSIONES BA-V43 (4,50x3,0m) </t>
  </si>
  <si>
    <t xml:space="preserve">SUMINISTRO E INSTALACIÓN DE VENTANA DE VIDRIO 4MM DE DIMENSIONES BA-V44 (3,28x3,0m) </t>
  </si>
  <si>
    <t xml:space="preserve">SUMINISTRO E INSTALACIÓN DE VENTANA DE VIDRIO 4MM DE DIMENSIONES BA-V45 (2,8x3,0m) </t>
  </si>
  <si>
    <t>13.80.</t>
  </si>
  <si>
    <t xml:space="preserve">SUMINISTRO E INSTALACIÓN DE VENTANA DE VIDRIO 4MM DE DIMENSIONES BA-V46 (2,33x3,0m) </t>
  </si>
  <si>
    <t xml:space="preserve">SUMINISTRO E INSTALACIÓN DE VENTANA DE VIDRIO 4MM DE DIMENSIONES BA-V47 (6,05x3,0m) </t>
  </si>
  <si>
    <t xml:space="preserve">SUMINISTRO E INSTALACIÓN DE VENTANA DE VIDRIO 4MM DE DIMENSIONES BA-V48 (21,20x3,0m) </t>
  </si>
  <si>
    <t xml:space="preserve">SUMINISTRO E INSTALACIÓN DE VENTANA DE VIDRIO 4MM DE DIMENSIONES BA-V49 (10,25x3,0m) </t>
  </si>
  <si>
    <t xml:space="preserve">SUMINISTRO E INSTALACIÓN DE VENTANA DE VIDRIO 4MM DE DIMENSIONES BA-V50 (12,12x3,0m) </t>
  </si>
  <si>
    <t xml:space="preserve">SUMINISTRO E INSTALACIÓN DE VENTANA DE VIDRIO 4MM DE DIMENSIONES BA-V51 (8,10x3,0m) </t>
  </si>
  <si>
    <t xml:space="preserve">SUMINISTRO E INSTALACIÓN DE VENTANA DE VIDRIO 4MM DE DIMENSIONES BA-V52 (7,27x3,0m) </t>
  </si>
  <si>
    <t xml:space="preserve">SUMINISTRO E INSTALACIÓN DE VENTANA DE VIDRIO 4MM DE DIMENSIONES BA-V53 (1,0x2,0m) </t>
  </si>
  <si>
    <t xml:space="preserve">SUMINISTRO E INSTALACIÓN DE VENTANA DE VIDRIO 4MM DE DIMENSIONES BA-V54 (5,74x3,0m) </t>
  </si>
  <si>
    <t xml:space="preserve">SUMINISTRO E INSTALACIÓN DE VENTANA DE VIDRIO 4MM DE DIMENSIONES BA-V55 (0,29x3,0m) </t>
  </si>
  <si>
    <t>13.90.</t>
  </si>
  <si>
    <t xml:space="preserve">SUMINISTRO E INSTALACIÓN DE VENTANA DE VIDRIO 4MM DE DIMENSIONES BA-V56 (3,75x3,0m) </t>
  </si>
  <si>
    <t xml:space="preserve">SUMINISTRO E INSTALACIÓN DE VENTANA DE VIDRIO 4MM DE DIMENSIONES BA-V57 (2,65x3,0m) </t>
  </si>
  <si>
    <t xml:space="preserve">SUMINISTRO E INSTALACIÓN DE VENTANA DE VIDRIO 4MM DE DIMENSIONES BA-V58 (10,50x3,0m) </t>
  </si>
  <si>
    <t xml:space="preserve">SUMINISTRO E INSTALACIÓN DE VENTANA DE VIDRIO 4MM DE DIMENSIONES BA-V59 (5,80x3,0m) </t>
  </si>
  <si>
    <t xml:space="preserve">SUMINISTRO E INSTALACIÓN DE VENTANA DE VIDRIO 4MM DE DIMENSIONES BA-V60 (12,35x3,0m) </t>
  </si>
  <si>
    <t xml:space="preserve">SUMINISTRO E INSTALACIÓN DE VENTANA DE VIDRIO 4MM DE DIMENSIONES BA-V61 (7,20x3,0m) </t>
  </si>
  <si>
    <t xml:space="preserve">SUMINISTRO E INSTALACIÓN DE VENTANA DE VIDRIO 4MM DE DIMENSIONES BA-V62 (6,20x3,0m) </t>
  </si>
  <si>
    <t xml:space="preserve">SUMINISTRO E INSTALACIÓN DE VENTANA DE VIDRIO 4MM DE DIMENSIONES BA-V63 (11,07x3,0m) </t>
  </si>
  <si>
    <t xml:space="preserve">SUMINISTRO E INSTALACIÓN DE VENTANA DE VIDRIO 4MM DE DIMENSIONES BA-V64 (14,07x3,0m) </t>
  </si>
  <si>
    <t xml:space="preserve">SUMINISTRO E INSTALACIÓN DE VENTANA DE VIDRIO 4MM DE DIMENSIONES BA-V65 (2,39x3,0m) </t>
  </si>
  <si>
    <t>13.100.</t>
  </si>
  <si>
    <t xml:space="preserve">SUMINISTRO E INSTALACIÓN DE VENTANA DE VIDRIO 4MM DE DIMENSIONES BA-V70 (4,50x2,0m) </t>
  </si>
  <si>
    <t xml:space="preserve">SUMINISTRO E INSTALACIÓN DE VENTANA DE VIDRIO 4MM DE DIMENSIONES BA-V71 (3,2x2,0m) </t>
  </si>
  <si>
    <t xml:space="preserve">SUMINISTRO E INSTALACIÓN DE VENTANA DE VIDRIO 4MM DE DIMENSIONES BA-V73A (3,85x3,0m) </t>
  </si>
  <si>
    <t xml:space="preserve">SUMINISTRO E INSTALACIÓN DE VENTANA DE VIDRIO 4MM DE DIMENSIONES BA-V74 (4.11x1.9m) </t>
  </si>
  <si>
    <t>SUMINISTRO E INSTALACIÓN DE DIVISIONES EN PANELES DE ACERO INOXIDABLE TIPO SOCODA REF.: 304 CALIBRE 20</t>
  </si>
  <si>
    <t xml:space="preserve">SUMINISTRO E INSTALACIÓN DE DIVISIÓN CORREDIZA PARA DUCHA </t>
  </si>
  <si>
    <t>SUMINISTRO E INSTALACIÓN DE DIVISIÓN PARA ORINALES EN LÁMINA DE ACERO INOXIDABLE (1.20x0.4m) TIPO SOCODA CALIBRE 20</t>
  </si>
  <si>
    <t>SUMINISTRO E INSTALACIÓN DE BARRA EN ACERO INOXIDABLE EN FORMA DE “L” EMPOTRADA A MURO Y A PISO. REFE. “IB-PI02-13 O EQUIVALENTE PARA BAÑOS - DISCAPACITADOS</t>
  </si>
  <si>
    <t>BARANDA METALICA DE ALTURA H=1.10m, CON TUBO SUPERIOR DE 2"  EN TUBO EN ACERO INOXIDABLE, POSTES  CON DOS (2) ANGULOS DE 2" DOS CARAS CADA 1.50m,  Y CUATRO (4) TRAVESAÑOS EN TUBO DE 1" EN COLD ROLED, INCLUYE FIJACIONES A LOS MUROS CON PERNO - PARA BALCONES</t>
  </si>
  <si>
    <t>BARANDA METALICA DE ALTURA H=1.10m, CON TUBO SUPERIOR DE 2"  EN TUBO EN ACERO INOXIDABLE, POSTES  CON DOS (2) ANGULOS DE 2" DOS CARAS CADA 1.50m,  Y CUATRO (4) TRAVESAÑOS EN TUBO DE 1" EN COLD ROLED, INCLUYE FIJACIONES A LOS MUROS CON PERNO - PARA ESCALERAS</t>
  </si>
  <si>
    <t>13.110.</t>
  </si>
  <si>
    <t>CELOSÍA C-1, SISTEMA 3831 ALUMINIO ANODIZADO NATURAL,  PERFIL 1" x 10cm C/5cm, H=0.30m.  INCLUYE ESTRUCTURA DE SOPORTE Y TODO LO NECESARIO PARA SU CORRECTA INTALACIÓN Y ACABADO ESTÉTICO</t>
  </si>
  <si>
    <t>SUMINISTRO E INSTALACIÓN DE FACHADA VENTILADA TIPO BRISE SOLEI - EN PERFIL DE ALUMINIO CON ACABADO ANODIZADO, EN SISTEMA STICK VERTICALES OCULTOS NS25-4 Y REJILLA FLOTADA Y CHANEL DE REFUERZO O EQUIVALENTE</t>
  </si>
  <si>
    <t>SUMINISTRO E INSTALACION DE DIVISIONES EN PANELES EN VIDRIO LAMINADO 3+3 CON SOPORTES METÁLICOS e=0.05m h=1.60m</t>
  </si>
  <si>
    <t>SUMINISTRO E INSTALACION DE DIVISIONES EN PANELES EN VIDRIO LAMINADO 3+3 CON SOPORTES METÁLICOS e=0.1m h=2.0m</t>
  </si>
  <si>
    <t>SUMINISTRO E INSTALACION DE DIVISIONES EN PANELES EN VIDRIO LAMINADO 3+3 CON SOPORTES METÁLICOS e=0.05m h=1.40m</t>
  </si>
  <si>
    <t>SUMINISTRO E INSTALACIÓN DE DIVISIONES EN PANEL DE VIDRIO LAMINADO 3+3  (3.35x0.05m)</t>
  </si>
  <si>
    <t>SUMINISTRO E INSTALACION DE DIVISIONES EN PANELES EN VIDRIO LAMINADO 3+3 CON SOPORTES METÁLICOS e=0.05m h=2.0m</t>
  </si>
  <si>
    <t xml:space="preserve">SUMINISTRO E INSTALACIÓN DE PUERTA EN VIDRIERÍA DOS HOJAS BA-PV10A (1.6x2.40m) </t>
  </si>
  <si>
    <t>ACCESORIOS, APARATOS SANITARIOS Y COCINAS</t>
  </si>
  <si>
    <t>SUMINISTRO E INSTALACIÓN DE ORINAL GOTTA ENTRADA SUPERIOR COLOR BLANCO O EQUIVALENTE, INCLUYE FLUXÓMETRO.</t>
  </si>
  <si>
    <t>SUMINISTRO E INSTALACIÓN DE BATERÍA SANITARIA BÁLTICA ALONGADA COLOR BLANCO O EQUIVALENTE, INCLUYE FLUXÓMETRO, SUMINISTRO, TRANSPORTE  E INSTALACIÓN</t>
  </si>
  <si>
    <t>SUMINISTRO E INSTALACIÓN DE BATERÍA SANITARIA INSTITUCIONAL TAZA  ERIE 1.28 ES, COLOR BLANCO O EQUIVALENTE, INCLUYE FLUXÓMETRO, SOPORTE, SUMINISTRO, TRANSPORTE  E INSTALACIÓN</t>
  </si>
  <si>
    <t>SUMINISTRO E INSTALACIÓN DE LAVAMANOS ACUACER INSTITUCIONAL DE COLGAR, INCLUYE GRIFERÍA TIPO PUSH, CIERRE AUTOMÁTICO</t>
  </si>
  <si>
    <t xml:space="preserve"> SUMINISTRO E INSTALACIÓN DE GRIFERÍA LAVAMANOS PUSH CIERRE AUTOMÁTICO O EQUIVALENTE SOBRE MESÓN RECTANGULAR</t>
  </si>
  <si>
    <t>SUMINISTRO DE LAVAMANOS DE COLGAR  AQUAJET,  INCLUYE GRIFERÍA TIPO PUSH, CIERRE AUTOMÁTICO PARA BAÑOS DE MINUSVÁLIDOS</t>
  </si>
  <si>
    <t>SUMINISTRO DE INCRUSTACIONES PARA BAÑO EN ACERO INOXIDABLE O SIMILAR (DISPENSADOR DE PAPEL HIGIENICO, JABONERA)</t>
  </si>
  <si>
    <t xml:space="preserve">SUMINISTRO DE CANECA PARA BASURA EN ACERO INOXIDABLE, DE PELDAL FORMA CILÍNDRICA </t>
  </si>
  <si>
    <t>SUMINISTRO E INSTALACIÓN DE COCINA INTEGRAL (INCLUYE ESTUFA CUATRO PUESTOS, LAVAPLATOS + GRIFERÍA, Y NEVERA PEQUEÑA) (2.63mX0.65m)</t>
  </si>
  <si>
    <t>14.10.</t>
  </si>
  <si>
    <t>SUMINISTRO E INSTALACIÓN DE MESÓN DE PORCIONAMIENTO (5.80x0.84m)</t>
  </si>
  <si>
    <t>SUMINISTRO E INSTALACIÓN DE MESÓN DE PORCIONAMIENTO (5.62x0.57m)</t>
  </si>
  <si>
    <t>SUMINISTRO E INSTALACIÓN DE MESÓN DE PORCIONAMIENTO CON LAVAPLATOS (3.80x0.72m) (INCLUYE GRIFERÍA)</t>
  </si>
  <si>
    <t>SUMINISTRO E INSTALACIÓN DE MESÓN DE PORCIONAMIENTO CON LAVAPLATOS (4.07x0.72m)  (INCLUYE GRIFERÍA)</t>
  </si>
  <si>
    <t>SUMINISTRO E INSTALACIÓN DE MUEBLERÍA PARA MESON-BUFFET-SAMOBARES EN ACERO INOXIDABLE</t>
  </si>
  <si>
    <t>SUMINISTRO DE DOTACIÓN DE BANDEJAS Y UTENCILIOS PARA BUFFET</t>
  </si>
  <si>
    <t>SUMINISTRO DE CAJA REGISTRADORA</t>
  </si>
  <si>
    <t>SUMINISTRO E INSTALACIÓN ESTUFA TIPO PLANCHA</t>
  </si>
  <si>
    <t>SUMINISTRO E INSTALACIÓN ESTUFA CUATRO FUEGOS</t>
  </si>
  <si>
    <t>SUMINISTRO E INSTALACIÓN ESTUFA TIPO FREIDORA</t>
  </si>
  <si>
    <t>14.20.</t>
  </si>
  <si>
    <t>SUMINISTRO E INSTALACIÓN LAVAPLATOS (1.38x0.72m) EN ACERO INOXIDABLE - (INCLUYE GRIFERÍA)</t>
  </si>
  <si>
    <t>SUMINISTRO E INSTALACIÓN ENFRIADORES</t>
  </si>
  <si>
    <t>SUMINISTRO E INSTALACIÓN LAVADOS TIPO 1</t>
  </si>
  <si>
    <t>SUMINISTRO E INSTALACIÓN MESON DE COCINA EN ACERO INOXIDABLE (3.32x0.6m)</t>
  </si>
  <si>
    <t>SUMINISTRO E INSTALACIÓN LAVAPLATOS EN ACERO INOXIDABLE (2.87x0.72m) (INCLUYE GRIFERÍA)</t>
  </si>
  <si>
    <t>SUMINISTRO DEPOSITOS DE BASURA (DIAMETRO = 0.68m)</t>
  </si>
  <si>
    <t>SUMINISTRO E INSTALACIÓN DE ESPEJO FLOTADO 4.0mm (H=1.20m) PARA BAÑOS FIJADOS SOBRE BASTIDORES DE ALUMINIO DE 1x3" MEDIANTE CINTA DOBLE FAZ 3M, ANCLADOS A MURO CON CHAZO 3/16"</t>
  </si>
  <si>
    <t>SUMINISTRO E INSTALACIÓN DE COCINA INTEGRAL (INCLUYE ESTUFA CUATRO PUESTOS, LAVAPLATOS + GRIFERÍA, Y NEVERA PEQUEÑA) (2.05mX0.65m)</t>
  </si>
  <si>
    <t>SUMINISTRO E INSTALACIÓN DE REJILLA PARA SIFÓN CUADRADA EN ACERO INOXIDABLE 304. ANTI-CUCARACHA 3"x3"x2"</t>
  </si>
  <si>
    <t>SUMINISTRO E INSTALACIÓN DE GRIFERÍAS ANTIVANDÁLICA INSTITUCIONAL PARA DUCHA CON TUBERÍA TUBULAR</t>
  </si>
  <si>
    <t>INSTALACIONES HIDRÁULICAS, SANITARIAS, PLUVIALES, RED CONTRAINCENDIO Y GAS DOMICILIARIO</t>
  </si>
  <si>
    <t>SISTEMA DE INSTALACIONES HIDRÁULICAS, SANITARIAS, PLUVIALES</t>
  </si>
  <si>
    <t>RED DE DESAGUES</t>
  </si>
  <si>
    <t>15.1.1</t>
  </si>
  <si>
    <t>BAJANTES Y COLECTORES DE AGUAS  NEGRAS  Y  COLECTORES  DE  AGUAS  LLUVIAS  EN  TUBERÍA  PVC - SANITARIA Y/O REDES  EN TUBERIA CORRUGADA SOPORTES NO ESTÁN INCLUIDOS.</t>
  </si>
  <si>
    <t>15.1.1.1</t>
  </si>
  <si>
    <t>TUBERÍA PVC-SANITARIA 2"</t>
  </si>
  <si>
    <t>15.1.1.2</t>
  </si>
  <si>
    <t>TUBERÍA PVC-SANITARIA 3"</t>
  </si>
  <si>
    <t>15.1.1.3</t>
  </si>
  <si>
    <t>TUBERÍA PVC-SANITARIA 4"</t>
  </si>
  <si>
    <t>15.1.1.4</t>
  </si>
  <si>
    <t>TUBERÍA PVC-SANITARIA 6"</t>
  </si>
  <si>
    <t>15.1.1.5</t>
  </si>
  <si>
    <t>TUBERIA CORRUGADA  110MM</t>
  </si>
  <si>
    <t>15.1.1.6</t>
  </si>
  <si>
    <t>TUBERIA CORRUGADA  160MM</t>
  </si>
  <si>
    <t>15.1.1.7</t>
  </si>
  <si>
    <t>TUBERIA CORRUGADA  200MM</t>
  </si>
  <si>
    <t>15.1.1.8</t>
  </si>
  <si>
    <t>TUBERIA CORRUGADA  315 MM</t>
  </si>
  <si>
    <t>15.1.1.9</t>
  </si>
  <si>
    <t>TUBERIA CORRUGADA  355 MM</t>
  </si>
  <si>
    <t>15.1.1.10</t>
  </si>
  <si>
    <t>TUBERIA CORRUGADA  400 MM</t>
  </si>
  <si>
    <t>15.1.1.11</t>
  </si>
  <si>
    <t>TUBERIA CORRUGADA  500 MM</t>
  </si>
  <si>
    <t>15.1.2</t>
  </si>
  <si>
    <t>VENTILACIONES, REVENTILACIONES Y BAJANTES DE AGUAS AGUAS LLUVIAS EN TUBERÍA PVC-LIVIANO, LOS SOPORTES SE MEDIRÁN POR APARTE.</t>
  </si>
  <si>
    <t>15.1.2.1</t>
  </si>
  <si>
    <t>TUBERÍA PVC-LIVIANA 2"</t>
  </si>
  <si>
    <t>15.1.2.2</t>
  </si>
  <si>
    <t>TUBERÍA PVC-LIVIANA 4"</t>
  </si>
  <si>
    <t>15.1.3</t>
  </si>
  <si>
    <t>ACCESORIOS: EN PVC-SANITARIA PARA REDES DE AGUAS NEGRAS, AGUAS LLUVIAS, VENTILACIONES Y REVENTILACIONES.</t>
  </si>
  <si>
    <t>15.1.3.1</t>
  </si>
  <si>
    <t>ACCESORIOS PVC-SANITARIA 2"</t>
  </si>
  <si>
    <t>15.1.3.2</t>
  </si>
  <si>
    <t>ACCESORIOS PVC-SANITARIA 3"</t>
  </si>
  <si>
    <t>15.1.3.3</t>
  </si>
  <si>
    <t>ACCESORIOS PVC-SANITARIA 4"</t>
  </si>
  <si>
    <t>15.1.3.4</t>
  </si>
  <si>
    <t>ACCESORIOS PVC-SANITARIA 6"</t>
  </si>
  <si>
    <t>15.1.4</t>
  </si>
  <si>
    <t>OBRA CIVIL</t>
  </si>
  <si>
    <t>15.1.4.1</t>
  </si>
  <si>
    <t>CAJAS DE INSPECCIÓN 70X70 CM</t>
  </si>
  <si>
    <t>15.1.4.2</t>
  </si>
  <si>
    <t>CAJAS DE INSPECCIÓN 60X60 CM</t>
  </si>
  <si>
    <t>15.1.4.3</t>
  </si>
  <si>
    <t>POZO ALCANTARILLADO 100X100CM</t>
  </si>
  <si>
    <t>15.1.4.4</t>
  </si>
  <si>
    <t>TRAMPA PARA GRASAS</t>
  </si>
  <si>
    <t>15.1.4.5</t>
  </si>
  <si>
    <t>EXCAVACIONES MANUALES</t>
  </si>
  <si>
    <t>15.1.4.6</t>
  </si>
  <si>
    <t>RELLENOS COMPACTADOS A MANO CON SUB-BASE GRANULAR</t>
  </si>
  <si>
    <t>15.1.5</t>
  </si>
  <si>
    <t>PUNTOS SANITARIOS: SE CONSIDERA COMO PUNTO EL PARAL DE DESAGÜE DEL APARATO HASTA EL CODO QUE CONECTA AL COLECTOR PRINCIPAL EN TUBERÍA PVC-SANITARIA. (MAX. 1,5 MTS)</t>
  </si>
  <si>
    <t>15.1.5.1</t>
  </si>
  <si>
    <t>SANITARIO 4"</t>
  </si>
  <si>
    <t>15.1.5.2</t>
  </si>
  <si>
    <t>ORINALES 2"</t>
  </si>
  <si>
    <t>15.1.5.3</t>
  </si>
  <si>
    <t>LAVAMANOS 2"</t>
  </si>
  <si>
    <t>15.1.5.4</t>
  </si>
  <si>
    <t>DUCHAS 2"</t>
  </si>
  <si>
    <t>15.1.5.5</t>
  </si>
  <si>
    <t>LAVAPLATOS 2"</t>
  </si>
  <si>
    <t>15.1.5.6</t>
  </si>
  <si>
    <t>SIFONES DE PISO 2"</t>
  </si>
  <si>
    <t>15.1.5.7</t>
  </si>
  <si>
    <t>SIFONES DE PISO 3"</t>
  </si>
  <si>
    <t>RED DE SUMINISTRO</t>
  </si>
  <si>
    <t>15.2.1</t>
  </si>
  <si>
    <t>REDES DE AGUA FRÍA, EN TUBERÍA Y  ACCESORIOS  PVC-PRESIÓN  RDE-21 PARA DIÁMETROS MAYORES O IGUALES A 1.1/4", RDE 13.5=1", RDE11=3/4" Y RDE 9=1/2". LAS REDES SE CONSIDERAN DESDE LA SALIDA  DEL  CUARTO  DE BOMBAS HASTA LOS PARALES A LOS RESPECTIVOS APARATOS. LOS SOPORTES NO ESTÁN INCLUIDOS.</t>
  </si>
  <si>
    <t>15.2.1.1</t>
  </si>
  <si>
    <t>TUBERÍA PVC-PRESIÓN 1/2"</t>
  </si>
  <si>
    <t>15.2.1.2</t>
  </si>
  <si>
    <t>TUBERÍA PVC-PRESIÓN 3/4"</t>
  </si>
  <si>
    <t>15.2.1.3</t>
  </si>
  <si>
    <t>TUBERÍA PVC-PRESIÓN 1"</t>
  </si>
  <si>
    <t>15.2.1.4</t>
  </si>
  <si>
    <t>TUBERÍA PVC-PRESIÓN 1-1/4"</t>
  </si>
  <si>
    <t>15.2.1.5</t>
  </si>
  <si>
    <t>TUBERÍA PVC-PRESIÓN 1-1/2"</t>
  </si>
  <si>
    <t>15.2.1.6</t>
  </si>
  <si>
    <t>TUBERÍA PVC-PRESIÓN 2"</t>
  </si>
  <si>
    <t>15.2.1.7</t>
  </si>
  <si>
    <t>TUBERÍA PVC-PRESIÓN 2-1/2"</t>
  </si>
  <si>
    <t>15.2.1.8</t>
  </si>
  <si>
    <t>TUBERÍA PVC-PRESIÓN 3"</t>
  </si>
  <si>
    <t>15.2.1.9</t>
  </si>
  <si>
    <t>ACCESORIOS PVC-PRESIÓN 1/2"</t>
  </si>
  <si>
    <t>15.2.1.10</t>
  </si>
  <si>
    <t>ACCESORIOS PVC-PRESIÓN 3/4"</t>
  </si>
  <si>
    <t>15.2.1.11</t>
  </si>
  <si>
    <t>ACCESORIOS PVC-PRESIÓN 1"</t>
  </si>
  <si>
    <t>15.2.1.12</t>
  </si>
  <si>
    <t>ACCESORIOS PVC-PRESIÓN 1-1/4"</t>
  </si>
  <si>
    <t>15.2.1.13</t>
  </si>
  <si>
    <t>ACCESORIOS PVC-PRESIÓN 1-1/2"</t>
  </si>
  <si>
    <t>15.2.1.14</t>
  </si>
  <si>
    <t>ACCESORIOS PVC-PRESIÓN 2"</t>
  </si>
  <si>
    <t>15.2.1.15</t>
  </si>
  <si>
    <t>ACCESORIOS PVC-PRESIÓN 2-1/2"</t>
  </si>
  <si>
    <t>15.2.1.16</t>
  </si>
  <si>
    <t>ACCESORIOS PVC-PRESIÓN 3"</t>
  </si>
  <si>
    <t>15.2.2</t>
  </si>
  <si>
    <t>PUNTOS HIDRAULICOS DE AGUA FRIA: PUNTOS DE AGUA FRÍA, EN TUBERÍA Y ACCESORIOS  PVC-PRESIÓN TIPO PESADO. SE CONSIDERA COMO PUNTO ÚNICAMENTE EL PARAL DE ABASTO AL APARATO.</t>
  </si>
  <si>
    <t>15.2.2.1</t>
  </si>
  <si>
    <t>SANITARIOS DE FLUXOMETRO 1 1/4"</t>
  </si>
  <si>
    <t>15.2.2.2</t>
  </si>
  <si>
    <t>ORINALES 3/4"</t>
  </si>
  <si>
    <t>15.2.2.3</t>
  </si>
  <si>
    <t>LAVAMANOS 1/2"</t>
  </si>
  <si>
    <t>15.2.2.4</t>
  </si>
  <si>
    <t>DUCHAS 1/2"</t>
  </si>
  <si>
    <t>15.2.2.5</t>
  </si>
  <si>
    <t>LAVAPLATOS 1/2"</t>
  </si>
  <si>
    <t>15.2.2.6</t>
  </si>
  <si>
    <t>LLAVE DE MANGUERA 1/2"</t>
  </si>
  <si>
    <t>ACERO INOXIDABLE PARA CONEXIONES DE CAJILLAS DE MEDIDORES Y PARA CUARTO DE BOMBAS</t>
  </si>
  <si>
    <t>15.3.1</t>
  </si>
  <si>
    <t>TUBERIA DE ACERO INOXIDABLE 1-1/2"</t>
  </si>
  <si>
    <t>15.3.2</t>
  </si>
  <si>
    <t>TUBERIA DE ACERO INOXIDABLE 3"</t>
  </si>
  <si>
    <t>15.3.3</t>
  </si>
  <si>
    <t>ACCESORIOS ACERO INOXDABLE 1-1/2"</t>
  </si>
  <si>
    <t>15.3.4</t>
  </si>
  <si>
    <t>ACCESORIOS ACERO INOXDABLE 3"</t>
  </si>
  <si>
    <t>15.3.5</t>
  </si>
  <si>
    <t>PAR DE BRIDAS 3"</t>
  </si>
  <si>
    <t>15.3.6</t>
  </si>
  <si>
    <t>UNIVERSAL  ACERO INOXIDABLE 3"</t>
  </si>
  <si>
    <t>15.3.7</t>
  </si>
  <si>
    <t>JUNTAS FLEXOMETALICAS 3"X30CM</t>
  </si>
  <si>
    <t>15.3.8</t>
  </si>
  <si>
    <t>NIPLE PASA MURO L= 0,50CM ACERO INOXIDABLE 3"</t>
  </si>
  <si>
    <t>15.3.9</t>
  </si>
  <si>
    <t>NIPLE PASA MURO L= 0,50CM ACERO INOXIDABLE 1"</t>
  </si>
  <si>
    <t>VÁLVULAS: SUMINISTRO E INSTALACIÓN DE:</t>
  </si>
  <si>
    <t>15.4.1</t>
  </si>
  <si>
    <t>REGISTROS DE PASO DIRECTO MARCA RED-WHITE</t>
  </si>
  <si>
    <t>15.4.1.1</t>
  </si>
  <si>
    <t>DIÁMETRO 1/2".</t>
  </si>
  <si>
    <t>15.4.1.2</t>
  </si>
  <si>
    <t>DIÁMETRO 3/4".</t>
  </si>
  <si>
    <t>15.4.1.3</t>
  </si>
  <si>
    <t>DIÁMETRO 1".</t>
  </si>
  <si>
    <t>15.4.1.4</t>
  </si>
  <si>
    <t>DIÁMETRO 1,1/4".</t>
  </si>
  <si>
    <t>15.4.1.5</t>
  </si>
  <si>
    <t>DIÁMETRO 1-1/2".</t>
  </si>
  <si>
    <t>15.4.1.6</t>
  </si>
  <si>
    <t>DIÁMETRO 3".</t>
  </si>
  <si>
    <t>15.4.2</t>
  </si>
  <si>
    <t>CHEQUES: TIPO CORTINA, MARCA RED-WHITE</t>
  </si>
  <si>
    <t>15.4.2.1</t>
  </si>
  <si>
    <t>DIÁMETRO 1"_</t>
  </si>
  <si>
    <t>15.4.2.2</t>
  </si>
  <si>
    <t>DIÁMETRO 1-1/2"_</t>
  </si>
  <si>
    <t>15.4.2.3</t>
  </si>
  <si>
    <t>DIÁMETRO 3"_</t>
  </si>
  <si>
    <t>15.4.3</t>
  </si>
  <si>
    <t>FLOTADOR: MARCA HELBERT</t>
  </si>
  <si>
    <t>SUMINISTRO E INSTALACION DE CAJILLAS  Y MEDIDORES</t>
  </si>
  <si>
    <t>15.5.1</t>
  </si>
  <si>
    <t>CAJILLA 1" MEDIDOR</t>
  </si>
  <si>
    <t>MONTAJES</t>
  </si>
  <si>
    <t>15.6.1</t>
  </si>
  <si>
    <t>APARATOS SANITARIOS</t>
  </si>
  <si>
    <t>15.6.1.1</t>
  </si>
  <si>
    <t>SANITARIOS FLUXOMETRO</t>
  </si>
  <si>
    <t>15.6.1.2</t>
  </si>
  <si>
    <t>ORINALES</t>
  </si>
  <si>
    <t>15.6.1.3</t>
  </si>
  <si>
    <t>LAVAMANOS</t>
  </si>
  <si>
    <t>15.6.1.4</t>
  </si>
  <si>
    <t>DUCHAS</t>
  </si>
  <si>
    <t>15.6.1.5</t>
  </si>
  <si>
    <t>LAVAPLATOS</t>
  </si>
  <si>
    <t>15.6.1.6</t>
  </si>
  <si>
    <t>LLAVES DE MANGUERA</t>
  </si>
  <si>
    <t>15.6.2</t>
  </si>
  <si>
    <t>EQUIPOS ESPECIALES (NO INCLUYE SUMINISTRO DE EQUIPO)</t>
  </si>
  <si>
    <t>15.6.2.1</t>
  </si>
  <si>
    <t>EQUIPO DE PRESION SUMINISTRO</t>
  </si>
  <si>
    <t>15.6.2.2</t>
  </si>
  <si>
    <t>BOMBAS EYECTORAS SUMINISTRO</t>
  </si>
  <si>
    <t>15.6.2.3</t>
  </si>
  <si>
    <t>EQUIPOS DE PRESIÓN MONTAJE</t>
  </si>
  <si>
    <t>15.6.2.4</t>
  </si>
  <si>
    <t>BOMBAS EYECTORAS MONTAJE</t>
  </si>
  <si>
    <t>15.6.2.5</t>
  </si>
  <si>
    <t>MEDIDOR GENERAL MONTAJE</t>
  </si>
  <si>
    <t>SOPORTERIA</t>
  </si>
  <si>
    <t>15.7.1</t>
  </si>
  <si>
    <t>DIÁMETRO  1/2"</t>
  </si>
  <si>
    <t>15.7.2</t>
  </si>
  <si>
    <t>DIÁMETRO  3/4"</t>
  </si>
  <si>
    <t>15.7.3</t>
  </si>
  <si>
    <t>DIÁMETRO  1"</t>
  </si>
  <si>
    <t>15.7.4</t>
  </si>
  <si>
    <t>DIÁMETRO  1-1/2"</t>
  </si>
  <si>
    <t>15.7.5</t>
  </si>
  <si>
    <t>DIÁMETRO  2"</t>
  </si>
  <si>
    <t>15.7.6</t>
  </si>
  <si>
    <t>DIÁMETRO  2-1/2"</t>
  </si>
  <si>
    <t>15.7.7</t>
  </si>
  <si>
    <t>DIÁMETRO  3"</t>
  </si>
  <si>
    <t>15.7.8</t>
  </si>
  <si>
    <t>DIÁMETRO  4"</t>
  </si>
  <si>
    <t>15.7.9</t>
  </si>
  <si>
    <t>DIÁMETRO  6"</t>
  </si>
  <si>
    <t>VARIOS</t>
  </si>
  <si>
    <t>15.8.1</t>
  </si>
  <si>
    <t>PLANOS RECORD</t>
  </si>
  <si>
    <t>15.8.2</t>
  </si>
  <si>
    <t>PRUEBAS DE PRESIÓN</t>
  </si>
  <si>
    <t>SISTEMA RED DE PROTECCIÓN CONTRA INCENDIO</t>
  </si>
  <si>
    <t>EN TUBERÍA Y ACCESORIOS DE ACERO  AL CARBON  CON COSTURA SEGÚN NORMA ASTM A53 Y ACCESORIOS SEGÚN NORMA ASTM B 16,3 ROSCADOS LOS  SOPORTES NO ESTAN INCLUIDOS.</t>
  </si>
  <si>
    <t>15.9.1</t>
  </si>
  <si>
    <t>TUBERIA  RANURADA SCH 40 1"</t>
  </si>
  <si>
    <t>15.9.2</t>
  </si>
  <si>
    <t>TUBERIA RANURADA SCH 10 1 1/2"</t>
  </si>
  <si>
    <t>15.9.3</t>
  </si>
  <si>
    <t>TUBERIA RANURADA SCH 10 2"</t>
  </si>
  <si>
    <t>15.9.4</t>
  </si>
  <si>
    <t>TUBERIA RANURADA SCH 10 2 1/2"</t>
  </si>
  <si>
    <t>15.9.5</t>
  </si>
  <si>
    <t>TUBERIA RANURADA SCH 10 3"</t>
  </si>
  <si>
    <t>15.9.6</t>
  </si>
  <si>
    <t>TUBERIA RANURADA SCH 10 4"</t>
  </si>
  <si>
    <t>15.9.7</t>
  </si>
  <si>
    <t>TUBERIA RANURADA SCH 10 6"</t>
  </si>
  <si>
    <t>15.9.8</t>
  </si>
  <si>
    <t>TUBERIA PVC-P SCH 80 8"</t>
  </si>
  <si>
    <t>15.10.</t>
  </si>
  <si>
    <t>ACCESORIOS</t>
  </si>
  <si>
    <t>15.10.1</t>
  </si>
  <si>
    <t>ACCESORIO ROSCADO 1"</t>
  </si>
  <si>
    <t>15.10.2</t>
  </si>
  <si>
    <t>ACCESORIO RANURADO 1 1/2"</t>
  </si>
  <si>
    <t>15.10.3</t>
  </si>
  <si>
    <t>ACCESORIO RANURADO 2"</t>
  </si>
  <si>
    <t>15.10.4</t>
  </si>
  <si>
    <t>ACCESORIO RANURADO 2 1/2"</t>
  </si>
  <si>
    <t>15.10.5</t>
  </si>
  <si>
    <t>ACCESORIO RANURADO 3"</t>
  </si>
  <si>
    <t>15.10.6</t>
  </si>
  <si>
    <t>ACCESORIO RANURADO 4"</t>
  </si>
  <si>
    <t>15.10.7</t>
  </si>
  <si>
    <t>ACOPLE RANURADO 1 1/2"</t>
  </si>
  <si>
    <t>15.10.8</t>
  </si>
  <si>
    <t>ACOPLE RANURADO 2"</t>
  </si>
  <si>
    <t>15.10.9</t>
  </si>
  <si>
    <t>ACOPLE RANURADO 2 1/2"</t>
  </si>
  <si>
    <t>15.10.10.</t>
  </si>
  <si>
    <t>ACOPLE RANURADO 3"</t>
  </si>
  <si>
    <t>15.10.11</t>
  </si>
  <si>
    <t>ACOPLE RANURADO 4"</t>
  </si>
  <si>
    <t>15.10.12</t>
  </si>
  <si>
    <t>ACOPLE RANURADO 6"</t>
  </si>
  <si>
    <t>15.10.13</t>
  </si>
  <si>
    <t>ACCESORIOS PVC-P SCH 80 8"</t>
  </si>
  <si>
    <t>PINTURA PARA TUBERIAS COLGANTES</t>
  </si>
  <si>
    <t>15.11.1</t>
  </si>
  <si>
    <t>TUBERIA SCH 40 1"</t>
  </si>
  <si>
    <t>15.11.2</t>
  </si>
  <si>
    <t>TUBERIA SCH 10 1 1/2"</t>
  </si>
  <si>
    <t>15.11.3</t>
  </si>
  <si>
    <t>TUBERIA SCH 10 2"</t>
  </si>
  <si>
    <t>15.11.4</t>
  </si>
  <si>
    <t>TUBERIA SCH 10 2 1/2"</t>
  </si>
  <si>
    <t>15.11.5</t>
  </si>
  <si>
    <t>TUBERIA SCH 10 3"</t>
  </si>
  <si>
    <t>15.11.6</t>
  </si>
  <si>
    <t>TUBERIA SCH 10 4"</t>
  </si>
  <si>
    <t>15.11.7</t>
  </si>
  <si>
    <t>TUBERIA SCH 10 6"</t>
  </si>
  <si>
    <t>SOPORTERIA_</t>
  </si>
  <si>
    <t>15.12.1</t>
  </si>
  <si>
    <t>SOPORTE TIPO LÁGRIMA 1"</t>
  </si>
  <si>
    <t>15.12.2</t>
  </si>
  <si>
    <t>SOPORTE TIPO LÁGRIMA 1-1/2"</t>
  </si>
  <si>
    <t>15.12.3</t>
  </si>
  <si>
    <t>SOPORTE TIPO LÁGRIMA 2"</t>
  </si>
  <si>
    <t>15.12.4</t>
  </si>
  <si>
    <t>SOPORTE TIPO LÁGRIMA 2-1/2"</t>
  </si>
  <si>
    <t>15.12.5</t>
  </si>
  <si>
    <t>SOPORTE TIPO LÁGRIMA 3"</t>
  </si>
  <si>
    <t>15.12.6</t>
  </si>
  <si>
    <t>SOPORTE TIPO LÁGRIMA 4"</t>
  </si>
  <si>
    <t>15.12.7</t>
  </si>
  <si>
    <t>SOPORTE TIPO LÁGRIMA 6"</t>
  </si>
  <si>
    <t>15.12.8</t>
  </si>
  <si>
    <t>SOPORTE TIPO LÁGRIMA 8"</t>
  </si>
  <si>
    <t>VALVULAS Y CHEQUES</t>
  </si>
  <si>
    <t>15.13.1</t>
  </si>
  <si>
    <t>VALVULA  SUPERVISADA 3"</t>
  </si>
  <si>
    <t>15.13.2</t>
  </si>
  <si>
    <t>CHEQUE RANURADO 3"</t>
  </si>
  <si>
    <t>15.13.3</t>
  </si>
  <si>
    <t>SENSOR DE FLUJO 3"</t>
  </si>
  <si>
    <t>15.13.4</t>
  </si>
  <si>
    <t>SIAMESA    4"</t>
  </si>
  <si>
    <t>15.13.5</t>
  </si>
  <si>
    <t>VALVULA PARA DRENAJE 1,1/2"</t>
  </si>
  <si>
    <t>15.13.6</t>
  </si>
  <si>
    <t>VALVULA DE ALIVIO  3/4"x1/2"</t>
  </si>
  <si>
    <t>CUARTO DE BOMBAS</t>
  </si>
  <si>
    <t>15.14.1</t>
  </si>
  <si>
    <t>TUBERIA RANURADA SCH 10 8".</t>
  </si>
  <si>
    <t>15.14.2</t>
  </si>
  <si>
    <t>TUBERIA RANURADA SCH 10 4".</t>
  </si>
  <si>
    <t>15.14.3</t>
  </si>
  <si>
    <t>TUBERIA RANURADA SCH 10 2".</t>
  </si>
  <si>
    <t>15.14.4</t>
  </si>
  <si>
    <t>ACCESORIOS RANURADOS  8".</t>
  </si>
  <si>
    <t>15.14.5</t>
  </si>
  <si>
    <t>ACCESORIOS RANURADOS  4".</t>
  </si>
  <si>
    <t>15.14.6</t>
  </si>
  <si>
    <t>ACCESORIOS RANURADOS  2".</t>
  </si>
  <si>
    <t>15.14.7</t>
  </si>
  <si>
    <t>ACOPLE RANURADO 8".</t>
  </si>
  <si>
    <t>15.14.8</t>
  </si>
  <si>
    <t>ACOPLE RANURADO 4".</t>
  </si>
  <si>
    <t>15.14.9</t>
  </si>
  <si>
    <t>ACOPLE RANURADO 2".</t>
  </si>
  <si>
    <t>15.14.10.</t>
  </si>
  <si>
    <t>COPA EXCENTRICA  8"x4".</t>
  </si>
  <si>
    <t>15.14.11</t>
  </si>
  <si>
    <t>UNION FLEXOMETALICA 2".</t>
  </si>
  <si>
    <t>15.14.12</t>
  </si>
  <si>
    <t>UNION FLEXOMETALICA 8".</t>
  </si>
  <si>
    <t>15.14.13</t>
  </si>
  <si>
    <t>VALVULA VASTAGO ASCEDENTE 8".</t>
  </si>
  <si>
    <t>15.14.14</t>
  </si>
  <si>
    <t>VALVULA MARIPOSA  4".</t>
  </si>
  <si>
    <t>15.14.15</t>
  </si>
  <si>
    <t>VALVULA MARIPOSA  2".</t>
  </si>
  <si>
    <t>15.14.16</t>
  </si>
  <si>
    <t>CHEQUE  8".</t>
  </si>
  <si>
    <t>15.14.17</t>
  </si>
  <si>
    <t>CHEQUE  2".</t>
  </si>
  <si>
    <t>15.14.18</t>
  </si>
  <si>
    <t>NIPLE PASA MURO  ACERO INOX  ROSC-ROSCA L=30CM 8"</t>
  </si>
  <si>
    <t>15.14.19</t>
  </si>
  <si>
    <t>NIPLE PASA MURO  ACERO INOX  ROSC-ROSCA L=30CM 4"</t>
  </si>
  <si>
    <t>15.14.20.</t>
  </si>
  <si>
    <t>NIPLE PASA MURO  ACERO INOX  ROSC-ROSCA L=30CM 2"</t>
  </si>
  <si>
    <t xml:space="preserve">ROCIADORES Y GABINETES </t>
  </si>
  <si>
    <t>15.15.1</t>
  </si>
  <si>
    <t xml:space="preserve">ROCIADORES K=5,6  1/2" </t>
  </si>
  <si>
    <t>15.15.2</t>
  </si>
  <si>
    <t xml:space="preserve">ESCUDO ROCIADOR K= 5,6 </t>
  </si>
  <si>
    <t>15.15.3</t>
  </si>
  <si>
    <t xml:space="preserve">PUNTO HIDRAULICO ROCIADOR </t>
  </si>
  <si>
    <t>15.15.4</t>
  </si>
  <si>
    <t xml:space="preserve">GABINETES TIPO  II NTC 1669 </t>
  </si>
  <si>
    <t>15.15.5</t>
  </si>
  <si>
    <t xml:space="preserve">GABINETES ESTACION REGULADORA </t>
  </si>
  <si>
    <t>15.15.6</t>
  </si>
  <si>
    <t xml:space="preserve">SALIDAS  VALVULA ANGULAR  2-1/2" </t>
  </si>
  <si>
    <t>15.15.7</t>
  </si>
  <si>
    <t xml:space="preserve">HIDRANTES 6"X4"X2,1/2" </t>
  </si>
  <si>
    <t>15.16.</t>
  </si>
  <si>
    <t>MONTAJES - RCI</t>
  </si>
  <si>
    <t>15.16.1</t>
  </si>
  <si>
    <t xml:space="preserve">MONTAJE HIDRANTES </t>
  </si>
  <si>
    <t>15.16.2</t>
  </si>
  <si>
    <t xml:space="preserve">MONTAJE EQUIPO DE PRESIÓN RCI </t>
  </si>
  <si>
    <t>15.16.3</t>
  </si>
  <si>
    <t xml:space="preserve">MONTAJE ROCIADORES </t>
  </si>
  <si>
    <t>15.16.4</t>
  </si>
  <si>
    <t xml:space="preserve">MONTAJE GABINETES TIPO III </t>
  </si>
  <si>
    <t>SUMINISTRO DE EQUIPOS</t>
  </si>
  <si>
    <t>15.17.1</t>
  </si>
  <si>
    <t>EQUIPO RCI EJE VERTICAL  Q 500 GPM; P 165 PSI  LISTADO Y APROBADO UL/FM</t>
  </si>
  <si>
    <t>SISTEMA DE ALMACENAMIENTO</t>
  </si>
  <si>
    <t>SUMINISTRO DE EQUIPOS -</t>
  </si>
  <si>
    <t>15.18.1</t>
  </si>
  <si>
    <t>CONSTRUCCIÓN TANQUE EN CONCRETO DE f'c=4.000PSI IMPERMEABILIZADO CON MICROFIBRAS DE NYLON O EQUIVALENTE. INCLUYE SELLADO IMPERMEABLE DE JUNTAS CON CINTA PVC-022, MEDIACAÑA, TAPAS METÁLICAS, IMPERMEABILIZACIÓN ÁREAS INTERIORES MASTERSEAL 500 O EQUIVALENTE, SELLADO DE PASO DE TUBERÍAS, NIPLES PASA MUROS, VENTILACIONES METÁLICAS, PASOS ESCALERA.</t>
  </si>
  <si>
    <t>SISTEMA DE REDES DE GAS DOMICILIARIO</t>
  </si>
  <si>
    <t>RED DE DISTRIBUCIÓN DE GAS NATURAL</t>
  </si>
  <si>
    <t>15.19.1</t>
  </si>
  <si>
    <t>VALVULA GAS CIERRE RAPIDO 3/4" (REGISTRO TIPO BOLA)</t>
  </si>
  <si>
    <t>15.19.2</t>
  </si>
  <si>
    <t>VALVULA GAS CIERRE RAPIDO 1/2" (REGISTRO TIPO BOLA)</t>
  </si>
  <si>
    <t>15.19.3</t>
  </si>
  <si>
    <t>TUBERIA POLIETILENO 3/4"</t>
  </si>
  <si>
    <t>15.19.4</t>
  </si>
  <si>
    <t>ACCESORIOS POLIETILENO 3/4"</t>
  </si>
  <si>
    <t>15.19.5</t>
  </si>
  <si>
    <t>TUBERIA CU TIPO L 3/4"</t>
  </si>
  <si>
    <t>15.19.6</t>
  </si>
  <si>
    <t>ACCESORIOS CU 3/4"</t>
  </si>
  <si>
    <t>15.19.7</t>
  </si>
  <si>
    <t>TUBERIA CU TIPO L 1/2"</t>
  </si>
  <si>
    <t>15.19.8</t>
  </si>
  <si>
    <t>ACCESORIOS CU 1/2"</t>
  </si>
  <si>
    <t>15.19.9</t>
  </si>
  <si>
    <t>PLAQUETAS DE IDENTIFICACION</t>
  </si>
  <si>
    <t>15.19.10</t>
  </si>
  <si>
    <t>CONDUFLEX 3/4"</t>
  </si>
  <si>
    <t>15.19.11</t>
  </si>
  <si>
    <t>CONDUFLEX 1/2"</t>
  </si>
  <si>
    <t>15.19.12</t>
  </si>
  <si>
    <t>PRUEBA DE REDES DE GAS</t>
  </si>
  <si>
    <t>15.20.</t>
  </si>
  <si>
    <t>SOPORTERIA RED DE GAS NATURAL</t>
  </si>
  <si>
    <t>15.20.1</t>
  </si>
  <si>
    <t>SOPORTES RED PARA GAS 1/2"</t>
  </si>
  <si>
    <t>15.20.2</t>
  </si>
  <si>
    <t>SOPORTES RED PARA GAS 3/4"</t>
  </si>
  <si>
    <t>PUNTOS DE GAS</t>
  </si>
  <si>
    <t>15.21.1</t>
  </si>
  <si>
    <t>PUNTOS GAS   3/4"</t>
  </si>
  <si>
    <t>15.21.2</t>
  </si>
  <si>
    <t>PUNTOS GAS   1/2"</t>
  </si>
  <si>
    <t>MONTAJE APARATOS RED DE GAS (GASODOMESTICOS)</t>
  </si>
  <si>
    <t>15.22.1</t>
  </si>
  <si>
    <t>REGULADOR 2A ETAPA  5PSI-23MBAR Q= 20M3/H</t>
  </si>
  <si>
    <t>15.22.2</t>
  </si>
  <si>
    <t xml:space="preserve">MANOMETROS </t>
  </si>
  <si>
    <t>15.22.3</t>
  </si>
  <si>
    <t>GASODOMESTICOS</t>
  </si>
  <si>
    <t>OBRA CIVIL - RED DE GAS</t>
  </si>
  <si>
    <t>15.23.1</t>
  </si>
  <si>
    <t>EXCAVACIÓN MANUAL SIN RETIRO DE MATERIAL SOBRANTE.</t>
  </si>
  <si>
    <t>15.23.2</t>
  </si>
  <si>
    <t>RELLENOS COMPACTADOS A MANO CON MATERIAL DE SUB-BASE GRANULAR INCLUYE: TRANSPORTE TRANSPORTE INTERNO, COMPACTACIÓN HASTA UNA DENSIDAD DEL 95% DE LA MÁXIMA OBTENIDA EN EL ENSAYO DEL PRÓCTOR MODIFICADO PARA TUBERÍAS</t>
  </si>
  <si>
    <t>INSTALACIONES ELECTRICAS</t>
  </si>
  <si>
    <t>SUBESTACIÓN #1</t>
  </si>
  <si>
    <t>SUBESTACION ELECTRICA 1 BLOQUE ADMINISTRATIVO</t>
  </si>
  <si>
    <t>16.1.1</t>
  </si>
  <si>
    <t>SUMINISTRO E INSTALACION DE  CELDA PRINCIPAL DE PROTECCIÓN DE BT 460-266V.  GABINETE METALICO AUTOSOPORTADO, USO INTERIOR, CERRAMIENTO NEMA 1. FABRICADO EN LAMINA GALVANIZADA CALIBRE 16, CON ACABADO FINAL EN PINTURA ELECTROSTATICA COLOR RAL 7035. TOTALIZADOR PRINCIPAL DE 1250AMP, REGULADO TIPO ABIERTO CON PROTECCION FALLA A TIERRA, INTERRUPTOR TERMOMAGNETICO 3*250 A, 3*125A, 3*250A, 2(3*630A),  3*50AMP. BARRAJE DE DISTRIBUCIÓN, 3 FASES, 5 HILOS, EN PLATINA DE COBRE CON CAPACIDAD PARA 1500 AMP.  ANALIZADOR DE REDES, 3 TRANSFORMADOR DE CORRIENTE, 1250/5 A, CL 1.0. / SISTEMA DE PROTECCIÓN Y CONTROL DE ANALIZADOR DE REDES.  SUPRESOR DE TRANSIENTES TIPO 1, 460/266 VAC, 3F, 5H, 100 KA.</t>
  </si>
  <si>
    <t>16.1.2</t>
  </si>
  <si>
    <t xml:space="preserve">SUMINISTRO E INSTALACION DE  CELDA DE TRANSFERENCIA AUTOMATICA NO 1 DE BT 460-266V.  GABINETE METALICO AUTOSOPORTADO, USO INTERIOR, CERRAMIENTO NEMA 1. FABRICADO EN LAMINA GALVANIZADA CALIBRE 16, CON ACABADO FINAL EN PINTURA ELECTROSTATICA COLOR RAL 7035.  INCLUYE TRANSFERENCIA AUTOMÁTICA DE 630AMP,INTERRUPTOR TERMOMAGNETICO 3*225A,3*20A,3*15A,3*125A, 3*450A9 . BARRAJE DE DISTRIBUCIÓN, 3 FASES, 5 HILOS, EN PLATINA DE COBRE CON CAPACIDAD PARA 600 AMP.  </t>
  </si>
  <si>
    <t>16.1.3</t>
  </si>
  <si>
    <t>SUMINISTRO E INSTALACION DE BANCO DE CONDENSADORES 175KVAR/460/266V. 1 PASO FIJO 35 KVAR , 8  PASOS MOVILES DE 17.5 KVAR</t>
  </si>
  <si>
    <t>16.1.4</t>
  </si>
  <si>
    <t>SUMINISTRO E INSTALACION DE TRANSFORMADOR DE POTENCIA 75 KVA TRIFÁSICO TIPO SECO ABIERTO AISLAMIENTO CLASE H, TENSIÓN PRIMARIA 460V, TENSIÓN EN BORNE SECUNDARIO 220/120V.</t>
  </si>
  <si>
    <t>16.1.5</t>
  </si>
  <si>
    <t>SUMINISTRO E INSTALACION DE TRANSFORMADOR DE POTENCIA 300 KVA TRIFÁSICO TIPO SECO ABIERTO AISLAMIENTO CLASE H, TENSIÓN PRIMARIA 460V, TENSIÓN EN BORNE SECUNDARIO 220/120V.</t>
  </si>
  <si>
    <t>16.1.6</t>
  </si>
  <si>
    <t>SUMINISTRO E INSTALACION DE  CELDA DE PROTECCIÓN DE BT 460-266V  ML AA EXTERIOR 1.  GABINETE METALICO AUTOSOPORTADO, USO INTERIOR, CERRAMIENTO NEMA 1. FABRICADO EN LAMINA GALVANIZADA CALIBRE 16, CON ACABADO FINAL EN PINTURA ELECTROSTATICA COLOR RAL 7035.  INCLUYE, TOTALIZADOR PRINCIPAL DE 500AMP, INTERRUPTOR TERMOMAGNETICO (3*125A), 2(3*100A), 2(3*80A),3*20A,3*40A. BARRAJE DE DISTRIBUCIÓN, 3 FASES, 5 HILOS, EN PLATINA DE COBRE CON CAPACIDAD PARA800 AMP, SUPRESOR DE TRANSIENTES TIPO 2, 460/266 VAC, 3F, 5H, 25 KA.</t>
  </si>
  <si>
    <t>16.1.7</t>
  </si>
  <si>
    <t>SUMINISTRO E INSTALACION DE  CELDA DE PROTECCIÓN DE BT 220-120V  GAB TRANSFORMADOR BAJA- BAJA 300KVA.  GABINETE METALICO AUTOSOPORTADO, USO INTERIOR, CERRAMIENTO NEMA 1. FABRICADO EN LAMINA GALVANIZADA CALIBRE 16, CON ACABADO FINAL EN PINTURA ELECTROSTATICA COLOR RAL 7035.  INCLUYE, TOTALIZADOR PRINCIPAL DE 1000AMP, INTERRUPTOR TERMOMAGNETICO 3*630A, 3*125A, 2(3*15A),3*40A. BARRAJE DE DISTRIBUCIÓN, 3 FASES, 5 HILOS, EN PLATINA DE COBRE CON CAPACIDAD PARA1500 AMP, SUPRESOR DE TRANSIENTES TIPO 2, 220/120 VAC, 3F, 5H, 25 KA.</t>
  </si>
  <si>
    <t>16.1.8</t>
  </si>
  <si>
    <t>SUMINISTRO E INSTALACION DE  CELDA DE PROTECCIÓN DE BT 220-120V  GAB TRANSFORMADOR BAJA- BAJA 75KVA.  GABINETE METALICO AUTOSOPORTADO, USO INTERIOR, CERRAMIENTO NEMA 1. FABRICADO EN LAMINA GALVANIZADA CALIBRE 16, CON ACABADO FINAL EN PINTURA ELECTROSTATICA COLOR RAL 7035.  INCLUYE, TOTALIZADOR PRINCIPAL DE 250AMP, INTERRUPTOR TERMOMAGNETICO 3*160A, 3*40A, 3*50A, 2(3*30A). BARRAJE DE DISTRIBUCIÓN, 3 FASES, 5 HILOS, EN PLATINA DE COBRE CON CAPACIDAD PARA 400 AMP, SUPRESOR DE TRANSIENTES TIPO 2, 220/120 VAC, 3F, 5H, 10 KA.</t>
  </si>
  <si>
    <t>16.1.9</t>
  </si>
  <si>
    <t>SUMINISTRO E INSTALACION DE  CELDA DE PROTECCIÓN DE BT 460-266V  ML AA EXTERIOR P2.  GABINETE METALICO AUTOSOPORTADO, USO INTERIOR, CERRAMIENTO NEMA 1. FABRICADO EN LAMINA GALVANIZADA CALIBRE 16, CON ACABADO FINAL EN PINTURA ELECTROSTATICA COLOR RAL 7035.  INCLUYE, TOTALIZADOR PRINCIPAL DE 225AMP, INTERRUPTOR TERMOMAGNETICO 2(3*70A), ,3*40A. BARRAJE DE DISTRIBUCIÓN, 3 FASES, 5 HILOS, EN PLATINA DE COBRE CON CAPACIDAD PARA 400 AMP, SUPRESOR DE TRANSIENTES TIPO 2, 460/266 VAC, 3F, 5H, 10KA.</t>
  </si>
  <si>
    <t>16.1.10</t>
  </si>
  <si>
    <t>SUMINISTRO E INSTALACION DE  CELDA DE PROTECCIÓN DE BT 460-266V  ML AA EXTERIOR CAC.  GABINETE METALICO AUTOSOPORTADO, USO INTERIOR, CERRAMIENTO NEMA 1. FABRICADO EN LAMINA GALVANIZADA CALIBRE 16, CON ACABADO FINAL EN PINTURA ELECTROSTATICA COLOR RAL 7035.  INCLUYE, TOTALIZADOR PRINCIPAL DE 125AMP, INTERRUPTOR TERMOMAGNETICO 3*60A,3*80A, 3*40A. BARRAJE DE DISTRIBUCIÓN, 3 FASES, 5 HILOS, EN PLATINA DE COBRE CON CAPACIDAD PARA 250 AMP, SUPRESOR DE TRANSIENTES TIPO 2, 460/266 VAC, 3F, 5H, 10KA.</t>
  </si>
  <si>
    <t>16.1.11</t>
  </si>
  <si>
    <t>SUMINISTRO E INSTALACION DE  CELDA DE PROTECCIÓN DE BT 220-120V  ML P1.  GABINETE METALICO AUTOSOPORTADO, USO INTERIOR, CERRAMIENTO NEMA 1. FABRICADO EN LAMINA GALVANIZADA CALIBRE 16, CON ACABADO FINAL EN PINTURA ELECTROSTATICA COLOR RAL 7035.  INCLUYE, TOTALIZADOR PRINCIPAL DE 630AMP, INTERRUPTOR TERMOMAGNETICO 3*40A, 2(3*20A), (3*450A), 3*40A. BARRAJE DE DISTRIBUCIÓN, 3 FASES, 5 HILOS, EN PLATINA DE COBRE CON CAPACIDAD PARA 900 AMP, SUPRESOR DE TRANSIENTES TIPO 2, 220/120 VAC, 3F, 5H, 10 KA.</t>
  </si>
  <si>
    <t>16.1.12</t>
  </si>
  <si>
    <t>SUMINISTRO E INSTALACION DE  CELDA DE PROTECCIÓN DE BT 220-120V  ML TNP2.  GABINETE METALICO AUTOSOPORTADO, USO INTERIOR, CERRAMIENTO NEMA 1. FABRICADO EN LAMINA GALVANIZADA CALIBRE 16, CON ACABADO FINAL EN PINTURA ELECTROSTATICA COLOR RAL 7035.  INCLUYE, TOTALIZADOR PRINCIPAL DE 40AMP, INTERRUPTOR TERMOMAGNETICO 3,40A. BARRAJE DE DISTRIBUCIÓN, 3 FASES, 5 HILOS, EN PLATINA DE COBRE CON CAPACIDAD PARA 100 AMP</t>
  </si>
  <si>
    <t>16.1.13</t>
  </si>
  <si>
    <t>SUMINISTRO E INSTALACION DE  CELDA DE PROTECCIÓN DE BT 220-120V  ML P2.  GABINETE METALICO AUTOSOPORTADO, USO INTERIOR, CERRAMIENTO NEMA 1. FABRICADO EN LAMINA GALVANIZADA CALIBRE 16, CON ACABADO FINAL EN PINTURA ELECTROSTATICA COLOR RAL 7035.  INCLUYE, TOTALIZADOR PRINCIPAL DE 250AMP, INTERRUPTOR TERMOMAGNETICO 3(3*30A), 3*125A, 3*40A, 3*100A. BARRAJE DE DISTRIBUCIÓN, 3 FASES, 5 HILOS, EN PLATINA DE COBRE CON CAPACIDAD PARA 400 AMP.</t>
  </si>
  <si>
    <t>16.1.14</t>
  </si>
  <si>
    <t>SUMINISTRO E INSTALACION DE  CELDA DE PROTECCIÓN DE BT 220-120V ML TNP3.  GABINETE METALICO AUTOSOPORTADO, USO INTERIOR, CERRAMIENTO NEMA 1. FABRICADO EN LAMINA GALVANIZADA CALIBRE 16, CON ACABADO FINAL EN PINTURA ELECTROSTATICA COLOR RAL 7035.  INCLUYE, TOTALIZADOR PRINCIPAL DE 63AMP, INTERRUPTOR TERMOMAGNETICO 2(3*30A),3*40A. BARRAJE DE DISTRIBUCIÓN, 3 FASES, 5 HILOS, EN PLATINA DE COBRE CON CAPACIDAD PARA 250 AMP.</t>
  </si>
  <si>
    <t>16.1.15</t>
  </si>
  <si>
    <t>SUMINISTRO E INSTALACION DE  CELDA DE PROTECCIÓN DE BT 220-120V  ML CTP3.  GABINETE METALICO AUTOSOPORTADO, USO INTERIOR, CERRAMIENTO NEMA 1. FABRICADO EN LAMINA GALVANIZADA CALIBRE 16, CON ACABADO FINAL EN PINTURA ELECTROSTATICA COLOR RAL 7035.  INCLUYE, TOTALIZADOR PRINCIPAL DE 150AMP, INTERRUPTOR TERMOMAGNETICO 3*100A, 2( 3*30A). BARRAJE DE DISTRIBUCIÓN, 3 FASES, 5 HILOS, EN PLATINA DE COBRE CON CAPACIDAD PARA 250 AMP.</t>
  </si>
  <si>
    <t>16.1.16</t>
  </si>
  <si>
    <t>SUMINISTRO E INSTALACION DE  CELDA DE PROTECCIÓN DE BT 220-120V ML TNP4.  GABINETE METALICO AUTOSOPORTADO, USO INTERIOR, CERRAMIENTO NEMA 1. FABRICADO EN LAMINA GALVANIZADA CALIBRE 16, CON ACABADO FINAL EN PINTURA ELECTROSTATICA COLOR RAL 7035.  INCLUYE, TOTALIZADOR PRINCIPAL DE 63AMP, INTERRUPTOR TERMOMAGNETICO 2(3*30A),3,40A. BARRAJE DE DISTRIBUCIÓN, 3 FASES, 5 HILOS, EN PLATINA DE COBRE CON CAPACIDAD PARA 250 AMP.</t>
  </si>
  <si>
    <t>16.1.17</t>
  </si>
  <si>
    <t>SUMINISTRO E INSTALACION DE  CELDA DE PROTECCIÓN DE BT 220-120V  ML CTP4.  GABINETE METALICO AUTOSOPORTADO, USO INTERIOR, CERRAMIENTO NEMA 1. FABRICADO EN LAMINA GALVANIZADA CALIBRE 16, CON ACABADO FINAL EN PINTURA ELECTROSTATICA COLOR RAL 7035.  INCLUYE, TOTALIZADOR PRINCIPAL DE 150AMP, INTERRUPTOR TERMOMAGNETICO (3*100A), 2( 3*30A). BARRAJE DE DISTRIBUCIÓN, 3 FASES, 5 HILOS, EN PLATINA DE COBRE CON CAPACIDAD PARA 250 AMP.</t>
  </si>
  <si>
    <t>16.1.18</t>
  </si>
  <si>
    <t>SUMINISTRO E INSTALACION DE  CELDA BAY PASS  UPS PISO 1.  GABINETE METALICO AUTOSOPORTADO, USO INTERIOR, CERRAMIENTO NEMA 1. FABRICADO EN LAMINA GALVANIZADA CALIBRE 16, CON ACABADO FINAL EN PINTURA ELECTROSTATICA COLOR RAL 7035.   INCLUYE, 2 TOTALIZADOR PRINCIPAL DE 70AMP, INTERRUPTOR TERMOMAGNETICO (3*63A)  AUXILIAR PARA ALIMENTACION DE TABLERO REGULADO PISO NO 1 , SELECTOR DE 100 AMP. BARRAJE DE DISTRIBUCIÓN, 3 FASES, 5 HILOS, EN PLATINA DE COBRE CON CAPACIDAD PARA 125 AMP.</t>
  </si>
  <si>
    <t>16.1.19</t>
  </si>
  <si>
    <t>SUMINISTRO E INSTALACION DE  CELDA BAY PASS  UPS PISO 2.  GABINETE METALICO AUTOSOPORTADO, USO INTERIOR, CERRAMIENTO NEMA 1. FABRICADO EN LAMINA GALVANIZADA CALIBRE 16, CON ACABADO FINAL EN PINTURA ELECTROSTATICA COLOR RAL 7035.   INCLUYE, 2 TOTALIZADOR PRINCIPAL DE 100AMP, INTERRUPTOR TERMOMAGNETICO (3*80A)  AUXILIAR PARA ALIMENTACION DE TABLERO REGULADO PISO NO 2 , SELECTOR DE 100 AMP. BARRAJE DE DISTRIBUCIÓN, 3 FASES, 5 HILOS, EN PLATINA DE COBRE CON CAPACIDAD PARA 150 AMP.</t>
  </si>
  <si>
    <t>16.1.20</t>
  </si>
  <si>
    <t>SUMINISTRO E INSTALACION DE  CELDA BAY PASS  UPS PISO 3.  GABINETE METALICO AUTOSOPORTADO, USO INTERIOR, CERRAMIENTO NEMA 1. FABRICADO EN LAMINA GALVANIZADA CALIBRE 16, CON ACABADO FINAL EN PINTURA ELECTROSTATICA COLOR RAL 7035.   INCLUYE, 2 TOTALIZADOR PRINCIPAL DE 100AMP, 2 INTERRUPTOR TERMOMAGNETICO (3*50A)  AUXILIAR PARA ALIMENTACION DE 2  TABLERO REGULADO PISO NO 3 , SELECTOR DE 100 AMP. BARRAJE DE DISTRIBUCIÓN, 3 FASES, 5 HILOS, EN PLATINA DE COBRE CON CAPACIDAD PARA 150 AMP.</t>
  </si>
  <si>
    <t>16.1.21</t>
  </si>
  <si>
    <t>SUMINISTRO E INSTALACION DE  CELDA BAY PASS  UPS PISO 4.  GABINETE METALICO AUTOSOPORTADO, USO INTERIOR, CERRAMIENTO NEMA 1. FABRICADO EN LAMINA GALVANIZADA CALIBRE 16, CON ACABADO FINAL EN PINTURA ELECTROSTATICA COLOR RAL 7035.   INCLUYE, 2 TOTALIZADOR PRINCIPAL DE 100AMP, 2 INTERRUPTOR TERMOMAGNETICO (3*50A)  AUXILIAR PARA ALIMENTACION DE 2  TABLERO REGULADO PISO NO 4 , SELECTOR DE 100 AMP. BARRAJE DE DISTRIBUCIÓN, 3 FASES, 5 HILOS, EN PLATINA DE COBRE CON CAPACIDAD PARA 150 AMP.</t>
  </si>
  <si>
    <t>16.1.22</t>
  </si>
  <si>
    <t>SUMINISTRO E INSTALACION DE PLANTA DE EMERGENCIA DE 500 KVA DE 440V CON CABINA</t>
  </si>
  <si>
    <t>16.1.23</t>
  </si>
  <si>
    <t>SUMINISTRO E INSTALACION DE CARCAMO EN CONCRETO DE 45CM (ANCHO) X 70CM(PROFUNDIDAD)</t>
  </si>
  <si>
    <t>16.1.24</t>
  </si>
  <si>
    <t>SUMINISTRO E INSTALACION DE BANDEJA TIPO MALLA DE 60CM X 80MM</t>
  </si>
  <si>
    <t>16.1.25</t>
  </si>
  <si>
    <t>SUMINISTRO E INSTALACION DE BANDEJA TIPO MALLA DE 40CM X 80MM</t>
  </si>
  <si>
    <t>16.1.26</t>
  </si>
  <si>
    <t>SUMINISTRO E INSTALACION DE BANDEJA TIPO MALLA DE 20CM X 80MM</t>
  </si>
  <si>
    <t>16.1.27</t>
  </si>
  <si>
    <t>SUMINISTRO E INSTALACION DE BANDEJA TIPO MALLA DE 50CM X 80MM</t>
  </si>
  <si>
    <t>ACOMETIDAS</t>
  </si>
  <si>
    <t>16.2.1</t>
  </si>
  <si>
    <t>SUMINISTRO E INSTALACION DE ACOMETIDA  DESDE TRANSFORMADOR PRINCIPAL DE 800KVA HASTA  TAB GENERAL 460V, ACOMETIDA TRIFASICA CABLE N°4X500MCM THWN(F) + CABLE N° 4X500MCM THWN(N)+ 1 CABLE N° 4/0 AWG  TIERRA EN TUBERIA PVC DE 2*4"</t>
  </si>
  <si>
    <t>16.2.2</t>
  </si>
  <si>
    <t>SUMINISTRO E INSTALACION DE ACOMETIDA  DESDE GENERADOR DE 500KVA  440V HASTA  TRANSFERENCIA AUTOMATICA 630AMP  460-266V, ACOMETIDA TRIFASICA CABLE N°3X350MCM THWN(F) + CABLE N° 3X350MCM THWN(N)+ 1 CABLE N° 2/0 AWG  TIERRA EN BANDEJA</t>
  </si>
  <si>
    <t>16.2.3</t>
  </si>
  <si>
    <t>SUMINISTRO E INSTALACION DE ACOMETIDA  DESDE TAB GENERAL 460V, HASTA BANCO DE CONDENSADORES DE 175KVAR, ACOMETIDA TRIFASICA CABLE N°1X4/0 THHWN AWG (F) + CABLE N° 1X4/0 THHWN AWG(N)+ 1 CABLE N° 2/0 AWG  TIERRA EN BANDEJA PORTACABLES</t>
  </si>
  <si>
    <t>16.2.4</t>
  </si>
  <si>
    <t>SUMINISTRO E INSTALACION DE ACOMETIDA  DESDE TAB GENERAL 460V, HASTA TRANSFERENCIA 1 DE 630AMP, ACOMETIDA TRIFASICA CABLE N°3X350MCM THWN(F) + CABLE N° 3X350MCM THWN(N)+ 1 CABLE N° 2/0 AWG  TIERRA EN BANDEJA</t>
  </si>
  <si>
    <t>16.2.5</t>
  </si>
  <si>
    <t>SUMINISTRO E INSTALACION DE ACOMETIDA  DESDE TAB GENERAL 460V, HASTA TAB AA EXT-1, ACOMETIDA TRIFASICA CABLE N°2X350 MCM THHWN (F) + CABLE N° 2X350 MCM THHWN(N)+ 1 CABLE N° 2 AWG  TIERRA EN TUB PVC DE 1*3"</t>
  </si>
  <si>
    <t>16.2.6</t>
  </si>
  <si>
    <t>SUMINISTRO E INSTALACION DE ACOMETIDA  DESDE TRANSF NO 1 BT 460-266V, HASTA TAB AA EXT-CAC, ACOMETIDA TRIFASICA CABLE N° 2/0 AWG THHWN (F) + CABLE N° 2/0 AWG THHWN(N)+ 1 CABLE N° 2 AWG  TIERRA EN TUB PVC DE 1*2"</t>
  </si>
  <si>
    <t>16.2.7</t>
  </si>
  <si>
    <t>SUMINISTRO E INSTALACION DE ACOMETIDA  DESDE TRANSF NO 1 BT 460-266V, HASTA TAB AA EXT P2, ACOMETIDA TRIFASICA CABLE N° 4/0 AWG THHWN (F) + CABLE N° 4/0 AWG THHWN(N)+ 1 CABLE N° 1/0 AWG  TIERRA EN TUB PVC DE 1*3"</t>
  </si>
  <si>
    <t>16.2.8</t>
  </si>
  <si>
    <t>SUMINISTRO E INSTALACION DE ACOMETIDA  DESDE GAB GENERAL BT 460-266V, HASTA TRANSFORMADOR BAJA-BAJA 75KVA, ACOMETIDA TRIFASICA CABLE N° 2 AWG THHWN (F) + CABLE N° 2 AWG THHWN(N)+ 1 CABLE N° 4 AWG  TIERRA EN CARCAMO</t>
  </si>
  <si>
    <t>16.2.9</t>
  </si>
  <si>
    <t>SUMINISTRO E INSTALACION DE ACOMETIDA  DESDE TRANSF NO 1 BT 460-266V, HASTA ASCENSOR 1, ACOMETIDA TRIFASICA CABLE N° 8 AWG THHWN (F) + CABLE N° 8 AWG THHWN(N)+ 1 CABLE N° 8 AWG  TIERRA EN TUB PVC DE 1*1"</t>
  </si>
  <si>
    <t>16.2.10</t>
  </si>
  <si>
    <t>SUMINISTRO E INSTALACION DE ACOMETIDA  DESDE TRANSF NO 1 BT 460-266V, HASTA MONTACARGA, ACOMETIDA TRIFASICA CABLE N° 8 AWG THHWN (F) + CABLE N° 8 AWG THHWN(N)+ 1 CABLE N° 8 AWG  TIERRA EN TUB PVC DE 1*1"</t>
  </si>
  <si>
    <t>16.2.11</t>
  </si>
  <si>
    <t>SUMINISTRO E INSTALACION DE ACOMETIDA  DESDE TRANSF NO 1 BT 460-266V, HASTA TRANSFORMADOR BAJA-BAJA 300KVA, ACOMETIDA TRIFASICA CABLE N°2X250 MCM THHWN (F) + CABLE N° 2X250 MCM THHWN(N)+ 1 CABLE N° 2 AWG  TIERRA EN CARCAMO</t>
  </si>
  <si>
    <t>16.2.12</t>
  </si>
  <si>
    <t>SUMINISTRO E INSTALACION DE ACOMETIDA  DESDE TRANSFORMADOR BAJA BAJA DE 300KVA, HASTA GAB TRANSFORMADOR BAJA- BAJA 300KVA  ACOMETIDA TRIFASICA CABLE N°3X500MCM THWN(F) + CABLE N°3X500MCM THWN(N)+ 1 CABLE N° 2 AWG  TIERRA EN BANDEJA PORTACABLES</t>
  </si>
  <si>
    <t>16.2.13</t>
  </si>
  <si>
    <t>SUMINISTRO E INSTALACION DE ACOMETIDA  DESDE TG-TRAFO 300KVA HASTA ML P1 , ACOMETIDA TRIFASICA CABLE N°2X350MCM THWN(F) + 2X350MCM THWN(N)+1 CABLE N° 2 AWG  TIERRA EN N TUB PVC DE 1*3"</t>
  </si>
  <si>
    <t>16.2.14</t>
  </si>
  <si>
    <t>SUMINISTRO E INSTALACION DE ACOMETIDA  DESDE TG-TRAFO 75KVA HASTA BLINDOBARRA 250A, ACOMETIDA TRIFASICA CABLE N°1X 4/0 AWG THWN(F) + 1X 4/0 AWG THWN(N) +1 CABLE N° 2 AWG  TIERRA EN TUBO PVC 1*3"</t>
  </si>
  <si>
    <t>16.2.15</t>
  </si>
  <si>
    <t>SUMINISTRO E INSTALACION DE ACOMETIDA  DESDE TG-TRAFO 75KVA HASTA TAB CAC T, ACOMETIDA TRIFASICA CABLE N°1X2 AWG THWN(F) + 1X2 AWG THWN(N) +1 CABLE N° 4 AWG  TIERRA EN TUBO PVC 1*2"</t>
  </si>
  <si>
    <t>16.2.16</t>
  </si>
  <si>
    <t>SUMINISTRO E INSTALACION DE ACOMETIDA  DESDE TG-TRAFO 300KVA HASTA TAB GARITA, ACOMETIDA TRIFASICA CABLE N°1X8 AWG THWN(F) + 1X8 AWG THWN(N) +1 CABLE N° 8 AWG  TIERRA EN TUBO PVC 1"</t>
  </si>
  <si>
    <t>16.2.17</t>
  </si>
  <si>
    <t>SUMINISTRO E INSTALACION DE ACOMETIDA  DESDE TG-TRAFO 300KVA HASTA TAB GUARDIA, ACOMETIDA TRIFASICA CABLE N°1X8 AWG THWN(F) + 1X8 AWG THWN(N) +1 CABLE N° 8 AWG  TIERRA EN TUBO PVC 1"</t>
  </si>
  <si>
    <t>16.2.18</t>
  </si>
  <si>
    <t>SUMINISTRO E INSTALACION DE ACOMETIDA  DESDE TG-TRAFO 300KVA HASTA MLCAC, ACOMETIDA TRIFASICA CABLE N°1X4/0 AWG THWN(F) + 1X4/0 AWG THWN(N) +1 CABLE N° 2 AWG  TIERRA EN TUBO PVC 3"</t>
  </si>
  <si>
    <t>16.2.19</t>
  </si>
  <si>
    <t>SUMINISTRO E INSTALACION DE ACOMETIDA  DESDE TG-TRAFO 75KVA HASTA TAB-BAP1A-AA1, ACOMETIDA TRIFASICA CABLE N°1X8 AWG THWN(F) + 1X8 AWG THWN(N) +1 CABLE N° 8 AWG  TIERRA EN TUBO PVC 1"</t>
  </si>
  <si>
    <t>16.2.20</t>
  </si>
  <si>
    <t>SUMINISTRO E INSTALACION DE ACOMETIDA  DESDE TG-TRAFO 75KVA HASTA TAB-BAP1A-AA2, ACOMETIDA TRIFASICA CABLE N°1X8 AWG THWN(F) + 1X8 AWG THWN(N) +1 CABLE N° 8 AWG  TIERRA EN TUBO PVC 1"</t>
  </si>
  <si>
    <t>16.2.21</t>
  </si>
  <si>
    <t>SUMINISTRO E INSTALACION DE ACOMETIDA  DESDE TG-TRAFO 75KVA HASTA TAB BAP1A-T1 , ACOMETIDA TRIFASICA CABLE N°1X4 AWG THWN(F) + 1X4 AWG THWN(N) +1 CABLE N° 8 AWG  TIERRA EN TUBO PVC 1 1/2"</t>
  </si>
  <si>
    <t>16.2.22</t>
  </si>
  <si>
    <t>SUMINISTRO E INSTALACION DE ACOMETIDA DE SISTEMA VRF-01 EN CUBIERTA EXTERIOR DESDE  TAB AA EXT-1 HASTA EQUIPO, 1 CABLE N° 2AWG THWN -( FASE ) + 1 CABLE N° 6 AWG  TIERRA  TUB EMT 2"</t>
  </si>
  <si>
    <t>16.2.23</t>
  </si>
  <si>
    <t>SUMINISTRO E INSTALACION DE ACOMETIDA DE SISTEMA VRF-02 EN CUBIERTA EXTERIOR DESDE  TAB AA EXT-1 HASTA EQUIPO, 1 CABLE N° 2AWG THWN -( FASE ) + 1 CABLE N° 6 AWG  TIERRA  TUB EMT 2"</t>
  </si>
  <si>
    <t>16.2.24</t>
  </si>
  <si>
    <t>SUMINISTRO E INSTALACION DE ACOMETIDA DE SISTEMA VRF-05 EN CUBIERTA EXTERIOR DESDE  TAB AA EXT-1 HASTA EQUIPO, 1 CABLE N° 2AWG THWN -( FASE ) + 1 CABLE N° 6 AWG  TIERRA  TUB EMT 2"</t>
  </si>
  <si>
    <t>16.2.25</t>
  </si>
  <si>
    <t>SUMINISTRO E INSTALACION DE ACOMETIDA DE SISTEMA VRF-06 EN CUBIERTA EXTERIOR DESDE  TAB AA EXT-1 HASTA EQUIPO, 1 CABLE N° 2AWG THWN -( FASE ) + 1 CABLE N° 6 AWG  TIERRA  TUB EMT 2"</t>
  </si>
  <si>
    <t>16.2.26</t>
  </si>
  <si>
    <t>SUMINISTRO E INSTALACION DE ACOMETIDA DE SISTEMA VRF-09 EN CUBIERTA EXTERIOR DESDE  TAB AA EXT-1 HASTA EQUIPO, 1 CABLE N° 2AWG THWN -( FASE ) + 1 CABLE N° 6 AWG  TIERRA  TUB EMT 2"</t>
  </si>
  <si>
    <t>16.2.27</t>
  </si>
  <si>
    <t>SUMINISTRO E INSTALACION DE ACOMETIDA DE SISTEMA VRF-10 EN CUBIERTA EXTERIOR DESDE  TAB AA EXT-1 HASTA EQUIPO, 1 CABLE N° 2AWG THWN -( FASE ) + 1 CABLE N° 6 AWG  TIERRA  TUB EMT 2"</t>
  </si>
  <si>
    <t>16.2.28</t>
  </si>
  <si>
    <t>SUMINISTRO E INSTALACION DE ACOMETIDA DE SISTEMA VRF-13 EN CUBIERTA EXTERIOR DESDE  TAB AA EXT-1 HASTA EQUIPO, 1 CABLE N° 2AWG THWN -( FASE ) + 1 CABLE N° 6 AWG  TIERRA  TUB EMT 2"</t>
  </si>
  <si>
    <t>16.2.29</t>
  </si>
  <si>
    <t>SUMINISTRO E INSTALACION DE ACOMETIDA DE SISTEMA VRF-14 EN CUBIERTA EXTERIOR DESDE  TAB AA EXT-1 HASTA EQUIPO, 1 CABLE N° 2AWG THWN -( FASE ) + 1 CABLE N° 6 AWG  TIERRA  TUB EMT 2"</t>
  </si>
  <si>
    <t>16.2.30</t>
  </si>
  <si>
    <t>SUMINISTRO E INSTALACION DE ACOMETIDA DE SISTEMA VRF-03 EN CUBIERTA EXTERIOR DESDE  TAB AA EXT-2 HASTA EQUIPO, 1 CABLE N° 1/0AWG THWN -( FASE ) + 1 CABLE N° 6 AWG  TIERRA  TUB EMT 2"</t>
  </si>
  <si>
    <t>16.2.31</t>
  </si>
  <si>
    <t>SUMINISTRO E INSTALACION DE ACOMETIDA DE SISTEMA VRF-07 EN CUBIERTA EXTERIOR DESDE  TAB AA EXT-2 HASTA EQUIPO, 1 CABLE N° 1/0AWG THWN -( FASE ) + 1 CABLE N° 6 AWG  TIERRA  TUB EMT 2"</t>
  </si>
  <si>
    <t>16.2.32</t>
  </si>
  <si>
    <t>SUMINISTRO E INSTALACION DE ACOMETIDA DE SISTEMA VRF-11 EN CUBIERTA EXTERIOR DESDE  TAB AA EXT-2 HASTA EQUIPO, 1 CABLE N° 1/0AWG THWN -( FASE ) + 1 CABLE N° 6 AWG  TIERRA  TUB EMT 2"</t>
  </si>
  <si>
    <t>16.2.33</t>
  </si>
  <si>
    <t>SUMINISTRO E INSTALACION DE ACOMETIDA DE SISTEMA VRF-15 EN CUBIERTA EXTERIOR DESDE  TAB AA EXT-2 HASTA EQUIPO, 1 CABLE N° 1/0AWG THWN -( FASE ) + 1 CABLE N° 6 AWG  TIERRA  TUB EMT 2"</t>
  </si>
  <si>
    <t>16.2.34</t>
  </si>
  <si>
    <t>SUMINISTRO E INSTALACION DE ACOMETIDA DESDE CAJA DE DERIVACION BB250 PISO 2 HASTA ML TNP2 , EN 1 CABLE N° 6 AWG THWN -( FASE ) + 1 CABLE N° 6 AWG THWN -( NEUTRO )+1 CABLE N° 8 AWG  TIERRA  CORAZA FLEXIBLE 1 1/2"</t>
  </si>
  <si>
    <t>16.2.35</t>
  </si>
  <si>
    <t>SUMINISTRO E INSTALACION DE ACOMETIDA DESDE CAJA DE DERIVACION BB250 PISO 3 HASTA ML TNP3, EN 1 CABLE N° 4 AWG THWN -( FASE ) + 1 CABLE N° 4 AWG THWN -( NEUTRO )+1 CABLE N° 8 AWG  TIERRA  CORAZA FLEXIBLE 1"</t>
  </si>
  <si>
    <t>16.2.36</t>
  </si>
  <si>
    <t>SUMINISTRO E INSTALACION DE ACOMETIDA DESDE CAJA DE DERIVACION BB250 PISO 4 HASTA ML TNP4, EN 1 CABLE N° 4 AWG THWN -( FASE ) + 1 CABLE N° 4 AWG THWN -( NEUTRO )+1 CABLE N° 8 AWG  TIERRA  CORAZA FLEXIBLE 1"</t>
  </si>
  <si>
    <t>16.2.37</t>
  </si>
  <si>
    <t>SUMINISTRO E INSTALACION DE ACOMETIDA DESDE CAJA DE DERIVACION BB460 PISO 2 HASTA MLCT P2, EN 1 CABLE N° 4/0 AWG THWN -( FASE ) + 1 CABLE N° 4/0 AWG THWN -( NEUTRO )+1 CABLE N° 2 AWG  TIERRA  CORAZA FLEXIBLE 3"</t>
  </si>
  <si>
    <t>16.2.38</t>
  </si>
  <si>
    <t>SUMINISTRO E INSTALACION DE ACOMETIDA DESDE CAJA DE DERIVACION BB460 PISO 3 HASTA ML CTP3, EN 1 CABLE N° 1/0AWG THWN -( FASE ) + 1 CABLE N° 1/0AWG THWN -( NEUTRO )+1 CABLE N° 2 AWG  TIERRA  CORAZA FLEXIBLE 3"</t>
  </si>
  <si>
    <t>16.2.39</t>
  </si>
  <si>
    <t>SUMINISTRO E INSTALACION DE ACOMETIDA DESDE CAJA DE DERIVACION BB460 PISO 4 HASTA ML CTP4, EN 1 CABLE N° 1/0AWG THWN -( FASE ) + 1 CABLE N° 1/0 AWG THWN -( NEUTRO )+1 CABLE N° 2 AWG  TIERRA  CORAZA FLEXIBLE 3"</t>
  </si>
  <si>
    <t>16.2.40</t>
  </si>
  <si>
    <t>SUMINISTRO E INSTALACION DE ACOMETIDA DESDE CAJA DE DERIVACION BB250 PISO 4 HASTA TAB AAEXTP2, EN 1 CABLE N° 4/0AWG THWN -( FASE ) + 1 CABLE N° 4/0 AWG THWN -( NEUTRO )+1 CABLE N° 2 AWG  TIERRA  CORAZA FLEXIBLE 3"</t>
  </si>
  <si>
    <t>16.2.41</t>
  </si>
  <si>
    <t xml:space="preserve">SUMINISTRO E INSTALACION DE ACOMETIDA DESDE CAJA DE DERIVACION BB630 PISO 4 HASTA TAG AA EXT1, EN ACOMETIDA TRIFASICA CABLE N°2X350 MCM THHWN (F) + CABLE N° 2X350 MCM THHWN(N)+ 1 CABLE N° 2 AWG  TIERRA EN TCORAZA 3" </t>
  </si>
  <si>
    <t>16.2.42</t>
  </si>
  <si>
    <t>SUMINISTRO E INSTALACION DE ACOMETIDA DESDE MLP1, HASTA TAB BAP1A-L1  EN 1 CABLE N° 8AWG THWN -( FASE ) + 1 CABLE N° 8AWG THWN -( NEUTRO )+1 CABLE N° 8 AWG  TIERRA EN TUB EMT 1"</t>
  </si>
  <si>
    <t>16.2.43</t>
  </si>
  <si>
    <t>SUMINISTRO E INSTALACION DE ACOMETIDA DESDE MLP1, HASTA TAB BAP1A-ZCP1 EN 1 CABLE N° 8AWG THWN -( FASE ) + 1 CABLE N° 8AWG THWN -( NEUTRO )+1 CABLE N° 8 AWG  TIERRA EN TUB EMT 1"</t>
  </si>
  <si>
    <t>16.2.44</t>
  </si>
  <si>
    <t>SUMINISTRO E INSTALACION DE ACOMETIDA DESDE MLP1, HASTA UPS 20KVA EN 1 CABLE N° 1/0AWG THWN  LIBRE DE HALOGENO-( FASE ) + 1 CABLE N° 1/0AWG THWN  LIBRE DE HALOGENO-( NEUTRO )+1 CABLE N° 4 AWG  TIERRA EN BANDEJA PORTA CABLE</t>
  </si>
  <si>
    <t>16.2.45</t>
  </si>
  <si>
    <t>SUMINISTRO E INSTALACION DE ACOMETIDA DESDE  MLP1, HASTA BB460A EN 1 CABLE N° 2X350MCM(F) + 1 CABLE N° 2X350MCM(N)+1 CABLE N° 2 AWG  TIERRA EN BANDEJA POTA CABLES</t>
  </si>
  <si>
    <t>16.2.46</t>
  </si>
  <si>
    <t>SUMINISTRO E INSTALACION DE ACOMETIDA DESDE MLCT P2, HASTA TAB-BAP2A-L1 EN 1 CABLE N° 8AWG THWN -( FASE ) + 1 CABLE N° 8AWG THWN -( NEUTRO )+1 CABLE N° 8 AWG  TIERRA EN TUB EMT 1"</t>
  </si>
  <si>
    <t>16.2.47</t>
  </si>
  <si>
    <t>SUMINISTRO E INSTALACION DE ACOMETIDA DESDE MLCT2-P2A, HASTA TAB-BAP2A-AA1 EN 1 CABLE N° 8AWG THWN -( FASE ) + 1 CABLE N° 8AWG THWN -( NEUTRO )+1 CABLE N° 8 AWG  TIERRA EN TUB EMT 1"</t>
  </si>
  <si>
    <t>16.2.48</t>
  </si>
  <si>
    <t>SUMINISTRO E INSTALACION DE ACOMETIDA DESDE MLCT2-P2A, HASTA TAB-BAP2A-AA2 EN 1 CABLE N° 8 AWG THWN -( FASE ) + 1 CABLE N° 8 AWG THWN -( NEUTRO )+1 CABLE N° 8 AWG  TIERRA EN TUB EMT 1"</t>
  </si>
  <si>
    <t>16.2.49</t>
  </si>
  <si>
    <t>SUMINISTRO E INSTALACION DE ACOMETIDA DESDE MLCT2-P2A, HASTA TAB-BAP2A-ZC EN 1 CABLE N° 8 AWG THWN -( FASE ) + 1 CABLE N° 8 AWG THWN -( NEUTRO )+1 CABLE N° 8 AWG  TIERRA EN TUB EMT 1"</t>
  </si>
  <si>
    <t>16.2.50</t>
  </si>
  <si>
    <t>SUMINISTRO E INSTALACION DE ACOMETIDA DESDE MLCT P2, HASTA UPS 30KVA EN 1 CABLE N° 2/0AWG THWN  LIBRE DE HALOGENO-( FASE ) + 1 CABLE N° 2/0AWG THWN  LIBRE DE HALOGENO-( NEUTRO )+1 CABLE N° 4 AWG  TIERRA EN BANDEJA PORTA CABLE</t>
  </si>
  <si>
    <t>16.2.51</t>
  </si>
  <si>
    <t>SUMINISTRO E INSTALACION DE ACOMETIDA DESDE MLP1, HASTA DATACENTER EN 1 CABLE N° 2/0AWG THWN  LIBRE DE HALOGENO-( FASE ) + 1 CABLE N° 2/0AWG THWN  LIBRE DE HALOGENO-( NEUTRO )+1 CABLE N° 4 AWG  TIERRA EN BANDEJA PORTA CABLE</t>
  </si>
  <si>
    <t>16.2.52</t>
  </si>
  <si>
    <t>SUMINISTRO E INSTALACION DE ACOMETIDA DESDE ML CTP3, HASTA TAB-BAP3A-ZC1 EN 1 CABLE N° 8AWG THWN -( FASE ) + 1 CABLE N° 8AWG THWN -( NEUTRO )+1 CABLE N° 8 AWG  TIERRA EN TUB EMT 1"</t>
  </si>
  <si>
    <t>16.2.53</t>
  </si>
  <si>
    <t>SUMINISTRO E INSTALACION DE ACOMETIDA DESDE ML CTP3, HASTA TAB-BAP3A-L1 EN 1 CABLE N° 8AWG THWN -( FASE ) + 1 CABLE N° 8AWG THWN -( NEUTRO )+1 CABLE N° 8 AWG  TIERRA EN TUB EMT 1"</t>
  </si>
  <si>
    <t>16.2.54</t>
  </si>
  <si>
    <t>SUMINISTRO E INSTALACION DE ACOMETIDA DESDE ML TNP3, HASTA TAB-BAP3A-AA1 EN 1 CABLE N° 8AWG THWN -( FASE ) + 1 CABLE N° 8AWG THWN -( NEUTRO )+1 CABLE N° 8 AWG  TIERRA EN TUB EMT 1"</t>
  </si>
  <si>
    <t>16.2.55</t>
  </si>
  <si>
    <t>SUMINISTRO E INSTALACION DE ACOMETIDA DESDE ML TNP3, HASTA TAB-BAP3A-T1 EN 1 CABLE N° 8 AWG THWN -( FASE ) + 1 CABLE N° 8 AWG THWN -( NEUTRO )+1 CABLE N° 8 AWG  TIERRA EN TUB EMT 1"</t>
  </si>
  <si>
    <t>16.2.56</t>
  </si>
  <si>
    <t>SUMINISTRO E INSTALACION DE ACOMETIDA DESDE ML TNP3, HASTA TAB-BAP3A-AA2 EN 1 CABLE N° 8AWG THWN -( FASE ) + 1 CABLE N° 8AWG THWN -( NEUTRO )+1 CABLE N° 8 AWG  TIERRA EN TUB EMT 1"</t>
  </si>
  <si>
    <t>16.2.57</t>
  </si>
  <si>
    <t>SUMINISTRO E INSTALACION DE ACOMETIDA DESDE ML CTP4, HASTA TAB-BAP4A-ZC1 EN 1 CABLE N° 8AWG THWN -( FASE ) + 1 CABLE N° 8AWG THWN -( NEUTRO )+1 CABLE N° 8 AWG  TIERRA EN TUB EMT 1"</t>
  </si>
  <si>
    <t>16.2.58</t>
  </si>
  <si>
    <t>SUMINISTRO E INSTALACION DE ACOMETIDA DESDE ML CTP4, HASTA TAB-BAP4A-L1 EN 1 CABLE N° 8AWG THWN -( FASE ) + 1 CABLE N° 8AWG THWN -( NEUTRO )+1 CABLE N° 8 AWG  TIERRA EN TUB EMT 1"</t>
  </si>
  <si>
    <t>16.2.59</t>
  </si>
  <si>
    <t>SUMINISTRO E INSTALACION DE ACOMETIDA DESDE ML TNP4, HASTA TAB-BAP4A-AA1 EN 1 CABLE N° 8AWG THWN -( FASE ) + 1 CABLE N° 8AWG THWN -( NEUTRO )+1 CABLE N° 8 AWG  TIERRA EN TUB EMT 1"</t>
  </si>
  <si>
    <t>16.2.60</t>
  </si>
  <si>
    <t>SUMINISTRO E INSTALACION DE ACOMETIDA DESDE ML TNP4, HASTA TAB-BAP4A-T1 EN 1 CABLE N° 8 AWG THWN -( FASE ) + 1 CABLE N° 8 AWG THWN -( NEUTRO )+1 CABLE N° 8 AWG  TIERRA EN TUB EMT 1 "</t>
  </si>
  <si>
    <t>16.2.61</t>
  </si>
  <si>
    <t>SUMINISTRO E INSTALACION DE ACOMETIDA DESDE ML TNP4, HASTA TAB-BAP4A-AA2 EN 1 CABLE N° 8AWG THWN -( FASE ) + 1 CABLE N° 8AWG THWN -( NEUTRO )+1 CABLE N° 8 AWG  TIERRA EN TUB EMT 1"</t>
  </si>
  <si>
    <t>16.2.62</t>
  </si>
  <si>
    <t>SUMINISTRO E INSTALACION DE ACOMETIDA DESDE MLCT P3, HASTA UPS 30KVA EN 1 CABLE N° 2/0AWG THWN  LIBRE DE HALOGENO-( FASE ) + 1 CABLE N° 2/0AWG THWN  LIBRE DE HALOGENO-( NEUTRO )+1 CABLE N° 4 AWG  TIERRA EN BANDEJA PORTA CABLE</t>
  </si>
  <si>
    <t>16.2.63</t>
  </si>
  <si>
    <t>SUMINISTRO E INSTALACION DE ACOMETIDA DESDE MLCT P4, HASTA UPS 30KVA EN 1 CABLE N° 2/0AWG THWN  LIBRE DE HALOGENO-( FASE ) + 1 CABLE N° 2/0AWG THWN  LIBRE DE HALOGENO-( NEUTRO )+1 CABLE N° 4 AWG  TIERRA EN BANDEJA PORTA CABLE</t>
  </si>
  <si>
    <t>16.2.64</t>
  </si>
  <si>
    <t>SUMINISTRO E INSTALACION DE ACOMETIDA DESDE UPS 20KVA HASTA TAB R-BAP1-1  EN 1 CABLE N° 8AWG THWN -( FASE ) + 1 CABLE N° 8AWG THWN -( NEUTRO )+1 CABLE N° 8 AWG  TIERRA EN BANDEJAS PORTACABLES</t>
  </si>
  <si>
    <t>16.2.65</t>
  </si>
  <si>
    <t>SUMINISTRO E INSTALACION DE ACOMETIDA DESDE  UPS 30KVA  HASTA TAB R-BAP2-1  EN 1 CABLE N° 4 AWG THWN -( FASE ) + 1 CABLE N° 4 AWG THWN -( NEUTRO )+1 CABLE N° 4  AWG  TIERRA EN BANDEJAS PORTACABLES</t>
  </si>
  <si>
    <t>16.2.66</t>
  </si>
  <si>
    <t>SUMINISTRO E INSTALACION DE ACOMETIDA DESDE ML UPS 30KVA HASTA TAB R-BAP3-1  EN 1 CABLE N° 6 AWG THWN -( FASE ) + 1 CABLE N° 6 AWG THWN -( NEUTRO )+1 CABLE N° 8 AWG  TIERRA EN BANDEJAS PORTACABLES</t>
  </si>
  <si>
    <t>16.2.67</t>
  </si>
  <si>
    <t>SUMINISTRO E INSTALACION DE ACOMETIDA DESDE ML UPS 30KVA HASTA TAB R-BAP3-2  EN 1 CABLE N° 6 AWG THWN -( FASE ) + 1 CABLE N° 6 AWG THWN -( NEUTRO )+1 CABLE N° 8 AWG  TIERRA EN BANDEJAS PORTACABLES</t>
  </si>
  <si>
    <t>16.2.68</t>
  </si>
  <si>
    <t>SUMINISTRO E INSTALACION DE ACOMETIDA DESDE ML UPS 30KVA  HASTA TAB R-BAP4-1  EN 1 CABLE N° 6 AWG THWN -( FASE ) + 1 CABLE N° 6 AWG THWN -( NEUTRO )+1 CABLE N° 8 AWG  TIERRA EN BANDEJAS PORTACABLES</t>
  </si>
  <si>
    <t>16.2.69</t>
  </si>
  <si>
    <t>SUMINISTRO E INSTALACION DE ACOMETIDA DESDE ML UPS 30KVA HASTA TAB R-BAP4-2  EN 1 CABLE N° 8 AWG THWN -( FASE ) + 1 CABLE N° 8 AWG THWN -( NEUTRO )+1 CABLE N° 8 AWG  TIERRA EN BANDEJAS PORTACABLES</t>
  </si>
  <si>
    <t>16.2.70</t>
  </si>
  <si>
    <t>SUMINISTRO E INSTALACION DE BLINDOBARRA DE 250 AMP</t>
  </si>
  <si>
    <t>16.2.71</t>
  </si>
  <si>
    <t>SUMINISTRO E INSTALACION DE BLINDOBARRA DE 460 AMP</t>
  </si>
  <si>
    <t>16.2.72</t>
  </si>
  <si>
    <t>SUMINISTRO E INSTALACION DE BLINDOBARRA DE 630 AMP</t>
  </si>
  <si>
    <t>16.2.73</t>
  </si>
  <si>
    <t>SUMINISTRO E INSTALACION DE CAJA FLANCHE PARA BLINDOBARRA DE 460 AMP</t>
  </si>
  <si>
    <t>16.2.74</t>
  </si>
  <si>
    <t>SUMINISTRO E INSTALACION DE CAJA FLANCHE PARA BLINDOBARRA DE 630 AMP</t>
  </si>
  <si>
    <t>16.2.75</t>
  </si>
  <si>
    <t>SUMINISTRO E INSTALACION DE CAJA FLANCHE PARA BLINDOBARRA DE 250 AMP</t>
  </si>
  <si>
    <t>16.2.76</t>
  </si>
  <si>
    <t>SUMINISTRO E INSTALACION DE CAJAS DE DERIVACIONES HASTA 250 AMP</t>
  </si>
  <si>
    <t>16.2.77</t>
  </si>
  <si>
    <t>SUMINISTRO E INSTALACION DE SALIDA DE INTERRUPTOR DOBLE,INCLUYE APARATO, CABLE LIBRE DE HALOGENO</t>
  </si>
  <si>
    <t>16.2.78</t>
  </si>
  <si>
    <t>SUMINISTRO E INSTALACION DE SALIDA DE INTERRUPTOR SENCILLO,INCLUYE APARATO, CABLE LIBRE DE HALOGENO</t>
  </si>
  <si>
    <t>16.2.79</t>
  </si>
  <si>
    <t>SUMINISTRO E INSTALACION DE SALIDA DE INTERRUPTOR TRIPLE,INCLUYE APARATO, CABLE LIBRE DE HALOGENO</t>
  </si>
  <si>
    <t>16.2.80</t>
  </si>
  <si>
    <t>SUMINISTRO E INSTALACION DE SALIDA DE SENSOR DE MOVIMIENTO DE 360 GRADOS,INCLUYE APARATO, CABLE LIBRE DE HALOGENO</t>
  </si>
  <si>
    <t>16.2.81</t>
  </si>
  <si>
    <t>SUMINISTRO E INSTALACION DE SALIDA DE TOMACORRIENTE DOBLE GFCI NEMA  5-15R CON POLO A TIERRA, INCLUYE APARATO, CABLE LIBRE DE HALOGENO</t>
  </si>
  <si>
    <t>16.2.82</t>
  </si>
  <si>
    <t>SUMINISTRO E INSTALACION DE SALIDA DE TOMACORRIENTE DOBLE NEMA  5-15R CON POLO A TIERRA, INCLUYE APARATO, CABLE LIBRE DE HALOGENO</t>
  </si>
  <si>
    <t>16.2.83</t>
  </si>
  <si>
    <t>SUMINISTRO E INSTALACION DE SALIDA DE TOMACORRIENTE DOBLE NEMA  5-15R CON POLO A TIERRA, INCLUYE APARATO, CABLE LIBRE DE HALOGENO EN CANALETA</t>
  </si>
  <si>
    <t>16.2.84</t>
  </si>
  <si>
    <t>SUMINISTRO E INSTALACION DE SALIDA DE TOMACORRIENTE DOBLE REGULADA NEMA  5-15R CON POLO A TIERRA, INCLUYE APARATO, CABLE LIBRE DE HALOGENO</t>
  </si>
  <si>
    <t>16.2.85</t>
  </si>
  <si>
    <t>SUMINISTRO E INSTALACION DE SALIDA DE TOMACORRIENTE DOBLE REGULADA NEMA  5-15R CON POLO A TIERRA, INCLUYE APARATO, CABLE LIBRE DE HALOGENO EN CANALETA</t>
  </si>
  <si>
    <t>16.2.86</t>
  </si>
  <si>
    <t>SUMINISTRO E INSTALACION DE SALIDA DE TOMACORRIENTE SENCILLO DE 220V CON POLO A TIERRA, INCLUYE APARATO, CABLE LIBRE DE HALOGENO</t>
  </si>
  <si>
    <t>16.2.87</t>
  </si>
  <si>
    <t>SUMINISTRO E INSTALACION DE SALIDA PARA LAMPARA 60X60 LED 45W  INCLUYE 1,5MTS DE CABLE ENCAUCHETADO 3X12THHW AWG,  LAMPARA Y MONTAJE, CABLE LIBRE DE HALOGENO</t>
  </si>
  <si>
    <t>16.2.88</t>
  </si>
  <si>
    <t>SUMINISTRO E INSTALACION DE SALIDA PARA LAMPARA BALA LED 18W  INCLUYE 1,5MTS DE CABLE ENCAUCHETADO 3X12THHW AWG,  LAMPARA Y MONTAJE CABLE LIBRE DE HALOGENO</t>
  </si>
  <si>
    <t>16.2.89</t>
  </si>
  <si>
    <t>SUMINISTRO E INSTALACION DE SALIDA PARA LAMPARA BALA LED 12W  INCLUYE 1,5MTS DE CABLE ENCAUCHETADO 3X12THHW AWG,  LAMPARA Y MONTAJE, CABLE LIBRE DE HALOGENO</t>
  </si>
  <si>
    <t>16.2.90</t>
  </si>
  <si>
    <t>SUMINISTRO E INSTALACION DE SALIDA PARA LAMPARA BALA LED 24W  INCLUYE 1,5MTS DE CABLE ENCAUCHETADO 3X12THHW AWG,  LAMPARA Y MONTAJE, CABLE LIBRE DE HALOGENO</t>
  </si>
  <si>
    <t>16.2.91</t>
  </si>
  <si>
    <t>SUMINISTRO E INSTALACION DE SALIDA PARA LAMPARA HERMITICA DE 50 W  LED MODULO  INCLUYE 1,5MTS DE CABLE ENCAUCHETADO 3X12THHW AWG,  LAMPARA Y MONTAJE</t>
  </si>
  <si>
    <t>16.2.92</t>
  </si>
  <si>
    <t>SUMINISTRO E INSTALACION DE SALIDA PARA LAMPARA DE EMERGENCIAS, CABLE LIBRE DE HALOGENO</t>
  </si>
  <si>
    <t>16.2.93</t>
  </si>
  <si>
    <t>SUMINISTRO E INSTALACION DE SALIDA PARA LUMINARIAS DE EMERGENCIA DE  AVISO DE SALIDAS DOBLES, CABLE LIBRE DE HALOGENO</t>
  </si>
  <si>
    <t>16.2.94</t>
  </si>
  <si>
    <t>SUMINISTRO E INSTALACION DE SISTEMA DE APANTALLAMIENTO  INCLUYE ( PUNTA CAPTORA 16 MM X 60CM ALUMINIO CON BASE-DX,SOPORTE PARA ANILLO SUPERIOR EN POLIAMIDA CON ROSCA M8, RD 8 - 10 MM, RESISTENCIA A LA TEMPERATURA DE -35 ° C A +90 ° C, ALTURA 30 MM, ALAMBRON DE ALUMINIO 8MM, CONECTOR VARIABLE ACERO INOX PARA UNIONES EN T, EN CRUZ Y EN PARALELO, PARA CONDUCTORES REDONDOS RD 8-10, CAJA DE DERIVACION 151X117X67MM</t>
  </si>
  <si>
    <t>16.2.95</t>
  </si>
  <si>
    <t>SUMINISTRO E INSTALACION DE SISTEMA DE MALLA DE PUESTA A TIERRA ANILLO ALREDOR DEL EDIFICIO</t>
  </si>
  <si>
    <t>16.2.96</t>
  </si>
  <si>
    <t>SUMINISTRO E INSTALACION DE TABLEROS ELECTRICOS DE 12 CIRCUITOS 3F</t>
  </si>
  <si>
    <t>16.2.97</t>
  </si>
  <si>
    <t>SUMINISTRO E INSTALACION DE TABLEROS ELECTRICOS DE 18 CIRCUITOS 3F</t>
  </si>
  <si>
    <t>16.2.98</t>
  </si>
  <si>
    <t>SUMINISTRO E INSTALACION DE TABLEROS ELECTRICOS DE 24 CIRCUITOS 3F</t>
  </si>
  <si>
    <t>16.2.99</t>
  </si>
  <si>
    <t>SUMINISTRO E INSTALACION DE TABLEROS ELECTRICOS DE 30 CIRCUITOS 3F</t>
  </si>
  <si>
    <t>16.2.100</t>
  </si>
  <si>
    <t>SUMINISTRO E INSTALACION DE TABLEROS ELECTRICOS DE 36 CIRCUITOS 3F</t>
  </si>
  <si>
    <t>16.2.101</t>
  </si>
  <si>
    <t xml:space="preserve">SUMINISTRO E INSTALACION DE TUBERIA EMT DE 3/4" </t>
  </si>
  <si>
    <t>16.2.102</t>
  </si>
  <si>
    <t xml:space="preserve">SUMINISTRO E INSTALACION DE TUBERIA PVC DE 1/2" </t>
  </si>
  <si>
    <t>16.2.103</t>
  </si>
  <si>
    <t>SUMINISTRO E INSTALACION DE  BREAKER DE 1X15AMP</t>
  </si>
  <si>
    <t>16.2.104</t>
  </si>
  <si>
    <t>SUMINISTRO E INSTALACION DE  BREAKER DE 1X20AMP</t>
  </si>
  <si>
    <t>16.2.105</t>
  </si>
  <si>
    <t>SUMINISTRO E INSTALACION DE  BREAKER DE 2X20AMP</t>
  </si>
  <si>
    <t>16.2.106</t>
  </si>
  <si>
    <t>SUMINISTRO E INSTALACION DE ACOMETIDA PARA AA INTERIOR  EN CABLE ENCHAUCHTEDO 3X12AWG THWN 15MT LIBRE DE HALOGENOS</t>
  </si>
  <si>
    <t>16.2.107</t>
  </si>
  <si>
    <t xml:space="preserve">SUMINISTRO E INSTALACION DE CABLE ENCHAUCHTEDO 3X10AWG THWN LIBRE DE HALOGENOS PARA CIRCUITOS DE ILUMINACION Y TOMACORRIENTES EN BANDEJA PORTACABLES </t>
  </si>
  <si>
    <t>16.2.108</t>
  </si>
  <si>
    <t>SUMINISTRO E INSTALACION DE UPS DE 20 KVA</t>
  </si>
  <si>
    <t>16.2.109</t>
  </si>
  <si>
    <t>SUMINISTRO E INSTALACION DE UPS DE 30 KVA</t>
  </si>
  <si>
    <t>SUBESTACIÓN #2</t>
  </si>
  <si>
    <t>SUBESTACION ELECTRICA 2 BLOQUE ADMINISTRATIVO</t>
  </si>
  <si>
    <t>16.3.1</t>
  </si>
  <si>
    <t>SUMINISTRO E INSTALACION DE  TAB GENERAL 460V.  GABINETE METALICO AUTOSOPORTADO, USO INTERIOR, CERRAMIENTO NEMA 1. FABRICADO EN LAMINA GALVANIZADA CALIBRE 16, CON ACABADO FINAL EN PINTURA ELECTROSTATICA COLOR RAL 7035. TOTALIZADOR PRINCIPAL DE 1250AMP, REGULADO TIPO ABIERTO CON PROTECCION FALLA A TIERRA, INTERRUPTOR TERMOMAGNETICO 3*250 A, 3*125A, 3*250A, 2(3*630A),  3*50AMP. BARRAJE DE DISTRIBUCIÓN, 3 FASES, 5 HILOS, EN PLATINA DE COBRE CON CAPACIDAD PARA 1500 AMP.  ANALIZADOR DE REDES, 3 TRANSFORMADOR DE CORRIENTE, 1250/5 A, CL 1.0. / SISTEMA DE PROTECCIÓN Y CONTROL DE ANALIZADOR DE REDES.  SUPRESOR DE TRANSIENTES TIPO 1, 460/266 VAC, 3F, 5H, 100 KA.</t>
  </si>
  <si>
    <t>16.3.2</t>
  </si>
  <si>
    <t xml:space="preserve">SUMINISTRO E INSTALACION DE  CELDA DE TRANSFERENCIA AUTOMATICA NO 1 DE BT 460-266V.  GABINETE METALICO AUTOSOPORTADO, USO INTERIOR, CERRAMIENTO NEMA 1. FABRICADO EN LAMINA GALVANIZADA CALIBRE 16, CON ACABADO FINAL EN PINTURA ELECTROSTATICA COLOR RAL 7035.  INCLUYE TRANSFERENCIA AUTOMÁTICA DE 630AMP,INTERRUPTOR TERMOMAGNETICO 3*225A,4(3*20A),3*100A, 3*350A, BARRAJE DE DISTRIBUCIÓN, 3 FASES, 5 HILOS, EN PLATINA DE COBRE CON CAPACIDAD PARA 900 AMP.  </t>
  </si>
  <si>
    <t>16.3.3</t>
  </si>
  <si>
    <t>SUMINISTRO E INSTALACION DE BANCO DE CONDENSADORES 175KVAR/460/266V. 1 PASO FIJO 35 KVAR , 8  PASOS MOVILES DE 17.5 KVAR.</t>
  </si>
  <si>
    <t>16.3.4</t>
  </si>
  <si>
    <t>SUMINISTRO E INSTALACION DE TRANSFORMADOR DE POTENCIA 75 KVA TRIFÁSICO TIPO SECO ABIERTO AISLAMIENTO CLASE H, TENSIÓN PRIMARIA 460V, TENSIÓN EN BORNE SECUNDARIO 220/120V..</t>
  </si>
  <si>
    <t>16.3.5</t>
  </si>
  <si>
    <t>SUMINISTRO E INSTALACION DE TRANSFORMADOR DE POTENCIA 225 KVA TRIFÁSICO TIPO SECO ABIERTO AISLAMIENTO CLASE H, TENSIÓN PRIMARIA 460V, TENSIÓN EN BORNE SECUNDARIO 220/120V..</t>
  </si>
  <si>
    <t>16.3.6</t>
  </si>
  <si>
    <t>SUMINISTRO E INSTALACION DE  CELDA DE PROTECCIÓN DE BT 460-266V  ML AA EXTERIOR 1.  GABINETE METALICO AUTOSOPORTADO, USO INTERIOR, CERRAMIENTO NEMA 1. FABRICADO EN LAMINA GALVANIZADA CALIBRE 16, CON ACABADO FINAL EN PINTURA ELECTROSTATICA COLOR RAL 7035.  INCLUYE, TOTALIZADOR PRINCIPAL DE 500AMP, INTERRUPTOR TERMOMAGNETICO (3*125A), 3(3*150A), (3*80A),3*100A,3*40A. BARRAJE DE DISTRIBUCIÓN, 3 FASES, 5 HILOS, EN PLATINA DE COBRE CON CAPACIDAD PARA800 AMP, SUPRESOR DE TRANSIENTES TIPO 2, 460/266 VAC, 3F, 5H, 25 KA..</t>
  </si>
  <si>
    <t>16.3.7</t>
  </si>
  <si>
    <t>SUMINISTRO E INSTALACION DE  CELDA DE PROTECCIÓN DE BT 220-120V  TG-TRAFO 225KVA.  GABINETE METALICO AUTOSOPORTADO, USO INTERIOR, CERRAMIENTO NEMA 1. FABRICADO EN LAMINA GALVANIZADA CALIBRE 16, CON ACABADO FINAL EN PINTURA ELECTROSTATICA COLOR RAL 7035.  INCLUYE, TOTALIZADOR PRINCIPAL DE 800AMP, INTERRUPTOR TERMOMAGNETICO 3*450A, 3*125A, 7(3*20A), 3*80A, 3*40A. BARRAJE DE DISTRIBUCIÓN, 3 FASES, 5 HILOS, EN PLATINA DE COBRE CON CAPACIDAD PARA1300 AMP, SUPRESOR DE TRANSIENTES TIPO 2, 220/120 VAC, 3F, 5H, 25 KA.</t>
  </si>
  <si>
    <t>16.3.8</t>
  </si>
  <si>
    <t>SUMINISTRO E INSTALACION DE  CELDA DE PROTECCIÓN DE BT 220-120V  TG-TRAFO 75KVA.  GABINETE METALICO AUTOSOPORTADO, USO INTERIOR, CERRAMIENTO NEMA 1. FABRICADO EN LAMINA GALVANIZADA CALIBRE 16, CON ACABADO FINAL EN PINTURA ELECTROSTATICA COLOR RAL 7035.  INCLUYE, TOTALIZADOR PRINCIPAL DE 250AMP, INTERRUPTOR TERMOMAGNETICO 3*160A, 3*40A, 3*100A, 3(3*30A). BARRAJE DE DISTRIBUCIÓN, 3 FASES, 5 HILOS, EN PLATINA DE COBRE CON CAPACIDAD PARA 400 AMP, SUPRESOR DE TRANSIENTES TIPO 2, 220/120 VAC, 3F, 5H, 10 KA.</t>
  </si>
  <si>
    <t>16.3.9</t>
  </si>
  <si>
    <t>SUMINISTRO E INSTALACION DE  CELDA DE PROTECCIÓN DE BT 460-266V  ML AA EXTERIOR P2.  GABINETE METALICO AUTOSOPORTADO, USO INTERIOR, CERRAMIENTO NEMA 1. FABRICADO EN LAMINA GALVANIZADA CALIBRE 16, CON ACABADO FINAL EN PINTURA ELECTROSTATICA COLOR RAL 7035.  INCLUYE, TOTALIZADOR PRINCIPAL DE 225AMP, INTERRUPTOR TERMOMAGNETICO 3*100A, 3*80A , 3*40A. BARRAJE DE DISTRIBUCIÓN, 3 FASES, 5 HILOS, EN PLATINA DE COBRE CON CAPACIDAD PARA 400 AMP, SUPRESOR DE TRANSIENTES TIPO 2, 460/266 VAC, 3F, 5H, 10KA.</t>
  </si>
  <si>
    <t>16.3.10</t>
  </si>
  <si>
    <t>SUMINISTRO E INSTALACION DE  CELDA DE PROTECCIÓN DE BT 460-266V  AA EXT BODEGA.  GABINETE METALICO AUTOSOPORTADO, USO INTERIOR, CERRAMIENTO NEMA 1. FABRICADO EN LAMINA GALVANIZADA CALIBRE 16, CON ACABADO FINAL EN PINTURA ELECTROSTATICA COLOR RAL 7035.  INCLUYE, TOTALIZADOR PRINCIPAL DE 100AMP, BARRAJE DE DISTRIBUCIÓN, 3 FASES, 5 HILOS, EN PLATINA DE COBRE CON CAPACIDAD PARA 250 AMP.</t>
  </si>
  <si>
    <t>16.3.11</t>
  </si>
  <si>
    <t>SUMINISTRO E INSTALACION DE  CELDA DE PROTECCIÓN DE BT 220-120V  ML TNP2.  GABINETE METALICO AUTOSOPORTADO, USO INTERIOR, CERRAMIENTO NEMA 1. FABRICADO EN LAMINA GALVANIZADA CALIBRE 16, CON ACABADO FINAL EN PINTURA ELECTROSTATICA COLOR RAL 7035.  INCLUYE, TOTALIZADOR PRINCIPAL DE 70AMP, INTERRUPTOR TERMOMAGNETICO 3,40A, 3*30A. BARRAJE DE DISTRIBUCIÓN, 3 FASES, 5 HILOS, EN PLATINA DE COBRE CON CAPACIDAD PARA 150 AMP</t>
  </si>
  <si>
    <t>16.3.12</t>
  </si>
  <si>
    <t>SUMINISTRO E INSTALACION DE  CELDA DE PROTECCIÓN DE BT 220-120V MLCT P2.  GABINETE METALICO AUTOSOPORTADO, USO INTERIOR, CERRAMIENTO NEMA 1. FABRICADO EN LAMINA GALVANIZADA CALIBRE 16, CON ACABADO FINAL EN PINTURA ELECTROSTATICA COLOR RAL 7035.  INCLUYE, TOTALIZADOR PRINCIPAL DE 250AMP, INTERRUPTOR TERMOMAGNETICO 2(3*30A), 3*15A, 3*20A, 3*160A. BARRAJE DE DISTRIBUCIÓN, 3 FASES, 5 HILOS, EN PLATINA DE COBRE CON CAPACIDAD PARA 400 AMP.</t>
  </si>
  <si>
    <t>16.3.13</t>
  </si>
  <si>
    <t>16.3.14</t>
  </si>
  <si>
    <t>SUMINISTRO E INSTALACION DE  CELDA DE PROTECCIÓN DE BT 220-120V  ML CTP3.  GABINETE METALICO AUTOSOPORTADO, USO INTERIOR, CERRAMIENTO NEMA 1. FABRICADO EN LAMINA GALVANIZADA CALIBRE 16, CON ACABADO FINAL EN PINTURA ELECTROSTATICA COLOR RAL 7035.  INCLUYE, TOTALIZADOR PRINCIPAL DE 125AMP, INTERRUPTOR TERMOMAGNETICO 3*100A, 3*30A, 3*15A. BARRAJE DE DISTRIBUCIÓN, 3 FASES, 5 HILOS, EN PLATINA DE COBRE CON CAPACIDAD PARA 250 AMP.</t>
  </si>
  <si>
    <t>16.3.15</t>
  </si>
  <si>
    <t>16.3.16</t>
  </si>
  <si>
    <t>SUMINISTRO E INSTALACION DE  CELDA DE PROTECCIÓN DE BT 220-120V  ML CTP4.  GABINETE METALICO AUTOSOPORTADO, USO INTERIOR, CERRAMIENTO NEMA 1. FABRICADO EN LAMINA GALVANIZADA CALIBRE 16, CON ACABADO FINAL EN PINTURA ELECTROSTATICA COLOR RAL 7035.  INCLUYE, TOTALIZADOR PRINCIPAL DE 100AMP, INTERRUPTOR TERMOMAGNETICO 3*63A, 3*30A, 3*15A. BARRAJE DE DISTRIBUCIÓN, 3 FASES, 5 HILOS, EN PLATINA DE COBRE CON CAPACIDAD PARA 150 AMP.</t>
  </si>
  <si>
    <t>16.3.17</t>
  </si>
  <si>
    <t>16.3.18</t>
  </si>
  <si>
    <t>16.3.19</t>
  </si>
  <si>
    <t>16.3.20</t>
  </si>
  <si>
    <t>16.3.21</t>
  </si>
  <si>
    <t>SUMINISTRO E INSTALACION DE PLANTA DE EMERGENCIA DE 500 KVA DE 440V CON CABINA.</t>
  </si>
  <si>
    <t>16.3.22</t>
  </si>
  <si>
    <t>SUMINISTRO E INSTALACION DE CARCAMO EN CONCRETO DE 45CM (ANCHO) X 70CM(PROFUNDIDAD).</t>
  </si>
  <si>
    <t>16.3.23</t>
  </si>
  <si>
    <t>SUMINISTRO E INSTALACION DE BANDEJA TIPO MALLA DE 60CM X 80MM.</t>
  </si>
  <si>
    <t>16.3.24</t>
  </si>
  <si>
    <t>SUMINISTRO E INSTALACION DE BANDEJA TIPO MALLA DE 40CM X 80MM.</t>
  </si>
  <si>
    <t>16.3.25</t>
  </si>
  <si>
    <t>SUMINISTRO E INSTALACION DE BANDEJA TIPO MALLA DE 20CM X 80MM.</t>
  </si>
  <si>
    <t>16.3.26</t>
  </si>
  <si>
    <t>SUMINISTRO E INSTALACION DE BANDEJA TIPO MALLA DE 50CM X 80MM.</t>
  </si>
  <si>
    <t>ACOMETIDAS.</t>
  </si>
  <si>
    <t>16.4.1</t>
  </si>
  <si>
    <t>SUMINISTRO E INSTALACION DE ACOMETIDA  DESDE TRANSFORMADOR PRINCIPAL DE 800KVA HASTA  TAB GENERAL 460V, ACOMETIDA TRIFASICA CABLE N°4X500MCM THWN(F) + CABLE N° 4X500MCM THWN(N)+ 1 CABLE N° 4/0 AWG  TIERRA EN TUBERIA PVC DE 2*4"..</t>
  </si>
  <si>
    <t>16.4.2</t>
  </si>
  <si>
    <t>SUMINISTRO E INSTALACION DE ACOMETIDA  DESDE GENERADOR DE 500KVA  440V HASTA  TRANSFERENCIA AUTOMATICA 630AMP  460-266V, ACOMETIDA TRIFASICA CABLE N°3X350MCM THWN(F) + CABLE N° 3X350MCM THWN(N)+ 1 CABLE N° 2/0 AWG  TIERRA EN BANDEJA..</t>
  </si>
  <si>
    <t>16.4.3</t>
  </si>
  <si>
    <t>SUMINISTRO E INSTALACION DE ACOMETIDA  DESDE TAB GENERAL 460V, HASTA BANCO DE CONDENSADORES DE 175KVAR, ACOMETIDA TRIFASICA CABLE N°1X4/0 THHWN AWG (F) + CABLE N° 1X4/0 THHWN AWG(N)+ 1 CABLE N° 2/0 AWG  TIERRA EN BANDEJA PORTACABLES..</t>
  </si>
  <si>
    <t>16.4.4</t>
  </si>
  <si>
    <t>SUMINISTRO E INSTALACION DE ACOMETIDA  DESDE TAB GENERAL 460V, HASTA TRANSFERENCIA 1 DE 630AMP, ACOMETIDA TRIFASICA CABLE N°3X350MCM THWN(F) + CABLE N° 3X350MCM THWN(N)+ 1 CABLE N° 2/0 AWG  TIERRA EN BANDEJA..</t>
  </si>
  <si>
    <t>16.4.5</t>
  </si>
  <si>
    <t>SUMINISTRO E INSTALACION DE ACOMETIDA  DESDE TAB GENERAL 460V, HASTA TAB AA EXT-1, ACOMETIDA TRIFASICA CABLE N°2X350 MCM THHWN (F) + CABLE N° 2X350 MCM THHWN(N)+ 1 CABLE N° 2 AWG  TIERRA EN TUB PVC DE 1*3"..</t>
  </si>
  <si>
    <t>16.4.6</t>
  </si>
  <si>
    <t>SUMINISTRO E INSTALACION DE ACOMETIDA  DESDE TRANSF NO 1 BT 460-266V, HASTA AA EXT BODEGA, ACOMETIDA TRIFASICA CABLE N° 2/0 AWG THHWN (F) + CABLE N° 2/0 AWG THHWN(N)+ 1 CABLE N° 2 AWG  TIERRA EN TUB PVC DE 1*2".</t>
  </si>
  <si>
    <t>16.4.7</t>
  </si>
  <si>
    <t>SUMINISTRO E INSTALACION DE ACOMETIDA  DESDE GAB GENERAL BT 460-266V, HASTA TRANSFORMADOR BAJA-BAJA 75KVA, ACOMETIDA TRIFASICA CABLE N° 2 AWG THHWN (F) + CABLE N° 2 AWG THHWN(N)+ 1 CABLE N° 4 AWG  TIERRA EN CARCAMO.</t>
  </si>
  <si>
    <t>16.4.8</t>
  </si>
  <si>
    <t>SUMINISTRO E INSTALACION DE ACOMETIDA  DESDE TRANSF NO 1 BT 460-266V, HASTA ASCENSOR 1, ACOMETIDA TRIFASICA CABLE N° 8 AWG THHWN (F) + CABLE N° 8 AWG THHWN(N)+ 1 CABLE N° 8 AWG  TIERRA EN TUB PVC DE 1*1".</t>
  </si>
  <si>
    <t>16.4.9</t>
  </si>
  <si>
    <t>SUMINISTRO E INSTALACION DE ACOMETIDA  DESDE TRANSF NO 1 BT 460-266V, HASTA ASCENSOR 2, ACOMETIDA TRIFASICA CABLE N° 8 AWG THHWN (F) + CABLE N° 8 AWG THHWN(N)+ 1 CABLE N° 8 AWG  TIERRA EN TUB PVC DE 1*1".</t>
  </si>
  <si>
    <t>16.4.10</t>
  </si>
  <si>
    <t>SUMINISTRO E INSTALACION DE ACOMETIDA  DESDE TRANSF NO 1 BT 460-266V, HASTA ASCENSOR 3, ACOMETIDA TRIFASICA CABLE N° 8 AWG THHWN (F) + CABLE N° 8 AWG THHWN(N)+ 1 CABLE N° 8 AWG  TIERRA EN TUB PVC DE 1*1".</t>
  </si>
  <si>
    <t>16.4.11</t>
  </si>
  <si>
    <t>SUMINISTRO E INSTALACION DE ACOMETIDA  DESDE TRANSF NO 1 BT 460-266V, HASTA ASCENSOR 4, ACOMETIDA TRIFASICA CABLE N° 8 AWG THHWN (F) + CABLE N° 8 AWG THHWN(N)+ 1 CABLE N° 8 AWG  TIERRA EN TUB PVC DE 1*1".</t>
  </si>
  <si>
    <t>16.4.12</t>
  </si>
  <si>
    <t>SUMINISTRO E INSTALACION DE ACOMETIDA  DESDE TRANSF NO 1 BT 460-266V, HASTA BB250A,  ACOMETIDA TRIFASICA CABLE N°1X 4/0 AWG THWN(F) + 1X 4/0 AWG THWN(N) +1 CABLE N° 2 AWG EN TUB PVC DE 1* 3".</t>
  </si>
  <si>
    <t>16.4.13</t>
  </si>
  <si>
    <t>SUMINISTRO E INSTALACION DE ACOMETIDA  DESDE TRANSF NO 1 BT 460-266V, HASTA TRANSFORMADOR BAJA-BAJA 225KVA, ACOMETIDA TRIFASICA CABLE N° 2X 4/0 AWG THWN(F) + 2X 4/0 AWG THWN(N) +1 CABLE N° 2 AWG  TIERRA EN CARCAMO.</t>
  </si>
  <si>
    <t>16.4.14</t>
  </si>
  <si>
    <t>SUMINISTRO E INSTALACION DE ACOMETIDA  DESDE TRANSFORMADOR BAJA BAJA DE 225KVA, HASTA GAB TRANSFORMADOR BAJA- BAJA 225KVA  ACOMETIDA TRIFASICA CABLE N°3X350MCM THWN(F) + CABLE N°3X350MCM THWN(N)+ 1 CABLE N° 2 AWG  TIERRA EN BANDEJA PORTACABLES.</t>
  </si>
  <si>
    <t>16.4.15</t>
  </si>
  <si>
    <t>SUMINISTRO E INSTALACION DE ACOMETIDA  DESDE TG-TRAFO 75KVA HASTA BLINDOBARRA 250A, ACOMETIDA TRIFASICA CABLE N°1X 4/0 AWG THWN(F) + 1X 4/0 AWG THWN(N) +1 CABLE N° 2 AWG  TIERRA EN TUBO PVC 1*3".</t>
  </si>
  <si>
    <t>16.4.16</t>
  </si>
  <si>
    <t>SUMINISTRO E INSTALACION DE ACOMETIDA  DESDE TG-TRAFO 75KVA HASTA TAB BODEGA, ACOMETIDA TRIFASICA CABLE N°1X 1/0 AWG THWN(F) + 1X 1/0 AWG THWN(N) +1 CABLE N° 2 AWG  TIERRA EN TUBO PVC 1*2".</t>
  </si>
  <si>
    <t>16.4.17</t>
  </si>
  <si>
    <t>SUMINISTRO E INSTALACION DE ACOMETIDA  DESDE TG-TRAFO 75KVA HASTA TAB-BAP1B-AA1, ACOMETIDA TRIFASICA CABLE N°1X8 AWG THWN(F) + 1X8 AWG THWN(N) +1 CABLE N° 8 AWG  TIERRA EN TUBO PVC 1".</t>
  </si>
  <si>
    <t>16.4.18</t>
  </si>
  <si>
    <t>SUMINISTRO E INSTALACION DE ACOMETIDA  DESDE TG-TRAFO 75KVA HASTA TAB-BAP1B-AA2, ACOMETIDA TRIFASICA CABLE N°1X8 AWG THWN(F) + 1X8 AWG THWN(N) +1 CABLE N° 8 AWG  TIERRA EN TUBO PVC 1".</t>
  </si>
  <si>
    <t>16.4.19</t>
  </si>
  <si>
    <t>SUMINISTRO E INSTALACION DE ACOMETIDA  DESDE TG-TRAFO 75KVA HASTA TAB BAP1B-T1 , ACOMETIDA TRIFASICA CABLE N°1X 8 AWG THWN(F) + 1X 8 AWG THWN(N) +1 CABLE N° 8 AWG  TIERRA EN TUBO PVC 1 1/2".</t>
  </si>
  <si>
    <t>16.4.20</t>
  </si>
  <si>
    <t>SUMINISTRO E INSTALACION DE ACOMETIDA DE SISTEMA VRF-03 EN CUBIERTA EXTERIOR DESDE  TAB AA EXT-1 HASTA EQUIPO, 1 CABLE N° 2AWG THWN -( FASE ) + 1 CABLE N° 6 AWG  TIERRA  TUB EMT 2".</t>
  </si>
  <si>
    <t>16.4.21</t>
  </si>
  <si>
    <t>SUMINISTRO E INSTALACION DE ACOMETIDA DE SISTEMA VRF-04 EN CUBIERTA EXTERIOR DESDE  TAB AA EXT-1 HASTA EQUIPO, 1 CABLE N° 2AWG THWN -( FASE ) + 1 CABLE N° 6 AWG  TIERRA  TUB EMT 2".</t>
  </si>
  <si>
    <t>16.4.22</t>
  </si>
  <si>
    <t>SUMINISTRO E INSTALACION DE ACOMETIDA DE SISTEMA VRF-07 EN CUBIERTA EXTERIOR DESDE  TAB AA EXT-2 HASTA EQUIPO, 1 CABLE N° 2AWG THWN -( FASE ) + 1 CABLE N° 6 AWG  TIERRA  TUB EMT 2".</t>
  </si>
  <si>
    <t>16.4.23</t>
  </si>
  <si>
    <t>SUMINISTRO E INSTALACION DE ACOMETIDA DE SISTEMA VRF-08 EN CUBIERTA EXTERIOR DESDE  TAB AA EXT-2 HASTA EQUIPO, 1 CABLE N° 2AWG THWN -( FASE ) + 1 CABLE N° 6 AWG  TIERRA  TUB EMT 2".</t>
  </si>
  <si>
    <t>16.4.24</t>
  </si>
  <si>
    <t>SUMINISTRO E INSTALACION DE ACOMETIDA DE SISTEMA VRF-09 EN CUBIERTA EXTERIOR DESDE  TAB AA EXT-1 HASTA EQUIPO, 1 CABLE N° 2AWG THWN -( FASE ) + 1 CABLE N° 6 AWG  TIERRA  TUB EMT 2".</t>
  </si>
  <si>
    <t>16.4.25</t>
  </si>
  <si>
    <t>SUMINISTRO E INSTALACION DE ACOMETIDA DE SISTEMA VRF-11 EN CUBIERTA EXTERIOR DESDE  TAB AA EXT-1 HASTA EQUIPO, 1 CABLE N° 2AWG THWN -( FASE ) + 1 CABLE N° 6 AWG  TIERRA  TUB EMT 2".</t>
  </si>
  <si>
    <t>16.4.26</t>
  </si>
  <si>
    <t>SUMINISTRO E INSTALACION DE ACOMETIDA DE SISTEMA VRF-12 EN CUBIERTA EXTERIOR DESDE  TAB AA EXT-1 HASTA EQUIPO, 1 CABLE N° 2AWG THWN -( FASE ) + 1 CABLE N° 6 AWG  TIERRA  TUB EMT 2".</t>
  </si>
  <si>
    <t>16.4.27</t>
  </si>
  <si>
    <t>SUMINISTRO E INSTALACION DE ACOMETIDA DE SISTEMA VRF-15 EN CUBIERTA EXTERIOR DESDE  TAB AA EXT-1 HASTA EQUIPO, 1 CABLE N° 2AWG THWN -( FASE ) + 1 CABLE N° 6 AWG  TIERRA  TUB EMT 2".</t>
  </si>
  <si>
    <t>16.4.28</t>
  </si>
  <si>
    <t>SUMINISTRO E INSTALACION DE ACOMETIDA DE SISTEMA VRF-16 EN CUBIERTA EXTERIOR DESDE  TAB AA EXT-1 HASTA EQUIPO, 1 CABLE N° 1/0AWG THWN -( FASE ) + 1 CABLE N° 6 AWG  TIERRA  TUB EMT 2".</t>
  </si>
  <si>
    <t>16.4.29</t>
  </si>
  <si>
    <t>SUMINISTRO E INSTALACION DE ACOMETIDA DESDE CAJA DE DERIVACION BB250 PISO 2 HASTA ML TNP2 , EN 1 CABLE N° 6 AWG THWN -( FASE ) + 1 CABLE N° 6 AWG THWN -( NEUTRO )+1 CABLE N° 8 AWG  TIERRA  CORAZA FLEXIBLE 1 1/2".</t>
  </si>
  <si>
    <t>16.4.30</t>
  </si>
  <si>
    <t>SUMINISTRO E INSTALACION DE ACOMETIDA DESDE CAJA DE DERIVACION BB250 PISO 3 HASTA ML TNP3, EN 1 CABLE N° 4 AWG THWN -( FASE ) + 1 CABLE N° 4 AWG THWN -( NEUTRO )+1 CABLE N° 8 AWG  TIERRA  CORAZA FLEXIBLE 1".</t>
  </si>
  <si>
    <t>16.4.31</t>
  </si>
  <si>
    <t>SUMINISTRO E INSTALACION DE ACOMETIDA DESDE CAJA DE DERIVACION BB250 PISO 4 HASTA ML TNP4, EN 1 CABLE N° 4 AWG THWN -( FASE ) + 1 CABLE N° 4 AWG THWN -( NEUTRO )+1 CABLE N° 8 AWG  TIERRA  CORAZA FLEXIBLE 1".</t>
  </si>
  <si>
    <t>16.4.32</t>
  </si>
  <si>
    <t>SUMINISTRO E INSTALACION DE ACOMETIDA DESDE CAJA DE DERIVACION BB460 PISO 2 HASTA MLCT P2, EN 1 CABLE N° 4/0 AWG THWN -( FASE ) + 1 CABLE N° 4/0 AWG THWN -( NEUTRO )+1 CABLE N° 2 AWG  TIERRA  CORAZA FLEXIBLE 3".</t>
  </si>
  <si>
    <t>16.4.33</t>
  </si>
  <si>
    <t>SUMINISTRO E INSTALACION DE ACOMETIDA DESDE CAJA DE DERIVACION BB460 PISO 3 HASTA ML CTP3, EN 1 CABLE N° 1/0AWG THWN -( FASE ) + 1 CABLE N° 1/0AWG THWN -( NEUTRO )+1 CABLE N° 2 AWG  TIERRA  CORAZA FLEXIBLE 3".</t>
  </si>
  <si>
    <t>16.4.34</t>
  </si>
  <si>
    <t>SUMINISTRO E INSTALACION DE ACOMETIDA DESDE CAJA DE DERIVACION BB460 PISO 4 HASTA ML CTP4, EN 1 CABLE N° 1/0AWG THWN -( FASE ) + 1 CABLE N° 1/0 AWG THWN -( NEUTRO )+1 CABLE N° 2 AWG  TIERRA  CORAZA FLEXIBLE 3".</t>
  </si>
  <si>
    <t>16.4.35</t>
  </si>
  <si>
    <t>SUMINISTRO E INSTALACION DE ACOMETIDA DESDE CAJA DE DERIVACION BB250 PISO 4 HASTA TAB AAEXTP2, EN 1 CABLE N° 4/0AWG THWN -( FASE ) + 1 CABLE N° 4/0 AWG THWN -( NEUTRO )+1 CABLE N° 2 AWG  TIERRA  CORAZA FLEXIBLE 3".</t>
  </si>
  <si>
    <t>16.4.36</t>
  </si>
  <si>
    <t>SUMINISTRO E INSTALACION DE ACOMETIDA DESDE CAJA DE DERIVACION BB630 PISO 4 HASTA TAG AA EXT1, EN ACOMETIDA TRIFASICA CABLE N°2X350 MCM THHWN (F) + CABLE N° 2X350 MCM THHWN(N)+ 1 CABLE N° 2 AWG  TIERRA EN TCORAZA 3" .</t>
  </si>
  <si>
    <t>16.4.37</t>
  </si>
  <si>
    <t>SUMINISTRO E INSTALACION DE ACOMETIDA DESDE TG-TRAFO 225KVA, HASTA TAB BAP1B-L1  EN 1 CABLE N° 8AWG THWN -( FASE ) + 1 CABLE N° 8AWG THWN -( NEUTRO )+1 CABLE N° 8 AWG  TIERRA EN TUB EMT 1".</t>
  </si>
  <si>
    <t>16.4.38</t>
  </si>
  <si>
    <t>SUMINISTRO E INSTALACION DE ACOMETIDA DESDE TG-TRAFO 225KVA, HASTA TAB BAP1B-ZCP1 EN 1 CABLE N° 8AWG THWN -( FASE ) + 1 CABLE N° 8AWG THWN -( NEUTRO )+1 CABLE N° 8 AWG  TIERRA EN TUB EMT 1".</t>
  </si>
  <si>
    <t>16.4.39</t>
  </si>
  <si>
    <t>SUMINISTRO E INSTALACION DE ACOMETIDA DESDE TG-TRAFO 225KVA, HASTA UPS 20KVA EN 1 CABLE N° 1/0AWG THWN  LIBRE DE HALOGENO-( FASE ) + 1 CABLE N° 1/0AWG THWN  LIBRE DE HALOGENO-( NEUTRO )+1 CABLE N° 4 AWG  TIERRA EN BANDEJA PORTA CABLE.</t>
  </si>
  <si>
    <t>16.4.40</t>
  </si>
  <si>
    <t>SUMINISTRO E INSTALACION DE ACOMETIDA DESDE  TG-TRAFO 225KVA, HASTA BB460A EN 1 CABLE N° 2X350MCM(F) + 1 CABLE N° 2X350MCM(N)+1 CABLE N° 2 AWG  TIERRA EN BANDEJA POTA CABLES.</t>
  </si>
  <si>
    <t>16.4.41</t>
  </si>
  <si>
    <t>SUMINISTRO E INSTALACION DE ACOMETIDA DESDE TG-TRAFO 225KVA, HASTA LOCAL 1 EN 1 CABLE N° 8AWG THWN -( FASE ) + 1 CABLE N° 8AWG THWN -( NEUTRO )+1 CABLE N° 8 AWG  TIERRA EN TUB EMT 1".</t>
  </si>
  <si>
    <t>16.4.42</t>
  </si>
  <si>
    <t>SUMINISTRO E INSTALACION DE ACOMETIDA DESDE TG-TRAFO 225KVA, HASTA LOCAL 2 EN 1 CABLE N° 8AWG THWN -( FASE ) + 1 CABLE N° 8AWG THWN -( NEUTRO )+1 CABLE N° 8 AWG  TIERRA EN TUB EMT 1".</t>
  </si>
  <si>
    <t>16.4.43</t>
  </si>
  <si>
    <t>SUMINISTRO E INSTALACION DE ACOMETIDA DESDE TG-TRAFO 225KVA, HASTA ILUMEXT 1 EN 1 CABLE N° 8AWG THWN -( FASE ) + 1 CABLE N° 8AWG THWN -( NEUTRO )+1 CABLE N° 8 AWG  TIERRA EN TUB PVC 1".</t>
  </si>
  <si>
    <t>16.4.44</t>
  </si>
  <si>
    <t>SUMINISTRO E INSTALACION DE ACOMETIDA DESDE TG-TRAFO 225KVA, HASTA ILUMEXT 2 EN 1 CABLE N° 8AWG THWN -( FASE ) + 1 CABLE N° 8AWG THWN -( NEUTRO )+1 CABLE N° 8 AWG  TIERRA EN TUB PVC 1".</t>
  </si>
  <si>
    <t>16.4.45</t>
  </si>
  <si>
    <t>SUMINISTRO E INSTALACION DE ACOMETIDA DESDE MLCT P2, HASTA TAB-BAP2B-L1 EN 1 CABLE N° 8AWG THWN -( FASE ) + 1 CABLE N° 8AWG THWN -( NEUTRO )+1 CABLE N° 8 AWG  TIERRA EN TUB EMT 1".</t>
  </si>
  <si>
    <t>16.4.46</t>
  </si>
  <si>
    <t>SUMINISTRO E INSTALACION DE ACOMETIDA DESDE MLCT P2, HASTA TAB-BAP2B-L2 EN 1 CABLE N° 8AWG THWN -( FASE ) + 1 CABLE N° 8AWG THWN -( NEUTRO )+1 CABLE N° 8 AWG  TIERRA EN TUB EMT 1".</t>
  </si>
  <si>
    <t>16.4.47</t>
  </si>
  <si>
    <t>SUMINISTRO E INSTALACION DE ACOMETIDA DESDE MLCT2-P2A, HASTA TAB-BAP2B-AA1 EN 1 CABLE N° 8AWG THWN -( FASE ) + 1 CABLE N° 8AWG THWN -( NEUTRO )+1 CABLE N° 8 AWG  TIERRA EN TUB EMT 1".</t>
  </si>
  <si>
    <t>16.4.48</t>
  </si>
  <si>
    <t>SUMINISTRO E INSTALACION DE ACOMETIDA DESDE MLCT2-P2A, HASTA TAB-BAP2B-AA2 EN 1 CABLE N° 8 AWG THWN -( FASE ) + 1 CABLE N° 8 AWG THWN -( NEUTRO )+1 CABLE N° 8 AWG  TIERRA EN TUB EMT 1".</t>
  </si>
  <si>
    <t>16.4.49</t>
  </si>
  <si>
    <t>SUMINISTRO E INSTALACION DE ACOMETIDA DESDE MLCT2-P2A, HASTA TAB-BAP2B-ZC EN 1 CABLE N° 8 AWG THWN -( FASE ) + 1 CABLE N° 8 AWG THWN -( NEUTRO )+1 CABLE N° 8 AWG  TIERRA EN TUB EMT 1".</t>
  </si>
  <si>
    <t>16.4.50</t>
  </si>
  <si>
    <t>SUMINISTRO E INSTALACION DE ACOMETIDA DESDE MLCT P2, HASTA UPS 30KVA EN 1 CABLE N° 2/0AWG THWN  LIBRE DE HALOGENO-( FASE ) + 1 CABLE N° 2/0AWG THWN  LIBRE DE HALOGENO-( NEUTRO )+1 CABLE N° 4 AWG  TIERRA EN BANDEJA PORTA CABLE.</t>
  </si>
  <si>
    <t>16.4.51</t>
  </si>
  <si>
    <t>SUMINISTRO E INSTALACION DE ACOMETIDA DESDE ML CTP3, HASTA TAB-BAP3B-ZC1 EN 1 CABLE N° 8AWG THWN -( FASE ) + 1 CABLE N° 8AWG THWN -( NEUTRO )+1 CABLE N° 8 AWG  TIERRA EN TUB EMT 1".</t>
  </si>
  <si>
    <t>16.4.52</t>
  </si>
  <si>
    <t>SUMINISTRO E INSTALACION DE ACOMETIDA DESDE ML CTP3, HASTA TAB-BAP3B-L1 EN 1 CABLE N° 8AWG THWN -( FASE ) + 1 CABLE N° 8AWG THWN -( NEUTRO )+1 CABLE N° 8 AWG  TIERRA EN TUB EMT 1".</t>
  </si>
  <si>
    <t>16.4.53</t>
  </si>
  <si>
    <t>SUMINISTRO E INSTALACION DE ACOMETIDA DESDE ML TNP2, HASTA TAB BAP2B-T1  EN 1 CABLE N° 8AWG THWN -( FASE ) + 1 CABLE N° 8AWG THWN -( NEUTRO )+1 CABLE N° 8 AWG  TIERRA EN TUB EMT 1".</t>
  </si>
  <si>
    <t>16.4.54</t>
  </si>
  <si>
    <t>SUMINISTRO E INSTALACION DE ACOMETIDA DESDE ML TNP2, HASTA TAB BAP2B-T2  EN 1 CABLE N° 8AWG THWN -( FASE ) + 1 CABLE N° 8AWG THWN -( NEUTRO )+1 CABLE N° 8 AWG  TIERRA EN TUB EMT 1".</t>
  </si>
  <si>
    <t>16.4.55</t>
  </si>
  <si>
    <t>SUMINISTRO E INSTALACION DE ACOMETIDA DESDE ML TNP3, HASTA TAB-BAP3B-AA1 EN 1 CABLE N° 8AWG THWN -( FASE ) + 1 CABLE N° 8AWG THWN -( NEUTRO )+1 CABLE N° 8 AWG  TIERRA EN TUB EMT 1".</t>
  </si>
  <si>
    <t>16.4.56</t>
  </si>
  <si>
    <t>SUMINISTRO E INSTALACION DE ACOMETIDA DESDE ML TNP3, HASTA TAB-BAP3B-T1 EN 1 CABLE N° 8 AWG THWN -( FASE ) + 1 CABLE N° 8 AWG THWN -( NEUTRO )+1 CABLE N° 8 AWG  TIERRA EN TUB EMT 1".</t>
  </si>
  <si>
    <t>16.4.57</t>
  </si>
  <si>
    <t>SUMINISTRO E INSTALACION DE ACOMETIDA DESDE ML TNP3, HASTA TAB-BAP3B-AA2 EN 1 CABLE N° 8AWG THWN -( FASE ) + 1 CABLE N° 8AWG THWN -( NEUTRO )+1 CABLE N° 8 AWG  TIERRA EN TUB EMT 1".</t>
  </si>
  <si>
    <t>16.4.58</t>
  </si>
  <si>
    <t>SUMINISTRO E INSTALACION DE ACOMETIDA DESDE ML CTP4, HASTA TAB-BAP4B-ZC1 EN 1 CABLE N° 8AWG THWN -( FASE ) + 1 CABLE N° 8AWG THWN -( NEUTRO )+1 CABLE N° 8 AWG  TIERRA EN TUB EMT 1".</t>
  </si>
  <si>
    <t>16.4.59</t>
  </si>
  <si>
    <t>SUMINISTRO E INSTALACION DE ACOMETIDA DESDE ML CTP4, HASTA TAB-BAP4B-L1 EN 1 CABLE N° 8AWG THWN -( FASE ) + 1 CABLE N° 8AWG THWN -( NEUTRO )+1 CABLE N° 8 AWG  TIERRA EN TUB EMT 1".</t>
  </si>
  <si>
    <t>16.4.60</t>
  </si>
  <si>
    <t>SUMINISTRO E INSTALACION DE ACOMETIDA DESDE ML TNP4, HASTA TAB-BAP4B-AA1 EN 1 CABLE N° 8AWG THWN -( FASE ) + 1 CABLE N° 8AWG THWN -( NEUTRO )+1 CABLE N° 8 AWG  TIERRA EN TUB EMT 1".</t>
  </si>
  <si>
    <t>16.4.61</t>
  </si>
  <si>
    <t>SUMINISTRO E INSTALACION DE ACOMETIDA DESDE ML TNP4, HASTA TAB-BAP4B-T1 EN 1 CABLE N° 8 AWG THWN -( FASE ) + 1 CABLE N° 8 AWG THWN -( NEUTRO )+1 CABLE N° 8 AWG  TIERRA EN TUB EMT 1 ".</t>
  </si>
  <si>
    <t>16.4.62</t>
  </si>
  <si>
    <t>SUMINISTRO E INSTALACION DE ACOMETIDA DESDE ML TNP4, HASTA TAB-BAP4B-AA2 EN 1 CABLE N° 8AWG THWN -( FASE ) + 1 CABLE N° 8AWG THWN -( NEUTRO )+1 CABLE N° 8 AWG  TIERRA EN TUB EMT 1".</t>
  </si>
  <si>
    <t>16.4.63</t>
  </si>
  <si>
    <t>SUMINISTRO E INSTALACION DE ACOMETIDA DESDE MLCT P3, HASTA UPS 20KVA EN 1 CABLE N° 2 AWG THWN  LIBRE DE HALOGENO-( FASE ) + 1 CABLE N° 2 AWG THWN  LIBRE DE HALOGENO-( NEUTRO )+1 CABLE N° 4 AWG  TIERRA EN BANDEJA PORTA CABLE.</t>
  </si>
  <si>
    <t>16.4.64</t>
  </si>
  <si>
    <t>SUMINISTRO E INSTALACION DE ACOMETIDA DESDE MLCT P4, HASTA UPS 30KVA EN 1 CABLE N° 2/0AWG THWN  LIBRE DE HALOGENO-( FASE ) + 1 CABLE N° 2/0AWG THWN  LIBRE DE HALOGENO-( NEUTRO )+1 CABLE N° 4 AWG  TIERRA EN BANDEJA PORTA CABLE.</t>
  </si>
  <si>
    <t>16.4.65</t>
  </si>
  <si>
    <t>SUMINISTRO E INSTALACION DE ACOMETIDA DESDE UPS 20KVA HASTA TAB R-BAP1-1  EN 1 CABLE N° 8AWG THWN -( FASE ) + 1 CABLE N° 8AWG THWN -( NEUTRO )+1 CABLE N° 8 AWG  TIERRA EN BANDEJAS PORTACABLES.</t>
  </si>
  <si>
    <t>16.4.66</t>
  </si>
  <si>
    <t>SUMINISTRO E INSTALACION DE ACOMETIDA DESDE  UPS 30KVA  HASTA TAB R-BAP2-1  EN 1 CABLE N° 4 AWG THWN -( FASE ) + 1 CABLE N° 4 AWG THWN -( NEUTRO )+1 CABLE N° 4  AWG  TIERRA EN BANDEJAS PORTACABLES.</t>
  </si>
  <si>
    <t>16.4.67</t>
  </si>
  <si>
    <t>SUMINISTRO E INSTALACION DE ACOMETIDA DESDE ML UPS 30KVA HASTA TAB R-BAP3-1  EN 1 CABLE N° 6 AWG THWN -( FASE ) + 1 CABLE N° 6 AWG THWN -( NEUTRO )+1 CABLE N° 8 AWG  TIERRA EN BANDEJAS PORTACABLES.</t>
  </si>
  <si>
    <t>16.4.68</t>
  </si>
  <si>
    <t>SUMINISTRO E INSTALACION DE ACOMETIDA DESDE ML UPS 30KVA HASTA TAB R-BAP3-2  EN 1 CABLE N° 6 AWG THWN -( FASE ) + 1 CABLE N° 6 AWG THWN -( NEUTRO )+1 CABLE N° 8 AWG  TIERRA EN BANDEJAS PORTACABLES.</t>
  </si>
  <si>
    <t>16.4.69</t>
  </si>
  <si>
    <t>SUMINISTRO E INSTALACION DE ACOMETIDA DESDE ML UPS 30KVA  HASTA TAB R-BAP4-1  EN 1 CABLE N° 6 AWG THWN -( FASE ) + 1 CABLE N° 6 AWG THWN -( NEUTRO )+1 CABLE N° 8 AWG  TIERRA EN BANDEJAS PORTACABLES.</t>
  </si>
  <si>
    <t>16.4.70</t>
  </si>
  <si>
    <t>SUMINISTRO E INSTALACION DE ACOMETIDA DESDE ML UPS 30KVA HASTA TAB R-BAP4-2  EN 1 CABLE N° 8 AWG THWN -( FASE ) + 1 CABLE N° 8 AWG THWN -( NEUTRO )+1 CABLE N° 8 AWG  TIERRA EN BANDEJAS PORTACABLES.</t>
  </si>
  <si>
    <t>16.4.71</t>
  </si>
  <si>
    <t>SUMINISTRO E INSTALACION DE BLINDOBARRA DE 250 AMP.</t>
  </si>
  <si>
    <t>16.4.72</t>
  </si>
  <si>
    <t>SUMINISTRO E INSTALACION DE BLINDOBARRA DE 460 AMP.</t>
  </si>
  <si>
    <t>16.4.73</t>
  </si>
  <si>
    <t>SUMINISTRO E INSTALACION DE BLINDOBARRA DE 630 AMP.</t>
  </si>
  <si>
    <t>16.4.74</t>
  </si>
  <si>
    <t>SUMINISTRO E INSTALACION DE CAJA FLANCHE PARA BLINDOBARRA DE 460 AMP.</t>
  </si>
  <si>
    <t>16.4.75</t>
  </si>
  <si>
    <t>SUMINISTRO E INSTALACION DE CAJA FLANCHE PARA BLINDOBARRA DE 630 AMP.</t>
  </si>
  <si>
    <t>16.4.76</t>
  </si>
  <si>
    <t>SUMINISTRO E INSTALACION DE CAJA FLANCHE PARA BLINDOBARRA DE 250 AMP.</t>
  </si>
  <si>
    <t>16.4.77</t>
  </si>
  <si>
    <t>SUMINISTRO E INSTALACION DE CAJAS DE DERIVACIONES HASTA 250 AMP.</t>
  </si>
  <si>
    <t>16.4.78</t>
  </si>
  <si>
    <t>SUMINISTRO E INSTALACION DE SALIDA DE INTERRUPTOR DOBLE,INCLUYE APARATO, CABLE LIBRE DE HALOGENO.</t>
  </si>
  <si>
    <t>16.4.79</t>
  </si>
  <si>
    <t>SUMINISTRO E INSTALACION DE SALIDA DE INTERRUPTOR SENCILLO,INCLUYE APARATO, CABLE LIBRE DE HALOGENO.</t>
  </si>
  <si>
    <t>16.4.80</t>
  </si>
  <si>
    <t>SUMINISTRO E INSTALACION DE SALIDA DE INTERRUPTOR TRIPLE,INCLUYE APARATO, CABLE LIBRE DE HALOGENO.</t>
  </si>
  <si>
    <t>16.4.81</t>
  </si>
  <si>
    <t>SUMINISTRO E INSTALACION DE SALIDA DE INTERRUPTOR CONMUTABLE,INCLUYE APARATO, CABLE LIBRE DE HALOGENO.</t>
  </si>
  <si>
    <t>16.4.82</t>
  </si>
  <si>
    <t>SUMINISTRO E INSTALACION DE SALIDA DE SENSOR DE MOVIMIENTO DE 360 GRADOS,INCLUYE APARATO, CABLE LIBRE DE HALOGENO.</t>
  </si>
  <si>
    <t>16.4.83</t>
  </si>
  <si>
    <t>SUMINISTRO E INSTALACION DE SALIDA DE TOMACORRIENTE DOBLE GFCI NEMA  5-15R CON POLO A TIERRA, INCLUYE APARATO, CABLE LIBRE DE HALOGENO.</t>
  </si>
  <si>
    <t>16.4.84</t>
  </si>
  <si>
    <t>SUMINISTRO E INSTALACION DE SALIDA DE TOMACORRIENTE DOBLE NEMA  5-15R CON POLO A TIERRA, INCLUYE APARATO, CABLE LIBRE DE HALOGENO.</t>
  </si>
  <si>
    <t>16.4.85</t>
  </si>
  <si>
    <t>SUMINISTRO E INSTALACION DE SALIDA DE TOMACORRIENTE DOBLE NEMA  5-15R CON POLO A TIERRA, INCLUYE APARATO, CABLE LIBRE DE HALOGENO EN CANALETA.</t>
  </si>
  <si>
    <t>16.4.86</t>
  </si>
  <si>
    <t>SUMINISTRO E INSTALACION DE SALIDA DE TOMACORRIENTE DOBLE REGULADA NEMA  5-15R CON POLO A TIERRA, INCLUYE APARATO, CABLE LIBRE DE HALOGENO.</t>
  </si>
  <si>
    <t>16.4.87</t>
  </si>
  <si>
    <t>SUMINISTRO E INSTALACION DE SALIDA DE TOMACORRIENTE DOBLE REGULADA NEMA  5-15R CON POLO A TIERRA, INCLUYE APARATO, CABLE LIBRE DE HALOGENO EN CANALETA.</t>
  </si>
  <si>
    <t>16.4.88</t>
  </si>
  <si>
    <t>SUMINISTRO E INSTALACION DE SALIDA PARA LAMPARA 60X60 LED 45W  INCLUYE 1,5MTS DE CABLE ENCAUCHETADO 3X12THHW AWG,  LAMPARA Y MONTAJE, CABLE LIBRE DE HALOGENO.</t>
  </si>
  <si>
    <t>16.4.89</t>
  </si>
  <si>
    <t>SUMINISTRO E INSTALACION DE SALIDA PARA LAMPARA BALA LED 18W  INCLUYE 1,5MTS DE CABLE ENCAUCHETADO 3X12THHW AWG,  LAMPARA Y MONTAJE CABLE LIBRE DE HALOGENO.</t>
  </si>
  <si>
    <t>16.4.90</t>
  </si>
  <si>
    <t>SUMINISTRO E INSTALACION DE SALIDA PARA LAMPARA BALA LED 12W  INCLUYE 1,5MTS DE CABLE ENCAUCHETADO 3X12THHW AWG,  LAMPARA Y MONTAJE, CABLE LIBRE DE HALOGENO.</t>
  </si>
  <si>
    <t>16.4.91</t>
  </si>
  <si>
    <t>SUMINISTRO E INSTALACION DE SALIDA PARA LAMPARA BALA LED 24W  INCLUYE 1,5MTS DE CABLE ENCAUCHETADO 3X12THHW AWG,  LAMPARA Y MONTAJE, CABLE LIBRE DE HALOGENO.</t>
  </si>
  <si>
    <t>16.4.92</t>
  </si>
  <si>
    <t>SUMINISTRO E INSTALACION DE SALIDA PARA LAMPARA HERMITICA DE 50 W  LED MODULO  INCLUYE 1,5MTS DE CABLE ENCAUCHETADO 3X12THHW AWG,  LAMPARA Y MONTAJE.</t>
  </si>
  <si>
    <t>16.4.93</t>
  </si>
  <si>
    <t>SUMINISTRO E INSTALACION DE SALIDA PARA LAMPARA HIGH BAY DE 150 W  LED MODULO  INCLUYE 1,5MTS DE CABLE ENCAUCHETADO 3X12THHW AWG,  LAMPARA Y MONTAJE.</t>
  </si>
  <si>
    <t>16.4.94</t>
  </si>
  <si>
    <t>SUMINISTRO E INSTALACION DE SALIDA PARA LAMPARA DE EMERGENCIAS, CABLE LIBRE DE HALOGENO.</t>
  </si>
  <si>
    <t>16.4.95</t>
  </si>
  <si>
    <t>SUMINISTRO E INSTALACION DE SALIDA PARA LUMINARIAS DE EMERGENCIA DE  AVISO DE SALIDAS DOBLES, CABLE LIBRE DE HALOGENO.</t>
  </si>
  <si>
    <t>16.4.96</t>
  </si>
  <si>
    <t>SUMINISTRO E INSTALACION DE TABLEROS ELECTRICOS DE 12 CIRCUITOS 3F.</t>
  </si>
  <si>
    <t>16.4.97</t>
  </si>
  <si>
    <t>SUMINISTRO E INSTALACION DE TABLEROS ELECTRICOS DE 18 CIRCUITOS 3F.</t>
  </si>
  <si>
    <t>16.4.98</t>
  </si>
  <si>
    <t>SUMINISTRO E INSTALACION DE TABLEROS ELECTRICOS DE 24 CIRCUITOS 3F.</t>
  </si>
  <si>
    <t>16.4.99</t>
  </si>
  <si>
    <t>SUMINISTRO E INSTALACION DE TABLEROS ELECTRICOS DE 30 CIRCUITOS 3F.</t>
  </si>
  <si>
    <t>16.4.100</t>
  </si>
  <si>
    <t>SUMINISTRO E INSTALACION DE TABLEROS ELECTRICOS DE 36 CIRCUITOS 3F.</t>
  </si>
  <si>
    <t>16.4.101</t>
  </si>
  <si>
    <t>SUMINISTRO E INSTALACION DE TUBERIA EMT DE 3/4" .</t>
  </si>
  <si>
    <t>16.4.102</t>
  </si>
  <si>
    <t>SUMINISTRO E INSTALACION DE TUBERIA PVC DE 1/2" .</t>
  </si>
  <si>
    <t>16.4.103</t>
  </si>
  <si>
    <t>SUMINISTRO E INSTALACION DE  BREAKER DE 1X15AMP.</t>
  </si>
  <si>
    <t>16.4.104</t>
  </si>
  <si>
    <t>SUMINISTRO E INSTALACION DE  BREAKER DE 1X20AMP.</t>
  </si>
  <si>
    <t>16.4.105</t>
  </si>
  <si>
    <t>SUMINISTRO E INSTALACION DE  BREAKER DE 2X20AMP.</t>
  </si>
  <si>
    <t>16.4.106</t>
  </si>
  <si>
    <t>SUMINISTRO E INSTALACION DE ACOMETIDA PARA AA INTERIOR  EN CABLE ENCHAUCHTEDO 3X12AWG THWN 15MT LIBRE DE HALOGENOS.</t>
  </si>
  <si>
    <t>16.4.107</t>
  </si>
  <si>
    <t>SUMINISTRO E INSTALACION DE CABLE ENCHAUCHTEDO 3X10AWG THWN LIBRE DE HALOGENOS PARA CIRCUITOS DE ILUMINACION Y TOMACORRIENTES EN BANDEJA PORTACABLES .</t>
  </si>
  <si>
    <t>16.4.108</t>
  </si>
  <si>
    <t>SUMINISTRO E INSTALACION DE UPS DE 20 KVA.</t>
  </si>
  <si>
    <t>16.4.109</t>
  </si>
  <si>
    <t>SUMINISTRO E INSTALACION DE UPS DE 30 KVA.</t>
  </si>
  <si>
    <t>INSTALACIONES DE VOZ Y DATOS, CABLEADO ESTRUCTURADO, CIRCUITO CERRADO DE TELEVISION, SISTEMA DE CONTROL DE ACCESO Y BACKBONE EN FIBRA OPTICA</t>
  </si>
  <si>
    <t>PRIMER NIVEL</t>
  </si>
  <si>
    <t>CABLEADO ESTRUCTURADO</t>
  </si>
  <si>
    <t>17.1.1</t>
  </si>
  <si>
    <t>SUBSISTEMA DE ESTACIONES DE TRABAJO</t>
  </si>
  <si>
    <t>17.1.1.1</t>
  </si>
  <si>
    <t>SALIDAS:</t>
  </si>
  <si>
    <t>17.1.1.1.1</t>
  </si>
  <si>
    <t>TOMA LÓGICA, MODULO JACK CATEGORÍA 6A BLINDADO, QUE EXCEDA LOS REQUERIMIENTOS DE LA NORMAS EIA/TIA 568-C.2 E ISO/IEC 11801:2000 ED2.0. PARA DATOS Y VOZ</t>
  </si>
  <si>
    <t>17.1.1.1.2</t>
  </si>
  <si>
    <t>FACE PLATE LÓGICO 2 PUERTOS ANGULADOS.</t>
  </si>
  <si>
    <t>17.1.1.1.3</t>
  </si>
  <si>
    <t>TROQUEL LÓGICO DOBLE PIRAMIDAL 12X5</t>
  </si>
  <si>
    <t>17.1.1.2</t>
  </si>
  <si>
    <t>PATCH CORD:</t>
  </si>
  <si>
    <t>17.1.1.2.1</t>
  </si>
  <si>
    <t>PATCH CORD CATEGORÍA 6A DE 3 METROS DE LONGITUD, ELABORADOS Y CERTIFICADOS EN FABRICA. DATOS.</t>
  </si>
  <si>
    <t>17.1.2</t>
  </si>
  <si>
    <t>SUBSISTEMA DE CABLEADO HORIZONTAL</t>
  </si>
  <si>
    <t>17.1.2.1</t>
  </si>
  <si>
    <t>CABLE:</t>
  </si>
  <si>
    <t>17.1.2.1.1</t>
  </si>
  <si>
    <t>CABLE 10GB F/UTP CATEGORÍA 6A LSZH. 500MHZ.</t>
  </si>
  <si>
    <t>17.1.2.1.2</t>
  </si>
  <si>
    <t>MARCACIÓN EN CADA EXTREMO DEL CABLE, CINTA IMPRESA AUTOLAMINADA, COMO LO INDICA LA NORMA. EN LOS DOS EXTREMOS. INCLUYE LLEGADA EN LOS PUNTOS DE CONSOLIDACIÓN</t>
  </si>
  <si>
    <t>17.1.2.2</t>
  </si>
  <si>
    <t>BANDEJA O DUCTERÍAS DE DISTRIBUCIÓN PERIMETRAL:</t>
  </si>
  <si>
    <t>17.1.2.2.1</t>
  </si>
  <si>
    <t>CANALETA METÁLICA DE 12 X 5 CM CON DIVISIÓN, ELABORADA EN LÁMINA COLD ROLLED CALIBRE, PINTURA ELECTROSTÁTICA X 2.40M</t>
  </si>
  <si>
    <t>17.1.2.2.2</t>
  </si>
  <si>
    <t>BANDEJA METALICA PORTA CABLES CABLOFIL - REJIBAND 105X600 EZ-TRAMO 3M</t>
  </si>
  <si>
    <t>17.1.2.2.3</t>
  </si>
  <si>
    <t>SOPORTES PARA BANDEJA  TIPO AS</t>
  </si>
  <si>
    <t>17.1.3</t>
  </si>
  <si>
    <t>SUSBSISTEMA DE ADMINISTRACIÓN</t>
  </si>
  <si>
    <t>17.1.3.1</t>
  </si>
  <si>
    <t>PATCH PANEL:</t>
  </si>
  <si>
    <t>17.1.3.1.1</t>
  </si>
  <si>
    <t>PATCH PANEL DE 24 PUERTOS CATEGORÍA 6A. CONFORMADO POR: HERRAJE METÁLICO DE 24 PUERTOS Y  (24) JACKS.</t>
  </si>
  <si>
    <t>17.1.3.1.2</t>
  </si>
  <si>
    <t>CABLE NO. 6 AWG PARA ATERRIZAMIENTO DE PATCH PANEL, INCLUYE TERMINALES, PARA CUMPLIR CON NORMA CABLE 6A</t>
  </si>
  <si>
    <t>17.1.3.1.3</t>
  </si>
  <si>
    <t>MARCACIÓN DE PATCH PANEL, CINTA IMPRESA AUTOLAMINADA, COMO LO INDICA LA NORMA. EN LOS DOS EXTREMOS. INCLUYE LLEGADA EN LOS PUNTOS DE CONSOLIDACIÓN</t>
  </si>
  <si>
    <t>17.1.3.2</t>
  </si>
  <si>
    <t>RACK O GABINETE</t>
  </si>
  <si>
    <t>17.1.3.2.1</t>
  </si>
  <si>
    <t>GABINETE DE PISO PARA ADMINISTRACIÓN DE CABLEADO ESTRUCTURADO DE 42U DIMENSIONES 210X80X80, CON EXTRACTOR, PUERTA EN MALLA, REGLETA ELECTRICA DE 12 SALIDAS Y CERRADURA</t>
  </si>
  <si>
    <t>17.1.3.2.2</t>
  </si>
  <si>
    <t>BANDEJA PORTA EQUIPOS SENCILLA</t>
  </si>
  <si>
    <t>17.1.3.3</t>
  </si>
  <si>
    <t>17.1.3.3.1</t>
  </si>
  <si>
    <t xml:space="preserve">PATCH CORD CATEGORÍA 6A DE 1 METROS DE LONGITUD, ELABORADOS Y CERTIFICADOS EN FABRICA. </t>
  </si>
  <si>
    <t>17.1.3.3.2</t>
  </si>
  <si>
    <t>MARCACIÓN DE PATCH CORD, CINTA IMPRESA AUTOLAMINADA, COMO LO INDICA LA NORMA. EN LOS DOS EXTREMOS. INCLUYE LLEGADA EN LOS PUNTOS DE CONSOLIDACIÓN</t>
  </si>
  <si>
    <t>17.1.3.4</t>
  </si>
  <si>
    <t>ORGANIZADORES DE CABLEADO:</t>
  </si>
  <si>
    <t>17.1.3.4.1</t>
  </si>
  <si>
    <t>ORGANIZADOR HORIZONTAL DE 80X80 DE ALTA DENSIDAD, PARA CABLES CATEGORIA 6A Y 7A</t>
  </si>
  <si>
    <t>17.1.3.4.2</t>
  </si>
  <si>
    <t>ORGANIZADOR VERTICAL DE 2.04M</t>
  </si>
  <si>
    <t>17.1.3.5</t>
  </si>
  <si>
    <t>BACK BONE TELEFONICO</t>
  </si>
  <si>
    <t>17.1.3.5.1</t>
  </si>
  <si>
    <t>CONMUTADOR O PLANTA TELEFONICA IP, CONFIGURACIÓN PARA CAPACIDAD MÁXIMA DE LLAMADAS HASTA 2000 PUNTOS FINALES SIP REGISTRADOS, HASTA 200 LLAMADAS CONCURRENTES, PUENTES DE CONFERENCIA HASTA 8 PUENTES, HASTA 64 ASISTENTES DE CONFERENCIA SIMULTÁNEOS</t>
  </si>
  <si>
    <t>17.1.3.5.2</t>
  </si>
  <si>
    <t>TELEFONOS IP</t>
  </si>
  <si>
    <t>17.1.4</t>
  </si>
  <si>
    <t>EQUIPOS ACTIVOS</t>
  </si>
  <si>
    <t>17.1.4.1</t>
  </si>
  <si>
    <t xml:space="preserve">SWITCH TIPO CORE 24G CAPA 3 FULL-ADMIN, ADMINISTRABLE 10/100/1000 + 4 SFP APILABLE CLUSTER </t>
  </si>
  <si>
    <t>17.1.4.2</t>
  </si>
  <si>
    <t xml:space="preserve">SWITCH CAPA 2- 24G,  ADMINISTRABLE 10/100/1000 + 4 SFP APILABLE CLUSTER </t>
  </si>
  <si>
    <t>17.1.5</t>
  </si>
  <si>
    <t>CIRCUITO CERRADO DE TELEVISION</t>
  </si>
  <si>
    <t>17.1.5.1</t>
  </si>
  <si>
    <t xml:space="preserve">SWITCH POE - 24G, ADMINISTRABLE 10/100/1000 + 4 SFP APILABLE CLUSTER </t>
  </si>
  <si>
    <t>17.1.5.2</t>
  </si>
  <si>
    <t>SUMINISTRO E INSTALACIÓN CAMARA DOMO IP METÁLICA IR 4MP (NO INCLUYE FUENTE)</t>
  </si>
  <si>
    <t>17.1.5.3</t>
  </si>
  <si>
    <t>SUMINISTRO E INSTALACION DE CAMARA BALA IP METÁLICA IR 4MP (NO INCLUYE FUENTE)</t>
  </si>
  <si>
    <t>17.1.5.4</t>
  </si>
  <si>
    <t>SUMINISTRO E INSTALACION DE DOMO PTZ IP EXTERIOR, 4MP INCLUYE SOPORTE Y FUENTE DE ALIMENTACIÓN</t>
  </si>
  <si>
    <t>17.1.5.5</t>
  </si>
  <si>
    <t>NVR 64 CH 4K, SOPORTA CAMARAS IP HASTA 12 MP, SOPORTA VIDEO ANALITICA (IVS)/ANR/POS/ANPR/RAID 0/1/5/6/10, SMART H.265+/H.265/H.264 MAX 320MBPS DE ANCHO, 2HDMI/VGA DE SALIDA DE VÍDEO SIMULTÁNEAS</t>
  </si>
  <si>
    <t>17.1.5.6</t>
  </si>
  <si>
    <t>TECLADO IP PARA CONTROLAR: DOMO DE ALTA VELOCIDAD  STANDALONE, RED DOMO DE ALTA VELOCIDAD Y SERVIDOR DE VÍDEO DE RED,  LCD, 75.2MM×33.85MM, CONECTOR DE TECLADO: RJ-45, RS232, RS485, RS422, USB. COMUNICACIÓN : MODO RED INTERFACE: RJ45, DVR/NETWORK, DOMO: IP ADDRESS/PORT/PROTOCOL</t>
  </si>
  <si>
    <t>17.1.6</t>
  </si>
  <si>
    <t xml:space="preserve">BACKBONE EN FIBRA OPTICA </t>
  </si>
  <si>
    <t>17.1.6.1</t>
  </si>
  <si>
    <t>INTERCONEXION EN FIBRA OPTICA MULTIMODO OM4 DESDE CUARTO DE CABLEADO HASTA DATA CENTER. (INCLUYE ODF-BANDEJA DE FIBRA CON SUS ACOPLADORES, TRANSCEIVER SFP - LC, PATCH CORD LC, 120MT DE FIBRA OPTICA DE 12H)</t>
  </si>
  <si>
    <t>17.1.7</t>
  </si>
  <si>
    <t>TUBERIA CONDUIT  METALICA EMT  Y   PLASTICA  PVC</t>
  </si>
  <si>
    <t>17.1.7.1</t>
  </si>
  <si>
    <t>TUBERIA EMT</t>
  </si>
  <si>
    <t>17.1.7.1.1</t>
  </si>
  <si>
    <t>TUBO EMT DE 3/4". INCLUYE  ACCESORIOS</t>
  </si>
  <si>
    <t>17.1.7.1.2</t>
  </si>
  <si>
    <t>TUBO EMT DE 1". INCLUYE  ACCESORIOS</t>
  </si>
  <si>
    <t>17.1.7.1.3</t>
  </si>
  <si>
    <t>TUBO EMT DE 1.1/2". INCLUYE  ACCESORIOS</t>
  </si>
  <si>
    <t>17.1.7.1.4</t>
  </si>
  <si>
    <t>TUBO EMT DE 2". INCLUYE  ACCESORIOS</t>
  </si>
  <si>
    <t>17.1.7.2</t>
  </si>
  <si>
    <t>TUBERIA PVC</t>
  </si>
  <si>
    <t>17.1.7.2.1</t>
  </si>
  <si>
    <t>TUBO PVC DE 3/4". INCLUYE  ACCESORIOS</t>
  </si>
  <si>
    <t>17.1.7.2.2</t>
  </si>
  <si>
    <t>TUBO PVC DE 1". INCLUYE  ACCESORIOS</t>
  </si>
  <si>
    <t>17.1.7.2.3</t>
  </si>
  <si>
    <t>TUBO PVC DE 1.1/2". INCLUYE  ACCESORIOS</t>
  </si>
  <si>
    <t>17.1.7.2.4</t>
  </si>
  <si>
    <t>TUBO PVC DE 2". INCLUYE  ACCESORIOS</t>
  </si>
  <si>
    <t>17.1.8</t>
  </si>
  <si>
    <t>ELECTRICOS</t>
  </si>
  <si>
    <t>17.1.8.1</t>
  </si>
  <si>
    <t>SUMINISTRO, CABLEADO E INSTALACIÓN DE GABINETE ELÉCTRICO METÁLICO DE 70X50X25</t>
  </si>
  <si>
    <t>17.1.8.2</t>
  </si>
  <si>
    <t>CABLE ( #2/0 ) AWG THHN ACOMETIDA DESDE TABLERO PRINCIPAL (3)F + 1N + 1T.</t>
  </si>
  <si>
    <t>17.1.8.3</t>
  </si>
  <si>
    <t>CABLE (#4) AWG THHN ALIMENTACIÓN DE ENTRADA Y SALIDA UPS.</t>
  </si>
  <si>
    <t>17.1.8.4</t>
  </si>
  <si>
    <t xml:space="preserve">TRANSFERENCIA TETRAPOLAR MANUAL DE 120A </t>
  </si>
  <si>
    <t>17.1.8.5</t>
  </si>
  <si>
    <t>TOTALIZADOR INDUSTRIAL DE 125A</t>
  </si>
  <si>
    <t>17.1.8.6</t>
  </si>
  <si>
    <t>BREAKER TIPO RIEL DE 25A</t>
  </si>
  <si>
    <t>17.1.8.7</t>
  </si>
  <si>
    <t>BREAKER TIPO RIEL DE 20A</t>
  </si>
  <si>
    <t>17.1.8.8</t>
  </si>
  <si>
    <t>BREAKER TIPO RIEL DE 16A</t>
  </si>
  <si>
    <t>17.1.8.9</t>
  </si>
  <si>
    <t>BREAKER TIPO RIEL DE 13A</t>
  </si>
  <si>
    <t>17.1.8.10</t>
  </si>
  <si>
    <t>BREAKER TIPO RIEL DE 10A</t>
  </si>
  <si>
    <t>17.1.9</t>
  </si>
  <si>
    <t>CIRCUITOS REGULADOS</t>
  </si>
  <si>
    <t>17.1.9.1</t>
  </si>
  <si>
    <t>SUMINISTRO E INSTALACIÓN DE TOMA CORRIENTE DOBLE CON POLO A TIERRA AISLADA COLOR NARANJA EN CABLE 3X12 TRENZADO COBRE NO. 12 AWGTHHN - (ROJO, BLANCO, VERDE)</t>
  </si>
  <si>
    <t>17.1.9.2</t>
  </si>
  <si>
    <t>SUMINISTRO E INSTALACIÓN DE TOMA CORRIENTE DOBLE CON POLO A TIERRA AISLADA COLOR NARANJA EN CABLE 3X10 TRENZADO COBRE NO. 12 AWGTHHN - (ROJO, BLANCO, VERDE)</t>
  </si>
  <si>
    <t>17.1.9.3</t>
  </si>
  <si>
    <t>MARCACIÓN DE CIRCUITOS Y TOMAS, CINTA IMPRESA AUTOLAMINADA, COMO LO INDICA LA NORMA. EN LOS DOS EXTREMOS. INCLUYE LLEGADA EN LOS PUNTOS DE CONSOLIDACIÓN</t>
  </si>
  <si>
    <t>17.1.10</t>
  </si>
  <si>
    <t>SISTEMA DE DETECCION DE INCENDIOS</t>
  </si>
  <si>
    <t>17.1.10.1</t>
  </si>
  <si>
    <t>1 - PANEL DE INCENDIO CON SU BATERÍA
1 - DETECTOR - SENSOR DE HUMO
1  - ALARMA AUDIBLE - ESTROBOSCOPIO
1 - ESTACIÓN DE ACTIVACIÓN MANUAL
1 - EXTINTOR (TANQUE) DE 10LB CON AGENTE LIMPIO</t>
  </si>
  <si>
    <t>17.1.11</t>
  </si>
  <si>
    <t>SISTEMA DE AIRE ACONDICIONADO PRECISION</t>
  </si>
  <si>
    <t>17.1.11.1</t>
  </si>
  <si>
    <t>AIRE ACONDICIONADO PISO TECHO DE 24.000BTU TIPO MINI SPLIT, PARA CONTROL DE AMBIENTE DEL CENTRO DE COMPUTO.                                                                                                                                                                                                                                                            *CAPACIDAD DE ENFRIAMIENTO DE 24000BTU/H
*INDICADOR DIGITAL LCD
*SUPER SILENCIOSO
*TEMPERATURA AJUSTABLE
*ENFRIAMIENTO SUPREMO
*ENCENDIDO Y APAGADO PROGRAMABLE
*VOLTAJE ELÉCTRICO 220V
*CONTROL REMOTO</t>
  </si>
  <si>
    <t>17.1.12</t>
  </si>
  <si>
    <t>SISTEMA DE SEGURIDAD BIOMETRICO</t>
  </si>
  <si>
    <t>17.1.12.1</t>
  </si>
  <si>
    <t xml:space="preserve">SUMINISTRO E INSTALACIÓN DE CONTROL DE ACCESO CON ELECTROIMÁN - DISPOSITIVO BIOMÉTRICO DE CONTROL DE ACCESO Y CONTROL DE ASISTENCIA CON COMUNICACIÓN TCP/IP Y USB, CAP DE 2.000 HUELLAS Y 50.000 REGISTROS, IDENTIFICACIÓN POR HUELLA, LECTOR RFID, PASWORD. INTERFAZ DE CONEXIÓN WIEGAND, RS485, USB, RELE DE SALIDA. </t>
  </si>
  <si>
    <t>17.1.13</t>
  </si>
  <si>
    <t>UPS ONLINE</t>
  </si>
  <si>
    <t>17.1.13.1</t>
  </si>
  <si>
    <t>UPS DE 15KVA TRIFÁSICA ONLINE, ENTRADA 220V SALIDA 220V, TRANSFORMADOR DE AISLAMIENTO, CON BANCO DE BATERÍAS PARA 15 MINUTOS.</t>
  </si>
  <si>
    <t>17.1.14</t>
  </si>
  <si>
    <t>17.1.14.1</t>
  </si>
  <si>
    <t>CERTIFICACION DE PUNTOS LOGICOS</t>
  </si>
  <si>
    <t>17.1.14.2</t>
  </si>
  <si>
    <t>PLANOS Y DIAGRAMA DE CONEXIÓN DE CABLEADO ESTRUCTURADO</t>
  </si>
  <si>
    <t>SEGUNDO NIVEL</t>
  </si>
  <si>
    <t>CABLEADO ESTRUCTURADO.</t>
  </si>
  <si>
    <t>17.2.1</t>
  </si>
  <si>
    <t>SUBSISTEMA DE ESTACIONES DE TRABAJO.</t>
  </si>
  <si>
    <t>17.2.1.1</t>
  </si>
  <si>
    <t>SALIDAS.</t>
  </si>
  <si>
    <t>17.2.1.1.1</t>
  </si>
  <si>
    <t>TOMA LÓGICA, MODULO JACK CATEGORÍA 6A BLINDADO, QUE EXCEDA LOS REQUERIMIENTOS DE LA NORMAS EIA/TIA 568-C.2 E ISO/IEC 11801:2000 ED2.0. PARA DATOS Y VOZ.</t>
  </si>
  <si>
    <t>17.2.1.1.2</t>
  </si>
  <si>
    <t>FACE PLATE LÓGICO 2 PUERTOS ANGULADOS</t>
  </si>
  <si>
    <t>17.2.1.1.3</t>
  </si>
  <si>
    <t>TROQUEL LÓGICO DOBLE PIRAMIDAL 12X5.</t>
  </si>
  <si>
    <t>17.2.1.2</t>
  </si>
  <si>
    <t>PATCH CORD..</t>
  </si>
  <si>
    <t>17.2.1.2.1</t>
  </si>
  <si>
    <t>PATCH CORD CATEGORÍA 6A DE 3 METROS DE LONGITUD, ELABORADOS Y CERTIFICADOS EN FABRICA. DATOS..</t>
  </si>
  <si>
    <t>17.2.2</t>
  </si>
  <si>
    <t>SUBSISTEMA DE CABLEADO HORIZONTAL.</t>
  </si>
  <si>
    <t>17.2.2.1</t>
  </si>
  <si>
    <t>CABLE.</t>
  </si>
  <si>
    <t>17.2.2.1.1</t>
  </si>
  <si>
    <t>CABLE 10GB F/UTP CATEGORÍA 6A LSZH. 500MHZ..</t>
  </si>
  <si>
    <t>17.2.2.1.2</t>
  </si>
  <si>
    <t>MARCACIÓN EN CADA EXTREMO DEL CABLE, CINTA IMPRESA AUTOLAMINADA, COMO LO INDICA LA NORMA. EN LOS DOS EXTREMOS. INCLUYE LLEGADA EN LOS PUNTOS DE CONSOLIDACIÓN.</t>
  </si>
  <si>
    <t>17.2.2.2</t>
  </si>
  <si>
    <t>BANDEJA O DUCTERÍAS DE DISTRIBUCIÓN PERIMETRAL.</t>
  </si>
  <si>
    <t>17.2.2.2.1</t>
  </si>
  <si>
    <t>CANALETA METÁLICA DE 12 X 5 CM CON DIVISIÓN, ELABORADA EN LÁMINA COLD ROLLED CALIBRE, PINTURA ELECTROSTÁTICA X 2.40M.</t>
  </si>
  <si>
    <t>17.2.2.2.2</t>
  </si>
  <si>
    <t>BANDEJA METALICA PORTA CABLES CABLOFIL - REJIBAND 105X600 EZ-TRAMO 3M.</t>
  </si>
  <si>
    <t>17.2.2.2.3</t>
  </si>
  <si>
    <t>SOPORTES PARA BANDEJA  TIPO AS.</t>
  </si>
  <si>
    <t>17.2.3</t>
  </si>
  <si>
    <t>SUBSISTEMA DE ADMINISTRACIÓN.</t>
  </si>
  <si>
    <t>17.2.3.1</t>
  </si>
  <si>
    <t>PATCH PANEL.</t>
  </si>
  <si>
    <t>17.2.3.1.1</t>
  </si>
  <si>
    <t>PATCH PANEL DE 24 PUERTOS CATEGORÍA 6A. CONFORMADO POR: HERRAJE METÁLICO DE 24 PUERTOS Y  (24) JACKS</t>
  </si>
  <si>
    <t>17.2.3.1.2</t>
  </si>
  <si>
    <t>CABLE NO. 6 AWG PARA ATERRIZAMIENTO DE PATCH PANEL, INCLUYE TERMINALES, PARA CUMPLIR CON NORMA CABLE 6A.</t>
  </si>
  <si>
    <t>17.2.3.1.3</t>
  </si>
  <si>
    <t>MARCACIÓN DE PATCH PANEL, CINTA IMPRESA AUTOLAMINADA, COMO LO INDICA LA NORMA. EN LOS DOS EXTREMOS. INCLUYE LLEGADA EN LOS PUNTOS DE CONSOLIDACIÓN.</t>
  </si>
  <si>
    <t>17.2.3.2</t>
  </si>
  <si>
    <t>RACK O GABINETE.</t>
  </si>
  <si>
    <t>17.2.3.2.1</t>
  </si>
  <si>
    <t>GABINETE DE PISO PARA ADMINISTRACIÓN DE CABLEADO ESTRUCTURADO DE 42U DIMENSIONES 210X80X80, CON EXTRACTOR, PUERTA EN MALLA, REGLETA ELECTRICA DE 12 SALIDAS Y CERRADURA.</t>
  </si>
  <si>
    <t>17.2.3.2.2</t>
  </si>
  <si>
    <t>BANDEJA PORTA EQUIPOS SENCILLA.</t>
  </si>
  <si>
    <t>17.2.3.3</t>
  </si>
  <si>
    <t>PATCH CORD:.</t>
  </si>
  <si>
    <t>17.2.3.3.1</t>
  </si>
  <si>
    <t>PATCH CORD CATEGORÍA 6A DE 1 METROS DE LONGITUD, ELABORADOS Y CERTIFICADOS EN FABRICA_</t>
  </si>
  <si>
    <t>17.2.3.3.2</t>
  </si>
  <si>
    <t>MARCACIÓN DE PATCH CORD, CINTA IMPRESA AUTOLAMINADA, COMO LO INDICA LA NORMA. EN LOS DOS EXTREMOS. INCLUYE LLEGADA EN LOS PUNTOS DE CONSOLIDACIÓN.</t>
  </si>
  <si>
    <t>17.2.3.4</t>
  </si>
  <si>
    <t>ORGANIZADORES DE CABLEADO.</t>
  </si>
  <si>
    <t>17.2.3.4.1</t>
  </si>
  <si>
    <t>ORGANIZADOR HORIZONTAL DE 80X80 DE ALTA DENSIDAD, PARA CABLES CATEGORIA 6A Y 7A.</t>
  </si>
  <si>
    <t>17.2.3.4.2</t>
  </si>
  <si>
    <t>ORGANIZADOR VERTICAL DE 2.04M.</t>
  </si>
  <si>
    <t>17.2.3.5</t>
  </si>
  <si>
    <t>BACK BONE TELEFONICO.</t>
  </si>
  <si>
    <t>17.2.3.5.1</t>
  </si>
  <si>
    <t>TELEFONOS IP.</t>
  </si>
  <si>
    <t>17.2.4</t>
  </si>
  <si>
    <t>EQUIPOS ACTIVOS.</t>
  </si>
  <si>
    <t>17.2.4.1</t>
  </si>
  <si>
    <t>SWITCH TIPO CORE 24G CAPA 3 FULL-ADMIN, ADMINISTRABLE 10/100/1000 + 4 SFP APILABLE CLUSTER .</t>
  </si>
  <si>
    <t>17.2.4.2</t>
  </si>
  <si>
    <t>SWITCH CAPA 2- 24G,  ADMINISTRABLE 10/100/1000 + 4 SFP APILABLE CLUSTER .</t>
  </si>
  <si>
    <t>17.2.5</t>
  </si>
  <si>
    <t>CIRCUITO CERRADO DE TELEVISION.</t>
  </si>
  <si>
    <t>17.2.5.1</t>
  </si>
  <si>
    <t>SWITCH POE - 24G, ADMINISTRABLE 10/100/1000 + 4 SFP APILABLE CLUSTER .</t>
  </si>
  <si>
    <t>17.2.5.2</t>
  </si>
  <si>
    <t>SUMINISTRO E INSTALACIÓN CAMARA DOMO IP METÁLICA IR 4MP (NO INCLUYE FUENTE).</t>
  </si>
  <si>
    <t>17.2.5.3</t>
  </si>
  <si>
    <t>SUMINISTRO E INSTALACION DE CAMARA BALA IP METÁLICA IR 4MP (NO INCLUYE FUENTE).</t>
  </si>
  <si>
    <t>17.2.5.4</t>
  </si>
  <si>
    <t>SUMINISTRO E INSTALACION DE DOMO PTZ IP EXTERIOR, 4MP INCLUYE SOPORTE Y FUENTE DE ALIMENTACIÓN.</t>
  </si>
  <si>
    <t>17.2.5.5</t>
  </si>
  <si>
    <t>NVR 32 CH 4K, SOPORTA CAMARAS IP HASTA 12 MP, SOPORTA VIDEO ANALITICA (IVS)/ANR/POS/ANPR/RAID 0/1/5/6/10, SMART H.265 + /H.265/H.264 MAX 320MBPS DE ANCHO, 2HDMI/VGA DE SALIDA DE VÍDEO SIMULTÁNEAS.</t>
  </si>
  <si>
    <t>17.2.6</t>
  </si>
  <si>
    <t>BACKBONE EN FIBRA OPTICA .</t>
  </si>
  <si>
    <t>17.2.6.1</t>
  </si>
  <si>
    <t>INTERCONEXION EN FIBRA OPTICA MULTIMODO OM4 DESDE CUARTO DE CABLEADO HASTA DATA CENTER. (INCLUYE ODF-BANDEJA DE FIBRA CON SUS ACOPLADORES, TRANSCEIVER SFP - LC, PATCH CORD LC, 120MT DE FIBRA OPTICA DE 12H).</t>
  </si>
  <si>
    <t>17.2.7</t>
  </si>
  <si>
    <t>TUBERIA CONDUIT  METALICA EMT  Y   PLASTICA  PVC.</t>
  </si>
  <si>
    <t>17.2.7.1</t>
  </si>
  <si>
    <t>TUBERIA EMT.</t>
  </si>
  <si>
    <t>17.2.7.1.1</t>
  </si>
  <si>
    <t>TUBO EMT DE 3/4". INCLUYE  ACCESORIOS.</t>
  </si>
  <si>
    <t>17.2.7.1.2</t>
  </si>
  <si>
    <t>TUBO EMT DE 1". INCLUYE  ACCESORIOS.</t>
  </si>
  <si>
    <t>17.2.7.1.3</t>
  </si>
  <si>
    <t>TUBO EMT DE 1.1/2". INCLUYE  ACCESORIOS.</t>
  </si>
  <si>
    <t>17.2.7.1.4</t>
  </si>
  <si>
    <t>TUBO EMT DE 2". INCLUYE  ACCESORIOS.</t>
  </si>
  <si>
    <t>17.2.7.2</t>
  </si>
  <si>
    <t>TUBERIA PVC.</t>
  </si>
  <si>
    <t>17.2.7.2.1</t>
  </si>
  <si>
    <t>TUBO PVC DE 3/4". INCLUYE  ACCESORIOS.</t>
  </si>
  <si>
    <t>17.2.7.2.2</t>
  </si>
  <si>
    <t>TUBO PVC DE 1". INCLUYE  ACCESORIOS.</t>
  </si>
  <si>
    <t>17.2.7.2.3</t>
  </si>
  <si>
    <t>TUBO PVC DE 1.1/2". INCLUYE  ACCESORIOS.</t>
  </si>
  <si>
    <t>17.2.7.2.4</t>
  </si>
  <si>
    <t>TUBO PVC DE 2". INCLUYE  ACCESORIOS.</t>
  </si>
  <si>
    <t>17.2.8</t>
  </si>
  <si>
    <t>ELECTRICOS.</t>
  </si>
  <si>
    <t>17.2.8.1</t>
  </si>
  <si>
    <t>SUMINISTRO, CABLEADO E INSTALACIÓN DE GABINETE ELÉCTRICO METÁLICO DE 70X50X25.</t>
  </si>
  <si>
    <t>17.2.8.2</t>
  </si>
  <si>
    <t>CABLE ( #1/0 ) AWG THHN ACOMETIDA DESDE TABLERO PRINCIPAL (3)F+1N+1T.</t>
  </si>
  <si>
    <t>17.2.8.3</t>
  </si>
  <si>
    <t>CABLE (#1/0) AWG THHN ALIMENTACIÓN DE ENTRADA Y SALIDA UPS..</t>
  </si>
  <si>
    <t>17.2.8.4</t>
  </si>
  <si>
    <t>TRANSFERENCIA TETRAPOLAR MANUAL DE 220A .</t>
  </si>
  <si>
    <t>17.2.8.5</t>
  </si>
  <si>
    <t>TOTALIZADOR INDUSTRIAL DE 220A.</t>
  </si>
  <si>
    <t>17.2.8.6</t>
  </si>
  <si>
    <t>BREAKER TIPO RIEL DE 25A.</t>
  </si>
  <si>
    <t>17.2.8.7</t>
  </si>
  <si>
    <t>BREAKER TIPO RIEL DE 20A.</t>
  </si>
  <si>
    <t>17.2.8.8</t>
  </si>
  <si>
    <t>BREAKER TIPO RIEL DE 16A.</t>
  </si>
  <si>
    <t>17.2.8.9</t>
  </si>
  <si>
    <t>BREAKER TIPO RIEL DE 13A.</t>
  </si>
  <si>
    <t>17.2.8.10</t>
  </si>
  <si>
    <t>BREAKER TIPO RIEL DE 10A.</t>
  </si>
  <si>
    <t>17.2.9</t>
  </si>
  <si>
    <t>CIRCUITOS REGULADOS.</t>
  </si>
  <si>
    <t>17.2.9.1</t>
  </si>
  <si>
    <t>SUMINISTRO E INSTALACIÓN DE TOMA CORRIENTE DOBLE CON POLO A TIERRA AISLADA COLOR NARANJA EN CABLE 3X12 TRENZADO COBRE NO. 12 AWGTHHN - (ROJO, BLANCO, VERDE).</t>
  </si>
  <si>
    <t>17.2.9.2</t>
  </si>
  <si>
    <t>SUMINISTRO E INSTALACIÓN DE TOMA CORRIENTE DOBLE CON POLO A TIERRA AISLADA COLOR NARANJA EN CABLE 3X10 TRENZADO COBRE NO. 12 AWGTHHN - (ROJO, BLANCO, VERDE).</t>
  </si>
  <si>
    <t>17.2.9.3</t>
  </si>
  <si>
    <t>MARCACIÓN DE CIRCUITOS Y TOMAS, CINTA IMPRESA AUTOLAMINADA, COMO LO INDICA LA NORMA. EN LOS DOS EXTREMOS. INCLUYE LLEGADA EN LOS PUNTOS DE CONSOLIDACIÓN.</t>
  </si>
  <si>
    <t>17.2.10</t>
  </si>
  <si>
    <t>SISTEMA DE DETECCION DE INCENDIOS.</t>
  </si>
  <si>
    <t>17.2.10.1</t>
  </si>
  <si>
    <t>1 - PANEL DE INCENDIO CON SU BATERÍA
1 - DETECTOR - SENSOR DE HUMO
1  - ALARMA AUDIBLE - ESTROBOSCOPIO
1 - ESTACIÓN DE ACTIVACIÓN MANUAL
1 - EXTINTOR (TANQUE) DE 10LB CON AGENTE LIMPIO.</t>
  </si>
  <si>
    <t>17.2.11</t>
  </si>
  <si>
    <t>SISTEMA DE AIRE ACONDICIONADO PRECISION.</t>
  </si>
  <si>
    <t>17.2.11.1</t>
  </si>
  <si>
    <t>AIRE ACONDICIONADO PISO TECHO DE 24.000BTU TIPO MINI SPLIT, PARA CONTROL DE AMBIENTE DEL CENTRO DE COMPUTO.                                                                                                                                                                                                                                                 *CAPACIDAD DE ENFRIAMIENTO DE 24000BTU/H
*INDICADOR DIGITAL LCD
*SUPER SILENCIOSO
*TEMPERATURA AJUSTABLE
*ENFRIAMIENTO SUPREMO
*ENCENDIDO Y APAGADO PROGRAMABLE
*VOLTAJE ELÉCTRICO 220V
*CONTROL REMOTO.</t>
  </si>
  <si>
    <t>17.2.12</t>
  </si>
  <si>
    <t>SISTEMA DE SEGURIDAD BIOMETRICO.</t>
  </si>
  <si>
    <t>17.2.12.1</t>
  </si>
  <si>
    <t>SUMINISTRO E INSTALACIÓN DE CONTROL DE ACCESO CON ELECTROIMÁN - DISPOSITIVO BIOMÉTRICO DE CONTROL DE ACCESO Y CONTROL DE ASISTENCIA CON COMUNICACIÓN TCP/IP Y USB, CAP DE 2.000 HUELLAS Y 50.000 REGISTROS, IDENTIFICACIÓN POR HUELLA, LECTOR RFID, PASWORD. INTERFAZ DE CONEXIÓN WIEGAND, RS485, USB, RELE DE SALIDA. .</t>
  </si>
  <si>
    <t>17.2.13</t>
  </si>
  <si>
    <t>UPS ONLINE.</t>
  </si>
  <si>
    <t>17.2.13.1</t>
  </si>
  <si>
    <t>UPS DE 20KVA TRIFÁSICA ONLINE, ENTRADA 220V SALIDA 220V, TRANSFORMADOR DE AISLAMIENTO, CON BANCO DE BATERÍAS PARA 15 MINUTOS..</t>
  </si>
  <si>
    <t>17.2.14</t>
  </si>
  <si>
    <t>VARIOS:</t>
  </si>
  <si>
    <t>17.2.14.1</t>
  </si>
  <si>
    <t>CERTIFICACION DE PUNTOS LOGICOS.</t>
  </si>
  <si>
    <t>17.2.14.2</t>
  </si>
  <si>
    <t>PLANOS Y DIAGRAMA DE CONEXIÓN DE CABLEADO ESTRUCTURADO.</t>
  </si>
  <si>
    <t>TERCER NIVEL</t>
  </si>
  <si>
    <t>17.3.1</t>
  </si>
  <si>
    <t>17.3.1.1</t>
  </si>
  <si>
    <t>17.3.1.1.1</t>
  </si>
  <si>
    <t>TOMA LÓGICA, MODULO JACK CATEGORÍA 6A BLINDADO, QUE EXCEDA LOS REQUERIMIENTOS DE LA NORMAS EIA/TIA 568-C.2 E ISO/IEC 11801:2000 ED2.0. PARA DATOS Y VOZ...</t>
  </si>
  <si>
    <t>17.3.1.1.2</t>
  </si>
  <si>
    <t>FACE PLATE LÓGICO 2 PUERTOS ANGULADOS…</t>
  </si>
  <si>
    <t>17.3.1.1.3</t>
  </si>
  <si>
    <t>TROQUEL LÓGICO DOBLE PIRAMIDAL 12X5…</t>
  </si>
  <si>
    <t>17.3.1.2</t>
  </si>
  <si>
    <t>PATCH CORD…</t>
  </si>
  <si>
    <t>17.3.1.2.1</t>
  </si>
  <si>
    <t>PATCH CORD CATEGORÍA 6A DE 3 METROS DE LONGITUD, ELABORADOS Y CERTIFICADOS EN FABRICA. DATOS…</t>
  </si>
  <si>
    <t>17.3.2</t>
  </si>
  <si>
    <t>SUBSISTEMA DE CABLEADO HORIZONTAL…</t>
  </si>
  <si>
    <t>17.3.2.1</t>
  </si>
  <si>
    <t>CABLE…</t>
  </si>
  <si>
    <t>17.3.2.1.1</t>
  </si>
  <si>
    <t>CABLE 10GB F/UTP CATEGORÍA 6A LSZH. 500MHZ…</t>
  </si>
  <si>
    <t>17.3.2.1.2</t>
  </si>
  <si>
    <t>MARCACIÓN EN CADA EXTREMO DEL CABLE, CINTA IMPRESA AUTOLAMINADA, COMO LO INDICA LA NORMA. EN LOS DOS EXTREMOS. INCLUYE LLEGADA EN LOS PUNTOS DE CONSOLIDACIÓN…</t>
  </si>
  <si>
    <t>17.3.2.2</t>
  </si>
  <si>
    <t>BANDEJA O DUCTERÍAS DE DISTRIBUCIÓN PERIMETRAL…</t>
  </si>
  <si>
    <t>17.3.2.2.1</t>
  </si>
  <si>
    <t>CANALETA METÁLICA DE 12 X 5 CM CON DIVISIÓN, ELABORADA EN LÁMINA COLD ROLLED CALIBRE, PINTURA ELECTROSTÁTICA X 2.40M…</t>
  </si>
  <si>
    <t>17.3.2.2.2</t>
  </si>
  <si>
    <t>BANDEJA METALICA PORTA CABLES CABLOFIL - REJIBAND 105X600 EZ-TRAMO 3M…</t>
  </si>
  <si>
    <t>17.3.2.2.3</t>
  </si>
  <si>
    <t>SOPORTES PARA BANDEJA  TIPO AS…</t>
  </si>
  <si>
    <t>17.3.3</t>
  </si>
  <si>
    <t>SUSBSISTEMA DE ADMINISTRACIÓN…</t>
  </si>
  <si>
    <t>17.3.3.1</t>
  </si>
  <si>
    <t>PATCH PANEL…</t>
  </si>
  <si>
    <t>17.3.3.1.1</t>
  </si>
  <si>
    <t>PATCH PANEL DE 24 PUERTOS CATEGORÍA 6A. CONFORMADO POR: HERRAJE METÁLICO DE 24 PUERTOS Y  (24) JACKS…</t>
  </si>
  <si>
    <t>17.3.3.1.2</t>
  </si>
  <si>
    <t>CABLE NO. 6 AWG PARA ATERRIZAMIENTO DE PATCH PANEL, INCLUYE TERMINALES, PARA CUMPLIR CON NORMA CABLE 6A…</t>
  </si>
  <si>
    <t>17.3.3.1.3</t>
  </si>
  <si>
    <t>MARCACIÓN DE PATCH PANEL, CINTA IMPRESA AUTOLAMINADA, COMO LO INDICA LA NORMA. EN LOS DOS EXTREMOS. INCLUYE LLEGADA EN LOS PUNTOS DE CONSOLIDACIÓN…</t>
  </si>
  <si>
    <t>17.3.3.2</t>
  </si>
  <si>
    <t>RACK O GABINETE…</t>
  </si>
  <si>
    <t>17.3.3.2.1</t>
  </si>
  <si>
    <t>GABINETE DE PISO PARA ADMINISTRACIÓN DE CABLEADO ESTRUCTURADO DE 42U DIMENSIONES 210X80X80, CON EXTRACTOR, PUERTA EN MALLA, REGLETA ELECTRICA DE 12 SALIDAS Y CERRADURA…</t>
  </si>
  <si>
    <t>17.3.3.2.2</t>
  </si>
  <si>
    <t>BANDEJA PORTA EQUIPOS SENCILLA…</t>
  </si>
  <si>
    <t>17.3.3.3</t>
  </si>
  <si>
    <t>17.3.3.3.1</t>
  </si>
  <si>
    <t>PATCH CORD CATEGORÍA 6A DE 1 METROS DE LONGITUD, ELABORADOS Y CERTIFICADOS EN FABRICA…</t>
  </si>
  <si>
    <t>17.3.3.3.2</t>
  </si>
  <si>
    <t>MARCACIÓN DE PATCH CORD, CINTA IMPRESA AUTOLAMINADA, COMO LO INDICA LA NORMA. EN LOS DOS EXTREMOS. INCLUYE LLEGADA EN LOS PUNTOS DE CONSOLIDACIÓN…</t>
  </si>
  <si>
    <t>17.3.3.4</t>
  </si>
  <si>
    <t>ORGANIZADORES DE CABLEADO…</t>
  </si>
  <si>
    <t>17.3.3.4.1</t>
  </si>
  <si>
    <t>ORGANIZADOR HORIZONTAL DE 80X80 DE ALTA DENSIDAD, PARA CABLES CATEGORIA 6A Y 7A…</t>
  </si>
  <si>
    <t>17.3.3.4.2</t>
  </si>
  <si>
    <t>ORGANIZADOR VERTICAL DE 2.04M…</t>
  </si>
  <si>
    <t>17.3.3.5</t>
  </si>
  <si>
    <t>BACK BONE TELEFONICO…</t>
  </si>
  <si>
    <t>17.3.3.5.1</t>
  </si>
  <si>
    <t>TELEFONOS IP…</t>
  </si>
  <si>
    <t>17.3.4</t>
  </si>
  <si>
    <t>EQUIPOS ACTIVOS…</t>
  </si>
  <si>
    <t>17.3.4.1</t>
  </si>
  <si>
    <t>SWITCH TIPO CORE 24G CAPA 3 FULL-ADMIN, ADMINISTRABLE 10/100/1000 + 4 SFP APILABLE CLUSTER…</t>
  </si>
  <si>
    <t>17.3.4.2</t>
  </si>
  <si>
    <t>SWITCH CAPA 2- 24G,  ADMINISTRABLE 10/100/1000 + 4 SFP APILABLE CLUSTER…</t>
  </si>
  <si>
    <t>17.3.5</t>
  </si>
  <si>
    <t>CIRCUITO CERRADO DE TELEVISION…</t>
  </si>
  <si>
    <t>17.3.5.1</t>
  </si>
  <si>
    <t>SWITCH POE - 24G, ADMINISTRABLE 10/100/1000 + 4 SFP APILABLE CLUSTER…</t>
  </si>
  <si>
    <t>17.3.5.2</t>
  </si>
  <si>
    <t>SUMINISTRO E INSTALACIÓN CAMARA DOMO IP METÁLICA IR 4MP (NO INCLUYE FUENTE)…</t>
  </si>
  <si>
    <t>17.3.5.3</t>
  </si>
  <si>
    <t>SUMINISTRO E INSTALACION DE CAMARA BALA IP METÁLICA IR 4MP (NO INCLUYE FUENTE)…</t>
  </si>
  <si>
    <t>17.3.5.4</t>
  </si>
  <si>
    <t>NVR 32 CH 4K, SOPORTA CAMARAS IP HASTA 12 MP, SOPORTA VIDEO ANALITICA (IVS)/ANR/POS/ANPR/RAID 0/1/5/6/10, SMART H.265 + /H.265/H.264 MAX 320MBPS DE ANCHO, 2HDMI/VGA DE SALIDA DE VÍDEO SIMULTÁNEAS…</t>
  </si>
  <si>
    <t>17.3.6</t>
  </si>
  <si>
    <t>BACKBONE EN FIBRA OPTICA…</t>
  </si>
  <si>
    <t>17.3.6.1</t>
  </si>
  <si>
    <t>INTERCONEXION EN FIBRA OPTICA MULTIMODO OM4 DESDE CUARTO DE CABLEADO HASTA DATA CENTER. (INCLUYE ODF-BANDEJA DE FIBRA CON SUS ACOPLADORES, TRANSCEIVER SFP - LC, PATCH CORD LC, 120MT DE FIBRA OPTICA DE 12H)…</t>
  </si>
  <si>
    <t>17.3.7</t>
  </si>
  <si>
    <t>TUBERIA CONDUIT  METALICA EMT  Y   PLASTICA  PVC…</t>
  </si>
  <si>
    <t>17.3.7.1</t>
  </si>
  <si>
    <t>TUBERIA EMT…</t>
  </si>
  <si>
    <t>17.3.7.1.1</t>
  </si>
  <si>
    <t>TUBO EMT DE 3/4". INCLUYE  ACCESORIOS…</t>
  </si>
  <si>
    <t>17.3.7.1.2</t>
  </si>
  <si>
    <t>TUBO EMT DE 1". INCLUYE  ACCESORIOS…</t>
  </si>
  <si>
    <t>17.3.7.1.3</t>
  </si>
  <si>
    <t>TUBO EMT DE 1.1/2". INCLUYE  ACCESORIOS…</t>
  </si>
  <si>
    <t>17.3.7.1.4</t>
  </si>
  <si>
    <t>TUBO EMT DE 2". INCLUYE  ACCESORIOS…</t>
  </si>
  <si>
    <t>17.3.7.2</t>
  </si>
  <si>
    <t>TUBERIA PVC…</t>
  </si>
  <si>
    <t>17.3.7.2.1</t>
  </si>
  <si>
    <t>TUBO PVC DE 3/4". INCLUYE  ACCESORIOS…</t>
  </si>
  <si>
    <t>17.3.7.2.2</t>
  </si>
  <si>
    <t>TUBO PVC DE 1". INCLUYE  ACCESORIOS…</t>
  </si>
  <si>
    <t>17.3.7.2.3</t>
  </si>
  <si>
    <t>TUBO PVC DE 1.1/2". INCLUYE  ACCESORIOS…</t>
  </si>
  <si>
    <t>17.3.7.2.4</t>
  </si>
  <si>
    <t>TUBO PVC DE 2". INCLUYE  ACCESORIOS…</t>
  </si>
  <si>
    <t>17.3.8</t>
  </si>
  <si>
    <t>ELECTRICOS…</t>
  </si>
  <si>
    <t>17.3.8.1</t>
  </si>
  <si>
    <t>SUMINISTRO, CABLEADO E INSTALACIÓN DE GABINETE ELÉCTRICO METÁLICO DE 70X50X25…</t>
  </si>
  <si>
    <t>17.3.8.2</t>
  </si>
  <si>
    <t>CABLE ( #2/0 ) AWG THHN ACOMETIDA DESDE TABLERO PRINCIPAL (3)F + 1N + 1T....</t>
  </si>
  <si>
    <t>17.3.8.3</t>
  </si>
  <si>
    <t>CABLE (#1/0) AWG THHN ALIMENTACIÓN DE ENTRADA Y SALIDA UPS…</t>
  </si>
  <si>
    <t>17.3.8.4</t>
  </si>
  <si>
    <t>TRANSFERENCIA TETRAPOLAR MANUAL DE 280A…</t>
  </si>
  <si>
    <t>17.3.8.5</t>
  </si>
  <si>
    <t>TOTALIZADOR INDUSTRIAL DE 280A…</t>
  </si>
  <si>
    <t>17.3.8.6</t>
  </si>
  <si>
    <t>BREAKER TIPO RIEL DE 25A…</t>
  </si>
  <si>
    <t>17.3.8.7</t>
  </si>
  <si>
    <t>BREAKER TIPO RIEL DE 20A…</t>
  </si>
  <si>
    <t>17.3.8.8</t>
  </si>
  <si>
    <t>BREAKER TIPO RIEL DE 16A…</t>
  </si>
  <si>
    <t>17.3.8.9</t>
  </si>
  <si>
    <t>BREAKER TIPO RIEL DE 13A…</t>
  </si>
  <si>
    <t>17.3.8.10</t>
  </si>
  <si>
    <t>BREAKER TIPO RIEL DE 10A…</t>
  </si>
  <si>
    <t>17.3.9</t>
  </si>
  <si>
    <t>CIRCUITOS REGULADOS…</t>
  </si>
  <si>
    <t>17.3.9.1</t>
  </si>
  <si>
    <t>SUMINISTRO E INSTALACIÓN DE TOMA CORRIENTE DOBLE CON POLO A TIERRA AISLADA COLOR NARANJA EN CABLE 3X12 TRENZADO COBRE NO. 12 AWGTHHN - (ROJO, BLANCO, VERDE)…</t>
  </si>
  <si>
    <t>17.3.9.2</t>
  </si>
  <si>
    <t>SUMINISTRO E INSTALACIÓN DE TOMA CORRIENTE DOBLE CON POLO A TIERRA AISLADA COLOR NARANJA EN CABLE 3X10 TRENZADO COBRE NO. 12 AWGTHHN - (ROJO, BLANCO, VERDE)…</t>
  </si>
  <si>
    <t>17.3.9.3</t>
  </si>
  <si>
    <t>MARCACIÓN DE CIRCUITOS Y TOMAS, CINTA IMPRESA AUTOLAMINADA, COMO LO INDICA LA NORMA. EN LOS DOS EXTREMOS. INCLUYE LLEGADA EN LOS PUNTOS DE CONSOLIDACIÓN…</t>
  </si>
  <si>
    <t>17.3.10</t>
  </si>
  <si>
    <t>SISTEMA DE DETECCION DE INCENDIOS…</t>
  </si>
  <si>
    <t>17.3.10.1</t>
  </si>
  <si>
    <t>1 - PANEL DE INCENDIO CON SU BATERÍA
1 - DETECTOR - SENSOR DE HUMO
1  - ALARMA AUDIBLE - ESTROBOSCOPIO
1 - ESTACIÓN DE ACTIVACIÓN MANUAL
1 - EXTINTOR (TANQUE) DE 10LB CON AGENTE LIMPIO…</t>
  </si>
  <si>
    <t>17.3.11</t>
  </si>
  <si>
    <t>SISTEMA DE AIRE ACONDICIONADO PRECISION…</t>
  </si>
  <si>
    <t>17.3.11.1</t>
  </si>
  <si>
    <t>AIRE ACONDICIONADO PISO TECHO DE 24.000BTU TIPO MINI SPLIT, PARA CONTROL DE AMBIENTE DEL CENTRO DE COMPUTO.                                                                                                                                                                                                                                              *CAPACIDAD DE ENFRIAMIENTO DE 24000BTU/H
*INDICADOR DIGITAL LCD
*SUPER SILENCIOSO
*TEMPERATURA AJUSTABLE
*ENFRIAMIENTO SUPREMO
*ENCENDIDO Y APAGADO PROGRAMABLE
*VOLTAJE ELÉCTRICO 220V
*CONTROL REMOTO...</t>
  </si>
  <si>
    <t>17.3.12</t>
  </si>
  <si>
    <t>SISTEMA DE SEGURIDAD BIOMETRICO…</t>
  </si>
  <si>
    <t>17.3.12.1</t>
  </si>
  <si>
    <t>SUMINISTRO E INSTALACIÓN DE CONTROL DE ACCESO CON ELECTROIMÁN - DISPOSITIVO BIOMÉTRICO DE CONTROL DE ACCESO Y CONTROL DE ASISTENCIA CON COMUNICACIÓN TCP/IP Y USB, CAP DE 2.000 HUELLAS Y 50.000 REGISTROS, IDENTIFICACIÓN POR HUELLA, LECTOR RFID, PASWORD. INTERFAZ DE CONEXIÓN WIEGAND, RS485, USB, RELE DE SALIDA...</t>
  </si>
  <si>
    <t>17.3.13</t>
  </si>
  <si>
    <t>UPS ONLINE…</t>
  </si>
  <si>
    <t>17.3.13.1</t>
  </si>
  <si>
    <t>UPS DE 25KVA TRIFÁSICA ONLINE, ENTRADA 220V SALIDA 220V, TRANSFORMADOR DE AISLAMIENTO, CON BANCO DE BATERÍAS PARA 15 MINUTOS....</t>
  </si>
  <si>
    <t>17.3.14</t>
  </si>
  <si>
    <t>VARIOS…</t>
  </si>
  <si>
    <t>17.3.14.1</t>
  </si>
  <si>
    <t>CERTIFICACION DE PUNTOS LOGICOS…</t>
  </si>
  <si>
    <t>17.3.14.2</t>
  </si>
  <si>
    <t>PLANOS Y DIAGRAMA DE CONEXIÓN DE CABLEADO ESTRUCTURADO…</t>
  </si>
  <si>
    <t>CUARTO NIVEL'</t>
  </si>
  <si>
    <t>17.4.1</t>
  </si>
  <si>
    <t>SUBSISTEMA DE ESTACIONES DE TRABAJO'</t>
  </si>
  <si>
    <t>17.4.1.1</t>
  </si>
  <si>
    <t>SALIDAS'</t>
  </si>
  <si>
    <t>17.4.1.1.1</t>
  </si>
  <si>
    <t>TOMA LÓGICA, MODULO JACK CATEGORÍA 6A BLINDADO, QUE EXCEDA LOS REQUERIMIENTOS DE LA NORMAS EIA/TIA 568-C.2 E ISO/IEC 11801:2000 ED2.0. PARA DATOS Y VOZ'</t>
  </si>
  <si>
    <t>17.4.1.1.2</t>
  </si>
  <si>
    <t>FACE PLATE LÓGICO 2 PUERTOS ANGULADOS'</t>
  </si>
  <si>
    <t>17.4.1.1.3</t>
  </si>
  <si>
    <t>TROQUEL LÓGICO DOBLE PIRAMIDAL 12X5'</t>
  </si>
  <si>
    <t>17.4.1.2</t>
  </si>
  <si>
    <t>PATCH CORD'</t>
  </si>
  <si>
    <t>17.4.1.2.1</t>
  </si>
  <si>
    <t>PATCH CORD CATEGORÍA 6A DE 3 METROS DE LONGITUD, ELABORADOS Y CERTIFICADOS EN FABRICA. DATOS'</t>
  </si>
  <si>
    <t>17.4.2</t>
  </si>
  <si>
    <t>SUBSISTEMA DE CABLEADO HORIZONTAL'</t>
  </si>
  <si>
    <t>17.4.2.1</t>
  </si>
  <si>
    <t>CABLE:'</t>
  </si>
  <si>
    <t>17.4.2.1.1</t>
  </si>
  <si>
    <t>CABLE 10GB F/UTP CATEGORÍA 6A LSZH. 500MHZ.'</t>
  </si>
  <si>
    <t>17.4.2.1.2</t>
  </si>
  <si>
    <t>MARCACIÓN EN CADA EXTREMO DEL CABLE, CINTA IMPRESA AUTOLAMINADA, COMO LO INDICA LA NORMA. EN LOS DOS EXTREMOS. INCLUYE LLEGADA EN LOS PUNTOS DE CONSOLIDACIÓN'</t>
  </si>
  <si>
    <t>17.4.2.2</t>
  </si>
  <si>
    <t>BANDEJA O DUCTERÍAS DE DISTRIBUCIÓN PERIMETRAL:'</t>
  </si>
  <si>
    <t>17.4.2.2.1</t>
  </si>
  <si>
    <t>CANALETA METÁLICA DE 12 X 5 CM CON DIVISIÓN, ELABORADA EN LÁMINA COLD ROLLED CALIBRE, PINTURA ELECTROSTÁTICA X 2.40M'</t>
  </si>
  <si>
    <t>17.4.2.2.2</t>
  </si>
  <si>
    <t>BANDEJA METALICA PORTA CABLES CABLOFIL - REJIBAND 105X600 EZ-TRAMO 3M'</t>
  </si>
  <si>
    <t>17.4.2.2.3</t>
  </si>
  <si>
    <t>SOPORTES PARA BANDEJA  TIPO AS'</t>
  </si>
  <si>
    <t>17.4.3</t>
  </si>
  <si>
    <t>SUSBSISTEMA DE ADMINISTRACIÓN'</t>
  </si>
  <si>
    <t>17.4.3.1</t>
  </si>
  <si>
    <t>PATCH PANEL'</t>
  </si>
  <si>
    <t>17.4.3.1.1</t>
  </si>
  <si>
    <t>PATCH PANEL DE 24 PUERTOS CATEGORÍA 6A. CONFORMADO POR: HERRAJE METÁLICO DE 24 PUERTOS Y  (24) JACKS.'</t>
  </si>
  <si>
    <t>17.4.3.1.2</t>
  </si>
  <si>
    <t>CABLE NO. 6 AWG PARA ATERRIZAMIENTO DE PATCH PANEL, INCLUYE TERMINALES, PARA CUMPLIR CON NORMA CABLE 6A'</t>
  </si>
  <si>
    <t>17.4.3.1.3</t>
  </si>
  <si>
    <t>MARCACIÓN DE PATCH PANEL, CINTA IMPRESA AUTOLAMINADA, COMO LO INDICA LA NORMA. EN LOS DOS EXTREMOS. INCLUYE LLEGADA EN LOS PUNTOS DE CONSOLIDACIÓN'</t>
  </si>
  <si>
    <t>17.4.3.2</t>
  </si>
  <si>
    <t>RACK O GABINETE'</t>
  </si>
  <si>
    <t>17.4.3.2.1</t>
  </si>
  <si>
    <t>GABINETE DE PISO PARA ADMINISTRACIÓN DE CABLEADO ESTRUCTURADO DE 42U DIMENSIONES 210X80X80, CON EXTRACTOR, PUERTA EN MALLA, REGLETA ELECTRICA DE 12 SALIDAS Y CERRADURA'</t>
  </si>
  <si>
    <t>17.4.3.2.2</t>
  </si>
  <si>
    <t>BANDEJA PORTA EQUIPOS SENCILLA'</t>
  </si>
  <si>
    <t>17.4.3.3</t>
  </si>
  <si>
    <t>17.4.3.3.1</t>
  </si>
  <si>
    <t>PATCH CORD CATEGORÍA 6A DE 1 METROS DE LONGITUD, ELABORADOS Y CERTIFICADOS EN FABRICA'</t>
  </si>
  <si>
    <t>17.4.3.3.2</t>
  </si>
  <si>
    <t>MARCACIÓN DE PATCH CORD, CINTA IMPRESA AUTOLAMINADA, COMO LO INDICA LA NORMA. EN LOS DOS EXTREMOS. INCLUYE LLEGADA EN LOS PUNTOS DE CONSOLIDACIÓN'</t>
  </si>
  <si>
    <t>17.4.3.4</t>
  </si>
  <si>
    <t>ORGANIZADORES DE CABLEADO'</t>
  </si>
  <si>
    <t>17.4.3.4.1</t>
  </si>
  <si>
    <t>ORGANIZADOR HORIZONTAL DE 80X80 DE ALTA DENSIDAD, PARA CABLES CATEGORIA 6A Y 7A'</t>
  </si>
  <si>
    <t>17.4.3.4.2</t>
  </si>
  <si>
    <t>ORGANIZADOR VERTICAL DE 2.04M'</t>
  </si>
  <si>
    <t>17.4.3.5</t>
  </si>
  <si>
    <t>BACK BONE TELEFONICO'</t>
  </si>
  <si>
    <t>17.4.3.5.1</t>
  </si>
  <si>
    <t>TELEFONOS IP'</t>
  </si>
  <si>
    <t>17.4.4</t>
  </si>
  <si>
    <t>EQUIPOS ACTIVOS'</t>
  </si>
  <si>
    <t>17.4.4.1</t>
  </si>
  <si>
    <t>SWITCH TIPO CORE 24G CAPA 3 FULL-ADMIN, ADMINISTRABLE 10/100/1000 + 4 SFP APILABLE CLUSTER '</t>
  </si>
  <si>
    <t>17.4.4.2</t>
  </si>
  <si>
    <t>SWITCH CAPA 2- 24G,  ADMINISTRABLE 10/100/1000 + 4 SFP APILABLE CLUSTER '</t>
  </si>
  <si>
    <t>17.4.5</t>
  </si>
  <si>
    <t>CIRCUITO CERRADO DE TELEVISION'</t>
  </si>
  <si>
    <t>17.4.5.1</t>
  </si>
  <si>
    <t>SWITCH POE - 24G, ADMINISTRABLE 10/100/1000 + 4 SFP APILABLE CLUSTER '</t>
  </si>
  <si>
    <t>17.4.5.2</t>
  </si>
  <si>
    <t>SUMINISTRO E INSTALACIÓN CAMARA DOMO IP METÁLICA IR 4MP (NO INCLUYE FUENTE)'</t>
  </si>
  <si>
    <t>17.4.5.3</t>
  </si>
  <si>
    <t>SUMINISTRO E INSTALACION DE CAMARA BALA IP METÁLICA IR 4MP (NO INCLUYE FUENTE)'</t>
  </si>
  <si>
    <t>17.4.5.4</t>
  </si>
  <si>
    <t>NVR 32 CH 4K, SOPORTA CAMARAS IP HASTA 12 MP, SOPORTA VIDEO ANALITICA (IVS)/ANR/POS/ANPR/RAID 0/1/5/6/10, SMART H.265 + /H.265/H.264 MAX 320MBPS DE ANCHO, 2HDMI/VGA DE SALIDA DE VÍDEO SIMULTÁNEAS'</t>
  </si>
  <si>
    <t>17.4.6</t>
  </si>
  <si>
    <t>BACKBONE EN FIBRA OPTICA '</t>
  </si>
  <si>
    <t>17.4.6.1</t>
  </si>
  <si>
    <t>INTERCONEXION EN FIBRA OPTICA MULTIMODO OM4 DESDE CUARTO DE CABLEADO HASTA DATA CENTER. (INCLUYE ODF-BANDEJA DE FIBRA CON SUS ACOPLADORES, TRANSCEIVER SFP - LC, PATCH CORD LC, 120MT DE FIBRA OPTICA DE 12H)'</t>
  </si>
  <si>
    <t>17.4.7</t>
  </si>
  <si>
    <t>TUBERIA CONDUIT  METALICA EMT  Y   PLASTICA  PVC'</t>
  </si>
  <si>
    <t>17.4.7.1</t>
  </si>
  <si>
    <t>TUBERIA EMT'</t>
  </si>
  <si>
    <t>17.4.7.1.1</t>
  </si>
  <si>
    <t>TUBO EMT DE 3/4". INCLUYE  ACCESORIOS'</t>
  </si>
  <si>
    <t>17.4.7.1.2</t>
  </si>
  <si>
    <t>TUBO EMT DE 1". INCLUYE  ACCESORIOS'</t>
  </si>
  <si>
    <t>17.4.7.1.3</t>
  </si>
  <si>
    <t>TUBO EMT DE 1.1/2". INCLUYE  ACCESORIOS'</t>
  </si>
  <si>
    <t>17.4.7.1.4</t>
  </si>
  <si>
    <t>TUBO EMT DE 2". INCLUYE  ACCESORIOS'</t>
  </si>
  <si>
    <t>17.4.7.2</t>
  </si>
  <si>
    <t>TUBERIA PVC'</t>
  </si>
  <si>
    <t>17.4.7.2.1</t>
  </si>
  <si>
    <t>TUBO PVC DE 3/4". INCLUYE  ACCESORIOS'</t>
  </si>
  <si>
    <t>17.4.7.2.2</t>
  </si>
  <si>
    <t>TUBO PVC DE 1". INCLUYE  ACCESORIOS'</t>
  </si>
  <si>
    <t>17.4.7.2.3</t>
  </si>
  <si>
    <t>TUBO PVC DE 1.1/2". INCLUYE  ACCESORIOS'</t>
  </si>
  <si>
    <t>17.4.7.2.4</t>
  </si>
  <si>
    <t>TUBO PVC DE 2". INCLUYE  ACCESORIOS'</t>
  </si>
  <si>
    <t>17.4.8</t>
  </si>
  <si>
    <t>ELECTRICOS'</t>
  </si>
  <si>
    <t>17.4.8.1</t>
  </si>
  <si>
    <t>SUMINISTRO, CABLEADO E INSTALACIÓN DE TABLERO  ELÉCTRICO METÁLICO 90X70X25'</t>
  </si>
  <si>
    <t>17.4.8.2</t>
  </si>
  <si>
    <t>SUMINISTRO, CABLEADO E INSTALACIÓN DE TABLERO  ELÉCTRICO METÁLICO 40X30X20'</t>
  </si>
  <si>
    <t>17.4.8.3</t>
  </si>
  <si>
    <t>CABLE ( #2/0 ) AWG THHN ACOMETIDA DESDE TABLERO PRINCIPAL (3)F + 1N + 1T.'</t>
  </si>
  <si>
    <t>17.4.8.4</t>
  </si>
  <si>
    <t>CABLE ( #1/0 ) AWG THHN ACOMETIDA DESDE TABLERO PRINCIPAL (3)F+1N+1T'</t>
  </si>
  <si>
    <t>17.4.8.5</t>
  </si>
  <si>
    <t>CABLE (#1/0) AWG THHN ALIMENTACIÓN DE ENTRADA Y SALIDA UPS.'</t>
  </si>
  <si>
    <t>17.4.8.6</t>
  </si>
  <si>
    <t>CABLE (#8) AWG THHN ALIMENTACIÓN DE ENTRADA Y SALIDA UPS.'</t>
  </si>
  <si>
    <t>17.4.8.7</t>
  </si>
  <si>
    <t>TRANSFERENCIA TETRAPOLAR MANUAL DE 220A '</t>
  </si>
  <si>
    <t>17.4.8.8</t>
  </si>
  <si>
    <t>TRANSFERENCIA TETRAPOLAR MANUAL DE 63A '</t>
  </si>
  <si>
    <t>17.4.8.9</t>
  </si>
  <si>
    <t>TOTALIZADOR INDUSTRIAL DE 220A'</t>
  </si>
  <si>
    <t>17.4.8.10</t>
  </si>
  <si>
    <t>TOTALIZADOR INDUSTRIAL DE 60A'</t>
  </si>
  <si>
    <t>17.4.8.11</t>
  </si>
  <si>
    <t>BREAKER TIPO RIEL DE 25A'</t>
  </si>
  <si>
    <t>17.4.8.12</t>
  </si>
  <si>
    <t>BREAKER TIPO RIEL DE 20A'</t>
  </si>
  <si>
    <t>17.4.8.13</t>
  </si>
  <si>
    <t>BREAKER TIPO RIEL DE 16A'</t>
  </si>
  <si>
    <t>17.4.8.14</t>
  </si>
  <si>
    <t>BREAKER TIPO RIEL DE 13A'</t>
  </si>
  <si>
    <t>17.4.8.15</t>
  </si>
  <si>
    <t>BREAKER TIPO RIEL DE 10A'</t>
  </si>
  <si>
    <t>17.4.9</t>
  </si>
  <si>
    <t>CIRCUITOS REGULADOS'</t>
  </si>
  <si>
    <t>17.4.9.1</t>
  </si>
  <si>
    <t>SUMINISTRO E INSTALACIÓN DE TOMA CORRIENTE DOBLE CON POLO A TIERRA AISLADA COLOR NARANJA EN CABLE 3X12 TRENZADO COBRE NO. 12 AWGTHHN - (ROJO, BLANCO, VERDE)'</t>
  </si>
  <si>
    <t>17.4.9.2</t>
  </si>
  <si>
    <t>SUMINISTRO E INSTALACIÓN DE TOMA CORRIENTE DOBLE CON POLO A TIERRA AISLADA COLOR NARANJA EN CABLE 3X10 TRENZADO COBRE NO. 12 AWGTHHN - (ROJO, BLANCO, VERDE)'</t>
  </si>
  <si>
    <t>17.4.9.3</t>
  </si>
  <si>
    <t>MARCACIÓN DE CIRCUITOS Y TOMAS, CINTA IMPRESA AUTOLAMINADA, COMO LO INDICA LA NORMA. EN LOS DOS EXTREMOS. INCLUYE LLEGADA EN LOS PUNTOS DE CONSOLIDACIÓN'</t>
  </si>
  <si>
    <t>17.4.10</t>
  </si>
  <si>
    <t>SISTEMA DE DETECCION DE INCENDIOS'</t>
  </si>
  <si>
    <t>17.4.10.1</t>
  </si>
  <si>
    <t>1 - PANEL DE INCENDIO CON SU BATERÍA
1 - DETECTOR - SENSOR DE HUMO
1  - ALARMA AUDIBLE - ESTROBOSCOPIO
1 - ESTACIÓN DE ACTIVACIÓN MANUAL
1 - EXTINTOR (TANQUE) DE 10LB CON AGENTE LIMPIO'</t>
  </si>
  <si>
    <t>17.4.11</t>
  </si>
  <si>
    <t>SISTEMA DE AIRE ACONDICIONADO PRECISION'</t>
  </si>
  <si>
    <t>17.4.11.1</t>
  </si>
  <si>
    <t>AIRE ACONDICIONADO PISO TECHO DE 24.000BTU TIPO MINI SPLIT, PARA CONTROL DE AMBIENTE DEL CENTRO DE COMPUTO.                                                                                                                                                                                                                                            *CAPACIDAD DE ENFRIAMIENTO DE 24000BTU/H
*INDICADOR DIGITAL LCD
*SUPER SILENCIOSO
*TEMPERATURA AJUSTABLE
*ENFRIAMIENTO SUPREMO
*ENCENDIDO Y APAGADO PROGRAMABLE
*VOLTAJE ELÉCTRICO 220V
*CONTROL REMOTO'</t>
  </si>
  <si>
    <t>17.4.12</t>
  </si>
  <si>
    <t>SISTEMA DE SEGURIDAD BIOMETRICO'</t>
  </si>
  <si>
    <t>17.4.12.1</t>
  </si>
  <si>
    <t>SUMINISTRO E INSTALACIÓN DE CONTROL DE ACCESO CON ELECTROIMÁN - DISPOSITIVO BIOMÉTRICO DE CONTROL DE ACCESO Y CONTROL DE ASISTENCIA CON COMUNICACIÓN TCP/IP Y USB, CAP DE 2.000 HUELLAS Y 50.000 REGISTROS, IDENTIFICACIÓN POR HUELLA, LECTOR RFID, PASWORD. INTERFAZ DE CONEXIÓN WIEGAND, RS485, USB, RELE DE SALIDA. '</t>
  </si>
  <si>
    <t>17.4.13</t>
  </si>
  <si>
    <t>UPS ONLINE'</t>
  </si>
  <si>
    <t>17.4.13.1</t>
  </si>
  <si>
    <t>UPS DE 20KVA TRIFÁSICA ONLINE, ENTRADA 220V SALIDA 220V, TRANSFORMADOR DE AISLAMIENTO, CON BANCO DE BATERÍAS PARA 15 MINUTOS.'</t>
  </si>
  <si>
    <t>17.4.13.2</t>
  </si>
  <si>
    <t>UPS DE 8KVA BIFÁSICA ONLINE, ENTRADA 220V SALIDA 220V, TRANSFORMADOR DE AISLAMIENTO, CON BANCO DE BATERÍAS PARA 15 MINUTOS.'</t>
  </si>
  <si>
    <t>17.4.14</t>
  </si>
  <si>
    <t>VARIOS'</t>
  </si>
  <si>
    <t>17.4.14.1</t>
  </si>
  <si>
    <t>CERTIFICACION DE PUNTOS LOGICOS'</t>
  </si>
  <si>
    <t>17.4.14.2</t>
  </si>
  <si>
    <t>PLANOS Y DIAGRAMA DE CONEXIÓN DE CABLEADO ESTRUCTURADO'</t>
  </si>
  <si>
    <t>DATA CENTER</t>
  </si>
  <si>
    <t>17.5.1</t>
  </si>
  <si>
    <t>SUBSISTEMA DE ESTACIONES DE TRABAJO''</t>
  </si>
  <si>
    <t>17.5.1.1</t>
  </si>
  <si>
    <t>SALIDAS''</t>
  </si>
  <si>
    <t>17.5.1.1.1</t>
  </si>
  <si>
    <t>TOMA LÓGICA, MODULO JACK CATEGORÍA 6A BLINDADO, QUE EXCEDA LOS REQUERIMIENTOS DE LA NORMAS EIA/TIA 568-C.2 E ISO/IEC 11801:2000 ED2.0. PARA DATOS Y VOZ''</t>
  </si>
  <si>
    <t>17.5.1.1.2</t>
  </si>
  <si>
    <t>FACE PLATE LÓGICO 2 PUERTOS ANGULADOS''</t>
  </si>
  <si>
    <t>17.5.1.2</t>
  </si>
  <si>
    <t>PATCH CORD''</t>
  </si>
  <si>
    <t>17.5.1.2.1</t>
  </si>
  <si>
    <t>PATCH CORD CATEGORÍA 6A DE 3 METROS DE LONGITUD, ELABORADOS Y CERTIFICADOS EN FABRICA. DATOS</t>
  </si>
  <si>
    <t>17.5.2</t>
  </si>
  <si>
    <t>SUBSISTEMA DE CABLEADO HORIZONTAL''</t>
  </si>
  <si>
    <t>17.5.2.1</t>
  </si>
  <si>
    <t>CABLE:''</t>
  </si>
  <si>
    <t>17.5.2.1.1</t>
  </si>
  <si>
    <t>CABLE 10GB F/UTP CATEGORÍA 6A LSZH. 500MHZ''</t>
  </si>
  <si>
    <t>17.5.2.1.2</t>
  </si>
  <si>
    <t>MARCACIÓN EN CADA EXTREMO DEL CABLE, CINTA IMPRESA AUTOLAMINADA, COMO LO INDICA LA NORMA. EN LOS DOS EXTREMOS. INCLUYE LLEGADA EN LOS PUNTOS DE CONSOLIDACIÓN''</t>
  </si>
  <si>
    <t>17.5.3</t>
  </si>
  <si>
    <t>SUSBSISTEMA DE ADMINISTRACIÓN''</t>
  </si>
  <si>
    <t>17.5.3.1</t>
  </si>
  <si>
    <t>PATCH PANEL''</t>
  </si>
  <si>
    <t>17.5.3.1.1</t>
  </si>
  <si>
    <t>PATCH PANEL DE 24 PUERTOS CATEGORÍA 6A. CONFORMADO POR: HERRAJE METÁLICO DE 24 PUERTOS Y  (24) JACKS''</t>
  </si>
  <si>
    <t>17.5.3.1.2</t>
  </si>
  <si>
    <t>CABLE NO. 6 AWG PARA ATERRIZAMIENTO DE PATCH PANEL, INCLUYE TERMINALES, PARA CUMPLIR CON NORMA CABLE 6A''</t>
  </si>
  <si>
    <t>17.5.3.1.3</t>
  </si>
  <si>
    <t>MARCACIÓN DE PATCH PANEL, CINTA IMPRESA AUTOLAMINADA, COMO LO INDICA LA NORMA. EN LOS DOS EXTREMOS. INCLUYE LLEGADA EN LOS PUNTOS DE CONSOLIDACIÓN''</t>
  </si>
  <si>
    <t>17.5.3.2</t>
  </si>
  <si>
    <t>RACK O GABINETE''</t>
  </si>
  <si>
    <t>17.5.3.2.1</t>
  </si>
  <si>
    <t>GABINETE DE PISO PARA ADMINISTRACIÓN DE CABLEADO ESTRUCTURADO DE 42U DIMENSIONES 210X80X80, CON EXTRACTOR, PUERTA EN MALLA, REGLETA ELECTRICA DE 12 SALIDAS Y CERRADURA''</t>
  </si>
  <si>
    <t>17.5.3.2.2</t>
  </si>
  <si>
    <t>GABINETE DE PISO PARA ADMINISTRACIÓN DE SERVIDORES DE 42U DIMENSIONES 210X80X100, CON EXTRACTOR, PUERTA EN MALLA, REGLETA ELECTRICA DE 12 SALIDAS Y CERRADURA''</t>
  </si>
  <si>
    <t>17.5.3.2.3</t>
  </si>
  <si>
    <t>BANDEJA PORTA EQUIPOS SENCILLA''</t>
  </si>
  <si>
    <t>17.5.3.3</t>
  </si>
  <si>
    <t>17.5.3.3.1</t>
  </si>
  <si>
    <t>PATCH CORD CATEGORÍA 6A DE 1 METROS DE LONGITUD, ELABORADOS Y CERTIFICADOS EN FABRICA''</t>
  </si>
  <si>
    <t>17.5.3.3.2</t>
  </si>
  <si>
    <t>MARCACIÓN DE PATCH CORD, CINTA IMPRESA AUTOLAMINADA, COMO LO INDICA LA NORMA. EN LOS DOS EXTREMOS. INCLUYE LLEGADA EN LOS PUNTOS DE CONSOLIDACIÓN''</t>
  </si>
  <si>
    <t>17.5.3.4</t>
  </si>
  <si>
    <t>ORGANIZADORES DE CABLEADO''</t>
  </si>
  <si>
    <t>17.5.3.4.1</t>
  </si>
  <si>
    <t>ORGANIZADOR HORIZONTAL DE 80X80 DE ALTA DENSIDAD, PARA CABLES CATEGORIA 6A Y 7A''</t>
  </si>
  <si>
    <t>17.5.3.4.2</t>
  </si>
  <si>
    <t>ORGANIZADOR VERTICAL DE 2.04M''</t>
  </si>
  <si>
    <t>17.5.3.5</t>
  </si>
  <si>
    <t>BACK BONE TELEFONICO''</t>
  </si>
  <si>
    <t>17.5.3.5.1</t>
  </si>
  <si>
    <t>CONMUTADOR O PLANTA TELEFONICA IP, CONFIGURACIÓN PARA CAPACIDAD MÁXIMA DE LLAMADAS HASTA 2000 PUNTOS FINALES SIP REGISTRADOS, HASTA 200 LLAMADAS CONCURRENTES, PUENTES DE CONFERENCIA HASTA 8 PUENTES, HASTA 64 ASISTENTES DE CONFERENCIA SIMULTÁNEOS''</t>
  </si>
  <si>
    <t>17.5.3.5.2</t>
  </si>
  <si>
    <t>TELEFONOS IP''</t>
  </si>
  <si>
    <t>17.5.6</t>
  </si>
  <si>
    <t>EQUIPOS ACTIVOS''</t>
  </si>
  <si>
    <t>17.5.6.1</t>
  </si>
  <si>
    <t>SWITCH TIPO CORE 24G CAPA 3 FULL-ADMIN, ADMINISTRABLE 10/100/1000 + 4 SFP APILABLE CLUSTER ''</t>
  </si>
  <si>
    <t>17.5.6.2</t>
  </si>
  <si>
    <t>SWITCH CAPA 2- 24G,  ADMINISTRABLE 10/100/1000 + 4 SFP APILABLE CLUSTER ''</t>
  </si>
  <si>
    <t>17.5.7</t>
  </si>
  <si>
    <t>CIRCUITO CERRADO DE TELEVISION''</t>
  </si>
  <si>
    <t>17.5.7.1</t>
  </si>
  <si>
    <t>CIRCUITO CERRADO DE TELEVISION ZONA ADMINSTRATIVA''</t>
  </si>
  <si>
    <t>17.5.7.1.1</t>
  </si>
  <si>
    <t>SWITCH POE - 24G, ADMINISTRABLE 10/100/1000 + 4 SFP APILABLE CLUSTER ''</t>
  </si>
  <si>
    <t>17.5.7.1.2</t>
  </si>
  <si>
    <t>SUMINISTRO E INSTALACIÓN CAMARA DOMO IP METÁLICA IR 4MP (NO INCLUYE FUENTE)''</t>
  </si>
  <si>
    <t>17.5.7.1.3</t>
  </si>
  <si>
    <t>SUMINISTRO E INSTALACION DE CAMARA BALA IP METÁLICA IR 4MP (NO INCLUYE FUENTE)''</t>
  </si>
  <si>
    <t>17.5.7.1.4</t>
  </si>
  <si>
    <t>SUMINISTRO E INSTALACION DE DOMO PTZ IP EXTERIOR, 4MP INCLUYE SOPORTE Y FUENTE DE ALIMENTACIÓN''</t>
  </si>
  <si>
    <t>17.5.7.1.5</t>
  </si>
  <si>
    <t>NVR 32 CH 4K, SOPORTA CAMARAS IP HASTA 12 MP, SOPORTA VIDEO ANALITICA (IVS)/ANR/POS/ANPR/RAID 0/1/5/6/10, SMART H.265+/H.265/H.264 MAX 320MBPS DE ANCHO, 2HDMI/VGA DE SALIDA DE VÍDEO SIMULTÁNEAS''</t>
  </si>
  <si>
    <t>17.5.7.2</t>
  </si>
  <si>
    <t>CIRCUITO CERRADO DE TELEVISION (DATA CENTER)''</t>
  </si>
  <si>
    <t>17.5.7.2.1</t>
  </si>
  <si>
    <t>SWITCH POE - 24G, ADMINISTRABLE 10/100/1000 + 4 SFP APILABLE CLUSTER ''.</t>
  </si>
  <si>
    <t>17.5.7.2.2</t>
  </si>
  <si>
    <t>SUMINISTRO E INSTALACIÓN CAMARA DOMO IP METÁLICA IR 4MP (NO INCLUYE FUENTE)''.</t>
  </si>
  <si>
    <t>17.5.7.2.3</t>
  </si>
  <si>
    <t>NVR 8 CH 4K, SOPORTA CAMARAS IP HASTA 12 MP, SOPORTA VIDEO ANALITICA (IVS)/ANR/POS/ANPR/RAID 0/1/5/6/10, SMART H.265+/H.265/H.264 MAX 320MBPS DE ANCHO, 2HDMI/VGA DE SALIDA DE VÍDEO SIMULTÁNEAS''</t>
  </si>
  <si>
    <t>17.5.8</t>
  </si>
  <si>
    <t>BACKBONE EN FIBRA OPTICA ''</t>
  </si>
  <si>
    <t>17.5.8.1</t>
  </si>
  <si>
    <t>INTERCONEXION EN FIBRA OPTICA MULTIMODO OM4 DESDE CUARTOS DE CABLEADO HASTA DATA CENTER. (INCLUYE ODF-BANDEJA DE FIBRA CON SUS ACOPLADORES, TRANSCEIVER SFP - LC, PATCH CORD LC)''</t>
  </si>
  <si>
    <t>17.5.8.2</t>
  </si>
  <si>
    <t>INTERCONEXION EN FIBRA OPTICA MULTIMODO OM4 ENTRE GABINETES''</t>
  </si>
  <si>
    <t>17.5.9</t>
  </si>
  <si>
    <t>ELECTRICOS''</t>
  </si>
  <si>
    <t>17.5.9.1</t>
  </si>
  <si>
    <t>SUMINISTRO, CABLEADO E INSTALACIÓN DE GABINETE ELÉCTRICO METÁLICO DE 70X50X25''</t>
  </si>
  <si>
    <t>17.5.9.2</t>
  </si>
  <si>
    <t>SUMINISTRO, CABLEADO E INSTALACIÓN DE TABLERO  ELÉCTRICO METÁLICO 40X30X20''</t>
  </si>
  <si>
    <t>17.5.9.3</t>
  </si>
  <si>
    <t>CABLE ( #2/0 ) AWG THHN ACOMETIDA DESDE TABLERO PRINCIPAL (3)F + 1N + 1T.''</t>
  </si>
  <si>
    <t>17.5.9.4</t>
  </si>
  <si>
    <t>CABLE ( #4 ) AWG THHN ACOMETIDA DESDE TABLERO PRINCIPAL (3)F+1N+1T''</t>
  </si>
  <si>
    <t>17.5.9.5</t>
  </si>
  <si>
    <t>CABLE (#2) AWG THHN ALIMENTACIÓN DE ENTRADA Y SALIDA UPS.''</t>
  </si>
  <si>
    <t>17.5.9.6</t>
  </si>
  <si>
    <t>CABLE (#6) AWG THHN ALIMENTACIÓN DE ENTRADA Y SALIDA UPS.''</t>
  </si>
  <si>
    <t>17.5.9.7</t>
  </si>
  <si>
    <t>TRANSFERENCIA TETRAPOLAR MANUAL DE 100A ''</t>
  </si>
  <si>
    <t>17.5.9.8</t>
  </si>
  <si>
    <t>TOTALIZADOR INDUSTRIAL DE 100A''</t>
  </si>
  <si>
    <t>17.5.9.9</t>
  </si>
  <si>
    <t>TOTALIZADOR INDUSTRIAL DE 63A''</t>
  </si>
  <si>
    <t>17.5.9.10</t>
  </si>
  <si>
    <t>BREAKER TIPO RIEL DE 25A''</t>
  </si>
  <si>
    <t>17.5.9.11</t>
  </si>
  <si>
    <t>BREAKER TIPO RIEL DE 20A''</t>
  </si>
  <si>
    <t>17.5.9.12</t>
  </si>
  <si>
    <t>BREAKER TIPO RIEL DE 16A''</t>
  </si>
  <si>
    <t>17.5.9.13</t>
  </si>
  <si>
    <t>BREAKER TIPO RIEL DE 13A''</t>
  </si>
  <si>
    <t>17.5.9.14</t>
  </si>
  <si>
    <t>BREAKER TIPO RIEL DE 10A''</t>
  </si>
  <si>
    <t>17.5.10</t>
  </si>
  <si>
    <t>CIRCUITOS REGULADOS''</t>
  </si>
  <si>
    <t>17.5.10.1</t>
  </si>
  <si>
    <t>SUMINISTRO E INSTALACIÓN DE TOMA CORRIENTE DOBLE CON POLO A TIERRA AISLADA COLOR NARANJA EN CABLE 3X12 TRENZADO COBRE NO. 12 AWGTHHN - (ROJO, BLANCO, VERDE)''</t>
  </si>
  <si>
    <t>17.5.10.2</t>
  </si>
  <si>
    <t>SUMINISTRO E INSTALACIÓN DE TOMA CORRIENTE DOBLE CON POLO A TIERRA AISLADA COLOR NARANJA EN CABLE 3X10 TRENZADO COBRE NO. 12 AWGTHHN - (ROJO, BLANCO, VERDE)''</t>
  </si>
  <si>
    <t>17.5.10.3</t>
  </si>
  <si>
    <t>MARCACIÓN DE CIRCUITOS Y TOMAS, CINTA IMPRESA AUTOLAMINADA, COMO LO INDICA LA NORMA. EN LOS DOS EXTREMOS. INCLUYE LLEGADA EN LOS PUNTOS DE CONSOLIDACIÓN''</t>
  </si>
  <si>
    <t>17.5.11</t>
  </si>
  <si>
    <t>SISTEMA DE DETECCION DE INCENDIOS''</t>
  </si>
  <si>
    <t>17.5.11.1</t>
  </si>
  <si>
    <t>SISTEMA DE DETECCIÓN Y EXTINCIÓN DE INCENDIO (AGENTE ECARO 25) CON AGENTE QUE NO AFECTE LA CAPA DE OZONO • SEGURO PARA EL MEDIO AMBIENTE • SIN CONDUCTIVIDAD ELÉCTRICA • SIN COLOR NI OLOR • QUE NO DEJE RESIDUOS  • QUE NO PRESENTE PROBLEMAS POR SOBRE PRESURIZACIÓN OCUPADOS Y DESOCUPADOS. ÁREA A CUBRIR: CUARTO DE COMUNICACIONES CON MEDIDAS DE 9.5X6.5X2,4 MTS''</t>
  </si>
  <si>
    <t>17.5.12</t>
  </si>
  <si>
    <t>SISTEMA DE AIRE ACONDICIONADO PRECISION''</t>
  </si>
  <si>
    <t>17.5.12.1</t>
  </si>
  <si>
    <t>AIRE PRINCIPAL''</t>
  </si>
  <si>
    <t>17.5.12.1.1</t>
  </si>
  <si>
    <t>AIRE ACONDICIONADO DE PRESICION                                                                                                                                                                                                                                                                  • ENFRIAMIENTO CONSTANTE TODO EL AÑO, 24 HS AL DÍA.
• SATISFACER LAS NECESIDADES DE DENSAS CARGAS ELECTRÓNICAS QUE GENERAN CALOR SECO
• CONTROL DE TEMPERATURA Y HUMEDAD PRECISO
• MAYOR CANTIDAD Y CALIDAD DEL AIRE
• MAYOR CAPACIDAD DE ENFRIAMIENTO POR METRO CÚBICO
• COMANDO Y CONTROL PRECISO:
• SÍNTESIS DE FALLAS
• ALARMAS URGENTE Y NO URGENTES
• ROTACIÓN ENTRE EQUIPOS
• ENCLAVAMIENTOS''</t>
  </si>
  <si>
    <t>17.5.12.2</t>
  </si>
  <si>
    <t>AIRE DE RESPALDO''</t>
  </si>
  <si>
    <t>17.5.12.2.1</t>
  </si>
  <si>
    <t>AIRE ACONDICIONADO PISO TECHO DE 5 TONELADAS TIPO MINI SPLIT, PARA CONTROL DE AMBIENTE DEL DATA CENTER    *CAPACIDAD DE ENFRIAMIENTO DE 50000BTU/H
*INDICADOR DIGITAL LCD
*SUPER SILENCIOSO
*TEMPERATURA AJUSTABLE
*ENFRIAMIENTO SUPREMO
*ENCENDIDO Y APAGADO PROGRAMABLE
*VOLTAJE ELÉCTRICO 220V
*CONTROL REMOTO''</t>
  </si>
  <si>
    <t>17.5.13</t>
  </si>
  <si>
    <t>PISO FALSO Y SISTEMA DE BANDEJAS PORTACABLES - PUERTA DE SEGURIDAD''</t>
  </si>
  <si>
    <t>17.5.13.1</t>
  </si>
  <si>
    <t>PISO ELEVADO TIPO AMERICANO EN ACERO DE ALTA RESISTENCIA - PROTECCIÓN – PINTURA ELECTROESTÁTICA.
MATERIAL – PANELES DE ACERO SAE 1010, EMBUTIDA EN FRÍO CON 25 CELDAS Y 36 NERVADURAS ESTRUCTURALES CADA BALDOSA. ELECTRO SOLDADAS.''</t>
  </si>
  <si>
    <t>17.5.13.2</t>
  </si>
  <si>
    <t>BANDEJAS PORTACABLES METALICAS ACERO INOXIDABLE''</t>
  </si>
  <si>
    <t>17.5.13.3</t>
  </si>
  <si>
    <t>PUERTAS DE SEGURIDAD Y RETARDANTES DE FUEGO  -  MATERIAL NO COMBUSTIBLE QUE ADEMÁS NO PERMITEN EL PASO DE HUMO, FUEGO ,CALOR, Y PROPORCIONAN UNA RESISTENCIA AL FUEGO POR DOS HORAS, CUENTAN CON UN MECANISMO DE CERRADO AUTOMÁTICO Y ABATIBLE HACIA AFUERA DEL CENTRO DE DATOS.''</t>
  </si>
  <si>
    <t>17.5.14</t>
  </si>
  <si>
    <t>SISTEMA DE SEGURIDAD BIOMETRICO''</t>
  </si>
  <si>
    <t>17.5.14.1</t>
  </si>
  <si>
    <t>SUMINISTRO E INSTALACIÓN DE CONTROL DE ACCESO CON ELECTROIMÁN - DISPOSITIVO BIOMÉTRICO DE CONTROL DE ACCESO Y CONTROL DE ASISTENCIA CON COMUNICACIÓN TCP/IP Y USB, CAP DE 2.000 HUELLAS Y 50.000 REGISTROS, IDENTIFICACIÓN POR HUELLA, LECTOR RFID, PASWORD. INTERFAZ DE CONEXIÓN WIEGAND, RS485, USB, RELE DE SALIDA. ''</t>
  </si>
  <si>
    <t>17.5.15</t>
  </si>
  <si>
    <t>SERVIDORES''</t>
  </si>
  <si>
    <t>17.5.15.1</t>
  </si>
  <si>
    <t>HP SFF  MODULAR SMART ARRAY CHASSIS''</t>
  </si>
  <si>
    <t>17.5.15.2</t>
  </si>
  <si>
    <t>HP G3 MSA FC CONTROLLER''</t>
  </si>
  <si>
    <t>17.5.15.3</t>
  </si>
  <si>
    <t>HP 300GB 6G SAS 10K 2,5IN DP ENT HDD''</t>
  </si>
  <si>
    <t>17.5.15.4</t>
  </si>
  <si>
    <t>SOPORTE HP 3 AÑOS 24X7 SUPP''</t>
  </si>
  <si>
    <t>17.5.15.5</t>
  </si>
  <si>
    <t>HP MSL 2LTO-4 ULTRIUM TP LIB''</t>
  </si>
  <si>
    <t>17.5.15.6</t>
  </si>
  <si>
    <t>HP LTO4 ULTRIUM 1,6 TB RW DATA TAPE''</t>
  </si>
  <si>
    <t>17.5.15.7</t>
  </si>
  <si>
    <t>SOPORTE 3 AÑOS 24X7 MSL HW SUPPORT''</t>
  </si>
  <si>
    <t>17.5.15.8</t>
  </si>
  <si>
    <t>HP STORAGEWORKS PCI-E FC HBA''</t>
  </si>
  <si>
    <t>17.5.15.9</t>
  </si>
  <si>
    <t>HP STORAGE WORKS BASE (O) E-PORT SAN SWITCH''</t>
  </si>
  <si>
    <t>17.5.15.10</t>
  </si>
  <si>
    <t>SOPORTE HP 3 AÑOS 24X7 SWITCH HW SUPP''</t>
  </si>
  <si>
    <t>17.5.15.11</t>
  </si>
  <si>
    <t>SFP PORTS PARA SWITCH SAN''</t>
  </si>
  <si>
    <t>17.5.15.12</t>
  </si>
  <si>
    <t>SERVIDOR PARA RACK 2U 2WAY G9''</t>
  </si>
  <si>
    <t>17.5.16</t>
  </si>
  <si>
    <t>SEGURIDAD FIREWALL''</t>
  </si>
  <si>
    <t>17.5.16.1</t>
  </si>
  <si>
    <t xml:space="preserve">SOPHOS UTM SERIES                                                                                                                                               TOTALPROTECT 24X7, 1-YEAR                                                                                                                                     SUSCRIPCIÓN WEBSERVER PROTECTION                                                                                                                                   SUSCRIPCIÓN MAIL                                                                                                                                                                                       SUSCRIPCIÓN WEB                                                                                                                                                               SUSCRIPCIÓN NETWORK </t>
  </si>
  <si>
    <t>17.5.17</t>
  </si>
  <si>
    <t>UPS ONLINE''</t>
  </si>
  <si>
    <t>17.5.17.1</t>
  </si>
  <si>
    <t>UPS DE 20KVA TRIFÁSICA ONLINE, ENTRADA 220V SALIDA 220V, TRANSFORMADOR DE AISLAMIENTO, CON BANCO DE BATERÍAS PARA 15 MINUTOS.''</t>
  </si>
  <si>
    <t>17.5.17.2</t>
  </si>
  <si>
    <t>UPS DE 15KVA TRIFÁSICA ONLINE, ENTRADA 220V SALIDA 220V, TRANSFORMADOR DE AISLAMIENTO, CON BANCO DE BATERÍAS PARA 15 MINUTOS.''</t>
  </si>
  <si>
    <t>17.5.18</t>
  </si>
  <si>
    <t>VARIOS''</t>
  </si>
  <si>
    <t>17.5.18.1</t>
  </si>
  <si>
    <t>CERTIFICACION DE PUNTOS LOGICOS''</t>
  </si>
  <si>
    <t>17.5.18.2</t>
  </si>
  <si>
    <t>PLANOS Y DIAGRAMA DE CONEXIÓN DE CABLEADO ESTRUCTURADO''</t>
  </si>
  <si>
    <t>SALAS DE ANÁLISIS Y CRISIS</t>
  </si>
  <si>
    <t>17.6.1</t>
  </si>
  <si>
    <t>SISTEMAS DE AUDIO Y VIDEO (SALA DE ANALISIS Y SALA DE CRISIS)</t>
  </si>
  <si>
    <t>17.6.1.1</t>
  </si>
  <si>
    <t>TELON MOVIL DE EMPOTRADO EN TECHO FALSO DE 100" AUHD ACUSTICAMENTE TRASPARENTE CON MOTOR DE DESPLIEGUE SILENCIOSO Y AUTOMATIZABLE (SALA VIP)</t>
  </si>
  <si>
    <t>17.6.1.2</t>
  </si>
  <si>
    <t>VIDEO PROYECTOR UHD RESOLUCIÓN 4K, 1800 LÚMENES, VIDA ÚTIL DE LA LÁMPARA DE 6000 HORAS (SALAVIP)</t>
  </si>
  <si>
    <t>17.6.1.3</t>
  </si>
  <si>
    <t>ASCENSOR MOTOLIZADO PARA VIDEO PROYECTOR DE TECHO CON EXTENSION DE 130CM Y BASE DE 58 X 58CM (SALA VIP)</t>
  </si>
  <si>
    <t>17.6.1.4</t>
  </si>
  <si>
    <t>RECEIVER 7.2-CHANNEL NETWORK A/V CON 6 CANALES DE ENTRADA, DOS ZONAS DE SALIDAS, ALTA POTENCIA, SONIDO DE ALTA GANANCIA, SALIDA DE VIDEO 4K ULTRA HD (PARA LA SALA VIP) ESTE EQUIPO VA INSTALADO EN LA SALA DE EQUIPOS</t>
  </si>
  <si>
    <t>17.6.1.5</t>
  </si>
  <si>
    <t>PARLANTES DE EMPOTRAR CON CAPACIDAD DE POTENCIA DE AMPLIFICADOR VARIABLE DE 10 - 125W A 8 OHMIOS, FRECUENCIA  DE 26 HZ - 30HZ, CON DIMENSIONES DE CORTE 18.41 EN SU DIAMETRO (SALA VIP)</t>
  </si>
  <si>
    <t>17.6.1.6</t>
  </si>
  <si>
    <t>SUBWOOFER HUGE BASS DE ENCERRAMIENTO COMPACTO  8"X12"X13", CON POTENCIA DE 1200 WATT DIGITALES, CONECCION INALAMBRICA, HIGH GLOSS, ACUSTICA VARIABLE Y CONFIGURABLE (SALA VIP)</t>
  </si>
  <si>
    <t>17.6.1.7</t>
  </si>
  <si>
    <t>VIDEO WALL 8X7 COMPUESTO POR: CINUENTA (56) MONITORES INDUSTRIALES DE 55" , FHD, BRILLO 450 NIT, MARCO ULTRA DELGADO 5,5 MM BEZEL TO BEZEL, FUNCIONAMIENTO 24*7 (CENTRO DE COMANDO Y CONTROL)</t>
  </si>
  <si>
    <t>17.6.2</t>
  </si>
  <si>
    <t>SISTEMA DE CONFERENCIA COMPLETO, CON MICROFONOS CUELLO DE GANZO CON SISTEMA DE REGISTRO DE ASISTENCIA, SISTEMA DE VOTACIONES, UN PUNTO DE MODERACION Y SISTEMA DE GRABACION (SALA DE ANALISIS Y SALA DE CRISIS)</t>
  </si>
  <si>
    <t>17.6.2.1</t>
  </si>
  <si>
    <t>UNIDAD DE CONFERENCIA DIGITAL DIS PARA ACOPLE DE MICROFONO DE CUELLO DE GANZO CON ALTOPARLANTES, SISTEMA DE VOTACION Y ASISTENCIA (DISPOSITIVO PARA CADA CONFERENCISTA)</t>
  </si>
  <si>
    <t>17.6.2.2</t>
  </si>
  <si>
    <t>MICROFONO FLEXIBLE DE CONFERENCIAS Y UNIDADES DE INTERPRETACION PARA SISTEMAS DE CONFERENCIA DIGITAL</t>
  </si>
  <si>
    <t>17.6.2.3</t>
  </si>
  <si>
    <t>UNIDAD DE CONFERENCIA DIGITAL DIS CON PANTALLA LCD, CON ACOPLE DE MICROFONO DE CUELLO DE GANZO CON ALTOPARLANTES, SISTEMA DE VOTACION Y ASISTENCIA (MODULO PARA EL MODERADOR)</t>
  </si>
  <si>
    <t>17.6.2.4</t>
  </si>
  <si>
    <t>SISTEMA DE DISCUSIÓN DIGITAL DIS INCLUDES 2 ANALOG AUDIO INPUTS FOR EXTERNAL AUDIO SOURCES, AND 8 ANALOG AUDIO OUTPUTS FOR CONNECTIONTO A VIDEOCONFERENCING SYSTEM, AUDIO/VIDEO RECORDER, SOUND REINFORCEMENT SYSTEM, OR WIRELESS LANGUAGE DISTRIBUTION SYSTEM (VA INSTALADO EN EL CUARTO DE EQUIPOS)</t>
  </si>
  <si>
    <t>17.6.2.5</t>
  </si>
  <si>
    <t>UNIDAD DE INTERCONECCION SHIELDED CAT5E CABLES DE 3MTS (INTERCONECTA UNA A UNA LAS UNIDADES DE CONFERENCIA DIGITAL)</t>
  </si>
  <si>
    <t>17.6.2.6</t>
  </si>
  <si>
    <t>UNIDAD DE INTERCONECCION SHIELDED CAT5E CABLES DE 20MTS (VA DE LA CONSOLA DEL MODERADOR A LA CUARTO DE EQUIPOS)</t>
  </si>
  <si>
    <t>17.6.2.7</t>
  </si>
  <si>
    <t>PROCESADOR MULTICANALES DE 128X128 CANALES POR RED, 16X16 CANALES  DE AUDIO USB, 24 CANALES ANALOGOS, 8 CANALES FLEX CONFIGURABLES Y SISTEMA VOIP (INSTALADO EN EL CUARTO DE EQUIPOS)</t>
  </si>
  <si>
    <t>17.6.3</t>
  </si>
  <si>
    <t>SISTEMA DE AUTOMATIZACION (DOMOTICA), CAPAS DE APORTAR SERVICIOS DE GESTIÓN ENERGÉTICA, SEGURIDAD, BIENESTAR Y COMUNICACIÓN, Y QUE PUEDEN ESTAR INTEGRADOS POR MEDIO DE REDES INTERIORES Y EXTERIORES DE COMUNICACIÓN, CABLEADAS O INALÁMBRICAS IMPLEMENTDOS EN LA INFRAESTRUCTURA (SALA DE ANALISIS Y SALA DE CRISIS)</t>
  </si>
  <si>
    <t>17.6.3.1</t>
  </si>
  <si>
    <t>CONTROLADOR C4-EA5 CON LICENSIA DE INTERCOMUNICACION , SISTEMAS DE STREAMING, SALIDA DE VIDEO HDMI, ANTENA WIFI, ANTENA ZIGBEE, PUERTOS IR, SERIAL, DE CONTACTO Y RELE (ESTE EQUIPO VA EN EL CUARTO DE EQUIPOS)</t>
  </si>
  <si>
    <t>17.6.3.2</t>
  </si>
  <si>
    <t>IO EXTENDER C4-IOX-E-B CON CAPACIDAD DE 4 SERIAL PORT, 8 IR DE SALIDAS, 8 PUERTOS DE CONTACTO, 8 RELES Y PUERTO DE RED (ESTE EQUIPO VA EN EL CUARTO DE EQUIPOS)</t>
  </si>
  <si>
    <t>17.6.3.3</t>
  </si>
  <si>
    <t>MATRIZ AMPLIFICADORA C4-8AMP-1B CON CAPACIDAD ENTRADA DE 4 ZONAS DE AUDIO ANALOGAS, 2 ZONAS DEENTRADA DIGITALES Y ZONAS DE SALIDAS INDEPENDIENTES (ESTE EQUIPO VA EN EL CUARTO DE EQUIPOS)</t>
  </si>
  <si>
    <t>17.6.3.4</t>
  </si>
  <si>
    <t>MODULO DE RELEVOS C4-DIN-8REL-E2  DE ALTOS VOLTAJES CON PACACIDAD DE 8 PUESTOS, PARA MANEJO DE LAS CORTINAS MOVILES (ESTE EQUIPO VA EN EL CUARTO DE EQUIPOS)</t>
  </si>
  <si>
    <t>17.6.3.5</t>
  </si>
  <si>
    <t>SWITCH C4-SW120277-XX CON TECNOLOGIA ZIGBEE INTEGRADO PARA MENEJOS DE ILUMINACION ON/OFF Y LA CAPACIDAD DE SERVIR COMO EMISOR Y REPETIDOR DE SEÑAL ZIGBEE (REMPLAZA LOS SWICHES CONVENCIONALES DEL SEGUNDO PISO)</t>
  </si>
  <si>
    <t>17.6.3.6</t>
  </si>
  <si>
    <t>SWITCH AUXILIAR CONMUTADO C4-KA-XX (VAN EN EL PRIMER PISO EN LA SUBIDA DE AMBAS ESCALERAS)</t>
  </si>
  <si>
    <t>17.6.3.7</t>
  </si>
  <si>
    <t>SISTEMA DE CONTROL REMOTO C4-SR260-RSK PARA EL MANEJO DEL TODO EL SISTEMA DE AUTOMATIZACION DEL EDIFICIO (VA EN LA SALA VIP)</t>
  </si>
  <si>
    <t>17.6.3.8</t>
  </si>
  <si>
    <t>SUMINISTRO E INSTALACION DE TORRE CUADRADA DE COMUNICACIÓN H=40 MTS, PARA CARGA DE 4 ANTENAS PARABÓLICAS  Y CUATRO ANTENAS TIPO VELAS DE 6 METROS. INCLUYE TODO LO NECESARIO PARA SU CORRECTA CONSTRUCCIÓN</t>
  </si>
  <si>
    <t>SISTEMA DE AIRE ACONCIONADO,VENTILACION MECANICA Y ASCENSOR</t>
  </si>
  <si>
    <t>ETAPA 1</t>
  </si>
  <si>
    <t>EQUIPOS VRF:</t>
  </si>
  <si>
    <t>18.1.1</t>
  </si>
  <si>
    <t>UNIDADES CONDENSADORAS</t>
  </si>
  <si>
    <t>18.1.1.1</t>
  </si>
  <si>
    <t>UCA VRF-01 PISO 1</t>
  </si>
  <si>
    <t>18.1.1.2</t>
  </si>
  <si>
    <t>UCA VRF-02 PISO 1</t>
  </si>
  <si>
    <t>18.1.1.3</t>
  </si>
  <si>
    <t>UCA VRF-05 PISO 2</t>
  </si>
  <si>
    <t>18.1.1.4</t>
  </si>
  <si>
    <t>UCA VRF-06 PISO 2</t>
  </si>
  <si>
    <t>18.1.1.5</t>
  </si>
  <si>
    <t>UCA VRF-09 PISO 3</t>
  </si>
  <si>
    <t>18.1.1.6</t>
  </si>
  <si>
    <t>UCA VRF-10 PISO 3</t>
  </si>
  <si>
    <t>18.1.1.7</t>
  </si>
  <si>
    <t>UCA VRF-13 PISO 4</t>
  </si>
  <si>
    <t>18.1.1.8</t>
  </si>
  <si>
    <t>UCA VRF-14 PISO 4</t>
  </si>
  <si>
    <t>18.1.2</t>
  </si>
  <si>
    <t>CASETTE DE 4 VÍAS</t>
  </si>
  <si>
    <t>18.1.2.1</t>
  </si>
  <si>
    <t>CS DE 54.000 BTUH</t>
  </si>
  <si>
    <t>18.1.2.2</t>
  </si>
  <si>
    <t>CS DE 42.000 BTUH</t>
  </si>
  <si>
    <t>18.1.2.3</t>
  </si>
  <si>
    <t>CS DE 36.000 BTUH</t>
  </si>
  <si>
    <t>18.1.3</t>
  </si>
  <si>
    <t>UNIDADES INTERIORES TIPO CASETTE 2 VÍAS</t>
  </si>
  <si>
    <t>18.1.3.1</t>
  </si>
  <si>
    <t>CS DE 24.000 BTUH</t>
  </si>
  <si>
    <t>18.1.3.2</t>
  </si>
  <si>
    <t>CS DE 18.000 BTUH</t>
  </si>
  <si>
    <t>18.1.4</t>
  </si>
  <si>
    <t xml:space="preserve">UNIDADES INTERIORES TIPO CASETTE 1 VÍA: </t>
  </si>
  <si>
    <t>18.1.4.1</t>
  </si>
  <si>
    <t>CS DE 24.000 BTUH.</t>
  </si>
  <si>
    <t>18.1.4.2</t>
  </si>
  <si>
    <t>CS DE 18.000 BTUH.</t>
  </si>
  <si>
    <t>18.1.4.3</t>
  </si>
  <si>
    <t>CS DE 12.000 BTUH.</t>
  </si>
  <si>
    <t>INSTALACION EQUIPOS VRF:</t>
  </si>
  <si>
    <t>18.2.1</t>
  </si>
  <si>
    <t>INSTALACIÓN Y ARRANQUE UNIDAD CONDENSADORA VRF</t>
  </si>
  <si>
    <t>18.2.2</t>
  </si>
  <si>
    <t>INSTALACIÓN Y ARRANQUE UNIDAD CASETTE</t>
  </si>
  <si>
    <t>18.2.3</t>
  </si>
  <si>
    <t>TUBERÍA DE COBRE REFRIGERANTE TIPO K:</t>
  </si>
  <si>
    <t>18.2.3.1</t>
  </si>
  <si>
    <t>TUBERÍA 3/4" x 1  5/8"</t>
  </si>
  <si>
    <t>18.2.3.2</t>
  </si>
  <si>
    <t>TUBERÍA 3/4" x 1  3/8"</t>
  </si>
  <si>
    <t>18.2.3.3</t>
  </si>
  <si>
    <t>TUBERÍA 5/8" x 1  3/8"</t>
  </si>
  <si>
    <t>18.2.3.4</t>
  </si>
  <si>
    <t>TUBERÍA 5/8" x 1  1/8"</t>
  </si>
  <si>
    <t>18.2.3.5</t>
  </si>
  <si>
    <t>TUBERÍA 1/2" x 1  1/8"</t>
  </si>
  <si>
    <t>18.2.3.6</t>
  </si>
  <si>
    <t>TUBERÍA 1/2" x 7/8"</t>
  </si>
  <si>
    <t>18.2.3.7</t>
  </si>
  <si>
    <t>TUBERÍA 3/8" x 7/8"</t>
  </si>
  <si>
    <t>18.2.3.8</t>
  </si>
  <si>
    <t>TUBERÍA 3/8" x 3/4"</t>
  </si>
  <si>
    <t>18.2.3.9</t>
  </si>
  <si>
    <t>TUBERÍA 3/8" x 5/8"</t>
  </si>
  <si>
    <t>18.2.3.10</t>
  </si>
  <si>
    <t>TUBERÍA 1/4" x 1/2"</t>
  </si>
  <si>
    <t>18.2.4</t>
  </si>
  <si>
    <t>CHAQUETA EN ALUMINIO PROTECCIÓN TUBERÍA 3/4" X 1-5/8"  - 3/4" X 1-3/8" AL EXTERIOR</t>
  </si>
  <si>
    <t>18.2.5</t>
  </si>
  <si>
    <t>ACCESORIOS DE REFRIGERACIÓN Y REFRIGERANTE:</t>
  </si>
  <si>
    <t>18.2.5.1</t>
  </si>
  <si>
    <t xml:space="preserve">CONEXIONES BRANCH TIPO Y  O  TEE SISTEMA UC-VRF </t>
  </si>
  <si>
    <t>18.2.5.2</t>
  </si>
  <si>
    <t>BOMBA DE CONDENSADOS FANCOIL / CASETTES</t>
  </si>
  <si>
    <t>18.2.5.3</t>
  </si>
  <si>
    <t>CARGA CON REFRIGERANTE R-410A</t>
  </si>
  <si>
    <t>18.2.6</t>
  </si>
  <si>
    <t>CONJUNTO VÁLVULAS DE CORTE SUCCIÓN / LÍQUIDO UNIDAD EXTERIOR UCA</t>
  </si>
  <si>
    <t>18.2.7</t>
  </si>
  <si>
    <t xml:space="preserve">CONJUNTO VÁLVULAS DE CORTE SUCCIÓN / LÍQUIDO UNIDADES INTERIORES FC - CS </t>
  </si>
  <si>
    <t xml:space="preserve">SISTEMA DE CONTROL VRF </t>
  </si>
  <si>
    <t>CONTROLADOR CENTRAL, ACCESORIOS, CABLEADO:</t>
  </si>
  <si>
    <t>18.3.1</t>
  </si>
  <si>
    <t>CONTROLADOR CENTRAL DE ACCESO POR PC PARA MANEJO DE HASTA 256 UNIDADES INTERIORES</t>
  </si>
  <si>
    <t>18.3.2</t>
  </si>
  <si>
    <t>CABLEADO DE CONTROL 2 X 16 APANTALLADO ENTRE CONDENSADORAS, UNIDADES INTERIORES,Y PANEL TOUCH. INCLUYE CONDUIT</t>
  </si>
  <si>
    <t>18.3.3</t>
  </si>
  <si>
    <t>TERMOSTATO INALAMBRICO</t>
  </si>
  <si>
    <t>18.3.4</t>
  </si>
  <si>
    <t>PROGRAMACION Y PUESTA EN MARCHA SISTEMA DE CONTROL VRF</t>
  </si>
  <si>
    <t>SISTEMA DE EXTRACCIÓN, CONDUCTOS Y REJILLAS</t>
  </si>
  <si>
    <t>18.4.1</t>
  </si>
  <si>
    <t>EXTRACTOR IN LINE HELICOCENTRÍFUGO</t>
  </si>
  <si>
    <t>18.4.1.1</t>
  </si>
  <si>
    <t>EH-01 DE 600 CFM @ 0.35" C.A.</t>
  </si>
  <si>
    <t>18.4.1.2</t>
  </si>
  <si>
    <t>EH-04 DE 150 CFM @ 0.25" C.A.</t>
  </si>
  <si>
    <t>18.4.2</t>
  </si>
  <si>
    <t>INYECTOR IN LINE HELICOCENTRÍFUGO</t>
  </si>
  <si>
    <t>18.4.2.1</t>
  </si>
  <si>
    <t>IH-01 DE 700 CFM @ 0.35" C.A.</t>
  </si>
  <si>
    <t>18.4.2.2</t>
  </si>
  <si>
    <t>IH-04 DE 1000 CFM @ 0.35" C.A.</t>
  </si>
  <si>
    <t>18.4.2.3</t>
  </si>
  <si>
    <t>IH-06 DE 720 CFM @ 0.35" C.A.</t>
  </si>
  <si>
    <t>18.4.2.4</t>
  </si>
  <si>
    <t>IH-08 DE 600 CFM @ 0.35" C.A.</t>
  </si>
  <si>
    <t>18.4.3</t>
  </si>
  <si>
    <t>EXTRACTOR AXIAL DE BAÑO</t>
  </si>
  <si>
    <t>18.4.3.1</t>
  </si>
  <si>
    <t>VB-01 DE 80 CFM</t>
  </si>
  <si>
    <t>18.4.4</t>
  </si>
  <si>
    <t>INSTALACIÓN Y ARRANQUE EXTRACTOR / INYECTOR IN LINE HELICOCENTRÍFUGO</t>
  </si>
  <si>
    <t>18.4.5</t>
  </si>
  <si>
    <t>INSTALACIÓN Y ARRANQUE EXTRACTOR AXIAL DE BAÑO</t>
  </si>
  <si>
    <t>18.4.6</t>
  </si>
  <si>
    <t>SISTEMA DE CONDUCTOS EN LÁMINAS DE POLIISOCIANURATO CON ALUMINIO</t>
  </si>
  <si>
    <t>18.4.6.1</t>
  </si>
  <si>
    <t>PIR-ALU 20MM</t>
  </si>
  <si>
    <t>18.4.7</t>
  </si>
  <si>
    <t>CONDUCTOS FLEXIBLES AISLADOS</t>
  </si>
  <si>
    <t>18.4.7.1</t>
  </si>
  <si>
    <t>6" Ø</t>
  </si>
  <si>
    <t>18.4.8</t>
  </si>
  <si>
    <t>REJILLAS DE EXTRACCIÓN SIN DÁMPER</t>
  </si>
  <si>
    <t>18.4.8.1</t>
  </si>
  <si>
    <t>10" x 10"</t>
  </si>
  <si>
    <t>18.4.8.2</t>
  </si>
  <si>
    <t>6" x 6"</t>
  </si>
  <si>
    <t>18.4.9</t>
  </si>
  <si>
    <t>REJILLA DE DESCARGA DE AIRE / TOMA DE AIRE, CON MALLA</t>
  </si>
  <si>
    <t>18.4.9.1</t>
  </si>
  <si>
    <t>32" x 6"</t>
  </si>
  <si>
    <t>18.4.9.2</t>
  </si>
  <si>
    <t>24" x 10"</t>
  </si>
  <si>
    <t>18.4.9.3</t>
  </si>
  <si>
    <t>24" x 8"</t>
  </si>
  <si>
    <t>18.4.9.4</t>
  </si>
  <si>
    <t>14" x 6"</t>
  </si>
  <si>
    <t>18.4.9.5</t>
  </si>
  <si>
    <t>6" x 6".</t>
  </si>
  <si>
    <t>TRANSPORTE, PUESTA EN SITIO, SUPERVISION E INGENIERIA</t>
  </si>
  <si>
    <t>18.5.1</t>
  </si>
  <si>
    <t xml:space="preserve">TRANSPORTE Y PUESTA EN SITIO EQUIPOS Y MATERIALES </t>
  </si>
  <si>
    <t>18.5.2</t>
  </si>
  <si>
    <t xml:space="preserve">SUPERVISION E INGENIERIA </t>
  </si>
  <si>
    <t>ETAPA 2</t>
  </si>
  <si>
    <t>18.6.1</t>
  </si>
  <si>
    <t>UNIDADES CONDENSADORAS.</t>
  </si>
  <si>
    <t>18.6.1.1</t>
  </si>
  <si>
    <t>UCA VRF-03 PISO 1.</t>
  </si>
  <si>
    <t>18.6.1.2</t>
  </si>
  <si>
    <t>UCA VRF-04 PISO 1.</t>
  </si>
  <si>
    <t>18.6.1.3</t>
  </si>
  <si>
    <t>UCA VRF-07 PISO 2.</t>
  </si>
  <si>
    <t>18.6.1.4</t>
  </si>
  <si>
    <t>UCA VRF-08 PISO 2.</t>
  </si>
  <si>
    <t>18.6.1.5</t>
  </si>
  <si>
    <t>UCA VRF-11 PISO 3.</t>
  </si>
  <si>
    <t>18.6.1.6</t>
  </si>
  <si>
    <t>UCA VRF-12 PISO 3.</t>
  </si>
  <si>
    <t>18.6.1.7</t>
  </si>
  <si>
    <t>UCA VRF-15 PISO 4.</t>
  </si>
  <si>
    <t>18.6.2</t>
  </si>
  <si>
    <t>CASETTE DE 4 VÍAS.</t>
  </si>
  <si>
    <t>18.6.2.1</t>
  </si>
  <si>
    <t>CS DE 54.000 BTUH.</t>
  </si>
  <si>
    <t>18.6.2.2</t>
  </si>
  <si>
    <t>CS DE 42.000 BTUH.</t>
  </si>
  <si>
    <t>18.6.2.3</t>
  </si>
  <si>
    <t>CS DE 36.000 BTUH.</t>
  </si>
  <si>
    <t>18.6.2.4</t>
  </si>
  <si>
    <t>CS DE 30.000 BTUH.</t>
  </si>
  <si>
    <t>18.6.3</t>
  </si>
  <si>
    <t>UNIDADES INTERIORES TIPO CASETTE 2 VÍAS: .</t>
  </si>
  <si>
    <t>18.6.3.1</t>
  </si>
  <si>
    <t>CS DE 24.000 BTUH..</t>
  </si>
  <si>
    <t>18.6.3.2</t>
  </si>
  <si>
    <t>CS DE 18.000 BTUH..</t>
  </si>
  <si>
    <t>18.6.4</t>
  </si>
  <si>
    <t>UNIDADES INTERIORES TIPO CASETTE 1 VÍA: .</t>
  </si>
  <si>
    <t>18.6.4.1</t>
  </si>
  <si>
    <t>CS DE 24.000 BTUH_</t>
  </si>
  <si>
    <t>18.6.4.2</t>
  </si>
  <si>
    <t>CS DE 18.000 BTUH_</t>
  </si>
  <si>
    <t>18.6.4.3</t>
  </si>
  <si>
    <t>CS DE 12.000 BTUH_</t>
  </si>
  <si>
    <t>18.6.4.4</t>
  </si>
  <si>
    <t>CS DE 9.000 BTUH_</t>
  </si>
  <si>
    <t>18.6.5</t>
  </si>
  <si>
    <t>UNIDADES INTERIORES TIPO MINISPLIT DE PARED: .</t>
  </si>
  <si>
    <t>18.6.5.1</t>
  </si>
  <si>
    <t>MS 12.000 BTUH_</t>
  </si>
  <si>
    <t>18.6.5.2</t>
  </si>
  <si>
    <t>MS 9.000 BTUH_</t>
  </si>
  <si>
    <t>INSTALACION EQUIPOS VRF:.</t>
  </si>
  <si>
    <t>18.7.1</t>
  </si>
  <si>
    <t>INSTALACIÓN Y ARRANQUE UNIDAD CONDENSADORA VRF.</t>
  </si>
  <si>
    <t>18.7.2</t>
  </si>
  <si>
    <t>INSTALACIÓN Y ARRANQUE UNIDAD CASETTE.</t>
  </si>
  <si>
    <t>18.7.3</t>
  </si>
  <si>
    <t>INSTALACIÓN Y ARRANQUE UNIDAD INTERIOR MINISPLIT.</t>
  </si>
  <si>
    <t>18.7.4</t>
  </si>
  <si>
    <t>TUBERÍA DE COBRE REFRIGERANTE TIPO K:.</t>
  </si>
  <si>
    <t>18.7.4.1</t>
  </si>
  <si>
    <t>TUBERÍA 7/8" x 1  5/8".</t>
  </si>
  <si>
    <t>18.7.4.2</t>
  </si>
  <si>
    <t>TUBERÍA 3/4" x 1  5/8".</t>
  </si>
  <si>
    <t>18.7.4.3</t>
  </si>
  <si>
    <t>TUBERÍA 3/4" x 1  3/8".</t>
  </si>
  <si>
    <t>18.7.4.4</t>
  </si>
  <si>
    <t>TUBERÍA 5/8" x 1  3/8".</t>
  </si>
  <si>
    <t>18.7.4.5</t>
  </si>
  <si>
    <t>TUBERÍA 5/8" x 1  1/8".</t>
  </si>
  <si>
    <t>18.7.4.6</t>
  </si>
  <si>
    <t>TUBERÍA 1/2" x 1  1/8".</t>
  </si>
  <si>
    <t>18.7.4.7</t>
  </si>
  <si>
    <t>TUBERÍA 1/2" x 7/8".</t>
  </si>
  <si>
    <t>18.7.4.8</t>
  </si>
  <si>
    <t>TUBERÍA 1/2" x 3/4".</t>
  </si>
  <si>
    <t>18.7.4.9</t>
  </si>
  <si>
    <t>TUBERÍA 3/8" x 7/8".</t>
  </si>
  <si>
    <t>18.7.4.10</t>
  </si>
  <si>
    <t>TUBERÍA 3/8" x 3/4".</t>
  </si>
  <si>
    <t>18.7.4.11</t>
  </si>
  <si>
    <t>TUBERÍA 3/8" x 5/8".</t>
  </si>
  <si>
    <t>18.7.4.12</t>
  </si>
  <si>
    <t>TUBERÍA 1/4" x 1/2".</t>
  </si>
  <si>
    <t>18.7.5</t>
  </si>
  <si>
    <t>CHAQUETA EN ALUMINIO PROTECCIÓN TUBERÍA 3/4" X 1-5/8"  - 3/4" X 1-3/8" AL EXTERIOR_</t>
  </si>
  <si>
    <t>18.7.6</t>
  </si>
  <si>
    <t>ACCESORIOS DE REFRIGERACIÓN Y REFRIGERANTE:.</t>
  </si>
  <si>
    <t>18.7.6.1</t>
  </si>
  <si>
    <t>CONEXIONES BRANCH TIPO Y  O  TEE SISTEMA UC-VRF .</t>
  </si>
  <si>
    <t>18.7.6.2</t>
  </si>
  <si>
    <t>BOMBA DE CONDENSADOS FANCOIL / CASETTES.</t>
  </si>
  <si>
    <t>18.7.6.3</t>
  </si>
  <si>
    <t>KITS DE DISTRIBUCIÓN MINISPLIT.</t>
  </si>
  <si>
    <t>18.7.6.4</t>
  </si>
  <si>
    <t>CARGA CON REFRIGERANTE R-410A.</t>
  </si>
  <si>
    <t>18.7.7</t>
  </si>
  <si>
    <t>CONJUNTO VÁLVULAS DE CORTE SUCCIÓN / LÍQUIDO UNIDAD EXTERIOR UCA.</t>
  </si>
  <si>
    <t>18.7.8</t>
  </si>
  <si>
    <t>CONJUNTO VÁLVULAS DE CORTE SUCCIÓN / LÍQUIDO UNIDADES INTERIORES FC - CS .</t>
  </si>
  <si>
    <t>SISTEMA DE CONTROL VRF .</t>
  </si>
  <si>
    <t>CONTROLADOR CENTRAL, ACCESORIOS, CABLEADO:.</t>
  </si>
  <si>
    <t>18.8.1</t>
  </si>
  <si>
    <t>CONTROLADOR CENTRAL DE ACCESO POR PC PARA MANEJO DE HASTA 256 UNIDADES INTERIORES.</t>
  </si>
  <si>
    <t>18.8.2</t>
  </si>
  <si>
    <t>CABLEADO DE CONTROL 2 X 16 APANTALLADO ENTRE CONDENSADORAS, UNIDADES INTERIORES,Y PANEL TOUCH. INCLUYE CONDUIT.</t>
  </si>
  <si>
    <t>18.8.3</t>
  </si>
  <si>
    <t>TERMOSTATO INALAMBRICO.</t>
  </si>
  <si>
    <t>18.8.4</t>
  </si>
  <si>
    <t>PROGRAMACION Y PUESTA EN MARCHA SISTEMA DE CONTROL VRF.</t>
  </si>
  <si>
    <t>SISTEMA DE EXTRACCIÓN, CONDUCTOS Y REJILLAS.</t>
  </si>
  <si>
    <t>18.9.1</t>
  </si>
  <si>
    <t>EXTRACTOR IN LINE HELICOCENTRÍFUGO.</t>
  </si>
  <si>
    <t>18.9.1.1</t>
  </si>
  <si>
    <t>EH-02 DE 500 CFM @ 0.3" C.A..</t>
  </si>
  <si>
    <t>18.9.1.2</t>
  </si>
  <si>
    <t>EH-03 DE 300 CFM @ 0.25" C.A..</t>
  </si>
  <si>
    <t>18.9.2</t>
  </si>
  <si>
    <t>INYECTOR IN LINE HELICOCENTRÍFUGO.</t>
  </si>
  <si>
    <t>18.9.2.1</t>
  </si>
  <si>
    <t>IH-01 DE 150 CFM @ 0.25" C.A..</t>
  </si>
  <si>
    <t>18.9.2.2</t>
  </si>
  <si>
    <t>IH-02 DE 600 CFM @ 0.35" C.A..</t>
  </si>
  <si>
    <t>18.9.2.3</t>
  </si>
  <si>
    <t>IH-05 DE 600 CFM @ 0.35" C.A..</t>
  </si>
  <si>
    <t>18.9.2.4</t>
  </si>
  <si>
    <t>IH-07 DE 600 CFM @ 0.35" C.A..</t>
  </si>
  <si>
    <t>18.9.2.5</t>
  </si>
  <si>
    <t>IH-09 DE 700 CFM @ 0.35" C.A..</t>
  </si>
  <si>
    <t>18.9.3</t>
  </si>
  <si>
    <t>EXTRACTOR AXIAL DE BAÑO.</t>
  </si>
  <si>
    <t>18.9.3.1</t>
  </si>
  <si>
    <t>VB-01 DE 80 CFM.</t>
  </si>
  <si>
    <t>18.9.4</t>
  </si>
  <si>
    <t>INSTALACIÓN Y ARRANQUE EXTRACTO / INYECTOR IN LINE HELICOCENTRÍFUGO.</t>
  </si>
  <si>
    <t>18.9.5</t>
  </si>
  <si>
    <t>INSTALACIÓN Y ARRANQUE EXTRACTOR AXIAL DE BAÑO.</t>
  </si>
  <si>
    <t>18.9.6</t>
  </si>
  <si>
    <t>SISTEMA DE CONDUCTOS EN LÁMINAS DE POLIISOCIANURATO CON ALUMINIO.</t>
  </si>
  <si>
    <t>18.9.6.1</t>
  </si>
  <si>
    <t>PIR-ALU 20MM.</t>
  </si>
  <si>
    <t>18.9.7</t>
  </si>
  <si>
    <t>CONDUCTOS FLEXIBLES AISLADOS.</t>
  </si>
  <si>
    <t>18.9.7.1</t>
  </si>
  <si>
    <t>6" Ø.</t>
  </si>
  <si>
    <t>18.9.8</t>
  </si>
  <si>
    <t>DIFUSORES DE SUMINISTRO 4 VÍAS:.</t>
  </si>
  <si>
    <t>18.9.8.1</t>
  </si>
  <si>
    <t>15" x 12".</t>
  </si>
  <si>
    <t>UN</t>
  </si>
  <si>
    <t>18.9.9</t>
  </si>
  <si>
    <t>REJILLAS DE RETORNO / EXTRACCIÓN SIN DÁMPER.</t>
  </si>
  <si>
    <t>18.9.9.1</t>
  </si>
  <si>
    <t>36" x 24".</t>
  </si>
  <si>
    <t>18.9.9.2</t>
  </si>
  <si>
    <t>8" x 8".</t>
  </si>
  <si>
    <t>18.9.9.3</t>
  </si>
  <si>
    <t>6" x 6"..</t>
  </si>
  <si>
    <t>18.9.10</t>
  </si>
  <si>
    <t>REJILLA DE DESCARGA DE AIRE / TOMA DE AIRE, CON MALLA.</t>
  </si>
  <si>
    <t>18.9.10.1</t>
  </si>
  <si>
    <t>30" x 6".</t>
  </si>
  <si>
    <t>18.9.10.2</t>
  </si>
  <si>
    <t>24" x 10".</t>
  </si>
  <si>
    <t>18.9.10.3</t>
  </si>
  <si>
    <t>24" x 8".</t>
  </si>
  <si>
    <t>18.9.10.4</t>
  </si>
  <si>
    <t>14" x 8".</t>
  </si>
  <si>
    <t>18.9.10.5</t>
  </si>
  <si>
    <t>12 x 6".</t>
  </si>
  <si>
    <t>18.9.10.6</t>
  </si>
  <si>
    <t>6" x 6"_</t>
  </si>
  <si>
    <t>18.10.</t>
  </si>
  <si>
    <t>SISTEMA MINISPLIT LOCALES 1 / 2 DE PISO 1.</t>
  </si>
  <si>
    <t>18.10.1</t>
  </si>
  <si>
    <t>MINISPLIT INVERTER SEER 17 R-410A.</t>
  </si>
  <si>
    <t>18.10.1.1</t>
  </si>
  <si>
    <t>MSDX 1.5 TR.</t>
  </si>
  <si>
    <t>18.10.1.2</t>
  </si>
  <si>
    <t>MSDX 1 TR.</t>
  </si>
  <si>
    <t>18.10.2</t>
  </si>
  <si>
    <t>TUBERÍA DE COBRE REFRIGERANTE TIPO L.</t>
  </si>
  <si>
    <t>18.10.2.1</t>
  </si>
  <si>
    <t>1/4" x 5/8".</t>
  </si>
  <si>
    <t>18.10.2.2</t>
  </si>
  <si>
    <t>1/4" x 1/2".</t>
  </si>
  <si>
    <t>18.10.3</t>
  </si>
  <si>
    <t>REFRIGERANTE R-410A.</t>
  </si>
  <si>
    <t>18.10.4</t>
  </si>
  <si>
    <t>INSTALACIÓN Y ARRANQUE MINISPLIT INVERTER.</t>
  </si>
  <si>
    <t>18.11.</t>
  </si>
  <si>
    <t>18.11.1</t>
  </si>
  <si>
    <t>UNIDAD DE PRECISIÓN UPR-01 / UC-01 TIPO SPLIT R-410A COMPUESTO POR UNIDAD CONDENSADORA UC-01  Y UNIDAD DE PRECISIÓN DE PISO UPR-01,SELECCIONADO SEGÚN ESPECIFICACIONES.</t>
  </si>
  <si>
    <t>18.11.2</t>
  </si>
  <si>
    <t>INSTALACIÓN Y PUESTA EN OPERACIÓN UNIDAD DE PRECISIÓN.</t>
  </si>
  <si>
    <t>18.11.3</t>
  </si>
  <si>
    <t>TUBERÍA DE COBRE TIPO ACR 1/2" X 5/8" LÍQUIDO X DESCARGA. INCLUYE, SIN LIMITARSE  ELLO: CODOS, UNIONES, SOLDADURA DE PLATA, LIMPIEZA CON NITRÓGENO, PRUEBA DE VACÍO, SOPORTERÍA, MANO DE OBRA..</t>
  </si>
  <si>
    <t>18.11.4</t>
  </si>
  <si>
    <t>INDICADOR DE LÍQUIDO 1/2".</t>
  </si>
  <si>
    <t>18.11.5</t>
  </si>
  <si>
    <t>FILTRO SECADOR DE LÍQUIDO 1/2".</t>
  </si>
  <si>
    <t>18.11.6</t>
  </si>
  <si>
    <t>VÁLVULA DE CORTE 1/2".</t>
  </si>
  <si>
    <t>18.11.7</t>
  </si>
  <si>
    <t>REFRIGERANTE R-410A..</t>
  </si>
  <si>
    <t>TRANSPORTE, PUESTA EN SITIO, SUPERVISION E INGENIERIA.</t>
  </si>
  <si>
    <t>18.12.1</t>
  </si>
  <si>
    <t>TRANSPORTE Y PUESTA EN SITIO EQUIPOS Y MATERIALES .</t>
  </si>
  <si>
    <t>18.12.2</t>
  </si>
  <si>
    <t>SUPERVISION E INGENIERIA .</t>
  </si>
  <si>
    <t>ELEVADORES MECÁNICOS.</t>
  </si>
  <si>
    <t>18.13.1</t>
  </si>
  <si>
    <t>SUMINISTRO E INSTALACIÓN DE ACENSORES, INCLUYE TODO LO NECESARIO PARA SU CORRECTO FUNCIONAMIENTO.</t>
  </si>
  <si>
    <t>18.13.2</t>
  </si>
  <si>
    <t>SUMINISTRO E INSTALACIÓN DE ELEVADOR PARA ZONA DE ARCHIVOS. (1.5X1.3M)</t>
  </si>
  <si>
    <t>MOBILIARIO Y DOTACIÓN</t>
  </si>
  <si>
    <t>SUMINISTRO DE SILLA DE ESCRITORIO ROTATIVA TIPO -1 ( CON APOYA CABEZA Y BRAZOS DE SOPORTE) - BA-M3</t>
  </si>
  <si>
    <t>SUMINISTRO DE SILLA ESCRITORIO ROTATIVA TIPO - 2 (CON BRAZOS DE SOPORTE)</t>
  </si>
  <si>
    <t>SUMINISTRO DE SILLA ESCRITORIO ROTATIVA TIPO - 3 (CON BRAZOS DE SOPORTE)</t>
  </si>
  <si>
    <t>SUMINISTRO DE SILLA MODULAR TIPO - 2 (CON BRAZOS DE SOPORTE) EN TELA SINTÉTICA - BA-M4</t>
  </si>
  <si>
    <t>SUMINISTRO DE SILLA PARA COMEDOR TIPO -1 PARA COMEDOR - BA-M19</t>
  </si>
  <si>
    <t>SUMINISTRO DE POLTRONA CUADRADA (0.80x0.93m) - BA-M12</t>
  </si>
  <si>
    <t>SUMINISTRO DE SOFÁ RECTANGULAR DOS PUESTOS (1.50x0.80m) - BA-M11</t>
  </si>
  <si>
    <t>SUMINISTRO DE SOFÁ RECTANGULAR TRES PUESTOS (2.07x0.80m) - BA-M14</t>
  </si>
  <si>
    <t>SUMINISTRO DE MESA DE ESCRITORIO TRIPLE (0.70x4.20m) - BA-M8</t>
  </si>
  <si>
    <t>19.10.</t>
  </si>
  <si>
    <t>SUMINISTRO DE ESCRITORIO MODULAR TIPO - 2 (INCLUYE 4 GABINETES) MESA EN FORMA DE "L" CON TERMINACIÓN EN U - BA-M5</t>
  </si>
  <si>
    <t>SUMINISTRO DE ESCRITORIO MODULAR TIPO - 3 (INCLUYE GABINETES) MESA EN FORMA DE "L" CON TERMINACIÓN RECTA - BA-M28</t>
  </si>
  <si>
    <t>SUMINISTRO DE ESCRITORIO MODULAR TIPO - 4  EN FORMA DE "L" CORTA</t>
  </si>
  <si>
    <t>SUMINISTRO DE ESCRITORIO MODULAR  EN FORMA DE "L" CORTA - BA-M31</t>
  </si>
  <si>
    <t>SUMINISTRO DE ESCRITORIO MODULAR  PARA TRES PANTALLAS - BA-M32</t>
  </si>
  <si>
    <t>SUMINISTRO DE MESA DE ESCRITORIO TRIPLE (0.70x4.20m) - BA-M9</t>
  </si>
  <si>
    <t>SUMINISTRO DE ESCRITORIO MODULAR (0.39x1.88m) CON GABINETE - BA -M18.1</t>
  </si>
  <si>
    <t>SUMINISTRO DE ESCRITORIO MODULAR (0.58x2.66m) CON GABINETE - BA -M18.2</t>
  </si>
  <si>
    <t>SUMINISTRO DE ESCRITORIO MODULAR (0.52x0.95m) CON GABINETE - BA -M18.4</t>
  </si>
  <si>
    <t>SUMINISTRO DE ESCRITORIO MODULAR (0.57x2.32m) CON GABINETE - BA -M18.5</t>
  </si>
  <si>
    <t>19.20.</t>
  </si>
  <si>
    <t>SUMINISTRO DE ESCRITORIO MODULAR (0.60x0.96m) - BA-M16.1</t>
  </si>
  <si>
    <t>SUMINISTRO DE ESCRITORIO MODULAR  (0.60x0.75m) - BA-M16.2</t>
  </si>
  <si>
    <t>SUMINISTRO DE ESCRITORIO MODULAR  (0.60x0.50m) - BA-M16.3</t>
  </si>
  <si>
    <t>SUMINISTRO DE ESCRITORIO MODULAR  (0.60x0.90m) - BA-M16.4</t>
  </si>
  <si>
    <t>SUMINISTRO DE ESCRITORIO MODULAR  (0.60x1.00m) - BA-M16.5</t>
  </si>
  <si>
    <t>SUMINISTRO DE ESCRITORIO MODULAR  (0.60x0.40m) - BA-M16.6</t>
  </si>
  <si>
    <t>SUMINISTRO DE ESCRITORIO MODULAR  (0.60x1.14m) - BA-M16.7</t>
  </si>
  <si>
    <t>SUMINISTRO DE ESCRITORIO MODULAR  (0.60x1.23m) - BA-M16.9</t>
  </si>
  <si>
    <t>SUMINISTRO DE ESCRITORIO MODULAR  (0.60x0.83m) - BA-M16.10.</t>
  </si>
  <si>
    <t>SUMINISTRO DE ESCRITORIO MODULAR  (0.60x1.30m) - BA-M16.11</t>
  </si>
  <si>
    <t>19.30.</t>
  </si>
  <si>
    <t>SUMINISTRO DE ESCRITORIO MODULAR  (0.60x1.66m) - BA-M16.12</t>
  </si>
  <si>
    <t>SUMINISTRO DE ESCRITORIO MODULAR  (0.60x1.45m) - BA-M16.13</t>
  </si>
  <si>
    <t>SUMINISTRO DE ESCRITORIO MODULAR  (0.43x1.29m) - BA-M16.17</t>
  </si>
  <si>
    <t>SUMINISTRO DE ESCRITORIO MODULAR TIPO - 8 - FORMA IRREGULAR - BA-M16.8</t>
  </si>
  <si>
    <t>SUMINISTRO DE ESCRITORIO RECEPCIÓN TIPO - 1 - EN FORMA DE "L" LARGA, CON TABLERO Y MESON DE RECEPCIÓN - BA-M10</t>
  </si>
  <si>
    <t>SUMINISTRO DE MESA DE CENTRO TIPO - 1 (0.70x0.70m) - ESTRUCTURA EN TUBERÍA DE ACERO CUADRADA DE 3/4" CROMADA, CAL. 18, SUPERFICIE SUPERIOR EN CHAPILLA Y VIDRIO TRANSPARENTE LAMINADO DE 6mm, SUPERFICIE INFERIOR EN VIDRIO LAMINADO DE 4+4mm EN COLOR. - BA-M15</t>
  </si>
  <si>
    <t>SUMINISTRO DE MESA DE CENTRO TIPO - 2 (1.0x1.0m) - ESTRUCTURA EN TUBERÍA DE ACERO CUADRADA DE 3/4" CROMADA, CAL. 18, SUPERFICIE SUPERIOR EN CHAPILLA Y VIDRIO TRANSPARENTE LAMINADO DE 6mm, SUPERFICIE INFERIOR EN VIDRIO LAMINADO DE 4+4mm EN COLOR. - BA-M13</t>
  </si>
  <si>
    <t>SUMINISTRO DE MESA DE CENTRO REUNIONES TIPO - 1 (2.0x1.0m)- CON VIDRIO SUPERIOR - BA-M7.1</t>
  </si>
  <si>
    <t>SUMINISTRO DE MESA DE ESCRITORIO (1.50x0.58m) - BA-M29</t>
  </si>
  <si>
    <t>SUMINISTRO DE MESA DE CENTRO REUNIONES (2.79x1.00m)- CON VIDRIO SUPERIOR - BA-M7.2</t>
  </si>
  <si>
    <t>19.40.</t>
  </si>
  <si>
    <t>SUMINISTRO DE MESA DE CENTRO REUNIONES  (6.00x1.00m)- CON VIDRIO SUPERIOR - BA-M7.3</t>
  </si>
  <si>
    <t>SUMINISTRO DE MESA DE CENTRO REUNIONES  (5.53x1.20m)- CON VIDRIO SUPERIOR - BA-M7.4</t>
  </si>
  <si>
    <t>SUMINISTRO DE MESA DE CENTRO REUNIONES TIPO - 4 (2.70x7.30m)- COMPUESTA DE MESAS MODULARES - BA-M34</t>
  </si>
  <si>
    <t>SUMINISTRO DE MESA DE CENTRO REUNIONESB - COMPUESTA DE MESAS MODULARES - BA-M33</t>
  </si>
  <si>
    <t>SUMINISTRO DE ESCRITORIO MODULAR - MESA EN FORMA DE "L" CON TERMINACIÓN RECTA - BA-M35</t>
  </si>
  <si>
    <t>SUMINISTRO DE ESCRITORIO MODULAR (4.11x0.70m) - BA-M36.1</t>
  </si>
  <si>
    <t>SUMINISTRO DE ESCRITORIO MODULAR (1.97x0.60m) - BA-M36.2</t>
  </si>
  <si>
    <t>SUMINISTRO DE ESCRITORIO MODULAR (6.35x0.73m) - BA-M30</t>
  </si>
  <si>
    <t>SUMINISTRO DE MESA ESCRITORIO - (0.65x0.78m)</t>
  </si>
  <si>
    <t>SUMINISTRO DE MESA ESCRITORIO DOCENTE (1.26x0.65m) - BA-M27</t>
  </si>
  <si>
    <t>19.50.</t>
  </si>
  <si>
    <t>SUMINISTRO DE MESA COMEDOR TIPO - 1 (1.0x1.0m) - BA-M10</t>
  </si>
  <si>
    <t xml:space="preserve">SUMINISTRO DE SILLA PARA COMEDOR TIPO -4 (0.52X0.40) PARA COMEDOR </t>
  </si>
  <si>
    <t>SUMINISTRO DE COMPUTADORES DE MESA (INCLUYE TECLADO, MOUSE, PANTALLA, CPU, Y TODO LO NECESARIO PARA SU CORRECTO FUNCIONAMIENTO)</t>
  </si>
  <si>
    <t>SUMINISTRO DE ARCHIVERO  INDIVIDUAL 0.23x0.40x2.03m - BA-M25</t>
  </si>
  <si>
    <t>SUMINISTRO DE ARCHIVERO DOBLE 0.9x1.87x2.03m - BA-M26.1</t>
  </si>
  <si>
    <t>SUMINISTRO DE ARCHIVERO INDIVIDUAL 0.50x1.87x2.03m - BA-M26.3</t>
  </si>
  <si>
    <t>SUMINISTRO DE ARCHIVERO DOBLE 0.9x0.97x2.0m - BA-M26.4</t>
  </si>
  <si>
    <t>SUMINISTRO DE ARCHIVERO 3 MÓDULOS 0.9x2.70x2.0m - BA-M26.5</t>
  </si>
  <si>
    <t>SUMINISTRO DE ARCHIVERO  TRIPLE 0.5x1.87x2.0m</t>
  </si>
  <si>
    <t>SUMINISTRO DE BANCA (0.39x1.51x0.45m) - BA-M24</t>
  </si>
  <si>
    <t>19.60.</t>
  </si>
  <si>
    <t>SUMINISTRO DE BANCA (0.39x1.17x0.45m) - BA-M23</t>
  </si>
  <si>
    <t>URBANISMO INTERIOR - FASE #1</t>
  </si>
  <si>
    <t>G2</t>
  </si>
  <si>
    <t>PRELIMINARES - URBANISMO</t>
  </si>
  <si>
    <t>G2 - 1</t>
  </si>
  <si>
    <t>LOCALIZACION Y REPLANTEO CON EQUIPO  DEL PROYECTO. INCLUYE DEMARCACIÓN CON PINTURA, LÍNEA DE TRAZADO, CORTE DE PISO, LIBRETAS, PLANOS Y REFERENCIAS, PARA URBANISMO</t>
  </si>
  <si>
    <t>VÍAS INTERNAS</t>
  </si>
  <si>
    <t>MOVIMIENTO DE TIERRA</t>
  </si>
  <si>
    <t>LOCALIZACION Y REPLANTEO CON EQUIPO  DEL PROYECTO. INCLUYE DEMARCACIÓN CON PINTURA, LÍNEA DE TRAZADO, CORTE DE PISO, LIBRETAS, PLANOS Y REFERENCIAS- PARA VÍAS INTERNAS</t>
  </si>
  <si>
    <t>EXCAVACION A MAQUINA SIN RETIRO DE SOBRANTES - PARA VIAS EN CONCRETO - INCLUYE CORTE MANUAL</t>
  </si>
  <si>
    <t>RELLENOS COMPACTADOS A MAQUINA CON MATERIAL DE BASE GRANULAR e=25cm, INCLUYE: TRANSPORTE EXTERNO, TRANSPORTE INTERNO, COMPACTACIÓN HASTA UNA DENSIDAD DEL 95% DE LA MÁXIMA OBTENIDA EN EL ENSAYO DEL PRÓCTOR MODIFICADO.</t>
  </si>
  <si>
    <t>CARGUE, TRANSPORTE  Y RETIRO DEL MATERIAL SOBRANTE, PROVENIENTE DE LAS EXCAVACIONES, HASTA EL BOTADERO HASTA 25KM - EXCAVACIONES EN VÍAS</t>
  </si>
  <si>
    <t>CONCRETOS</t>
  </si>
  <si>
    <t>CONSTRUCCIÓN DE PAVIMENTO EN CONCRETO PREMEZCLADO MR-42 KG/CM2. INCLUYE CURADO CON ANTISOL, SELLO DE JUNTAS SON CINTILLA DE POLIURETANO, FORMALETA, NO INCLUYE ACEROS.</t>
  </si>
  <si>
    <t>ACEROS Y REFUERZOS</t>
  </si>
  <si>
    <t>SUMINISTRO E INSTALACIÓN DE ACERO DE UNIÓN CORRUGADO DE 1/2", PARA UNIÓN ENTRE PLACAS</t>
  </si>
  <si>
    <t>SUMINISTRO E INSTALACIÓN DE ACERO DE TRANSFERENCIA LISO 7/8" PARA TRANSFERENCIA DE CARGA ENTRE PLACAS</t>
  </si>
  <si>
    <t>SUMINISTRO E INSTALACIÓN DE ACERO DE REFUERZO GRADO 60 (CANASTILLA)</t>
  </si>
  <si>
    <t>DELIMITADORES DE VÍALES</t>
  </si>
  <si>
    <t>SUMINISTRO E INSTALACIÓN DE SARDINEL PREFABRICADO A-10 20X50X80CM, PARA CONFINAMIENTO DE PISOS</t>
  </si>
  <si>
    <t>20.10.</t>
  </si>
  <si>
    <t>LINEA DEMARCACION CONTINUA PINTURA TRAFICO TIPO 1 A=.07, INCL. MANO DE OBRA. - VIAS INTERNAS</t>
  </si>
  <si>
    <t>LINEA DE DEMARCACIÓN DISCONTINUA PINTURA TRÁFICO TIPO 1 A==0.07, INCLUYE MANO DE OBRA - VIAS INTERNAS</t>
  </si>
  <si>
    <t>MARCA VIAL SIMBOLOS Y FLECHAS - VIAS INTERNAS</t>
  </si>
  <si>
    <t>APLICACIÓN DE PINTURA DE DEMARCACION EN SARDINELES (TRES CAPAS)</t>
  </si>
  <si>
    <t>PARQUEADEROS</t>
  </si>
  <si>
    <t xml:space="preserve">EXCAVACION A MAQUINA SIN RETIRO DE SOBRANTES - PARA PARQUEADEROS - INCLUYE CORTE MANUAL </t>
  </si>
  <si>
    <t>RELLENOS COMPACTADOS A MAQUINA CON MATERIAL DE SUB-BASE GRANULAR, INCLUYE: TRANSPORTE EXTERNO, TRANSPORTE INTERNO, COMPACTACIÓN HASTA UNA DENSIDAD DEL 95% DE LA MÁXIMA OBTENIDA EN EL ENSAYO DEL PRÓCTOR MODIFICADO. PARQUEADERO</t>
  </si>
  <si>
    <t>CARGUE, TRANSPORTE  Y RETIRO DEL MATERIAL SOBRANTE, PROVENIENTE DE LAS EXCAVACIONES, HASTA EL BOTADERO HASTA 18KM - VÍAS INTERNAS</t>
  </si>
  <si>
    <t>CONFORMACIÓN DE ESTRUCTURA DE PARQUEADEROS</t>
  </si>
  <si>
    <t>PAVIMENTO ARTICULADO - GRAMOQUIN REJILLA</t>
  </si>
  <si>
    <t>SUMINISTRO E INSTALACIÓN DE CAPA DE RELLENO CON FERTILIZANTE</t>
  </si>
  <si>
    <t>SUMINISTRO E INSTALACIÓN DE GRAMOQUIN REJILLA 10x29x43cm</t>
  </si>
  <si>
    <t>OBRAS COMPLEMENTARIAS</t>
  </si>
  <si>
    <t>SUMINISTRO E INSTALACIÓN DE TOPELLANTA PREFABRICADO</t>
  </si>
  <si>
    <t xml:space="preserve">MURO DE CERRAMIENTO </t>
  </si>
  <si>
    <t>LOCALIZACIÓN Y REPLANTEO PARA MURO DE CERRAMIENTO PERMANENTE</t>
  </si>
  <si>
    <t>MOVIMIENTO DE TIERRA Y CIMENTACIONES</t>
  </si>
  <si>
    <t>EXCAVACIÓN MANUAL PARA CERRAMIENTO</t>
  </si>
  <si>
    <t>SUMINISTRO E INSTALACIÓN DE CONCRETO DE LIMPIEZA F'C=2500 PSI PARA BASE DE CIMENTACIÓN.</t>
  </si>
  <si>
    <t>RELLENOS COMPACTADOS A MANO CON MATERIAL PROVENIENTE DE LAS EXCAVACIONES INCLUYE: TRANSPORTE TRANSPORTE INTERNO, COMPACTACIÓN HASTA UNA DENSIDAD DEL 95% DE LA MÁXIMA OBTENIDA EN EL ENSAYO DEL PRÓCTOR MODIFICADO. - PARA CIMENTACIÓN DE CERRAMIENTO</t>
  </si>
  <si>
    <t>CARGUE, TRANSPORTE  Y RETIRO DEL MATERIAL SOBRANTE, PROVENIENTE DE LAS EXCAVACIONES, HASTA EL BOTADERO HASTA 18KM - MURO DE CERRAMIENTO</t>
  </si>
  <si>
    <t>ESTRUCTURAS DE CIMENTACIÓN PARA CERRAMIENTO</t>
  </si>
  <si>
    <t>CIMENTACIONES EN CONCRETO F'C=4000PSI IMPERMEABILIZADO PARA MURO DE CERRAMIENTO, INCLUYE ACERO DE REFUERZO PDR-60</t>
  </si>
  <si>
    <t>ESTRUCTURAS DE CONCRETO Y ACABADOS</t>
  </si>
  <si>
    <t>CONSTRUCCIÓN DE MURO DE ANTEPECHO EN CONCRETO A LA VISTA e=0.15m, f'c=4000PSI. INCLUYE ENCOFRADO, VIBRADO Y CURADO.</t>
  </si>
  <si>
    <t>CONSTRUCCIÓN DE VIGA DINTEL 12X20cm SOBRE MURO DE CERRAMIENTO EN CONCRETO DE 3000PSI</t>
  </si>
  <si>
    <t>SUMINISTRO Y APLICACIÓN DE PAÑETE EN MORTERO 1:4 IMPERMEABILIZADO</t>
  </si>
  <si>
    <t>22.10.</t>
  </si>
  <si>
    <t>APLICACIÓN DE PAÑETE LINEAL PARA MUROS EN MORTERO 1:4 IMPERMEABILIZADO PARA MURO DE CERRAMIENTO</t>
  </si>
  <si>
    <t>APLICACIÓN DE ESTUCO TIPO ACRÍLICO PARA MUROS DE CERRAMIENTO</t>
  </si>
  <si>
    <t xml:space="preserve">APLICACIÓN DE KORAZA PARA EXTERIORES TRES (3) MANOS </t>
  </si>
  <si>
    <t>SUMINISTRO E INSTALACIÓN DE TUBERÍA GALVANIZADA TIPO CERRAMIENTO 2.29mm x 2" G&amp;J O EQUIVALENTE</t>
  </si>
  <si>
    <t>RAMPAS, ESCALERAS Y MUROS DE CONTENCIÓN</t>
  </si>
  <si>
    <t>MOVIMIENTOS DE TIERRA</t>
  </si>
  <si>
    <t>EXCAVACION A MAQUINA SIN RETIRO DE SOBRANTES - PARA MUROS DE CONTENCIÓN - INCLUYE CORTE MANUAL</t>
  </si>
  <si>
    <t>RELLENOS COMPACTADOS A MANO CON MATERIAL DE SUB-BASE GRANULAR INCLUYE: TRANSPORTE TRANSPORTE INTERNO, COMPACTACIÓN HASTA UNA DENSIDAD DEL 95% DE LA MÁXIMA OBTENIDA EN EL ENSAYO DEL PRÓCTOR MODIFICADO. - PARA ESCALERAS, MUROS DE CONTENCIÓN Y RAMPAS</t>
  </si>
  <si>
    <t>CONSTRUCCIÓN DE ESCALERAS EN CONCRETO F'C=4000 PSI</t>
  </si>
  <si>
    <t>CONSTRUCCIÓN DE MUROS DE CONTENCIÓN DE RELLENO PARA TALUDES EN CAMBIOS DE NIVEL, EN CONCRETO F'C=4000 PSI</t>
  </si>
  <si>
    <t>CONSTRUCCIÓN DE RAMPAS PARA CAMBIOS DE NIVEL DE PISO EN CONCRETO F'C=3000 PSI e=0.12m, CON ACABADO RUSTICO</t>
  </si>
  <si>
    <t>SUMINISTRO E INSTALACIÓN DE ACERO DE REFUERZO PDR-60, PARA ESCALERAS Y MUROS DE CONTENCIÓN</t>
  </si>
  <si>
    <t xml:space="preserve">SUMINISTRO E INSTALACIÓN DE MALLA ELECTROSOLDADA 15X15 5.5mm - PARA RAMPAS </t>
  </si>
  <si>
    <t>ARBOLIZACIÓN Y ZONAS VERDES</t>
  </si>
  <si>
    <t>CONTENEDOR DE RAIZ PARA ARBOLES NATIVOS</t>
  </si>
  <si>
    <t>SUMINISTRO Y COLOCACION DE ABONO PARA SIEMBRA DE GRAMA CHINA (JAPONESA)</t>
  </si>
  <si>
    <t>EMPRADIZACIÓN DE ZONAS VERDES</t>
  </si>
  <si>
    <t>SUMINISTRO Y SIEMBRA DE GRAMA CHINA O JAPONESA (TAPETE)</t>
  </si>
  <si>
    <t>SUMINISTRO Y SIEMBRA DE GRAMA PARA PARQUEADEROS EN GRAMOQUIN</t>
  </si>
  <si>
    <t>PLAZOLETAS Y CIRCULACIONES PEATONALES</t>
  </si>
  <si>
    <t>RELLENOS COMPACTADOS A MANO CON MATERIAL DE SUB-BASE GRANULAR INCLUYE: TRANSPORTE TRANSPORTE INTERNO, COMPACTACIÓN HASTA UNA DENSIDAD DEL 95% DE LA MÁXIMA OBTENIDA EN EL ENSAYO DEL PRÓCTOR MODIFICADO. - PARA ANDENES</t>
  </si>
  <si>
    <t>CONSTRUCCIÓN DE BORDILLOS DE 0.20X0.30m, CONCRETO 3.000 PSI, PARA CONFINAMIENTO DE PISOS DE ANDENES. INCLUYE REFUERZO</t>
  </si>
  <si>
    <t>ANDENES</t>
  </si>
  <si>
    <t xml:space="preserve">CONSTRUCCIÓN DE ANDENES EN CONCRETO F'C=3000PSI e=12CM, PARA CIRCULACIONES EXTERIORES </t>
  </si>
  <si>
    <t>SUMINISTRO E INSTALACIÓN DE MALLA ELECTROSOLDADA 15X15 5.5mm - PARA ANDENES</t>
  </si>
  <si>
    <t>TORRES DE VIGILANCIA</t>
  </si>
  <si>
    <t>SUMINISTRO Y MONTAJE DE ESTRUCTURAS METÁLICAS PARA PUESTOS DE VIGÍAS, INCLUYE TODO LO NECESARIO PARA SU CORRECTO MONTAJE. INCLUYE CIMENTACIÓN</t>
  </si>
  <si>
    <t>MOBILIARIO URBANO</t>
  </si>
  <si>
    <t>SUMINISTRO E INSTALACIÓN DE CANECAS DE BASURA EN ACERO INOXIDABLE, TIPO IDU M-121. INCLUYE BASES EN CONCRETO REFORZADO</t>
  </si>
  <si>
    <t>GENERALES Y VARIOS</t>
  </si>
  <si>
    <t>LIMPIEZA GENERAL Y RETIRO DE ESCOMBROS, INCLUYE CARGUE, TRANSPORTE  Y RETIRO DEL MATERIAL HASTA EL BOTADERO</t>
  </si>
  <si>
    <t>INSTALACIONES ELÉCTRICAS EXTERIORES</t>
  </si>
  <si>
    <t>CIRCUITO DE MEDIA TENSIÓN</t>
  </si>
  <si>
    <t>PUNTO DE CONEXIÓN EN MEDIA TENSION</t>
  </si>
  <si>
    <t>29.1.1</t>
  </si>
  <si>
    <t xml:space="preserve">SUMINISTRO E INSTALACION DE POSTE DE CONCRETO PRETENSADO DE 12 MTS X 1050 KG </t>
  </si>
  <si>
    <t>29.1.2</t>
  </si>
  <si>
    <t xml:space="preserve">SUMINISTRO E INSTALACION DE POSTE DE CONCRETO PRETENSADO DE 12 MTS X 750 KG </t>
  </si>
  <si>
    <t>29.1.3</t>
  </si>
  <si>
    <t>SUMINISTRO E INSTALACION DE ESTRUCTURA ALINEACION 3F TRIFASICO TIPO HORIZONTAL MT332</t>
  </si>
  <si>
    <t>29.1.4</t>
  </si>
  <si>
    <t>SUMINISTRO E INSTALACION DE ESTRUCTURA TIPO HORIZONTAL TRIFASICO ANCLAJE ANGULO 60º A 90º 13.2 KV MT335</t>
  </si>
  <si>
    <t>29.1.5</t>
  </si>
  <si>
    <t>SUMINISTRO E INSTALACION DE ESTRUCTURA FIN DE LINEA 3F TRIFASICO TIPO HORIZONTAL MT331</t>
  </si>
  <si>
    <t>29.1.6</t>
  </si>
  <si>
    <t>SERVICIO DE CARRO CANASTA AISLADA HOMOLOGADA POR ECA PARA CONEXIÓN EN CALIENTE PARA RED DE MT</t>
  </si>
  <si>
    <t>29.1.7</t>
  </si>
  <si>
    <t xml:space="preserve">SUMINISTRO E INSTALACION DE CONEXIÓN EN CALIENTE DE PUENTES PRIMARIOS CON SUS RESPECTIVOS CONECTORES AMPACT </t>
  </si>
  <si>
    <t>29.1.8</t>
  </si>
  <si>
    <t xml:space="preserve">SUMINISTRO E INSTALACION DE CONEXIÓN EN FRIO DE PUENTES PRIMARIOS CON SUS RESPECTIVOS CONECTORES AMPACT </t>
  </si>
  <si>
    <t>29.1.9</t>
  </si>
  <si>
    <t>SUMINISTRO E INSTALACION DE CABLE 4/0 ACSR PARA MT</t>
  </si>
  <si>
    <t>29.1.10</t>
  </si>
  <si>
    <t>SUMINISTRO E INSTALACION DE RETENIDAS MT</t>
  </si>
  <si>
    <t>29.1.11</t>
  </si>
  <si>
    <t>SUMINISTRO E INSTALACION DE CRUCETA AUXILIAR CON SISTEMA DE PROTECCION PARA SUBESTACION ELECTRICA DE 2000KVA PAD MOUNTED</t>
  </si>
  <si>
    <t>29.1.12</t>
  </si>
  <si>
    <t xml:space="preserve">SUMINISTRO E INSTALACION DE CRUCETA AUXILIAR CON SISTEMA DE PROTECCION PARA SUBESTACION ELECTRICA DE 15KVA </t>
  </si>
  <si>
    <t>29.1.13</t>
  </si>
  <si>
    <t xml:space="preserve">SUMINISTRO E INSTALACION DE CRUCETA AUXILIAR CON SISTEMA DE PROTECCION PARA SUBESTACION ELECTRICA DE 30KVA </t>
  </si>
  <si>
    <t>29.1.14</t>
  </si>
  <si>
    <t>SUMINISTRO E INSTALACION DE BAJANTE EN MEDIA TENSION EN TUBO GALVANIZADO IMC DE 4" X 6 MTS</t>
  </si>
  <si>
    <t>29.1.15</t>
  </si>
  <si>
    <t>SUMINISTRO E INSTALACION DE PREMOLDEADOS TIPO EXTERIOR</t>
  </si>
  <si>
    <t>29.1.16</t>
  </si>
  <si>
    <t>SUMINISTRO E INSTALACION DE PUESTA A TIERRA SIMPLE PARA ESTRUCTURAS DE M.T. ( FLEJE DE ACERO AUTENITICO) CON TERMOENCOGIBLE</t>
  </si>
  <si>
    <t>29.1.17</t>
  </si>
  <si>
    <t>FABRICACION DE CAJA DE REGISTRO PARA MEDIA TENSION TIPO 1 SEGÚN NORMA ECA SB300</t>
  </si>
  <si>
    <t>29.1.18</t>
  </si>
  <si>
    <t>FABRICACION DE CAJA DE REGISTRO PARA MEDIA TENSION TIPO VEHICULAR SEGÚN NORMA ECA SB320</t>
  </si>
  <si>
    <t>29.1.19</t>
  </si>
  <si>
    <t>SUMINISTRO E INSTALACION DE CRUCETA AUXILIAR DE 3 MTS PARA UBICAR EQUIPO DE MEDIDA TIPO INDIRECTA ESPACIOS PARA TC'S Y TP'S</t>
  </si>
  <si>
    <t>29.1.20</t>
  </si>
  <si>
    <t>SUMINISTRO E INSTALACION DE EQUIPO DE MEDIDA INDIRECTA SEGÚN NORMA ECA</t>
  </si>
  <si>
    <t>ACOMETIDA EN MEDIA TENSION</t>
  </si>
  <si>
    <t>29.2.1</t>
  </si>
  <si>
    <t>SUMINISTRO E INSTALACION DE CABLE XLPE 4/0 AWG 133% DE AISLAMIENTO</t>
  </si>
  <si>
    <t>29.2.2</t>
  </si>
  <si>
    <t>SUMINISTRO E INSTALACION DE CABLE XLPE 2/0 AWG 133% DE AISLAMIENTO</t>
  </si>
  <si>
    <t>29.2.3</t>
  </si>
  <si>
    <t>SUMINISTRO E INSTALACION DE DUCTO PVC DE 4" CORRUGADA DESDE POSTE DE MT HASTA CAJA DE MANIOBRAS MT</t>
  </si>
  <si>
    <t>29.2.4</t>
  </si>
  <si>
    <t>SUMINISTRO E INSTALACION DE DUCTO PVC DE 4" CORRUGADA DESDE CAJA DE MANIOBRAS MT HASTA SUBESTACION ELECTRICA 1</t>
  </si>
  <si>
    <t>29.2.5</t>
  </si>
  <si>
    <t>SUMINISTRO E INSTALACION DE DUCTO PVC DE 4" CORRUGADA DESDE CAJA DE MANIOBRAS MT HASTA SUBESTACION ELECTRICA 2</t>
  </si>
  <si>
    <t>29.2.6</t>
  </si>
  <si>
    <t>SUMINISTRO E INSTALACION DE DUCTO PVC DE 4" CORRUGADA DESDE CAJA DE MANIOBRAS MT HASTA SUBESTACION ELECTRICA 3</t>
  </si>
  <si>
    <t>29.2.7</t>
  </si>
  <si>
    <t>SUMINISTRO E INSTALACION DE PREMOLDEADOS TIPO INTERIOR PARA PAD MOUNTED</t>
  </si>
  <si>
    <t>CENTROS DE TRANSFORMACION</t>
  </si>
  <si>
    <t>29.3.1</t>
  </si>
  <si>
    <t>SUMINISTRO E INSTALACION DE TRANSFORMADOR TIPO PAD MOUNTED DE 400 KVA, 13.2 KV, 460/266 V. INCLUYE ACCESORIOS Y DPS MT</t>
  </si>
  <si>
    <t>29.3.2</t>
  </si>
  <si>
    <t>SUMINISTRO E INSTALACION DE  TRANSFORMADOR TIPO PAD MOUNTED DE 800 KVA, 13.2 KV, 460/266 V. INCLUYE ACCESORIOS Y DPS MT</t>
  </si>
  <si>
    <t>29.3.3</t>
  </si>
  <si>
    <t>SUMINISTRO E INSTALACION DE  CELDA DE MANIOBRAS DE MEDIA TENSION CON 3 DERIVACIONES A 13.2 KV, INCLUYE ACCESORIOS Y DPS MT</t>
  </si>
  <si>
    <t>29.3.4</t>
  </si>
  <si>
    <t>SUMINISTRO E INSTALACION DE MALLA A TIERRA EN CAJA DE MANIOBRA DE MT</t>
  </si>
  <si>
    <t>29.3.5</t>
  </si>
  <si>
    <t>SUMINISTRO E INSTALACION DE MALLA A TIERRA EN SUBESTACION 1</t>
  </si>
  <si>
    <t>29.3.6</t>
  </si>
  <si>
    <t>SUMINISTRO E INSTALACION DE MALLA A TIERRA EN SUBESTACION 2</t>
  </si>
  <si>
    <t>29.3.7</t>
  </si>
  <si>
    <t>SUMINISTRO E INSTALACION DE MALLA A TIERRA EN SUBESTACION 3</t>
  </si>
  <si>
    <t>29.3.8</t>
  </si>
  <si>
    <t>SUMINISTRO E INSTALACION DE DERIVACION DE MALLA A TIERRA EN SUBESTACION 1</t>
  </si>
  <si>
    <t>29.3.9</t>
  </si>
  <si>
    <t>SUMINISTRO E INSTALACION DE DERIVACION DE MALLA A TIERRA EN SUBESTACION 2</t>
  </si>
  <si>
    <t>29.3.10</t>
  </si>
  <si>
    <t>SUMINISTRO E INSTALACION DE DERIVACION DE MALLA A TIERRA EN SUBESTACION 3</t>
  </si>
  <si>
    <t>29.3.11</t>
  </si>
  <si>
    <t>SUMINISTRO E INSTALACION DE ENCERRAMIENTO  DE CAJA DE MANIOBRAS DE MT  13.2 KV</t>
  </si>
  <si>
    <t>29.3.12</t>
  </si>
  <si>
    <t>SUMINISTRO E INSTALACION DE  ENCERRAMIENTO DE TRANSFORMADOR TIPO PAD MOUNTED DE 800 KVA, 13.2 KV, 460/266 V</t>
  </si>
  <si>
    <t>29.3.13</t>
  </si>
  <si>
    <t>SUMINISTRO E INSTALACION DE  ENCERRAMIENTO DE TRANSFORMADOR TIPO PAD MOUNTED DE 400 KVA, 13.2 KV, 460/266 V</t>
  </si>
  <si>
    <t>ILUMINACIÓN URBANISMO EXTERIOR</t>
  </si>
  <si>
    <t>29.4.1</t>
  </si>
  <si>
    <t>SUMINISTRO E INSTALACION DE ACOMETIDA PARA ILUMINACION DE EXTERIORES EN 1 CABLE N° 8AWG THWN -( FASE ) + 1 CABLE N° 8AWG THWN -( NEUTRO )+1 CABLE N° 8 AWG  TIERRA EN TUB PVC 1"</t>
  </si>
  <si>
    <t>29.4.2</t>
  </si>
  <si>
    <t>SUMINISTRO E INSTALACION DE LUMINARIA DE 60W LED ALUMBRADO PUBLICO 7200 LUMENES INCLUYE CABLE ENCAUCHETADO DE 3X12AWG THWN</t>
  </si>
  <si>
    <t>29.4.3</t>
  </si>
  <si>
    <t>SUMINISTRO E INSTALACION DE LUMINARIA DE 90W LED ALUMBRADO PUBLICO 12600 LUMENES INCLUYE CABLE ENCAUCHETADO DE 3X12AWG THWN</t>
  </si>
  <si>
    <t>29.4.4</t>
  </si>
  <si>
    <t>SUMINISTRO E INSTALACION DE LUMINARIA DE 20W LED ALUMBRADO PUBLICO 2400 LUMENES INCLUYE CABLE ENCAUCHETADO DE 3X12AWG THWN</t>
  </si>
  <si>
    <t>29.4.5</t>
  </si>
  <si>
    <t>SUMINISTRO E INSTALACION DE POSTE METALICO DE 6 M DE UN BRAZO SENCILLO</t>
  </si>
  <si>
    <t>29.4.6</t>
  </si>
  <si>
    <t>SUMINISTRO E INSTALACION DE POSTE METALICO DE 6 M DE UN BRAZO DOBLE</t>
  </si>
  <si>
    <t>29.4.7</t>
  </si>
  <si>
    <t>SUMINISTRO E INSTALACION DE POSTE METALICO DE 4,5 M DE UN BRAZO SENCILLO</t>
  </si>
  <si>
    <t>29.4.8</t>
  </si>
  <si>
    <t>SUMINISTRO E INSTALACION DE POSTE METALICO DE4,5 M DE UN BRAZO DOBLE</t>
  </si>
  <si>
    <t>29.4.9</t>
  </si>
  <si>
    <t>SUMINISTRO E INSTALACION DE POSTE METALICO DE 8 M DE UN BRAZO SENCILLO</t>
  </si>
  <si>
    <t>29.4.10</t>
  </si>
  <si>
    <t>SUMINISTRO E INSTALACION DE POSTE METALICO DE 8 M DE UN BRAZO DOBLE</t>
  </si>
  <si>
    <t>29.4.11</t>
  </si>
  <si>
    <t>SUMINISTRO E INSTALACION DE POSTE METALICO DE 8 M DE UN BRAZO TRIPLE</t>
  </si>
  <si>
    <t>29.4.12</t>
  </si>
  <si>
    <t>SUMINISTRO E INSTALACION DE POSTE METALICO DE 8 M DE UN BRAZO CUADRUPLE</t>
  </si>
  <si>
    <t>29.4.13</t>
  </si>
  <si>
    <t>CAJAS DE REGISTRO SB325</t>
  </si>
  <si>
    <t>INSTALACIONES HIDRÁULICAS, SANITARIAS, PLUVIALES PARA EXTERIORES</t>
  </si>
  <si>
    <t>30.1.</t>
  </si>
  <si>
    <t>DESAGUES: BAJANTES Y COLECTORES DE AGUAS  NEGRAS  Y  COLECTORES  DE  AGUAS  LLUVIAS  EN  TUBERÍA  PVC - SANITARIA Y/O REDES  EN TUBERIA CORRUGADA SOPORTES NO ESTÁN INCLUIDOS.</t>
  </si>
  <si>
    <t>30.1.1</t>
  </si>
  <si>
    <t>TUBERÍA PVC-SANITARIA  6"</t>
  </si>
  <si>
    <t>ML</t>
  </si>
  <si>
    <t>30.1.2</t>
  </si>
  <si>
    <t>TUBERIA CORRUGADA   110MM</t>
  </si>
  <si>
    <t>30.1.3</t>
  </si>
  <si>
    <t>TUBERIA CORRUGADA   160MM</t>
  </si>
  <si>
    <t>30.1.4</t>
  </si>
  <si>
    <t>TUBERIA CORRUGADA   200MM</t>
  </si>
  <si>
    <t>30.2.1</t>
  </si>
  <si>
    <t>CAJAS DE INSPECCION  70X70CM</t>
  </si>
  <si>
    <t>30.2.2</t>
  </si>
  <si>
    <t>CAJAS DE INSPECCION  60X60CM</t>
  </si>
  <si>
    <t>30.2.3</t>
  </si>
  <si>
    <t>POZOS ALCANTARILLADO</t>
  </si>
  <si>
    <t>30.2.4</t>
  </si>
  <si>
    <t>EXCAVACIONES</t>
  </si>
  <si>
    <t>M3</t>
  </si>
  <si>
    <t>30.2.5</t>
  </si>
  <si>
    <t>RELLENOS RECEBO COMUN</t>
  </si>
  <si>
    <t>SUMINISTRO</t>
  </si>
  <si>
    <t>30.3.1</t>
  </si>
  <si>
    <t>30.3.1.1</t>
  </si>
  <si>
    <t>TUBERÍA PVC-PRESIÓN  2"</t>
  </si>
  <si>
    <t>30.3.1.2</t>
  </si>
  <si>
    <t>TUBERÍA PVC-PRESIÓN  2-1/2"</t>
  </si>
  <si>
    <t>30.3.1.3</t>
  </si>
  <si>
    <t>TUBERÍA PVC-PRESIÓN  3"</t>
  </si>
  <si>
    <t>30.3.1.4</t>
  </si>
  <si>
    <t>ACCESORIOS PVC-PRESIÓN  2"</t>
  </si>
  <si>
    <t>30.3.1.5</t>
  </si>
  <si>
    <t>ACCESORIOS PVC-PRESIÓN  2-1/2"</t>
  </si>
  <si>
    <t>30.3.1.6</t>
  </si>
  <si>
    <t>ACCESORIOS PVC-PRESIÓN  3"</t>
  </si>
  <si>
    <t>30.3.2</t>
  </si>
  <si>
    <t>PUNTOS HIDRAULICOS DE AGUA FRIA:</t>
  </si>
  <si>
    <t>PUNTOS DE AGUA FRÍA, EN TUBERÍA Y ACCESORIOS  PVC-PRESIÓN TIPO PESADO. SE CONSIDERA COMO PUNTO ÚNICAMENTE EL PARAL DE ABASTO AL APARATO.</t>
  </si>
  <si>
    <t>30.3.2.1</t>
  </si>
  <si>
    <t>LLAVE DE MANGUERA  1/2"</t>
  </si>
  <si>
    <t>ACERO INOXIDABLE PARA CONEXIONES DE CAJILLAS DE MEDIDORES Y PARA CUARTO DE BOMBAS.</t>
  </si>
  <si>
    <t>30.4.1</t>
  </si>
  <si>
    <t>TUBERIA DE ACERO INOXIDABLE  1-1/2"</t>
  </si>
  <si>
    <t>30.4.2</t>
  </si>
  <si>
    <t>TUBERIA DE ACERO INOXIDABLE  3"</t>
  </si>
  <si>
    <t>30.4.3</t>
  </si>
  <si>
    <t>ACCESORIOS ACERO INOXDABLE  1-1/2"</t>
  </si>
  <si>
    <t>30.4.4</t>
  </si>
  <si>
    <t>ACCESORIOS ACERO INOXDABLE  3"</t>
  </si>
  <si>
    <t>30.4.5</t>
  </si>
  <si>
    <t>PAR DE BRIDAS  3"</t>
  </si>
  <si>
    <t>30.4.6</t>
  </si>
  <si>
    <t>UNIVERSAL  ACERO INOXIDABLE  3"</t>
  </si>
  <si>
    <t>30.4.7</t>
  </si>
  <si>
    <t>JUNTAS FLEXOMETALICAS  3"X30CM</t>
  </si>
  <si>
    <t>30.4.8</t>
  </si>
  <si>
    <t>NIPLE PASA MURO L= 0,50CM ACERO INOXIDABLE  3"</t>
  </si>
  <si>
    <t>30.4.9</t>
  </si>
  <si>
    <t>NIPLE PASA MURO L= 0,50CM ACERO INOXIDABLE  1"</t>
  </si>
  <si>
    <t>30.5.1</t>
  </si>
  <si>
    <t>30.5.1.1</t>
  </si>
  <si>
    <t>30.5.1.2</t>
  </si>
  <si>
    <t>30.5.1.3</t>
  </si>
  <si>
    <t>30.5.1.4</t>
  </si>
  <si>
    <t>30.5.2</t>
  </si>
  <si>
    <t>CHEQUES  TIPO  CORTINA, MARCA RED-WHITE</t>
  </si>
  <si>
    <t>30.5.2.1</t>
  </si>
  <si>
    <t>30.5.2.2</t>
  </si>
  <si>
    <t>30.5.2.3</t>
  </si>
  <si>
    <t>30.5.2.4</t>
  </si>
  <si>
    <t>30.5.3</t>
  </si>
  <si>
    <t>FLOTADOR:  MARCA HELBERT  1"</t>
  </si>
  <si>
    <t>30.5.4</t>
  </si>
  <si>
    <t>REGISTROS DE CORTE</t>
  </si>
  <si>
    <t>30.5.4.1</t>
  </si>
  <si>
    <t>30.6.1</t>
  </si>
  <si>
    <t>CAJILLA 1 MEDIDOR  1"</t>
  </si>
  <si>
    <t>30.7.1</t>
  </si>
  <si>
    <t>30.7.1.1</t>
  </si>
  <si>
    <t>30.7.1.2</t>
  </si>
  <si>
    <t>MEDIDORES DE AGUA FRIA</t>
  </si>
  <si>
    <t>30.7.2</t>
  </si>
  <si>
    <t>30.7.2.1</t>
  </si>
  <si>
    <t>EQUIPOS DE PRESIÓN</t>
  </si>
  <si>
    <t>30.7.2.2</t>
  </si>
  <si>
    <t>BOMBAS EYECTORAS</t>
  </si>
  <si>
    <t>30.7.2.3</t>
  </si>
  <si>
    <t>MEDIDOR GENERAL  1"</t>
  </si>
  <si>
    <t>30.8.1</t>
  </si>
  <si>
    <t>30.8.2</t>
  </si>
  <si>
    <t>LAVADO Y DESINFECCION DE TANQUE</t>
  </si>
  <si>
    <t>GL</t>
  </si>
  <si>
    <t>30.8.3</t>
  </si>
  <si>
    <t>PRUEBAS DE PRESION</t>
  </si>
  <si>
    <t>OBRAS EXTERNAS - RED DE ALCANTARILLADO SANITARIO</t>
  </si>
  <si>
    <t>OBRAS PRELIMINARES</t>
  </si>
  <si>
    <t>30.9.1</t>
  </si>
  <si>
    <t>LOCALIZACION Y REPLANTEO CON EQUIPO  PARA REDES DE ALCANTARILLADO. INCLUYE DEMARCACIÓN CON PINTURA, LÍNEA DE TRAZADO, CORTE DE PISO, LIBRETAS, PLANOS Y REFERENCIAS</t>
  </si>
  <si>
    <t>30.10.</t>
  </si>
  <si>
    <t>30.10.1</t>
  </si>
  <si>
    <t>EXCAVACIONES A MAQUINA  EN CONGLOMERADO EN SECO DE 0 A 2 M DE PROFUNDIDAD</t>
  </si>
  <si>
    <t>30.10.2</t>
  </si>
  <si>
    <t>EXCAVACIONES A MAQUINA  EN CONGLOMERADO EN SECO DE 2 A 4 M DE PROFUNDIDAD</t>
  </si>
  <si>
    <t>30.10.3</t>
  </si>
  <si>
    <t>RELLENOS COMPACTADOS A MANO CON MATERIAL PROVENIENTE DE LAS EXCAVACIONES INCLUYE: TRANSPORTE TRANSPORTE INTERNO, COMPACTACIÓN HASTA UNA DENSIDAD DEL 95% DE LA MÁXIMA OBTENIDA EN EL ENSAYO DEL PRÓCTOR MODIFICADO. - PARA REDES DE ALCANTARILLADO</t>
  </si>
  <si>
    <t>30.10.4</t>
  </si>
  <si>
    <t>RELLENOS SELECCIONADO CAMA DE ARENA</t>
  </si>
  <si>
    <t>30.10.5</t>
  </si>
  <si>
    <t>CARGUE, TRANSPORTE  Y RETIRO DEL MATERIAL SOBRANTE, PROVENIENTE DE LAS EXCAVACIONES, HASTA EL BOTADERO HASTA 25KM - EXCAVACIONES - PARA REDES DE ALCANTARILLADO</t>
  </si>
  <si>
    <t>SUMINISTRO E INSTALACION DE REDES DE ALCANTARILLADO PRINCIPAL</t>
  </si>
  <si>
    <t>30.11.1</t>
  </si>
  <si>
    <t>SUMINISTRO E INSTALACION TUBERIA TIPO CORRUGADA ALCANTARILLADO DE 10 "</t>
  </si>
  <si>
    <t>30.11.2</t>
  </si>
  <si>
    <t>SUMINISTRO E INSTALACION TUBERIA TIPO CORRUGADA ALCANTARILLADO DE 12"</t>
  </si>
  <si>
    <t>30.11.3</t>
  </si>
  <si>
    <t>SUMINISTRO E INSTALACION TUBERIA TIPO CORRUGADA ALCANTARILLADO DE 14"</t>
  </si>
  <si>
    <t>30.11.4</t>
  </si>
  <si>
    <t>SUMINISTRO E INSTALACION TUBERIA TIPO CORRUGADA ALCANTARILLADO DE 16"</t>
  </si>
  <si>
    <t>30.11.5</t>
  </si>
  <si>
    <t>SUMINISTRO E INSTALACION TUBERIA TIPO CORRUGADA ALCANTARILLADO DE 6"</t>
  </si>
  <si>
    <t>POZOS DE INSPECCION Y CAJILLAS EN CONCRETO</t>
  </si>
  <si>
    <t>30.12.1</t>
  </si>
  <si>
    <t>TAPA SUPERIOR POZO DE INSPECCION CONCRETO 3500 PSI</t>
  </si>
  <si>
    <t>30.12.2</t>
  </si>
  <si>
    <t>CONSTRUCCIÓN DE FONDO PARA POZOS DE INSPECCION CONCRETO 3000 PSI</t>
  </si>
  <si>
    <t>30.12.3</t>
  </si>
  <si>
    <t>SUMINISTRO E INSTALACIÓN DE CONCRETO PARA CILINDRO DE POZOS</t>
  </si>
  <si>
    <t>30.12.4</t>
  </si>
  <si>
    <t>SUMINISTRO E INSTALACION DE ARO TAPAS</t>
  </si>
  <si>
    <t>30.12.5</t>
  </si>
  <si>
    <t>CAÑUELAS PARA POZOS DE INSPECCION</t>
  </si>
  <si>
    <t>30.12.6</t>
  </si>
  <si>
    <t>CONSTRUCCIÓN DE CAJAS DE INSPECCION DE 80X80CM</t>
  </si>
  <si>
    <t>VALOR COSTOS DIRECTOS: FASE # 1 BLOQUE (ADMINISTRATIVO)</t>
  </si>
  <si>
    <t>VALOR COSTOS DIRECTOS: FASE # 1 URBANISMO (BLOQUE ADMINISTRATIVO)</t>
  </si>
  <si>
    <t>AIU</t>
  </si>
  <si>
    <t>ADMINISTRACIÓN</t>
  </si>
  <si>
    <t>IMPREVISTOS</t>
  </si>
  <si>
    <t>UTILIDAD</t>
  </si>
  <si>
    <t>IVA/UTILIDAD</t>
  </si>
  <si>
    <t>RETIE</t>
  </si>
  <si>
    <t>RETILAP</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</si>
</sst>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_-&quot;$&quot;* #,##0_-;\-&quot;$&quot;* #,##0_-;_-&quot;$&quot;* &quot;-&quot;_-;_-@_-"/>
    <numFmt numFmtId="165" formatCode="_-* #,##0.00_-;\-* #,##0.00_-;_-* &quot;-&quot;??_-;_-@_-"/>
    <numFmt numFmtId="166" formatCode="_-&quot;$&quot;\ * #,##0_-;\-&quot;$&quot;\ * #,##0_-;_-&quot;$&quot;\ * &quot;-&quot;_-;_-@_-"/>
    <numFmt numFmtId="167" formatCode="_-&quot;$&quot;\ * #,##0.00_-;\-&quot;$&quot;\ * #,##0.00_-;_-&quot;$&quot;\ * &quot;-&quot;_-;_-@_-"/>
    <numFmt numFmtId="168" formatCode="#,##0.0"/>
    <numFmt numFmtId="169" formatCode="_ * #,##0.00_ ;_ * \-#,##0.00_ ;_ * &quot;-&quot;??_ ;_ @_ "/>
  </numFmts>
  <fonts count="18" x14ac:knownFonts="1">
    <font>
      <sz val="11"/>
      <color theme="1"/>
      <name val="Calibri"/>
      <family val="2"/>
      <scheme val="minor"/>
    </font>
    <font>
      <sz val="11"/>
      <color theme="1"/>
      <name val="Calibri"/>
      <family val="2"/>
      <scheme val="minor"/>
    </font>
    <font>
      <sz val="16"/>
      <color theme="0"/>
      <name val="Arial Narrow"/>
      <family val="2"/>
    </font>
    <font>
      <sz val="16"/>
      <color theme="1"/>
      <name val="Arial Narrow"/>
      <family val="2"/>
    </font>
    <font>
      <b/>
      <sz val="16"/>
      <color theme="1"/>
      <name val="Arial Narrow"/>
      <family val="2"/>
    </font>
    <font>
      <sz val="10"/>
      <name val="Arial"/>
      <family val="2"/>
    </font>
    <font>
      <b/>
      <sz val="16"/>
      <name val="Arial Narrow"/>
      <family val="2"/>
    </font>
    <font>
      <sz val="16"/>
      <color rgb="FFFF0000"/>
      <name val="Arial Narrow"/>
      <family val="2"/>
    </font>
    <font>
      <sz val="16"/>
      <color theme="1"/>
      <name val="Arial"/>
      <family val="2"/>
    </font>
    <font>
      <sz val="16"/>
      <color indexed="8"/>
      <name val="Arial Narrow"/>
      <family val="2"/>
    </font>
    <font>
      <sz val="10"/>
      <color indexed="8"/>
      <name val="MS Sans Serif"/>
    </font>
    <font>
      <sz val="16"/>
      <name val="Arial Narrow"/>
      <family val="2"/>
    </font>
    <font>
      <sz val="16"/>
      <color theme="1"/>
      <name val="Calibri"/>
      <family val="2"/>
      <scheme val="minor"/>
    </font>
    <font>
      <b/>
      <sz val="16"/>
      <color rgb="FF000000"/>
      <name val="Arial Narrow"/>
      <family val="2"/>
    </font>
    <font>
      <sz val="16"/>
      <color rgb="FF000000"/>
      <name val="Arial Narrow"/>
      <family val="2"/>
    </font>
    <font>
      <b/>
      <sz val="16"/>
      <color rgb="FFFF0000"/>
      <name val="Arial Narrow"/>
      <family val="2"/>
    </font>
    <font>
      <b/>
      <sz val="16"/>
      <color indexed="12"/>
      <name val="Arial Narrow"/>
      <family val="2"/>
    </font>
    <font>
      <b/>
      <sz val="12"/>
      <color rgb="FFFF0000"/>
      <name val="Arial Narrow"/>
      <family val="2"/>
    </font>
  </fonts>
  <fills count="10">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indexed="9"/>
        <bgColor indexed="64"/>
      </patternFill>
    </fill>
    <fill>
      <patternFill patternType="solid">
        <fgColor theme="0" tint="-4.9989318521683403E-2"/>
        <bgColor indexed="64"/>
      </patternFill>
    </fill>
    <fill>
      <patternFill patternType="solid">
        <fgColor rgb="FFFFFF00"/>
        <bgColor indexed="64"/>
      </patternFill>
    </fill>
  </fills>
  <borders count="24">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auto="1"/>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auto="1"/>
      </right>
      <top style="thin">
        <color indexed="64"/>
      </top>
      <bottom style="thin">
        <color auto="1"/>
      </bottom>
      <diagonal/>
    </border>
    <border>
      <left style="thin">
        <color auto="1"/>
      </left>
      <right style="thin">
        <color auto="1"/>
      </right>
      <top style="thin">
        <color auto="1"/>
      </top>
      <bottom style="thin">
        <color auto="1"/>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style="double">
        <color indexed="64"/>
      </left>
      <right style="double">
        <color indexed="64"/>
      </right>
      <top style="double">
        <color indexed="64"/>
      </top>
      <bottom style="double">
        <color indexed="64"/>
      </bottom>
      <diagonal/>
    </border>
    <border>
      <left style="double">
        <color indexed="64"/>
      </left>
      <right/>
      <top/>
      <bottom style="double">
        <color indexed="64"/>
      </bottom>
      <diagonal/>
    </border>
    <border>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s>
  <cellStyleXfs count="11">
    <xf numFmtId="0" fontId="0" fillId="0" borderId="0"/>
    <xf numFmtId="165" fontId="1" fillId="0" borderId="0" applyFont="0" applyFill="0" applyBorder="0" applyAlignment="0" applyProtection="0"/>
    <xf numFmtId="166" fontId="1" fillId="0" borderId="0" applyFont="0" applyFill="0" applyBorder="0" applyAlignment="0" applyProtection="0"/>
    <xf numFmtId="9" fontId="1" fillId="0" borderId="0" applyFont="0" applyFill="0" applyBorder="0" applyAlignment="0" applyProtection="0"/>
    <xf numFmtId="0" fontId="5" fillId="0" borderId="0"/>
    <xf numFmtId="0" fontId="10" fillId="0" borderId="0"/>
    <xf numFmtId="0" fontId="10" fillId="0" borderId="0"/>
    <xf numFmtId="164" fontId="1" fillId="0" borderId="0" applyFont="0" applyFill="0" applyBorder="0" applyAlignment="0" applyProtection="0"/>
    <xf numFmtId="169" fontId="5" fillId="0" borderId="0" applyFont="0" applyFill="0" applyBorder="0" applyAlignment="0" applyProtection="0"/>
    <xf numFmtId="0" fontId="10" fillId="0" borderId="0"/>
    <xf numFmtId="0" fontId="5" fillId="0" borderId="0"/>
  </cellStyleXfs>
  <cellXfs count="340">
    <xf numFmtId="0" fontId="0" fillId="0" borderId="0" xfId="0"/>
    <xf numFmtId="167" fontId="4" fillId="4" borderId="15" xfId="2" applyNumberFormat="1" applyFont="1" applyFill="1" applyBorder="1" applyAlignment="1" applyProtection="1">
      <alignment horizontal="center" vertical="center" wrapText="1"/>
    </xf>
    <xf numFmtId="0" fontId="2" fillId="2" borderId="0" xfId="0" applyFont="1" applyFill="1" applyAlignment="1" applyProtection="1">
      <alignment horizontal="right" wrapText="1"/>
      <protection locked="0"/>
    </xf>
    <xf numFmtId="0" fontId="3" fillId="2" borderId="0" xfId="0" applyFont="1" applyFill="1" applyAlignment="1" applyProtection="1">
      <alignment horizontal="center" wrapText="1"/>
      <protection locked="0"/>
    </xf>
    <xf numFmtId="0" fontId="3" fillId="2" borderId="0" xfId="0" applyFont="1" applyFill="1" applyAlignment="1" applyProtection="1">
      <alignment horizontal="left" wrapText="1"/>
      <protection locked="0"/>
    </xf>
    <xf numFmtId="167" fontId="3" fillId="2" borderId="0" xfId="2" applyNumberFormat="1" applyFont="1" applyFill="1" applyAlignment="1" applyProtection="1">
      <alignment horizontal="center" wrapText="1"/>
      <protection locked="0"/>
    </xf>
    <xf numFmtId="0" fontId="3" fillId="2" borderId="0" xfId="0" applyFont="1" applyFill="1" applyAlignment="1" applyProtection="1">
      <alignment wrapText="1"/>
      <protection locked="0"/>
    </xf>
    <xf numFmtId="0" fontId="3" fillId="0" borderId="0" xfId="0" applyFont="1" applyAlignment="1" applyProtection="1">
      <alignment wrapText="1"/>
      <protection locked="0"/>
    </xf>
    <xf numFmtId="0" fontId="2" fillId="2" borderId="0" xfId="0" applyFont="1" applyFill="1" applyAlignment="1" applyProtection="1">
      <alignment horizontal="right" vertical="center" wrapText="1"/>
      <protection locked="0"/>
    </xf>
    <xf numFmtId="166" fontId="7" fillId="2" borderId="0" xfId="2" applyFont="1" applyFill="1" applyAlignment="1" applyProtection="1">
      <alignment vertical="center" wrapText="1"/>
      <protection locked="0"/>
    </xf>
    <xf numFmtId="0" fontId="6" fillId="2" borderId="0" xfId="4" applyFont="1" applyFill="1" applyAlignment="1" applyProtection="1">
      <alignment horizontal="center" vertical="center" wrapText="1"/>
      <protection locked="0"/>
    </xf>
    <xf numFmtId="167" fontId="6" fillId="2" borderId="0" xfId="4" applyNumberFormat="1" applyFont="1" applyFill="1" applyAlignment="1" applyProtection="1">
      <alignment horizontal="center" vertical="center" wrapText="1"/>
      <protection locked="0"/>
    </xf>
    <xf numFmtId="0" fontId="2" fillId="2" borderId="0" xfId="0" applyFont="1" applyFill="1" applyAlignment="1" applyProtection="1">
      <alignment horizontal="right" vertical="center"/>
      <protection locked="0"/>
    </xf>
    <xf numFmtId="0" fontId="4" fillId="3" borderId="15" xfId="0" applyFont="1" applyFill="1" applyBorder="1" applyAlignment="1" applyProtection="1">
      <alignment horizontal="center" vertical="center" wrapText="1"/>
      <protection locked="0"/>
    </xf>
    <xf numFmtId="167" fontId="4" fillId="3" borderId="15" xfId="2" applyNumberFormat="1" applyFont="1" applyFill="1" applyBorder="1" applyAlignment="1" applyProtection="1">
      <alignment horizontal="center" vertical="center" wrapText="1"/>
      <protection locked="0"/>
    </xf>
    <xf numFmtId="166" fontId="7" fillId="2" borderId="0" xfId="2" applyFont="1" applyFill="1" applyAlignment="1" applyProtection="1">
      <alignment wrapText="1"/>
      <protection locked="0"/>
    </xf>
    <xf numFmtId="0" fontId="8" fillId="2" borderId="0" xfId="0" applyFont="1" applyFill="1" applyAlignment="1" applyProtection="1">
      <alignment wrapText="1"/>
      <protection locked="0"/>
    </xf>
    <xf numFmtId="0" fontId="8" fillId="0" borderId="0" xfId="0" applyFont="1" applyAlignment="1" applyProtection="1">
      <alignment wrapText="1"/>
      <protection locked="0"/>
    </xf>
    <xf numFmtId="0" fontId="3" fillId="2" borderId="15" xfId="0" applyFont="1" applyFill="1" applyBorder="1" applyAlignment="1" applyProtection="1">
      <alignment horizontal="center" vertical="center" wrapText="1"/>
      <protection locked="0"/>
    </xf>
    <xf numFmtId="167" fontId="3" fillId="2" borderId="15" xfId="2" applyNumberFormat="1" applyFont="1" applyFill="1" applyBorder="1" applyAlignment="1" applyProtection="1">
      <alignment horizontal="center" vertical="center" wrapText="1"/>
      <protection locked="0"/>
    </xf>
    <xf numFmtId="167" fontId="3" fillId="0" borderId="15" xfId="2" applyNumberFormat="1" applyFont="1" applyBorder="1" applyAlignment="1" applyProtection="1">
      <alignment horizontal="center" vertical="center" wrapText="1"/>
      <protection locked="0"/>
    </xf>
    <xf numFmtId="0" fontId="3" fillId="0" borderId="15" xfId="0" applyFont="1" applyBorder="1" applyAlignment="1" applyProtection="1">
      <alignment horizontal="center" vertical="center" wrapText="1"/>
      <protection locked="0"/>
    </xf>
    <xf numFmtId="166" fontId="4" fillId="2" borderId="14" xfId="2" applyFont="1" applyFill="1" applyBorder="1" applyAlignment="1" applyProtection="1">
      <alignment vertical="center" wrapText="1"/>
      <protection locked="0"/>
    </xf>
    <xf numFmtId="167" fontId="4" fillId="4" borderId="15" xfId="2" applyNumberFormat="1" applyFont="1" applyFill="1" applyBorder="1" applyAlignment="1" applyProtection="1">
      <alignment horizontal="center" vertical="center" wrapText="1"/>
      <protection locked="0"/>
    </xf>
    <xf numFmtId="167" fontId="6" fillId="2" borderId="0" xfId="2" applyNumberFormat="1" applyFont="1" applyFill="1" applyAlignment="1" applyProtection="1">
      <alignment horizontal="center" vertical="center" wrapText="1"/>
      <protection locked="0"/>
    </xf>
    <xf numFmtId="0" fontId="3" fillId="0" borderId="12" xfId="0" applyFont="1" applyBorder="1" applyAlignment="1" applyProtection="1">
      <alignment horizontal="center" vertical="center" wrapText="1"/>
      <protection locked="0"/>
    </xf>
    <xf numFmtId="166" fontId="4" fillId="0" borderId="14" xfId="2" applyFont="1" applyBorder="1" applyAlignment="1" applyProtection="1">
      <alignment vertical="center" wrapText="1"/>
      <protection locked="0"/>
    </xf>
    <xf numFmtId="167" fontId="4" fillId="5" borderId="15" xfId="2" applyNumberFormat="1" applyFont="1" applyFill="1" applyBorder="1" applyAlignment="1" applyProtection="1">
      <alignment horizontal="center" vertical="center" wrapText="1"/>
      <protection locked="0"/>
    </xf>
    <xf numFmtId="0" fontId="3" fillId="0" borderId="13" xfId="0" applyFont="1" applyBorder="1" applyAlignment="1" applyProtection="1">
      <alignment vertical="center" wrapText="1"/>
      <protection locked="0"/>
    </xf>
    <xf numFmtId="167" fontId="4" fillId="3" borderId="15" xfId="0" applyNumberFormat="1" applyFont="1" applyFill="1" applyBorder="1" applyAlignment="1" applyProtection="1">
      <alignment horizontal="center" vertical="center" wrapText="1"/>
      <protection locked="0"/>
    </xf>
    <xf numFmtId="0" fontId="2" fillId="2" borderId="0" xfId="0" applyFont="1" applyFill="1" applyAlignment="1" applyProtection="1">
      <alignment horizontal="right"/>
      <protection locked="0"/>
    </xf>
    <xf numFmtId="0" fontId="4" fillId="3" borderId="12" xfId="0" applyFont="1" applyFill="1" applyBorder="1" applyAlignment="1" applyProtection="1">
      <alignment horizontal="left" vertical="center" wrapText="1"/>
      <protection locked="0"/>
    </xf>
    <xf numFmtId="166" fontId="2" fillId="2" borderId="0" xfId="2" applyFont="1" applyFill="1" applyAlignment="1" applyProtection="1">
      <alignment wrapText="1"/>
      <protection locked="0"/>
    </xf>
    <xf numFmtId="0" fontId="4" fillId="3" borderId="12" xfId="0" applyFont="1" applyFill="1" applyBorder="1" applyAlignment="1" applyProtection="1">
      <alignment vertical="center" wrapText="1"/>
      <protection locked="0"/>
    </xf>
    <xf numFmtId="167" fontId="4" fillId="3" borderId="13" xfId="0" applyNumberFormat="1" applyFont="1" applyFill="1" applyBorder="1" applyAlignment="1" applyProtection="1">
      <alignment horizontal="center" vertical="center" wrapText="1"/>
      <protection locked="0"/>
    </xf>
    <xf numFmtId="167" fontId="4" fillId="3" borderId="14" xfId="0" applyNumberFormat="1" applyFont="1" applyFill="1" applyBorder="1" applyAlignment="1" applyProtection="1">
      <alignment horizontal="center" vertical="center" wrapText="1"/>
      <protection locked="0"/>
    </xf>
    <xf numFmtId="0" fontId="7" fillId="2" borderId="0" xfId="0" applyFont="1" applyFill="1" applyAlignment="1" applyProtection="1">
      <alignment wrapText="1"/>
      <protection locked="0"/>
    </xf>
    <xf numFmtId="166" fontId="3" fillId="2" borderId="0" xfId="2" applyFont="1" applyFill="1" applyAlignment="1" applyProtection="1">
      <alignment wrapText="1"/>
      <protection locked="0"/>
    </xf>
    <xf numFmtId="0" fontId="6" fillId="2" borderId="0" xfId="5" applyFont="1" applyFill="1" applyAlignment="1" applyProtection="1">
      <alignment horizontal="left" vertical="center" wrapText="1"/>
      <protection locked="0"/>
    </xf>
    <xf numFmtId="0" fontId="2" fillId="2" borderId="7" xfId="0" applyFont="1" applyFill="1" applyBorder="1" applyAlignment="1" applyProtection="1">
      <alignment horizontal="right" vertical="center"/>
      <protection locked="0"/>
    </xf>
    <xf numFmtId="0" fontId="3" fillId="0" borderId="13" xfId="0" applyFont="1" applyBorder="1" applyAlignment="1" applyProtection="1">
      <alignment horizontal="center" vertical="center" wrapText="1"/>
      <protection locked="0"/>
    </xf>
    <xf numFmtId="166" fontId="4" fillId="0" borderId="10" xfId="2" applyFont="1" applyBorder="1" applyAlignment="1" applyProtection="1">
      <alignment vertical="center" wrapText="1"/>
      <protection locked="0"/>
    </xf>
    <xf numFmtId="0" fontId="4" fillId="3" borderId="14" xfId="0" applyFont="1" applyFill="1" applyBorder="1" applyAlignment="1" applyProtection="1">
      <alignment horizontal="center" vertical="center" wrapText="1"/>
      <protection locked="0"/>
    </xf>
    <xf numFmtId="0" fontId="11" fillId="2" borderId="15" xfId="0" applyFont="1" applyFill="1" applyBorder="1" applyAlignment="1" applyProtection="1">
      <alignment horizontal="center" vertical="center" wrapText="1"/>
      <protection locked="0"/>
    </xf>
    <xf numFmtId="0" fontId="3" fillId="0" borderId="14" xfId="0" applyFont="1" applyBorder="1" applyAlignment="1" applyProtection="1">
      <alignment horizontal="center" vertical="center" wrapText="1"/>
      <protection locked="0"/>
    </xf>
    <xf numFmtId="167" fontId="11" fillId="2" borderId="15" xfId="2" applyNumberFormat="1" applyFont="1" applyFill="1" applyBorder="1" applyAlignment="1" applyProtection="1">
      <alignment horizontal="center" vertical="center" wrapText="1"/>
      <protection locked="0"/>
    </xf>
    <xf numFmtId="0" fontId="3" fillId="2" borderId="14" xfId="0" applyFont="1" applyFill="1" applyBorder="1" applyAlignment="1" applyProtection="1">
      <alignment horizontal="center" vertical="center" wrapText="1"/>
      <protection locked="0"/>
    </xf>
    <xf numFmtId="0" fontId="11" fillId="2" borderId="15" xfId="0" applyFont="1" applyFill="1" applyBorder="1" applyAlignment="1" applyProtection="1">
      <alignment horizontal="left" vertical="center" wrapText="1"/>
      <protection locked="0"/>
    </xf>
    <xf numFmtId="166" fontId="11" fillId="2" borderId="0" xfId="2" applyFont="1" applyFill="1" applyAlignment="1" applyProtection="1">
      <alignment vertical="center" wrapText="1"/>
      <protection locked="0"/>
    </xf>
    <xf numFmtId="0" fontId="11" fillId="2" borderId="0" xfId="0" applyFont="1" applyFill="1" applyAlignment="1" applyProtection="1">
      <alignment wrapText="1"/>
      <protection locked="0"/>
    </xf>
    <xf numFmtId="0" fontId="4" fillId="3" borderId="4" xfId="0" applyFont="1" applyFill="1" applyBorder="1" applyAlignment="1" applyProtection="1">
      <alignment horizontal="center" vertical="center" wrapText="1"/>
      <protection locked="0"/>
    </xf>
    <xf numFmtId="0" fontId="4" fillId="3" borderId="13" xfId="0" applyFont="1" applyFill="1" applyBorder="1" applyAlignment="1" applyProtection="1">
      <alignment vertical="center" wrapText="1"/>
      <protection locked="0"/>
    </xf>
    <xf numFmtId="0" fontId="4" fillId="3" borderId="14" xfId="0" applyFont="1" applyFill="1" applyBorder="1" applyAlignment="1" applyProtection="1">
      <alignment vertical="center" wrapText="1"/>
      <protection locked="0"/>
    </xf>
    <xf numFmtId="168" fontId="6" fillId="3" borderId="15" xfId="6" applyNumberFormat="1" applyFont="1" applyFill="1" applyBorder="1" applyAlignment="1" applyProtection="1">
      <alignment horizontal="center" vertical="center"/>
      <protection locked="0"/>
    </xf>
    <xf numFmtId="167" fontId="11" fillId="3" borderId="13" xfId="6" applyNumberFormat="1" applyFont="1" applyFill="1" applyBorder="1" applyAlignment="1" applyProtection="1">
      <alignment horizontal="center" vertical="center"/>
      <protection locked="0"/>
    </xf>
    <xf numFmtId="167" fontId="11" fillId="3" borderId="14" xfId="6" applyNumberFormat="1" applyFont="1" applyFill="1" applyBorder="1" applyAlignment="1" applyProtection="1">
      <alignment horizontal="center" vertical="center"/>
      <protection locked="0"/>
    </xf>
    <xf numFmtId="0" fontId="7" fillId="2" borderId="0" xfId="6" applyFont="1" applyFill="1" applyProtection="1">
      <protection locked="0"/>
    </xf>
    <xf numFmtId="0" fontId="9" fillId="2" borderId="0" xfId="6" applyFont="1" applyFill="1" applyProtection="1">
      <protection locked="0"/>
    </xf>
    <xf numFmtId="0" fontId="9" fillId="0" borderId="0" xfId="6" applyFont="1" applyProtection="1">
      <protection locked="0"/>
    </xf>
    <xf numFmtId="4" fontId="6" fillId="2" borderId="15" xfId="6" applyNumberFormat="1" applyFont="1" applyFill="1" applyBorder="1" applyAlignment="1" applyProtection="1">
      <alignment horizontal="center" vertical="center"/>
      <protection locked="0"/>
    </xf>
    <xf numFmtId="0" fontId="6" fillId="2" borderId="13" xfId="6" applyFont="1" applyFill="1" applyBorder="1" applyAlignment="1" applyProtection="1">
      <alignment vertical="center" wrapText="1"/>
      <protection locked="0"/>
    </xf>
    <xf numFmtId="0" fontId="6" fillId="2" borderId="14" xfId="6" applyFont="1" applyFill="1" applyBorder="1" applyAlignment="1" applyProtection="1">
      <alignment vertical="center" wrapText="1"/>
      <protection locked="0"/>
    </xf>
    <xf numFmtId="4" fontId="11" fillId="0" borderId="15" xfId="6" applyNumberFormat="1" applyFont="1" applyBorder="1" applyAlignment="1" applyProtection="1">
      <alignment horizontal="center" vertical="center"/>
      <protection locked="0"/>
    </xf>
    <xf numFmtId="167" fontId="11" fillId="0" borderId="15" xfId="6" applyNumberFormat="1" applyFont="1" applyBorder="1" applyAlignment="1" applyProtection="1">
      <alignment horizontal="center" vertical="center"/>
      <protection locked="0"/>
    </xf>
    <xf numFmtId="4" fontId="6" fillId="2" borderId="1" xfId="6" applyNumberFormat="1" applyFont="1" applyFill="1" applyBorder="1" applyAlignment="1" applyProtection="1">
      <alignment horizontal="center" vertical="center"/>
      <protection locked="0"/>
    </xf>
    <xf numFmtId="167" fontId="11" fillId="2" borderId="13" xfId="6" applyNumberFormat="1" applyFont="1" applyFill="1" applyBorder="1" applyAlignment="1" applyProtection="1">
      <alignment horizontal="center" vertical="center"/>
      <protection locked="0"/>
    </xf>
    <xf numFmtId="167" fontId="6" fillId="2" borderId="14" xfId="6" applyNumberFormat="1" applyFont="1" applyFill="1" applyBorder="1" applyAlignment="1" applyProtection="1">
      <alignment horizontal="center" vertical="center"/>
      <protection locked="0"/>
    </xf>
    <xf numFmtId="167" fontId="11" fillId="2" borderId="15" xfId="6" applyNumberFormat="1" applyFont="1" applyFill="1" applyBorder="1" applyAlignment="1" applyProtection="1">
      <alignment horizontal="center" vertical="center"/>
      <protection locked="0"/>
    </xf>
    <xf numFmtId="4" fontId="6" fillId="2" borderId="2" xfId="6" applyNumberFormat="1" applyFont="1" applyFill="1" applyBorder="1" applyAlignment="1" applyProtection="1">
      <alignment horizontal="center" vertical="center"/>
      <protection locked="0"/>
    </xf>
    <xf numFmtId="167" fontId="6" fillId="3" borderId="14" xfId="6" applyNumberFormat="1" applyFont="1" applyFill="1" applyBorder="1" applyAlignment="1" applyProtection="1">
      <alignment horizontal="center" vertical="center" wrapText="1"/>
      <protection locked="0"/>
    </xf>
    <xf numFmtId="167" fontId="11" fillId="3" borderId="15" xfId="6" applyNumberFormat="1" applyFont="1" applyFill="1" applyBorder="1" applyAlignment="1" applyProtection="1">
      <alignment horizontal="center" vertical="center"/>
      <protection locked="0"/>
    </xf>
    <xf numFmtId="168" fontId="11" fillId="0" borderId="15" xfId="6" applyNumberFormat="1" applyFont="1" applyBorder="1" applyAlignment="1" applyProtection="1">
      <alignment horizontal="center" vertical="center"/>
      <protection locked="0"/>
    </xf>
    <xf numFmtId="0" fontId="4" fillId="3" borderId="12" xfId="0" applyFont="1" applyFill="1" applyBorder="1" applyAlignment="1" applyProtection="1">
      <alignment horizontal="left" vertical="center"/>
      <protection locked="0"/>
    </xf>
    <xf numFmtId="0" fontId="4" fillId="3" borderId="13" xfId="0" applyFont="1" applyFill="1" applyBorder="1" applyAlignment="1" applyProtection="1">
      <alignment horizontal="left" vertical="center"/>
      <protection locked="0"/>
    </xf>
    <xf numFmtId="0" fontId="4" fillId="3" borderId="14" xfId="0" applyFont="1" applyFill="1" applyBorder="1" applyAlignment="1" applyProtection="1">
      <alignment horizontal="left" vertical="center"/>
      <protection locked="0"/>
    </xf>
    <xf numFmtId="168" fontId="4" fillId="3" borderId="15" xfId="0" applyNumberFormat="1" applyFont="1" applyFill="1" applyBorder="1" applyAlignment="1" applyProtection="1">
      <alignment horizontal="center" vertical="center" wrapText="1"/>
      <protection locked="0"/>
    </xf>
    <xf numFmtId="167" fontId="3" fillId="3" borderId="14" xfId="2" applyNumberFormat="1" applyFont="1" applyFill="1" applyBorder="1" applyAlignment="1" applyProtection="1">
      <alignment horizontal="center" vertical="center" wrapText="1"/>
      <protection locked="0"/>
    </xf>
    <xf numFmtId="0" fontId="4" fillId="3" borderId="12" xfId="0" applyFont="1" applyFill="1" applyBorder="1" applyAlignment="1" applyProtection="1">
      <alignment vertical="center"/>
      <protection locked="0"/>
    </xf>
    <xf numFmtId="0" fontId="4" fillId="3" borderId="13" xfId="0" applyFont="1" applyFill="1" applyBorder="1" applyAlignment="1" applyProtection="1">
      <alignment vertical="center"/>
      <protection locked="0"/>
    </xf>
    <xf numFmtId="0" fontId="4" fillId="3" borderId="14" xfId="0" applyFont="1" applyFill="1" applyBorder="1" applyAlignment="1" applyProtection="1">
      <alignment vertical="center"/>
      <protection locked="0"/>
    </xf>
    <xf numFmtId="4" fontId="4" fillId="3" borderId="15" xfId="0" applyNumberFormat="1" applyFont="1" applyFill="1" applyBorder="1" applyAlignment="1" applyProtection="1">
      <alignment horizontal="center" vertical="center" wrapText="1"/>
      <protection locked="0"/>
    </xf>
    <xf numFmtId="0" fontId="3" fillId="2" borderId="13" xfId="0" applyFont="1" applyFill="1" applyBorder="1" applyAlignment="1" applyProtection="1">
      <alignment horizontal="center" vertical="center" wrapText="1"/>
      <protection locked="0"/>
    </xf>
    <xf numFmtId="167" fontId="4" fillId="2" borderId="13" xfId="2" applyNumberFormat="1" applyFont="1" applyFill="1" applyBorder="1" applyAlignment="1" applyProtection="1">
      <alignment horizontal="center" vertical="center" wrapText="1"/>
      <protection locked="0"/>
    </xf>
    <xf numFmtId="167" fontId="3" fillId="3" borderId="13" xfId="2" applyNumberFormat="1" applyFont="1" applyFill="1" applyBorder="1" applyAlignment="1" applyProtection="1">
      <alignment horizontal="center" vertical="center" wrapText="1"/>
      <protection locked="0"/>
    </xf>
    <xf numFmtId="0" fontId="2" fillId="2" borderId="7" xfId="0" applyFont="1" applyFill="1" applyBorder="1" applyAlignment="1" applyProtection="1">
      <alignment vertical="center"/>
      <protection locked="0"/>
    </xf>
    <xf numFmtId="2" fontId="3" fillId="0" borderId="14" xfId="0" applyNumberFormat="1" applyFont="1" applyBorder="1" applyAlignment="1" applyProtection="1">
      <alignment horizontal="center" vertical="center"/>
      <protection locked="0"/>
    </xf>
    <xf numFmtId="166" fontId="7" fillId="2" borderId="0" xfId="2" applyFont="1" applyFill="1" applyAlignment="1" applyProtection="1">
      <alignment vertical="center"/>
      <protection locked="0"/>
    </xf>
    <xf numFmtId="0" fontId="12" fillId="2" borderId="0" xfId="0" applyFont="1" applyFill="1" applyProtection="1">
      <protection locked="0"/>
    </xf>
    <xf numFmtId="0" fontId="12" fillId="0" borderId="0" xfId="0" applyFont="1" applyProtection="1">
      <protection locked="0"/>
    </xf>
    <xf numFmtId="166" fontId="3" fillId="0" borderId="13" xfId="2" applyFont="1" applyBorder="1" applyAlignment="1" applyProtection="1">
      <alignment vertical="center" wrapText="1"/>
      <protection locked="0"/>
    </xf>
    <xf numFmtId="0" fontId="2" fillId="2" borderId="0" xfId="0" applyFont="1" applyFill="1" applyAlignment="1" applyProtection="1">
      <alignment vertical="center"/>
      <protection locked="0"/>
    </xf>
    <xf numFmtId="0" fontId="13" fillId="3" borderId="12" xfId="0" applyFont="1" applyFill="1" applyBorder="1" applyAlignment="1" applyProtection="1">
      <alignment vertical="center"/>
      <protection locked="0"/>
    </xf>
    <xf numFmtId="0" fontId="13" fillId="3" borderId="13" xfId="0" applyFont="1" applyFill="1" applyBorder="1" applyAlignment="1" applyProtection="1">
      <alignment vertical="center"/>
      <protection locked="0"/>
    </xf>
    <xf numFmtId="0" fontId="13" fillId="3" borderId="14" xfId="0" applyFont="1" applyFill="1" applyBorder="1" applyAlignment="1" applyProtection="1">
      <alignment vertical="center"/>
      <protection locked="0"/>
    </xf>
    <xf numFmtId="0" fontId="3" fillId="2" borderId="0" xfId="0" applyFont="1" applyFill="1" applyProtection="1">
      <protection locked="0"/>
    </xf>
    <xf numFmtId="0" fontId="3" fillId="0" borderId="0" xfId="0" applyFont="1" applyProtection="1">
      <protection locked="0"/>
    </xf>
    <xf numFmtId="0" fontId="13" fillId="3" borderId="15" xfId="0" applyFont="1" applyFill="1" applyBorder="1" applyAlignment="1" applyProtection="1">
      <alignment horizontal="center" vertical="center"/>
      <protection locked="0"/>
    </xf>
    <xf numFmtId="0" fontId="13" fillId="3" borderId="13" xfId="0" applyFont="1" applyFill="1" applyBorder="1" applyAlignment="1" applyProtection="1">
      <alignment vertical="center" wrapText="1"/>
      <protection locked="0"/>
    </xf>
    <xf numFmtId="0" fontId="13" fillId="3" borderId="14" xfId="0" applyFont="1" applyFill="1" applyBorder="1" applyAlignment="1" applyProtection="1">
      <alignment vertical="center" wrapText="1"/>
      <protection locked="0"/>
    </xf>
    <xf numFmtId="0" fontId="13" fillId="2" borderId="15" xfId="0" applyFont="1" applyFill="1" applyBorder="1" applyAlignment="1" applyProtection="1">
      <alignment horizontal="center" vertical="center"/>
      <protection locked="0"/>
    </xf>
    <xf numFmtId="167" fontId="14" fillId="2" borderId="13" xfId="2" applyNumberFormat="1" applyFont="1" applyFill="1" applyBorder="1" applyAlignment="1" applyProtection="1">
      <alignment horizontal="center" vertical="center" wrapText="1"/>
      <protection locked="0"/>
    </xf>
    <xf numFmtId="167" fontId="14" fillId="2" borderId="14" xfId="2" applyNumberFormat="1" applyFont="1" applyFill="1" applyBorder="1" applyAlignment="1" applyProtection="1">
      <alignment horizontal="center" vertical="center" wrapText="1"/>
      <protection locked="0"/>
    </xf>
    <xf numFmtId="0" fontId="14" fillId="2" borderId="15" xfId="0" applyFont="1" applyFill="1" applyBorder="1" applyAlignment="1" applyProtection="1">
      <alignment horizontal="center" vertical="center"/>
      <protection locked="0"/>
    </xf>
    <xf numFmtId="167" fontId="14" fillId="0" borderId="15" xfId="2" applyNumberFormat="1" applyFont="1" applyBorder="1" applyAlignment="1" applyProtection="1">
      <alignment horizontal="center" vertical="center" wrapText="1"/>
      <protection locked="0"/>
    </xf>
    <xf numFmtId="167" fontId="13" fillId="3" borderId="13" xfId="0" applyNumberFormat="1" applyFont="1" applyFill="1" applyBorder="1" applyAlignment="1" applyProtection="1">
      <alignment horizontal="center" vertical="center" wrapText="1"/>
      <protection locked="0"/>
    </xf>
    <xf numFmtId="167" fontId="13" fillId="3" borderId="14" xfId="0" applyNumberFormat="1" applyFont="1" applyFill="1" applyBorder="1" applyAlignment="1" applyProtection="1">
      <alignment horizontal="center" vertical="center" wrapText="1"/>
      <protection locked="0"/>
    </xf>
    <xf numFmtId="167" fontId="14" fillId="2" borderId="15" xfId="2" applyNumberFormat="1" applyFont="1" applyFill="1" applyBorder="1" applyAlignment="1" applyProtection="1">
      <alignment horizontal="center" vertical="center" wrapText="1"/>
      <protection locked="0"/>
    </xf>
    <xf numFmtId="167" fontId="13" fillId="3" borderId="13" xfId="2" applyNumberFormat="1" applyFont="1" applyFill="1" applyBorder="1" applyAlignment="1" applyProtection="1">
      <alignment horizontal="center" vertical="center" wrapText="1"/>
      <protection locked="0"/>
    </xf>
    <xf numFmtId="167" fontId="13" fillId="3" borderId="14" xfId="2" applyNumberFormat="1" applyFont="1" applyFill="1" applyBorder="1" applyAlignment="1" applyProtection="1">
      <alignment horizontal="center" vertical="center" wrapText="1"/>
      <protection locked="0"/>
    </xf>
    <xf numFmtId="167" fontId="4" fillId="3" borderId="13" xfId="2" applyNumberFormat="1" applyFont="1" applyFill="1" applyBorder="1" applyAlignment="1" applyProtection="1">
      <alignment horizontal="center" vertical="center" wrapText="1"/>
      <protection locked="0"/>
    </xf>
    <xf numFmtId="167" fontId="4" fillId="3" borderId="14" xfId="2" applyNumberFormat="1" applyFont="1" applyFill="1" applyBorder="1" applyAlignment="1" applyProtection="1">
      <alignment horizontal="center" vertical="center" wrapText="1"/>
      <protection locked="0"/>
    </xf>
    <xf numFmtId="0" fontId="4" fillId="0" borderId="12" xfId="0" applyFont="1" applyBorder="1" applyAlignment="1" applyProtection="1">
      <alignment horizontal="center" vertical="center" wrapText="1"/>
      <protection locked="0"/>
    </xf>
    <xf numFmtId="167" fontId="3" fillId="2" borderId="13" xfId="2" applyNumberFormat="1" applyFont="1" applyFill="1" applyBorder="1" applyAlignment="1" applyProtection="1">
      <alignment horizontal="center" vertical="center" wrapText="1"/>
      <protection locked="0"/>
    </xf>
    <xf numFmtId="167" fontId="3" fillId="2" borderId="14" xfId="2" applyNumberFormat="1" applyFont="1" applyFill="1" applyBorder="1" applyAlignment="1" applyProtection="1">
      <alignment horizontal="center" vertical="center" wrapText="1"/>
      <protection locked="0"/>
    </xf>
    <xf numFmtId="0" fontId="3" fillId="9" borderId="12" xfId="0" applyFont="1" applyFill="1" applyBorder="1" applyAlignment="1" applyProtection="1">
      <alignment horizontal="center" vertical="center" wrapText="1"/>
      <protection locked="0"/>
    </xf>
    <xf numFmtId="166" fontId="4" fillId="9" borderId="14" xfId="2" applyFont="1" applyFill="1" applyBorder="1" applyAlignment="1" applyProtection="1">
      <alignment vertical="center"/>
      <protection locked="0"/>
    </xf>
    <xf numFmtId="166" fontId="4" fillId="0" borderId="14" xfId="2" applyFont="1" applyBorder="1" applyAlignment="1" applyProtection="1">
      <alignment vertical="center"/>
      <protection locked="0"/>
    </xf>
    <xf numFmtId="166" fontId="15" fillId="2" borderId="0" xfId="2" applyFont="1" applyFill="1" applyAlignment="1" applyProtection="1">
      <alignment horizontal="right" vertical="center"/>
      <protection locked="0"/>
    </xf>
    <xf numFmtId="0" fontId="4" fillId="2" borderId="0" xfId="0" applyFont="1" applyFill="1" applyAlignment="1" applyProtection="1">
      <alignment horizontal="center" vertical="center" wrapText="1"/>
      <protection locked="0"/>
    </xf>
    <xf numFmtId="167" fontId="4" fillId="2" borderId="0" xfId="2" applyNumberFormat="1" applyFont="1" applyFill="1" applyAlignment="1" applyProtection="1">
      <alignment horizontal="center" vertical="center" wrapText="1"/>
      <protection locked="0"/>
    </xf>
    <xf numFmtId="0" fontId="4" fillId="2" borderId="13" xfId="0" applyFont="1" applyFill="1" applyBorder="1" applyAlignment="1" applyProtection="1">
      <alignment horizontal="center" vertical="center" wrapText="1"/>
      <protection locked="0"/>
    </xf>
    <xf numFmtId="167" fontId="4" fillId="2" borderId="13" xfId="0" applyNumberFormat="1" applyFont="1" applyFill="1" applyBorder="1" applyAlignment="1" applyProtection="1">
      <alignment horizontal="center" vertical="center" wrapText="1"/>
      <protection locked="0"/>
    </xf>
    <xf numFmtId="0" fontId="3" fillId="0" borderId="0" xfId="0" applyFont="1" applyAlignment="1" applyProtection="1">
      <alignment vertical="center" wrapText="1"/>
      <protection locked="0"/>
    </xf>
    <xf numFmtId="166" fontId="7" fillId="2" borderId="0" xfId="2" applyFont="1" applyFill="1" applyAlignment="1" applyProtection="1">
      <alignment horizontal="right" vertical="center" wrapText="1"/>
      <protection locked="0"/>
    </xf>
    <xf numFmtId="0" fontId="3" fillId="2" borderId="0" xfId="7" applyNumberFormat="1" applyFont="1" applyFill="1" applyAlignment="1" applyProtection="1">
      <alignment horizontal="center" vertical="center"/>
      <protection locked="0"/>
    </xf>
    <xf numFmtId="164" fontId="6" fillId="2" borderId="0" xfId="7" applyFont="1" applyFill="1" applyAlignment="1" applyProtection="1">
      <alignment horizontal="right" vertical="center" wrapText="1"/>
      <protection locked="0"/>
    </xf>
    <xf numFmtId="0" fontId="3" fillId="2" borderId="0" xfId="0" applyFont="1" applyFill="1" applyAlignment="1" applyProtection="1">
      <alignment horizontal="center" vertical="center"/>
      <protection locked="0"/>
    </xf>
    <xf numFmtId="164" fontId="3" fillId="2" borderId="0" xfId="7" applyFont="1" applyFill="1" applyAlignment="1" applyProtection="1">
      <alignment vertical="center"/>
      <protection locked="0"/>
    </xf>
    <xf numFmtId="0" fontId="3" fillId="2" borderId="0" xfId="0" applyFont="1" applyFill="1" applyAlignment="1" applyProtection="1">
      <alignment vertical="center"/>
      <protection locked="0"/>
    </xf>
    <xf numFmtId="164" fontId="11" fillId="2" borderId="0" xfId="7" applyFont="1" applyFill="1" applyAlignment="1" applyProtection="1">
      <alignment horizontal="right" vertical="center" wrapText="1"/>
      <protection locked="0"/>
    </xf>
    <xf numFmtId="164" fontId="3" fillId="2" borderId="0" xfId="0" applyNumberFormat="1" applyFont="1" applyFill="1" applyAlignment="1" applyProtection="1">
      <alignment vertical="center"/>
      <protection locked="0"/>
    </xf>
    <xf numFmtId="2" fontId="3" fillId="2" borderId="15" xfId="0" applyNumberFormat="1" applyFont="1" applyFill="1" applyBorder="1" applyAlignment="1" applyProtection="1">
      <alignment horizontal="center" vertical="center" wrapText="1"/>
      <protection locked="0"/>
    </xf>
    <xf numFmtId="164" fontId="3" fillId="2" borderId="0" xfId="7" applyFont="1" applyFill="1" applyAlignment="1" applyProtection="1">
      <alignment horizontal="right" vertical="center"/>
      <protection locked="0"/>
    </xf>
    <xf numFmtId="0" fontId="3" fillId="2" borderId="12" xfId="0" applyFont="1" applyFill="1" applyBorder="1" applyAlignment="1" applyProtection="1">
      <alignment horizontal="center" vertical="center" wrapText="1"/>
      <protection locked="0"/>
    </xf>
    <xf numFmtId="0" fontId="3" fillId="2" borderId="0" xfId="0" applyFont="1" applyFill="1" applyAlignment="1" applyProtection="1">
      <alignment horizontal="center" vertical="center" wrapText="1"/>
      <protection locked="0"/>
    </xf>
    <xf numFmtId="0" fontId="3" fillId="2" borderId="0" xfId="0" applyFont="1" applyFill="1" applyAlignment="1" applyProtection="1">
      <alignment vertical="center" wrapText="1"/>
      <protection locked="0"/>
    </xf>
    <xf numFmtId="167" fontId="3" fillId="2" borderId="0" xfId="0" applyNumberFormat="1" applyFont="1" applyFill="1" applyAlignment="1" applyProtection="1">
      <alignment horizontal="center" vertical="center" wrapText="1"/>
      <protection locked="0"/>
    </xf>
    <xf numFmtId="0" fontId="4" fillId="2" borderId="0" xfId="4" applyFont="1" applyFill="1" applyAlignment="1" applyProtection="1">
      <alignment horizontal="center" vertical="center" wrapText="1"/>
      <protection locked="0"/>
    </xf>
    <xf numFmtId="0" fontId="4" fillId="3" borderId="12" xfId="0" applyFont="1" applyFill="1" applyBorder="1" applyAlignment="1" applyProtection="1">
      <alignment vertical="top"/>
      <protection locked="0"/>
    </xf>
    <xf numFmtId="0" fontId="4" fillId="3" borderId="1" xfId="0" applyFont="1" applyFill="1" applyBorder="1" applyAlignment="1" applyProtection="1">
      <alignment horizontal="center" vertical="center" wrapText="1"/>
      <protection locked="0"/>
    </xf>
    <xf numFmtId="0" fontId="4" fillId="3" borderId="1" xfId="0" applyFont="1" applyFill="1" applyBorder="1" applyAlignment="1" applyProtection="1">
      <alignment vertical="center" wrapText="1"/>
      <protection locked="0"/>
    </xf>
    <xf numFmtId="4" fontId="6" fillId="3" borderId="13" xfId="6" applyNumberFormat="1" applyFont="1" applyFill="1" applyBorder="1" applyAlignment="1" applyProtection="1">
      <alignment vertical="center" wrapText="1"/>
      <protection locked="0"/>
    </xf>
    <xf numFmtId="4" fontId="6" fillId="3" borderId="14" xfId="6" applyNumberFormat="1" applyFont="1" applyFill="1" applyBorder="1" applyAlignment="1" applyProtection="1">
      <alignment vertical="center" wrapText="1"/>
      <protection locked="0"/>
    </xf>
    <xf numFmtId="167" fontId="3" fillId="0" borderId="15" xfId="2" applyNumberFormat="1" applyFont="1" applyBorder="1" applyAlignment="1" applyProtection="1">
      <alignment horizontal="right" vertical="center" wrapText="1"/>
      <protection locked="0"/>
    </xf>
    <xf numFmtId="167" fontId="4" fillId="3" borderId="13" xfId="0" applyNumberFormat="1" applyFont="1" applyFill="1" applyBorder="1" applyAlignment="1" applyProtection="1">
      <alignment horizontal="left" vertical="center" wrapText="1"/>
      <protection locked="0"/>
    </xf>
    <xf numFmtId="167" fontId="4" fillId="3" borderId="14" xfId="0" applyNumberFormat="1" applyFont="1" applyFill="1" applyBorder="1" applyAlignment="1" applyProtection="1">
      <alignment horizontal="left" vertical="center" wrapText="1"/>
      <protection locked="0"/>
    </xf>
    <xf numFmtId="168" fontId="6" fillId="2" borderId="15" xfId="6" applyNumberFormat="1" applyFont="1" applyFill="1" applyBorder="1" applyAlignment="1" applyProtection="1">
      <alignment horizontal="center" vertical="center"/>
      <protection locked="0"/>
    </xf>
    <xf numFmtId="4" fontId="6" fillId="2" borderId="13" xfId="6" applyNumberFormat="1" applyFont="1" applyFill="1" applyBorder="1" applyAlignment="1" applyProtection="1">
      <alignment vertical="center" wrapText="1"/>
      <protection locked="0"/>
    </xf>
    <xf numFmtId="4" fontId="6" fillId="2" borderId="14" xfId="6" applyNumberFormat="1" applyFont="1" applyFill="1" applyBorder="1" applyAlignment="1" applyProtection="1">
      <alignment vertical="center" wrapText="1"/>
      <protection locked="0"/>
    </xf>
    <xf numFmtId="4" fontId="6" fillId="0" borderId="15" xfId="6" applyNumberFormat="1" applyFont="1" applyBorder="1" applyAlignment="1" applyProtection="1">
      <alignment horizontal="center" vertical="center"/>
      <protection locked="0"/>
    </xf>
    <xf numFmtId="167" fontId="11" fillId="2" borderId="13" xfId="6" applyNumberFormat="1" applyFont="1" applyFill="1" applyBorder="1" applyAlignment="1" applyProtection="1">
      <alignment horizontal="right" vertical="center"/>
      <protection locked="0"/>
    </xf>
    <xf numFmtId="167" fontId="11" fillId="2" borderId="14" xfId="6" applyNumberFormat="1" applyFont="1" applyFill="1" applyBorder="1" applyAlignment="1" applyProtection="1">
      <alignment vertical="center"/>
      <protection locked="0"/>
    </xf>
    <xf numFmtId="4" fontId="11" fillId="0" borderId="13" xfId="6" applyNumberFormat="1" applyFont="1" applyBorder="1" applyAlignment="1" applyProtection="1">
      <alignment vertical="center" wrapText="1"/>
      <protection locked="0"/>
    </xf>
    <xf numFmtId="4" fontId="11" fillId="0" borderId="14" xfId="6" applyNumberFormat="1" applyFont="1" applyBorder="1" applyAlignment="1" applyProtection="1">
      <alignment vertical="center" wrapText="1"/>
      <protection locked="0"/>
    </xf>
    <xf numFmtId="168" fontId="6" fillId="0" borderId="15" xfId="6" applyNumberFormat="1" applyFont="1" applyBorder="1" applyAlignment="1" applyProtection="1">
      <alignment horizontal="center" vertical="center"/>
      <protection locked="0"/>
    </xf>
    <xf numFmtId="168" fontId="11" fillId="0" borderId="1" xfId="6" applyNumberFormat="1" applyFont="1" applyBorder="1" applyAlignment="1" applyProtection="1">
      <alignment horizontal="center" vertical="center"/>
      <protection locked="0"/>
    </xf>
    <xf numFmtId="166" fontId="8" fillId="2" borderId="0" xfId="2" applyFont="1" applyFill="1" applyAlignment="1" applyProtection="1">
      <alignment wrapText="1"/>
      <protection locked="0"/>
    </xf>
    <xf numFmtId="168" fontId="3" fillId="2" borderId="15" xfId="0" applyNumberFormat="1" applyFont="1" applyFill="1" applyBorder="1" applyAlignment="1" applyProtection="1">
      <alignment horizontal="center" vertical="center" wrapText="1"/>
      <protection locked="0"/>
    </xf>
    <xf numFmtId="167" fontId="4" fillId="4" borderId="15" xfId="2" applyNumberFormat="1" applyFont="1" applyFill="1" applyBorder="1" applyAlignment="1" applyProtection="1">
      <alignment horizontal="right" vertical="center" wrapText="1"/>
      <protection locked="0"/>
    </xf>
    <xf numFmtId="166" fontId="4" fillId="2" borderId="13" xfId="2" applyFont="1" applyFill="1" applyBorder="1" applyAlignment="1" applyProtection="1">
      <alignment horizontal="right" vertical="center" wrapText="1"/>
      <protection locked="0"/>
    </xf>
    <xf numFmtId="167" fontId="4" fillId="2" borderId="13" xfId="2" applyNumberFormat="1" applyFont="1" applyFill="1" applyBorder="1" applyAlignment="1" applyProtection="1">
      <alignment horizontal="right" vertical="center" wrapText="1"/>
      <protection locked="0"/>
    </xf>
    <xf numFmtId="0" fontId="11" fillId="6" borderId="18" xfId="0" applyFont="1" applyFill="1" applyBorder="1" applyAlignment="1" applyProtection="1">
      <alignment horizontal="center" vertical="center"/>
      <protection locked="0"/>
    </xf>
    <xf numFmtId="0" fontId="6" fillId="6" borderId="19" xfId="0" applyFont="1" applyFill="1" applyBorder="1" applyAlignment="1" applyProtection="1">
      <alignment horizontal="left" vertical="center" wrapText="1"/>
      <protection locked="0"/>
    </xf>
    <xf numFmtId="0" fontId="6" fillId="6" borderId="19" xfId="0" applyFont="1" applyFill="1" applyBorder="1" applyAlignment="1" applyProtection="1">
      <alignment horizontal="center" vertical="center" wrapText="1"/>
      <protection locked="0"/>
    </xf>
    <xf numFmtId="4" fontId="6" fillId="6" borderId="19" xfId="1" applyNumberFormat="1" applyFont="1" applyFill="1" applyBorder="1" applyAlignment="1" applyProtection="1">
      <alignment horizontal="center" vertical="center" wrapText="1"/>
      <protection locked="0"/>
    </xf>
    <xf numFmtId="167" fontId="6" fillId="6" borderId="19" xfId="2" applyNumberFormat="1" applyFont="1" applyFill="1" applyBorder="1" applyAlignment="1" applyProtection="1">
      <alignment horizontal="center" vertical="center" wrapText="1"/>
      <protection locked="0"/>
    </xf>
    <xf numFmtId="167" fontId="6" fillId="6" borderId="20" xfId="2" applyNumberFormat="1" applyFont="1" applyFill="1" applyBorder="1" applyAlignment="1" applyProtection="1">
      <alignment horizontal="center" vertical="center"/>
      <protection locked="0"/>
    </xf>
    <xf numFmtId="0" fontId="11" fillId="7" borderId="0" xfId="0" applyFont="1" applyFill="1" applyAlignment="1" applyProtection="1">
      <alignment horizontal="center" vertical="center"/>
      <protection locked="0"/>
    </xf>
    <xf numFmtId="49" fontId="11" fillId="7" borderId="0" xfId="0" applyNumberFormat="1" applyFont="1" applyFill="1" applyAlignment="1" applyProtection="1">
      <alignment horizontal="left" vertical="center" wrapText="1"/>
      <protection locked="0"/>
    </xf>
    <xf numFmtId="0" fontId="11" fillId="7" borderId="0" xfId="0" applyFont="1" applyFill="1" applyAlignment="1" applyProtection="1">
      <alignment horizontal="center" vertical="center" wrapText="1"/>
      <protection locked="0"/>
    </xf>
    <xf numFmtId="4" fontId="11" fillId="7" borderId="0" xfId="1" applyNumberFormat="1" applyFont="1" applyFill="1" applyAlignment="1" applyProtection="1">
      <alignment horizontal="center" vertical="center" wrapText="1"/>
      <protection locked="0"/>
    </xf>
    <xf numFmtId="167" fontId="11" fillId="7" borderId="0" xfId="2" applyNumberFormat="1" applyFont="1" applyFill="1" applyAlignment="1" applyProtection="1">
      <alignment horizontal="center" vertical="center" wrapText="1"/>
      <protection locked="0"/>
    </xf>
    <xf numFmtId="0" fontId="6" fillId="6" borderId="19" xfId="0" applyFont="1" applyFill="1" applyBorder="1" applyAlignment="1" applyProtection="1">
      <alignment horizontal="right" vertical="center" wrapText="1" indent="2"/>
      <protection locked="0"/>
    </xf>
    <xf numFmtId="10" fontId="16" fillId="6" borderId="20" xfId="3" applyNumberFormat="1" applyFont="1" applyFill="1" applyBorder="1" applyAlignment="1" applyProtection="1">
      <alignment horizontal="center" vertical="center" wrapText="1"/>
      <protection locked="0"/>
    </xf>
    <xf numFmtId="167" fontId="6" fillId="6" borderId="20" xfId="7" applyNumberFormat="1" applyFont="1" applyFill="1" applyBorder="1" applyAlignment="1" applyProtection="1">
      <alignment horizontal="right" vertical="center"/>
      <protection locked="0"/>
    </xf>
    <xf numFmtId="0" fontId="11" fillId="6" borderId="18" xfId="0" applyFont="1" applyFill="1" applyBorder="1" applyAlignment="1" applyProtection="1">
      <alignment horizontal="center" vertical="center" wrapText="1"/>
      <protection locked="0"/>
    </xf>
    <xf numFmtId="0" fontId="15" fillId="6" borderId="19" xfId="0" applyFont="1" applyFill="1" applyBorder="1" applyAlignment="1" applyProtection="1">
      <alignment horizontal="left" vertical="center" wrapText="1"/>
      <protection locked="0"/>
    </xf>
    <xf numFmtId="0" fontId="15" fillId="6" borderId="19" xfId="0" applyFont="1" applyFill="1" applyBorder="1" applyAlignment="1" applyProtection="1">
      <alignment horizontal="right" vertical="center" indent="2"/>
      <protection locked="0"/>
    </xf>
    <xf numFmtId="10" fontId="15" fillId="6" borderId="20" xfId="3" applyNumberFormat="1" applyFont="1" applyFill="1" applyBorder="1" applyAlignment="1" applyProtection="1">
      <alignment horizontal="center" vertical="center" wrapText="1"/>
      <protection locked="0"/>
    </xf>
    <xf numFmtId="167" fontId="15" fillId="6" borderId="19" xfId="2" applyNumberFormat="1" applyFont="1" applyFill="1" applyBorder="1" applyAlignment="1" applyProtection="1">
      <alignment horizontal="center" vertical="center" wrapText="1"/>
      <protection locked="0"/>
    </xf>
    <xf numFmtId="167" fontId="15" fillId="8" borderId="20" xfId="7" applyNumberFormat="1" applyFont="1" applyFill="1" applyBorder="1" applyAlignment="1" applyProtection="1">
      <alignment horizontal="right" vertical="center"/>
      <protection locked="0"/>
    </xf>
    <xf numFmtId="0" fontId="6" fillId="6" borderId="19" xfId="0" applyFont="1" applyFill="1" applyBorder="1" applyAlignment="1" applyProtection="1">
      <alignment horizontal="right" vertical="center" indent="2"/>
      <protection locked="0"/>
    </xf>
    <xf numFmtId="0" fontId="17" fillId="6" borderId="19" xfId="0" applyFont="1" applyFill="1" applyBorder="1" applyAlignment="1" applyProtection="1">
      <alignment horizontal="right" vertical="center" indent="2"/>
      <protection locked="0"/>
    </xf>
    <xf numFmtId="10" fontId="17" fillId="6" borderId="20" xfId="3" applyNumberFormat="1" applyFont="1" applyFill="1" applyBorder="1" applyAlignment="1" applyProtection="1">
      <alignment horizontal="center" vertical="center" wrapText="1"/>
      <protection locked="0"/>
    </xf>
    <xf numFmtId="167" fontId="17" fillId="6" borderId="19" xfId="2" applyNumberFormat="1" applyFont="1" applyFill="1" applyBorder="1" applyAlignment="1" applyProtection="1">
      <alignment horizontal="right" vertical="center" wrapText="1"/>
      <protection locked="0"/>
    </xf>
    <xf numFmtId="167" fontId="17" fillId="6" borderId="20" xfId="7" applyNumberFormat="1" applyFont="1" applyFill="1" applyBorder="1" applyAlignment="1" applyProtection="1">
      <alignment horizontal="right" vertical="center"/>
      <protection locked="0"/>
    </xf>
    <xf numFmtId="164" fontId="6" fillId="2" borderId="0" xfId="7" applyFont="1" applyFill="1" applyAlignment="1" applyProtection="1">
      <alignment horizontal="right" vertical="center"/>
      <protection locked="0"/>
    </xf>
    <xf numFmtId="167" fontId="6" fillId="6" borderId="20" xfId="7" applyNumberFormat="1" applyFont="1" applyFill="1" applyBorder="1" applyAlignment="1" applyProtection="1">
      <alignment horizontal="center" vertical="center"/>
      <protection locked="0"/>
    </xf>
    <xf numFmtId="167" fontId="11" fillId="7" borderId="0" xfId="7" applyNumberFormat="1" applyFont="1" applyFill="1" applyAlignment="1" applyProtection="1">
      <alignment horizontal="center" vertical="center" wrapText="1"/>
      <protection locked="0"/>
    </xf>
    <xf numFmtId="0" fontId="11" fillId="2" borderId="19" xfId="0" applyFont="1" applyFill="1" applyBorder="1" applyAlignment="1" applyProtection="1">
      <alignment horizontal="center" vertical="center"/>
      <protection locked="0"/>
    </xf>
    <xf numFmtId="49" fontId="6" fillId="2" borderId="19" xfId="0" applyNumberFormat="1" applyFont="1" applyFill="1" applyBorder="1" applyAlignment="1" applyProtection="1">
      <alignment horizontal="left" vertical="center" wrapText="1"/>
      <protection locked="0"/>
    </xf>
    <xf numFmtId="0" fontId="6" fillId="2" borderId="19" xfId="0" applyFont="1" applyFill="1" applyBorder="1" applyAlignment="1" applyProtection="1">
      <alignment horizontal="center" vertical="center" wrapText="1"/>
      <protection locked="0"/>
    </xf>
    <xf numFmtId="10" fontId="16" fillId="2" borderId="19" xfId="3" applyNumberFormat="1" applyFont="1" applyFill="1" applyBorder="1" applyAlignment="1" applyProtection="1">
      <alignment horizontal="center" vertical="center" wrapText="1"/>
      <protection locked="0"/>
    </xf>
    <xf numFmtId="167" fontId="6" fillId="2" borderId="19" xfId="2" applyNumberFormat="1" applyFont="1" applyFill="1" applyBorder="1" applyAlignment="1" applyProtection="1">
      <alignment horizontal="center" vertical="center" wrapText="1"/>
      <protection locked="0"/>
    </xf>
    <xf numFmtId="167" fontId="6" fillId="2" borderId="19" xfId="2" applyNumberFormat="1" applyFont="1" applyFill="1" applyBorder="1" applyAlignment="1" applyProtection="1">
      <alignment horizontal="center" vertical="center"/>
      <protection locked="0"/>
    </xf>
    <xf numFmtId="0" fontId="11" fillId="6" borderId="21" xfId="0" applyFont="1" applyFill="1" applyBorder="1" applyAlignment="1" applyProtection="1">
      <alignment horizontal="center" vertical="center"/>
      <protection locked="0"/>
    </xf>
    <xf numFmtId="167" fontId="6" fillId="6" borderId="23" xfId="2" applyNumberFormat="1" applyFont="1" applyFill="1" applyBorder="1" applyAlignment="1" applyProtection="1">
      <alignment horizontal="center" vertical="center"/>
      <protection locked="0"/>
    </xf>
    <xf numFmtId="0" fontId="3" fillId="2" borderId="15" xfId="0" applyFont="1" applyFill="1" applyBorder="1" applyAlignment="1" applyProtection="1">
      <alignment horizontal="center" vertical="center"/>
      <protection locked="0"/>
    </xf>
    <xf numFmtId="4" fontId="9" fillId="2" borderId="15" xfId="0" applyNumberFormat="1" applyFont="1" applyFill="1" applyBorder="1" applyAlignment="1" applyProtection="1">
      <alignment horizontal="center" wrapText="1"/>
      <protection locked="0"/>
    </xf>
    <xf numFmtId="4" fontId="11" fillId="2" borderId="15" xfId="8" applyNumberFormat="1" applyFont="1" applyFill="1" applyBorder="1" applyAlignment="1" applyProtection="1">
      <alignment horizontal="center" vertical="center"/>
      <protection locked="0"/>
    </xf>
    <xf numFmtId="167" fontId="3" fillId="2" borderId="15" xfId="2" applyNumberFormat="1" applyFont="1" applyFill="1" applyBorder="1" applyAlignment="1" applyProtection="1">
      <alignment horizontal="center" vertical="center"/>
      <protection locked="0"/>
    </xf>
    <xf numFmtId="49" fontId="3" fillId="2" borderId="0" xfId="0" applyNumberFormat="1" applyFont="1" applyFill="1" applyAlignment="1" applyProtection="1">
      <alignment horizontal="left" vertical="center" wrapText="1"/>
      <protection locked="0"/>
    </xf>
    <xf numFmtId="4" fontId="9" fillId="2" borderId="0" xfId="0" applyNumberFormat="1" applyFont="1" applyFill="1" applyAlignment="1" applyProtection="1">
      <alignment horizontal="center" vertical="center" wrapText="1"/>
      <protection locked="0"/>
    </xf>
    <xf numFmtId="4" fontId="11" fillId="2" borderId="0" xfId="8" applyNumberFormat="1" applyFont="1" applyFill="1" applyAlignment="1" applyProtection="1">
      <alignment horizontal="center" vertical="center"/>
      <protection locked="0"/>
    </xf>
    <xf numFmtId="167" fontId="3" fillId="2" borderId="0" xfId="2" applyNumberFormat="1" applyFont="1" applyFill="1" applyAlignment="1" applyProtection="1">
      <alignment horizontal="center" vertical="center"/>
      <protection locked="0"/>
    </xf>
    <xf numFmtId="4" fontId="11" fillId="6" borderId="18" xfId="0" applyNumberFormat="1" applyFont="1" applyFill="1" applyBorder="1" applyAlignment="1" applyProtection="1">
      <alignment horizontal="right" vertical="center"/>
      <protection locked="0"/>
    </xf>
    <xf numFmtId="167" fontId="3" fillId="2" borderId="0" xfId="0" applyNumberFormat="1" applyFont="1" applyFill="1" applyAlignment="1" applyProtection="1">
      <alignment vertical="center" wrapText="1"/>
      <protection locked="0"/>
    </xf>
    <xf numFmtId="0" fontId="11" fillId="2" borderId="0" xfId="10" applyFont="1" applyFill="1" applyAlignment="1" applyProtection="1">
      <alignment horizontal="left" vertical="center" wrapText="1"/>
      <protection locked="0"/>
    </xf>
    <xf numFmtId="0" fontId="11" fillId="2" borderId="0" xfId="10" applyFont="1" applyFill="1" applyProtection="1">
      <protection locked="0"/>
    </xf>
    <xf numFmtId="0" fontId="11" fillId="2" borderId="0" xfId="10" applyFont="1" applyFill="1" applyAlignment="1" applyProtection="1">
      <alignment vertical="center" wrapText="1"/>
      <protection locked="0"/>
    </xf>
    <xf numFmtId="167" fontId="6" fillId="2" borderId="0" xfId="7" applyNumberFormat="1" applyFont="1" applyFill="1" applyAlignment="1" applyProtection="1">
      <alignment horizontal="right" vertical="center"/>
      <protection locked="0"/>
    </xf>
    <xf numFmtId="167" fontId="15" fillId="2" borderId="0" xfId="7" applyNumberFormat="1" applyFont="1" applyFill="1" applyAlignment="1" applyProtection="1">
      <alignment horizontal="right" vertical="center"/>
      <protection locked="0"/>
    </xf>
    <xf numFmtId="0" fontId="3" fillId="0" borderId="0" xfId="0" applyFont="1" applyAlignment="1" applyProtection="1">
      <alignment horizontal="center" vertical="center" wrapText="1"/>
      <protection locked="0"/>
    </xf>
    <xf numFmtId="0" fontId="3" fillId="0" borderId="0" xfId="0" applyFont="1" applyAlignment="1" applyProtection="1">
      <alignment horizontal="left" vertical="center" wrapText="1"/>
      <protection locked="0"/>
    </xf>
    <xf numFmtId="167" fontId="3" fillId="0" borderId="0" xfId="2" applyNumberFormat="1" applyFont="1" applyAlignment="1" applyProtection="1">
      <alignment horizontal="center" vertical="center" wrapText="1"/>
      <protection locked="0"/>
    </xf>
    <xf numFmtId="0" fontId="4" fillId="3" borderId="15" xfId="0" applyFont="1" applyFill="1" applyBorder="1" applyAlignment="1" applyProtection="1">
      <alignment vertical="center" wrapText="1"/>
      <protection hidden="1"/>
    </xf>
    <xf numFmtId="0" fontId="4" fillId="3" borderId="15" xfId="4" applyFont="1" applyFill="1" applyBorder="1" applyAlignment="1" applyProtection="1">
      <alignment horizontal="center" vertical="center" wrapText="1"/>
      <protection hidden="1"/>
    </xf>
    <xf numFmtId="0" fontId="3" fillId="2" borderId="15" xfId="0" applyFont="1" applyFill="1" applyBorder="1" applyAlignment="1" applyProtection="1">
      <alignment vertical="center" wrapText="1"/>
      <protection hidden="1"/>
    </xf>
    <xf numFmtId="0" fontId="3" fillId="2" borderId="15" xfId="0" applyFont="1" applyFill="1" applyBorder="1" applyAlignment="1" applyProtection="1">
      <alignment horizontal="center" vertical="center" wrapText="1"/>
      <protection hidden="1"/>
    </xf>
    <xf numFmtId="4" fontId="3" fillId="2" borderId="15" xfId="0" applyNumberFormat="1" applyFont="1" applyFill="1" applyBorder="1" applyAlignment="1" applyProtection="1">
      <alignment horizontal="center" vertical="center" wrapText="1"/>
      <protection hidden="1"/>
    </xf>
    <xf numFmtId="0" fontId="3" fillId="0" borderId="15" xfId="0" applyFont="1" applyBorder="1" applyAlignment="1" applyProtection="1">
      <alignment horizontal="justify" vertical="center" wrapText="1"/>
      <protection hidden="1"/>
    </xf>
    <xf numFmtId="0" fontId="3" fillId="0" borderId="15" xfId="0" applyFont="1" applyBorder="1" applyAlignment="1" applyProtection="1">
      <alignment horizontal="center" vertical="center" wrapText="1"/>
      <protection hidden="1"/>
    </xf>
    <xf numFmtId="4" fontId="3" fillId="0" borderId="15" xfId="0" applyNumberFormat="1" applyFont="1" applyBorder="1" applyAlignment="1" applyProtection="1">
      <alignment horizontal="center" vertical="center" wrapText="1"/>
      <protection hidden="1"/>
    </xf>
    <xf numFmtId="0" fontId="3" fillId="2" borderId="15" xfId="0" applyFont="1" applyFill="1" applyBorder="1" applyAlignment="1" applyProtection="1">
      <alignment horizontal="justify" vertical="center" wrapText="1"/>
      <protection hidden="1"/>
    </xf>
    <xf numFmtId="0" fontId="3" fillId="0" borderId="13" xfId="0" applyFont="1" applyBorder="1" applyAlignment="1" applyProtection="1">
      <alignment horizontal="justify" vertical="center" wrapText="1"/>
      <protection hidden="1"/>
    </xf>
    <xf numFmtId="166" fontId="4" fillId="2" borderId="13" xfId="2" applyFont="1" applyFill="1" applyBorder="1" applyAlignment="1" applyProtection="1">
      <alignment vertical="center" wrapText="1"/>
      <protection hidden="1"/>
    </xf>
    <xf numFmtId="0" fontId="6" fillId="2" borderId="0" xfId="4" applyFont="1" applyFill="1" applyAlignment="1" applyProtection="1">
      <alignment horizontal="left" vertical="center" wrapText="1"/>
      <protection hidden="1"/>
    </xf>
    <xf numFmtId="0" fontId="6" fillId="2" borderId="0" xfId="4" applyFont="1" applyFill="1" applyAlignment="1" applyProtection="1">
      <alignment horizontal="center" vertical="center" wrapText="1"/>
      <protection hidden="1"/>
    </xf>
    <xf numFmtId="0" fontId="4" fillId="3" borderId="15" xfId="0" applyFont="1" applyFill="1" applyBorder="1" applyAlignment="1" applyProtection="1">
      <alignment horizontal="left" vertical="center" wrapText="1"/>
      <protection hidden="1"/>
    </xf>
    <xf numFmtId="0" fontId="3" fillId="0" borderId="15" xfId="0" applyFont="1" applyBorder="1" applyAlignment="1" applyProtection="1">
      <alignment horizontal="left" vertical="center" wrapText="1"/>
      <protection hidden="1"/>
    </xf>
    <xf numFmtId="166" fontId="4" fillId="0" borderId="13" xfId="2" applyFont="1" applyBorder="1" applyAlignment="1" applyProtection="1">
      <alignment vertical="center" wrapText="1"/>
      <protection hidden="1"/>
    </xf>
    <xf numFmtId="0" fontId="3" fillId="0" borderId="13" xfId="0" applyFont="1" applyBorder="1" applyAlignment="1" applyProtection="1">
      <alignment vertical="center" wrapText="1"/>
      <protection hidden="1"/>
    </xf>
    <xf numFmtId="0" fontId="4" fillId="3" borderId="15" xfId="0" applyFont="1" applyFill="1" applyBorder="1" applyAlignment="1" applyProtection="1">
      <alignment horizontal="center" vertical="center" wrapText="1"/>
      <protection hidden="1"/>
    </xf>
    <xf numFmtId="0" fontId="4" fillId="3" borderId="12" xfId="0" applyFont="1" applyFill="1" applyBorder="1" applyAlignment="1" applyProtection="1">
      <alignment horizontal="left" vertical="center" wrapText="1"/>
      <protection hidden="1"/>
    </xf>
    <xf numFmtId="0" fontId="3" fillId="2" borderId="15" xfId="0" applyFont="1" applyFill="1" applyBorder="1" applyAlignment="1" applyProtection="1">
      <alignment horizontal="left" vertical="center" wrapText="1"/>
      <protection hidden="1"/>
    </xf>
    <xf numFmtId="0" fontId="9" fillId="0" borderId="15" xfId="0" applyFont="1" applyBorder="1" applyAlignment="1" applyProtection="1">
      <alignment horizontal="left" vertical="center" wrapText="1"/>
      <protection hidden="1"/>
    </xf>
    <xf numFmtId="0" fontId="9" fillId="2" borderId="15" xfId="0" applyFont="1" applyFill="1" applyBorder="1" applyAlignment="1" applyProtection="1">
      <alignment horizontal="left" vertical="center" wrapText="1"/>
      <protection hidden="1"/>
    </xf>
    <xf numFmtId="0" fontId="4" fillId="3" borderId="12" xfId="0" applyFont="1" applyFill="1" applyBorder="1" applyAlignment="1" applyProtection="1">
      <alignment vertical="center" wrapText="1"/>
      <protection hidden="1"/>
    </xf>
    <xf numFmtId="0" fontId="4" fillId="3" borderId="13" xfId="0" applyFont="1" applyFill="1" applyBorder="1" applyAlignment="1" applyProtection="1">
      <alignment horizontal="center" vertical="center" wrapText="1"/>
      <protection hidden="1"/>
    </xf>
    <xf numFmtId="0" fontId="3" fillId="2" borderId="13" xfId="0" applyFont="1" applyFill="1" applyBorder="1" applyAlignment="1" applyProtection="1">
      <alignment horizontal="left" vertical="center" wrapText="1"/>
      <protection hidden="1"/>
    </xf>
    <xf numFmtId="0" fontId="4" fillId="3" borderId="2" xfId="0" applyFont="1" applyFill="1" applyBorder="1" applyAlignment="1" applyProtection="1">
      <alignment vertical="center" wrapText="1"/>
      <protection hidden="1"/>
    </xf>
    <xf numFmtId="0" fontId="11" fillId="0" borderId="16" xfId="0" applyFont="1" applyBorder="1" applyAlignment="1" applyProtection="1">
      <alignment horizontal="left" vertical="center" wrapText="1"/>
      <protection hidden="1"/>
    </xf>
    <xf numFmtId="0" fontId="11" fillId="0" borderId="17" xfId="0" applyFont="1" applyBorder="1" applyAlignment="1" applyProtection="1">
      <alignment horizontal="left" vertical="center" wrapText="1"/>
      <protection hidden="1"/>
    </xf>
    <xf numFmtId="166" fontId="4" fillId="0" borderId="9" xfId="2" applyFont="1" applyBorder="1" applyAlignment="1" applyProtection="1">
      <alignment horizontal="center" vertical="center" wrapText="1"/>
      <protection hidden="1"/>
    </xf>
    <xf numFmtId="166" fontId="4" fillId="0" borderId="9" xfId="2" applyFont="1" applyBorder="1" applyAlignment="1" applyProtection="1">
      <alignment vertical="center" wrapText="1"/>
      <protection hidden="1"/>
    </xf>
    <xf numFmtId="0" fontId="11" fillId="2" borderId="15" xfId="0" applyFont="1" applyFill="1" applyBorder="1" applyAlignment="1" applyProtection="1">
      <alignment horizontal="left" vertical="center" wrapText="1"/>
      <protection hidden="1"/>
    </xf>
    <xf numFmtId="0" fontId="11" fillId="2" borderId="15" xfId="0" applyFont="1" applyFill="1" applyBorder="1" applyAlignment="1" applyProtection="1">
      <alignment horizontal="center" vertical="center" wrapText="1"/>
      <protection hidden="1"/>
    </xf>
    <xf numFmtId="4" fontId="11" fillId="2" borderId="15" xfId="0" applyNumberFormat="1" applyFont="1" applyFill="1" applyBorder="1" applyAlignment="1" applyProtection="1">
      <alignment horizontal="center" vertical="center" wrapText="1"/>
      <protection hidden="1"/>
    </xf>
    <xf numFmtId="0" fontId="4" fillId="3" borderId="13" xfId="0" applyFont="1" applyFill="1" applyBorder="1" applyAlignment="1" applyProtection="1">
      <alignment vertical="center" wrapText="1"/>
      <protection hidden="1"/>
    </xf>
    <xf numFmtId="4" fontId="6" fillId="3" borderId="12" xfId="6" applyNumberFormat="1" applyFont="1" applyFill="1" applyBorder="1" applyAlignment="1" applyProtection="1">
      <alignment vertical="center" wrapText="1"/>
      <protection hidden="1"/>
    </xf>
    <xf numFmtId="4" fontId="11" fillId="3" borderId="13" xfId="6" applyNumberFormat="1" applyFont="1" applyFill="1" applyBorder="1" applyAlignment="1" applyProtection="1">
      <alignment horizontal="center" vertical="center"/>
      <protection hidden="1"/>
    </xf>
    <xf numFmtId="0" fontId="6" fillId="2" borderId="12" xfId="6" applyFont="1" applyFill="1" applyBorder="1" applyAlignment="1" applyProtection="1">
      <alignment vertical="center" wrapText="1"/>
      <protection hidden="1"/>
    </xf>
    <xf numFmtId="0" fontId="6" fillId="2" borderId="13" xfId="6" applyFont="1" applyFill="1" applyBorder="1" applyAlignment="1" applyProtection="1">
      <alignment vertical="center" wrapText="1"/>
      <protection hidden="1"/>
    </xf>
    <xf numFmtId="4" fontId="11" fillId="0" borderId="15" xfId="6" applyNumberFormat="1" applyFont="1" applyBorder="1" applyAlignment="1" applyProtection="1">
      <alignment vertical="center" wrapText="1"/>
      <protection hidden="1"/>
    </xf>
    <xf numFmtId="4" fontId="11" fillId="0" borderId="12" xfId="6" applyNumberFormat="1" applyFont="1" applyBorder="1" applyAlignment="1" applyProtection="1">
      <alignment vertical="center" wrapText="1"/>
      <protection hidden="1"/>
    </xf>
    <xf numFmtId="0" fontId="6" fillId="2" borderId="12" xfId="6" applyFont="1" applyFill="1" applyBorder="1" applyAlignment="1" applyProtection="1">
      <alignment horizontal="left" vertical="center" wrapText="1"/>
      <protection hidden="1"/>
    </xf>
    <xf numFmtId="0" fontId="11" fillId="2" borderId="13" xfId="6" applyFont="1" applyFill="1" applyBorder="1" applyAlignment="1" applyProtection="1">
      <alignment horizontal="center" vertical="center"/>
      <protection hidden="1"/>
    </xf>
    <xf numFmtId="4" fontId="11" fillId="2" borderId="13" xfId="6" applyNumberFormat="1" applyFont="1" applyFill="1" applyBorder="1" applyAlignment="1" applyProtection="1">
      <alignment horizontal="center" vertical="center"/>
      <protection hidden="1"/>
    </xf>
    <xf numFmtId="4" fontId="11" fillId="2" borderId="15" xfId="6" applyNumberFormat="1" applyFont="1" applyFill="1" applyBorder="1" applyAlignment="1" applyProtection="1">
      <alignment vertical="center" wrapText="1"/>
      <protection hidden="1"/>
    </xf>
    <xf numFmtId="4" fontId="6" fillId="3" borderId="13" xfId="6" applyNumberFormat="1" applyFont="1" applyFill="1" applyBorder="1" applyAlignment="1" applyProtection="1">
      <alignment horizontal="center" vertical="center" wrapText="1"/>
      <protection hidden="1"/>
    </xf>
    <xf numFmtId="4" fontId="11" fillId="2" borderId="12" xfId="6" applyNumberFormat="1" applyFont="1" applyFill="1" applyBorder="1" applyAlignment="1" applyProtection="1">
      <alignment vertical="center" wrapText="1"/>
      <protection hidden="1"/>
    </xf>
    <xf numFmtId="0" fontId="4" fillId="3" borderId="13" xfId="0" applyFont="1" applyFill="1" applyBorder="1" applyAlignment="1" applyProtection="1">
      <alignment horizontal="left" vertical="center"/>
      <protection hidden="1"/>
    </xf>
    <xf numFmtId="0" fontId="4" fillId="3" borderId="13" xfId="0" applyFont="1" applyFill="1" applyBorder="1" applyAlignment="1" applyProtection="1">
      <alignment horizontal="left" vertical="center" wrapText="1"/>
      <protection hidden="1"/>
    </xf>
    <xf numFmtId="0" fontId="4" fillId="3" borderId="13" xfId="0" applyFont="1" applyFill="1" applyBorder="1" applyAlignment="1" applyProtection="1">
      <alignment vertical="center"/>
      <protection hidden="1"/>
    </xf>
    <xf numFmtId="0" fontId="3" fillId="2" borderId="13" xfId="0" applyFont="1" applyFill="1" applyBorder="1" applyAlignment="1" applyProtection="1">
      <alignment horizontal="center" vertical="center" wrapText="1"/>
      <protection hidden="1"/>
    </xf>
    <xf numFmtId="4" fontId="3" fillId="2" borderId="13" xfId="0" applyNumberFormat="1" applyFont="1" applyFill="1" applyBorder="1" applyAlignment="1" applyProtection="1">
      <alignment horizontal="center" vertical="center" wrapText="1"/>
      <protection hidden="1"/>
    </xf>
    <xf numFmtId="0" fontId="3" fillId="3" borderId="13" xfId="0" applyFont="1" applyFill="1" applyBorder="1" applyAlignment="1" applyProtection="1">
      <alignment horizontal="center" vertical="center" wrapText="1"/>
      <protection hidden="1"/>
    </xf>
    <xf numFmtId="4" fontId="3" fillId="3" borderId="13" xfId="0" applyNumberFormat="1" applyFont="1" applyFill="1" applyBorder="1" applyAlignment="1" applyProtection="1">
      <alignment horizontal="center" vertical="center" wrapText="1"/>
      <protection hidden="1"/>
    </xf>
    <xf numFmtId="0" fontId="3" fillId="0" borderId="15" xfId="0" applyFont="1" applyBorder="1" applyAlignment="1" applyProtection="1">
      <alignment vertical="center" wrapText="1"/>
      <protection hidden="1"/>
    </xf>
    <xf numFmtId="166" fontId="3" fillId="0" borderId="13" xfId="2" applyFont="1" applyBorder="1" applyAlignment="1" applyProtection="1">
      <alignment vertical="center" wrapText="1"/>
      <protection hidden="1"/>
    </xf>
    <xf numFmtId="0" fontId="13" fillId="3" borderId="13" xfId="0" applyFont="1" applyFill="1" applyBorder="1" applyAlignment="1" applyProtection="1">
      <alignment vertical="center"/>
      <protection hidden="1"/>
    </xf>
    <xf numFmtId="0" fontId="13" fillId="3" borderId="12" xfId="0" applyFont="1" applyFill="1" applyBorder="1" applyAlignment="1" applyProtection="1">
      <alignment vertical="center" wrapText="1"/>
      <protection hidden="1"/>
    </xf>
    <xf numFmtId="0" fontId="13" fillId="3" borderId="13" xfId="0" applyFont="1" applyFill="1" applyBorder="1" applyAlignment="1" applyProtection="1">
      <alignment vertical="center" wrapText="1"/>
      <protection hidden="1"/>
    </xf>
    <xf numFmtId="0" fontId="13" fillId="2" borderId="12" xfId="0" applyFont="1" applyFill="1" applyBorder="1" applyAlignment="1" applyProtection="1">
      <alignment vertical="center" wrapText="1"/>
      <protection hidden="1"/>
    </xf>
    <xf numFmtId="0" fontId="14" fillId="2" borderId="13" xfId="0" applyFont="1" applyFill="1" applyBorder="1" applyAlignment="1" applyProtection="1">
      <alignment horizontal="center" vertical="center" wrapText="1"/>
      <protection hidden="1"/>
    </xf>
    <xf numFmtId="0" fontId="14" fillId="2" borderId="15" xfId="0" applyFont="1" applyFill="1" applyBorder="1" applyAlignment="1" applyProtection="1">
      <alignment vertical="center" wrapText="1"/>
      <protection hidden="1"/>
    </xf>
    <xf numFmtId="0" fontId="13" fillId="3" borderId="13" xfId="0" applyFont="1" applyFill="1" applyBorder="1" applyAlignment="1" applyProtection="1">
      <alignment horizontal="center" vertical="center" wrapText="1"/>
      <protection hidden="1"/>
    </xf>
    <xf numFmtId="0" fontId="14" fillId="0" borderId="15" xfId="0" applyFont="1" applyBorder="1" applyAlignment="1" applyProtection="1">
      <alignment vertical="center" wrapText="1"/>
      <protection hidden="1"/>
    </xf>
    <xf numFmtId="4" fontId="4" fillId="3" borderId="13" xfId="0" applyNumberFormat="1" applyFont="1" applyFill="1" applyBorder="1" applyAlignment="1" applyProtection="1">
      <alignment horizontal="center" vertical="center" wrapText="1"/>
      <protection hidden="1"/>
    </xf>
    <xf numFmtId="0" fontId="14" fillId="2" borderId="12" xfId="0" applyFont="1" applyFill="1" applyBorder="1" applyAlignment="1" applyProtection="1">
      <alignment vertical="center" wrapText="1"/>
      <protection hidden="1"/>
    </xf>
    <xf numFmtId="0" fontId="4" fillId="2" borderId="12" xfId="0" applyFont="1" applyFill="1" applyBorder="1" applyAlignment="1" applyProtection="1">
      <alignment horizontal="left" vertical="center" wrapText="1"/>
      <protection hidden="1"/>
    </xf>
    <xf numFmtId="0" fontId="4" fillId="0" borderId="15" xfId="0" applyFont="1" applyBorder="1" applyAlignment="1" applyProtection="1">
      <alignment horizontal="left" vertical="center" wrapText="1"/>
      <protection hidden="1"/>
    </xf>
    <xf numFmtId="166" fontId="4" fillId="9" borderId="13" xfId="2" applyFont="1" applyFill="1" applyBorder="1" applyAlignment="1" applyProtection="1">
      <alignment vertical="center"/>
      <protection hidden="1"/>
    </xf>
    <xf numFmtId="0" fontId="3" fillId="0" borderId="13" xfId="0" applyFont="1" applyBorder="1" applyAlignment="1" applyProtection="1">
      <alignment horizontal="left" vertical="center" wrapText="1"/>
      <protection hidden="1"/>
    </xf>
    <xf numFmtId="166" fontId="4" fillId="0" borderId="13" xfId="2" applyFont="1" applyBorder="1" applyAlignment="1" applyProtection="1">
      <alignment vertical="center"/>
      <protection hidden="1"/>
    </xf>
    <xf numFmtId="166" fontId="4" fillId="2" borderId="0" xfId="2" applyFont="1" applyFill="1" applyAlignment="1" applyProtection="1">
      <alignment horizontal="right" vertical="center" wrapText="1"/>
      <protection hidden="1"/>
    </xf>
    <xf numFmtId="166" fontId="4" fillId="2" borderId="0" xfId="2" applyFont="1" applyFill="1" applyAlignment="1" applyProtection="1">
      <alignment horizontal="center" vertical="center" wrapText="1"/>
      <protection hidden="1"/>
    </xf>
    <xf numFmtId="0" fontId="4" fillId="2" borderId="13" xfId="0" applyFont="1" applyFill="1" applyBorder="1" applyAlignment="1" applyProtection="1">
      <alignment horizontal="center" vertical="center" wrapText="1"/>
      <protection hidden="1"/>
    </xf>
    <xf numFmtId="0" fontId="3" fillId="0" borderId="0" xfId="0" applyFont="1" applyAlignment="1" applyProtection="1">
      <alignment vertical="center" wrapText="1"/>
      <protection hidden="1"/>
    </xf>
    <xf numFmtId="0" fontId="3" fillId="2" borderId="0" xfId="0" applyFont="1" applyFill="1" applyAlignment="1" applyProtection="1">
      <alignment vertical="center" wrapText="1"/>
      <protection hidden="1"/>
    </xf>
    <xf numFmtId="0" fontId="3" fillId="2" borderId="0" xfId="0" applyFont="1" applyFill="1" applyAlignment="1" applyProtection="1">
      <alignment horizontal="center" vertical="center" wrapText="1"/>
      <protection hidden="1"/>
    </xf>
    <xf numFmtId="166" fontId="4" fillId="2" borderId="0" xfId="2" applyFont="1" applyFill="1" applyAlignment="1" applyProtection="1">
      <alignment vertical="center" wrapText="1"/>
      <protection hidden="1"/>
    </xf>
    <xf numFmtId="4" fontId="3" fillId="2" borderId="0" xfId="0" applyNumberFormat="1" applyFont="1" applyFill="1" applyAlignment="1" applyProtection="1">
      <alignment horizontal="center" vertical="center" wrapText="1"/>
      <protection hidden="1"/>
    </xf>
    <xf numFmtId="0" fontId="4" fillId="2" borderId="0" xfId="4" applyFont="1" applyFill="1" applyAlignment="1" applyProtection="1">
      <alignment horizontal="left" vertical="center" wrapText="1"/>
      <protection hidden="1"/>
    </xf>
    <xf numFmtId="0" fontId="4" fillId="2" borderId="0" xfId="4" applyFont="1" applyFill="1" applyAlignment="1" applyProtection="1">
      <alignment horizontal="center" vertical="center" wrapText="1"/>
      <protection hidden="1"/>
    </xf>
    <xf numFmtId="0" fontId="6" fillId="3" borderId="12" xfId="0" applyFont="1" applyFill="1" applyBorder="1" applyAlignment="1" applyProtection="1">
      <alignment horizontal="left" vertical="center" wrapText="1"/>
      <protection hidden="1"/>
    </xf>
    <xf numFmtId="0" fontId="4" fillId="3" borderId="1" xfId="0" applyFont="1" applyFill="1" applyBorder="1" applyAlignment="1" applyProtection="1">
      <alignment vertical="center" wrapText="1"/>
      <protection hidden="1"/>
    </xf>
    <xf numFmtId="4" fontId="6" fillId="3" borderId="13" xfId="6" applyNumberFormat="1" applyFont="1" applyFill="1" applyBorder="1" applyAlignment="1" applyProtection="1">
      <alignment vertical="center" wrapText="1"/>
      <protection hidden="1"/>
    </xf>
    <xf numFmtId="4" fontId="11" fillId="0" borderId="15" xfId="6" applyNumberFormat="1" applyFont="1" applyBorder="1" applyAlignment="1" applyProtection="1">
      <alignment vertical="center"/>
      <protection hidden="1"/>
    </xf>
    <xf numFmtId="4" fontId="11" fillId="0" borderId="15" xfId="6" applyNumberFormat="1" applyFont="1" applyBorder="1" applyAlignment="1" applyProtection="1">
      <alignment horizontal="center" vertical="center"/>
      <protection hidden="1"/>
    </xf>
    <xf numFmtId="4" fontId="6" fillId="2" borderId="12" xfId="6" applyNumberFormat="1" applyFont="1" applyFill="1" applyBorder="1" applyAlignment="1" applyProtection="1">
      <alignment vertical="center" wrapText="1"/>
      <protection hidden="1"/>
    </xf>
    <xf numFmtId="4" fontId="6" fillId="2" borderId="13" xfId="6" applyNumberFormat="1" applyFont="1" applyFill="1" applyBorder="1" applyAlignment="1" applyProtection="1">
      <alignment vertical="center" wrapText="1"/>
      <protection hidden="1"/>
    </xf>
    <xf numFmtId="4" fontId="6" fillId="2" borderId="12" xfId="6" applyNumberFormat="1" applyFont="1" applyFill="1" applyBorder="1" applyAlignment="1" applyProtection="1">
      <alignment vertical="center"/>
      <protection hidden="1"/>
    </xf>
    <xf numFmtId="4" fontId="11" fillId="2" borderId="13" xfId="6" applyNumberFormat="1" applyFont="1" applyFill="1" applyBorder="1" applyAlignment="1" applyProtection="1">
      <alignment vertical="center"/>
      <protection hidden="1"/>
    </xf>
    <xf numFmtId="4" fontId="11" fillId="0" borderId="13" xfId="6" applyNumberFormat="1" applyFont="1" applyBorder="1" applyAlignment="1" applyProtection="1">
      <alignment vertical="center" wrapText="1"/>
      <protection hidden="1"/>
    </xf>
    <xf numFmtId="0" fontId="11" fillId="0" borderId="15" xfId="6" applyFont="1" applyBorder="1" applyAlignment="1" applyProtection="1">
      <alignment vertical="center"/>
      <protection hidden="1"/>
    </xf>
    <xf numFmtId="4" fontId="11" fillId="2" borderId="15" xfId="6" applyNumberFormat="1" applyFont="1" applyFill="1" applyBorder="1" applyAlignment="1" applyProtection="1">
      <alignment vertical="center"/>
      <protection hidden="1"/>
    </xf>
    <xf numFmtId="4" fontId="11" fillId="2" borderId="15" xfId="6" applyNumberFormat="1" applyFont="1" applyFill="1" applyBorder="1" applyAlignment="1" applyProtection="1">
      <alignment horizontal="center" vertical="center"/>
      <protection hidden="1"/>
    </xf>
    <xf numFmtId="4" fontId="6" fillId="0" borderId="15" xfId="6" applyNumberFormat="1" applyFont="1" applyBorder="1" applyAlignment="1" applyProtection="1">
      <alignment vertical="center"/>
      <protection hidden="1"/>
    </xf>
    <xf numFmtId="0" fontId="11" fillId="0" borderId="1" xfId="6" applyFont="1" applyBorder="1" applyAlignment="1" applyProtection="1">
      <alignment horizontal="left" vertical="center"/>
      <protection hidden="1"/>
    </xf>
    <xf numFmtId="0" fontId="11" fillId="0" borderId="1" xfId="6" applyFont="1" applyBorder="1" applyAlignment="1" applyProtection="1">
      <alignment horizontal="center" vertical="center"/>
      <protection hidden="1"/>
    </xf>
    <xf numFmtId="0" fontId="6" fillId="6" borderId="19" xfId="0" applyFont="1" applyFill="1" applyBorder="1" applyAlignment="1" applyProtection="1">
      <alignment horizontal="left" vertical="center" wrapText="1"/>
      <protection locked="0"/>
    </xf>
    <xf numFmtId="0" fontId="6" fillId="6" borderId="22" xfId="0" applyFont="1" applyFill="1" applyBorder="1" applyAlignment="1" applyProtection="1">
      <alignment horizontal="left" vertical="center" wrapText="1"/>
      <protection locked="0"/>
    </xf>
    <xf numFmtId="0" fontId="6" fillId="6" borderId="19" xfId="0" applyFont="1" applyFill="1" applyBorder="1" applyAlignment="1" applyProtection="1">
      <alignment horizontal="right" vertical="center" wrapText="1" indent="1"/>
      <protection locked="0"/>
    </xf>
    <xf numFmtId="0" fontId="6" fillId="6" borderId="22" xfId="0" applyFont="1" applyFill="1" applyBorder="1" applyAlignment="1" applyProtection="1">
      <alignment horizontal="right" vertical="center" wrapText="1" indent="1"/>
      <protection locked="0"/>
    </xf>
    <xf numFmtId="166" fontId="4" fillId="2" borderId="13" xfId="2" applyFont="1" applyFill="1" applyBorder="1" applyAlignment="1" applyProtection="1">
      <alignment horizontal="right" vertical="center" wrapText="1"/>
      <protection locked="0"/>
    </xf>
    <xf numFmtId="166" fontId="4" fillId="2" borderId="14" xfId="2" applyFont="1" applyFill="1" applyBorder="1" applyAlignment="1" applyProtection="1">
      <alignment horizontal="right" vertical="center" wrapText="1"/>
      <protection locked="0"/>
    </xf>
    <xf numFmtId="4" fontId="6" fillId="3" borderId="12" xfId="6" applyNumberFormat="1" applyFont="1" applyFill="1" applyBorder="1" applyAlignment="1" applyProtection="1">
      <alignment horizontal="left" vertical="center" wrapText="1"/>
      <protection hidden="1"/>
    </xf>
    <xf numFmtId="4" fontId="6" fillId="3" borderId="13" xfId="6" applyNumberFormat="1" applyFont="1" applyFill="1" applyBorder="1" applyAlignment="1" applyProtection="1">
      <alignment horizontal="left" vertical="center" wrapText="1"/>
      <protection hidden="1"/>
    </xf>
    <xf numFmtId="0" fontId="3" fillId="2" borderId="1" xfId="0" applyFont="1" applyFill="1" applyBorder="1" applyAlignment="1" applyProtection="1">
      <alignment horizontal="center" wrapText="1"/>
      <protection locked="0"/>
    </xf>
    <xf numFmtId="0" fontId="3" fillId="2" borderId="5" xfId="0" applyFont="1" applyFill="1" applyBorder="1" applyAlignment="1" applyProtection="1">
      <alignment horizontal="center" wrapText="1"/>
      <protection locked="0"/>
    </xf>
    <xf numFmtId="0" fontId="3" fillId="2" borderId="11" xfId="0" applyFont="1" applyFill="1" applyBorder="1" applyAlignment="1" applyProtection="1">
      <alignment horizontal="center" wrapText="1"/>
      <protection locked="0"/>
    </xf>
    <xf numFmtId="0" fontId="4" fillId="3" borderId="2" xfId="0" applyFont="1" applyFill="1" applyBorder="1" applyAlignment="1" applyProtection="1">
      <alignment horizontal="center" vertical="center" wrapText="1"/>
      <protection locked="0"/>
    </xf>
    <xf numFmtId="0" fontId="4" fillId="3" borderId="3" xfId="0" applyFont="1" applyFill="1" applyBorder="1" applyAlignment="1" applyProtection="1">
      <alignment horizontal="center" vertical="center" wrapText="1"/>
      <protection locked="0"/>
    </xf>
    <xf numFmtId="0" fontId="4" fillId="3" borderId="4" xfId="0" applyFont="1" applyFill="1" applyBorder="1" applyAlignment="1" applyProtection="1">
      <alignment horizontal="center" vertical="center" wrapText="1"/>
      <protection locked="0"/>
    </xf>
    <xf numFmtId="0" fontId="4" fillId="3" borderId="6" xfId="0" applyFont="1" applyFill="1" applyBorder="1" applyAlignment="1" applyProtection="1">
      <alignment horizontal="center" vertical="center" wrapText="1"/>
      <protection locked="0"/>
    </xf>
    <xf numFmtId="0" fontId="4" fillId="3" borderId="0" xfId="0" applyFont="1" applyFill="1" applyAlignment="1" applyProtection="1">
      <alignment horizontal="center" vertical="center" wrapText="1"/>
      <protection locked="0"/>
    </xf>
    <xf numFmtId="0" fontId="4" fillId="3" borderId="7" xfId="0" applyFont="1" applyFill="1" applyBorder="1" applyAlignment="1" applyProtection="1">
      <alignment horizontal="center" vertical="center" wrapText="1"/>
      <protection locked="0"/>
    </xf>
    <xf numFmtId="0" fontId="4" fillId="3" borderId="8" xfId="0" applyFont="1" applyFill="1" applyBorder="1" applyAlignment="1" applyProtection="1">
      <alignment horizontal="center" vertical="center" wrapText="1"/>
      <protection locked="0"/>
    </xf>
    <xf numFmtId="0" fontId="4" fillId="3" borderId="9" xfId="0" applyFont="1" applyFill="1" applyBorder="1" applyAlignment="1" applyProtection="1">
      <alignment horizontal="center" vertical="center" wrapText="1"/>
      <protection locked="0"/>
    </xf>
    <xf numFmtId="0" fontId="4" fillId="3" borderId="10" xfId="0" applyFont="1" applyFill="1" applyBorder="1" applyAlignment="1" applyProtection="1">
      <alignment horizontal="center" vertical="center" wrapText="1"/>
      <protection locked="0"/>
    </xf>
    <xf numFmtId="167" fontId="3" fillId="2" borderId="1" xfId="2" applyNumberFormat="1" applyFont="1" applyFill="1" applyBorder="1" applyAlignment="1" applyProtection="1">
      <alignment horizontal="center" wrapText="1"/>
      <protection locked="0"/>
    </xf>
    <xf numFmtId="167" fontId="3" fillId="2" borderId="5" xfId="2" applyNumberFormat="1" applyFont="1" applyFill="1" applyBorder="1" applyAlignment="1" applyProtection="1">
      <alignment horizontal="center" wrapText="1"/>
      <protection locked="0"/>
    </xf>
    <xf numFmtId="167" fontId="3" fillId="2" borderId="11" xfId="2" applyNumberFormat="1" applyFont="1" applyFill="1" applyBorder="1" applyAlignment="1" applyProtection="1">
      <alignment horizontal="center" wrapText="1"/>
      <protection locked="0"/>
    </xf>
    <xf numFmtId="0" fontId="3" fillId="2" borderId="12" xfId="0" applyFont="1" applyFill="1" applyBorder="1" applyAlignment="1" applyProtection="1">
      <alignment horizontal="left" vertical="center" wrapText="1"/>
      <protection locked="0"/>
    </xf>
    <xf numFmtId="0" fontId="3" fillId="2" borderId="13" xfId="0" applyFont="1" applyFill="1" applyBorder="1" applyAlignment="1" applyProtection="1">
      <alignment horizontal="left" vertical="center" wrapText="1"/>
      <protection locked="0"/>
    </xf>
    <xf numFmtId="0" fontId="3" fillId="2" borderId="14" xfId="0" applyFont="1" applyFill="1" applyBorder="1" applyAlignment="1" applyProtection="1">
      <alignment horizontal="left" vertical="center" wrapText="1"/>
      <protection locked="0"/>
    </xf>
    <xf numFmtId="0" fontId="6" fillId="3" borderId="12" xfId="4" applyFont="1" applyFill="1" applyBorder="1" applyAlignment="1" applyProtection="1">
      <alignment horizontal="center" vertical="center" wrapText="1"/>
      <protection locked="0"/>
    </xf>
    <xf numFmtId="0" fontId="6" fillId="3" borderId="13" xfId="4" applyFont="1" applyFill="1" applyBorder="1" applyAlignment="1" applyProtection="1">
      <alignment horizontal="center" vertical="center" wrapText="1"/>
      <protection locked="0"/>
    </xf>
    <xf numFmtId="0" fontId="6" fillId="3" borderId="14" xfId="4" applyFont="1" applyFill="1" applyBorder="1" applyAlignment="1" applyProtection="1">
      <alignment horizontal="center" vertical="center" wrapText="1"/>
      <protection locked="0"/>
    </xf>
  </cellXfs>
  <cellStyles count="11">
    <cellStyle name="Millares" xfId="1" builtinId="3"/>
    <cellStyle name="Millares 4" xfId="8"/>
    <cellStyle name="Moneda [0]" xfId="2" builtinId="7"/>
    <cellStyle name="Moneda [0] 3 2 2" xfId="7"/>
    <cellStyle name="Normal" xfId="0" builtinId="0"/>
    <cellStyle name="Normal 16" xfId="9"/>
    <cellStyle name="Normal 2 2 2" xfId="10"/>
    <cellStyle name="Normal 3" xfId="4"/>
    <cellStyle name="Normal 6" xfId="6"/>
    <cellStyle name="Normal 9" xfId="5"/>
    <cellStyle name="Porcentaje" xfId="3" builtinId="5"/>
  </cellStyles>
  <dxfs count="3">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2.xml"/><Relationship Id="rId7" Type="http://schemas.openxmlformats.org/officeDocument/2006/relationships/styles" Target="style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4.xml"/><Relationship Id="rId4" Type="http://schemas.openxmlformats.org/officeDocument/2006/relationships/externalLink" Target="externalLinks/externalLink3.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3</xdr:col>
      <xdr:colOff>0</xdr:colOff>
      <xdr:row>1588</xdr:row>
      <xdr:rowOff>0</xdr:rowOff>
    </xdr:from>
    <xdr:to>
      <xdr:col>3</xdr:col>
      <xdr:colOff>76200</xdr:colOff>
      <xdr:row>1588</xdr:row>
      <xdr:rowOff>160020</xdr:rowOff>
    </xdr:to>
    <xdr:sp macro="" textlink="">
      <xdr:nvSpPr>
        <xdr:cNvPr id="2" name="Texto 17">
          <a:extLst>
            <a:ext uri="{FF2B5EF4-FFF2-40B4-BE49-F238E27FC236}">
              <a16:creationId xmlns:a16="http://schemas.microsoft.com/office/drawing/2014/main" xmlns="" id="{C3F6DC7D-7B93-4B75-893F-022716D06595}"/>
            </a:ext>
          </a:extLst>
        </xdr:cNvPr>
        <xdr:cNvSpPr txBox="1">
          <a:spLocks noChangeArrowheads="1"/>
        </xdr:cNvSpPr>
      </xdr:nvSpPr>
      <xdr:spPr bwMode="auto">
        <a:xfrm>
          <a:off x="9858375" y="771277350"/>
          <a:ext cx="76200" cy="160020"/>
        </a:xfrm>
        <a:prstGeom prst="rect">
          <a:avLst/>
        </a:prstGeom>
        <a:noFill/>
        <a:ln w="9525">
          <a:noFill/>
          <a:miter lim="800000"/>
          <a:headEnd/>
          <a:tailEnd/>
        </a:ln>
      </xdr:spPr>
    </xdr:sp>
    <xdr:clientData/>
  </xdr:twoCellAnchor>
  <xdr:twoCellAnchor editAs="oneCell">
    <xdr:from>
      <xdr:col>3</xdr:col>
      <xdr:colOff>0</xdr:colOff>
      <xdr:row>1588</xdr:row>
      <xdr:rowOff>0</xdr:rowOff>
    </xdr:from>
    <xdr:to>
      <xdr:col>3</xdr:col>
      <xdr:colOff>76200</xdr:colOff>
      <xdr:row>1588</xdr:row>
      <xdr:rowOff>160020</xdr:rowOff>
    </xdr:to>
    <xdr:sp macro="" textlink="">
      <xdr:nvSpPr>
        <xdr:cNvPr id="3" name="Texto 17">
          <a:extLst>
            <a:ext uri="{FF2B5EF4-FFF2-40B4-BE49-F238E27FC236}">
              <a16:creationId xmlns:a16="http://schemas.microsoft.com/office/drawing/2014/main" xmlns="" id="{5765C9C3-C23C-4129-AEF7-90D04A247BCB}"/>
            </a:ext>
          </a:extLst>
        </xdr:cNvPr>
        <xdr:cNvSpPr txBox="1">
          <a:spLocks noChangeArrowheads="1"/>
        </xdr:cNvSpPr>
      </xdr:nvSpPr>
      <xdr:spPr bwMode="auto">
        <a:xfrm>
          <a:off x="9858375" y="771277350"/>
          <a:ext cx="76200" cy="160020"/>
        </a:xfrm>
        <a:prstGeom prst="rect">
          <a:avLst/>
        </a:prstGeom>
        <a:noFill/>
        <a:ln w="9525">
          <a:noFill/>
          <a:miter lim="800000"/>
          <a:headEnd/>
          <a:tailEnd/>
        </a:ln>
      </xdr:spPr>
    </xdr:sp>
    <xdr:clientData/>
  </xdr:twoCellAnchor>
  <xdr:twoCellAnchor editAs="oneCell">
    <xdr:from>
      <xdr:col>3</xdr:col>
      <xdr:colOff>0</xdr:colOff>
      <xdr:row>1588</xdr:row>
      <xdr:rowOff>0</xdr:rowOff>
    </xdr:from>
    <xdr:to>
      <xdr:col>3</xdr:col>
      <xdr:colOff>76200</xdr:colOff>
      <xdr:row>1588</xdr:row>
      <xdr:rowOff>160020</xdr:rowOff>
    </xdr:to>
    <xdr:sp macro="" textlink="">
      <xdr:nvSpPr>
        <xdr:cNvPr id="4" name="Texto 17">
          <a:extLst>
            <a:ext uri="{FF2B5EF4-FFF2-40B4-BE49-F238E27FC236}">
              <a16:creationId xmlns:a16="http://schemas.microsoft.com/office/drawing/2014/main" xmlns="" id="{B918809B-5812-4DA4-B05A-22300360118F}"/>
            </a:ext>
          </a:extLst>
        </xdr:cNvPr>
        <xdr:cNvSpPr txBox="1">
          <a:spLocks noChangeArrowheads="1"/>
        </xdr:cNvSpPr>
      </xdr:nvSpPr>
      <xdr:spPr bwMode="auto">
        <a:xfrm>
          <a:off x="9858375" y="771277350"/>
          <a:ext cx="76200" cy="160020"/>
        </a:xfrm>
        <a:prstGeom prst="rect">
          <a:avLst/>
        </a:prstGeom>
        <a:noFill/>
        <a:ln w="9525">
          <a:noFill/>
          <a:miter lim="800000"/>
          <a:headEnd/>
          <a:tailEnd/>
        </a:ln>
      </xdr:spPr>
    </xdr:sp>
    <xdr:clientData/>
  </xdr:twoCellAnchor>
  <xdr:twoCellAnchor editAs="oneCell">
    <xdr:from>
      <xdr:col>3</xdr:col>
      <xdr:colOff>0</xdr:colOff>
      <xdr:row>1588</xdr:row>
      <xdr:rowOff>0</xdr:rowOff>
    </xdr:from>
    <xdr:to>
      <xdr:col>3</xdr:col>
      <xdr:colOff>76200</xdr:colOff>
      <xdr:row>1588</xdr:row>
      <xdr:rowOff>160020</xdr:rowOff>
    </xdr:to>
    <xdr:sp macro="" textlink="">
      <xdr:nvSpPr>
        <xdr:cNvPr id="5" name="Texto 17">
          <a:extLst>
            <a:ext uri="{FF2B5EF4-FFF2-40B4-BE49-F238E27FC236}">
              <a16:creationId xmlns:a16="http://schemas.microsoft.com/office/drawing/2014/main" xmlns="" id="{C390AF3A-64E2-43F3-AE13-09A185689A82}"/>
            </a:ext>
          </a:extLst>
        </xdr:cNvPr>
        <xdr:cNvSpPr txBox="1">
          <a:spLocks noChangeArrowheads="1"/>
        </xdr:cNvSpPr>
      </xdr:nvSpPr>
      <xdr:spPr bwMode="auto">
        <a:xfrm>
          <a:off x="9858375" y="771277350"/>
          <a:ext cx="76200" cy="160020"/>
        </a:xfrm>
        <a:prstGeom prst="rect">
          <a:avLst/>
        </a:prstGeom>
        <a:noFill/>
        <a:ln w="9525">
          <a:noFill/>
          <a:miter lim="800000"/>
          <a:headEnd/>
          <a:tailEnd/>
        </a:ln>
      </xdr:spPr>
    </xdr:sp>
    <xdr:clientData/>
  </xdr:twoCellAnchor>
  <xdr:twoCellAnchor editAs="oneCell">
    <xdr:from>
      <xdr:col>3</xdr:col>
      <xdr:colOff>0</xdr:colOff>
      <xdr:row>1588</xdr:row>
      <xdr:rowOff>0</xdr:rowOff>
    </xdr:from>
    <xdr:to>
      <xdr:col>3</xdr:col>
      <xdr:colOff>76200</xdr:colOff>
      <xdr:row>1588</xdr:row>
      <xdr:rowOff>160020</xdr:rowOff>
    </xdr:to>
    <xdr:sp macro="" textlink="">
      <xdr:nvSpPr>
        <xdr:cNvPr id="6" name="Texto 17">
          <a:extLst>
            <a:ext uri="{FF2B5EF4-FFF2-40B4-BE49-F238E27FC236}">
              <a16:creationId xmlns:a16="http://schemas.microsoft.com/office/drawing/2014/main" xmlns="" id="{43F5CB06-EEB0-4618-BE68-10458133E6DC}"/>
            </a:ext>
          </a:extLst>
        </xdr:cNvPr>
        <xdr:cNvSpPr txBox="1">
          <a:spLocks noChangeArrowheads="1"/>
        </xdr:cNvSpPr>
      </xdr:nvSpPr>
      <xdr:spPr bwMode="auto">
        <a:xfrm>
          <a:off x="9858375" y="771277350"/>
          <a:ext cx="76200" cy="160020"/>
        </a:xfrm>
        <a:prstGeom prst="rect">
          <a:avLst/>
        </a:prstGeom>
        <a:noFill/>
        <a:ln w="9525">
          <a:noFill/>
          <a:miter lim="800000"/>
          <a:headEnd/>
          <a:tailEnd/>
        </a:ln>
      </xdr:spPr>
    </xdr:sp>
    <xdr:clientData/>
  </xdr:twoCellAnchor>
  <xdr:twoCellAnchor editAs="oneCell">
    <xdr:from>
      <xdr:col>3</xdr:col>
      <xdr:colOff>0</xdr:colOff>
      <xdr:row>1588</xdr:row>
      <xdr:rowOff>0</xdr:rowOff>
    </xdr:from>
    <xdr:to>
      <xdr:col>3</xdr:col>
      <xdr:colOff>76200</xdr:colOff>
      <xdr:row>1588</xdr:row>
      <xdr:rowOff>160020</xdr:rowOff>
    </xdr:to>
    <xdr:sp macro="" textlink="">
      <xdr:nvSpPr>
        <xdr:cNvPr id="7" name="Texto 17">
          <a:extLst>
            <a:ext uri="{FF2B5EF4-FFF2-40B4-BE49-F238E27FC236}">
              <a16:creationId xmlns:a16="http://schemas.microsoft.com/office/drawing/2014/main" xmlns="" id="{0FAF8494-41E6-433F-993C-E813B1E2DE99}"/>
            </a:ext>
          </a:extLst>
        </xdr:cNvPr>
        <xdr:cNvSpPr txBox="1">
          <a:spLocks noChangeArrowheads="1"/>
        </xdr:cNvSpPr>
      </xdr:nvSpPr>
      <xdr:spPr bwMode="auto">
        <a:xfrm>
          <a:off x="9858375" y="771277350"/>
          <a:ext cx="76200" cy="160020"/>
        </a:xfrm>
        <a:prstGeom prst="rect">
          <a:avLst/>
        </a:prstGeom>
        <a:noFill/>
        <a:ln w="9525">
          <a:noFill/>
          <a:miter lim="800000"/>
          <a:headEnd/>
          <a:tailEnd/>
        </a:ln>
      </xdr:spPr>
    </xdr:sp>
    <xdr:clientData/>
  </xdr:twoCellAnchor>
  <xdr:twoCellAnchor editAs="oneCell">
    <xdr:from>
      <xdr:col>3</xdr:col>
      <xdr:colOff>0</xdr:colOff>
      <xdr:row>1588</xdr:row>
      <xdr:rowOff>0</xdr:rowOff>
    </xdr:from>
    <xdr:to>
      <xdr:col>3</xdr:col>
      <xdr:colOff>76200</xdr:colOff>
      <xdr:row>1588</xdr:row>
      <xdr:rowOff>160020</xdr:rowOff>
    </xdr:to>
    <xdr:sp macro="" textlink="">
      <xdr:nvSpPr>
        <xdr:cNvPr id="8" name="Texto 17">
          <a:extLst>
            <a:ext uri="{FF2B5EF4-FFF2-40B4-BE49-F238E27FC236}">
              <a16:creationId xmlns:a16="http://schemas.microsoft.com/office/drawing/2014/main" xmlns="" id="{C73F5AD5-20A7-4421-B1EE-0072AEBD2C23}"/>
            </a:ext>
          </a:extLst>
        </xdr:cNvPr>
        <xdr:cNvSpPr txBox="1">
          <a:spLocks noChangeArrowheads="1"/>
        </xdr:cNvSpPr>
      </xdr:nvSpPr>
      <xdr:spPr bwMode="auto">
        <a:xfrm>
          <a:off x="9858375" y="771277350"/>
          <a:ext cx="76200" cy="160020"/>
        </a:xfrm>
        <a:prstGeom prst="rect">
          <a:avLst/>
        </a:prstGeom>
        <a:noFill/>
        <a:ln w="9525">
          <a:noFill/>
          <a:miter lim="800000"/>
          <a:headEnd/>
          <a:tailEnd/>
        </a:ln>
      </xdr:spPr>
    </xdr:sp>
    <xdr:clientData/>
  </xdr:twoCellAnchor>
  <xdr:twoCellAnchor editAs="oneCell">
    <xdr:from>
      <xdr:col>3</xdr:col>
      <xdr:colOff>0</xdr:colOff>
      <xdr:row>1588</xdr:row>
      <xdr:rowOff>0</xdr:rowOff>
    </xdr:from>
    <xdr:to>
      <xdr:col>3</xdr:col>
      <xdr:colOff>76200</xdr:colOff>
      <xdr:row>1588</xdr:row>
      <xdr:rowOff>160020</xdr:rowOff>
    </xdr:to>
    <xdr:sp macro="" textlink="">
      <xdr:nvSpPr>
        <xdr:cNvPr id="9" name="Texto 17">
          <a:extLst>
            <a:ext uri="{FF2B5EF4-FFF2-40B4-BE49-F238E27FC236}">
              <a16:creationId xmlns:a16="http://schemas.microsoft.com/office/drawing/2014/main" xmlns="" id="{3FD9B09B-2774-4857-8BFD-9ECE54C63379}"/>
            </a:ext>
          </a:extLst>
        </xdr:cNvPr>
        <xdr:cNvSpPr txBox="1">
          <a:spLocks noChangeArrowheads="1"/>
        </xdr:cNvSpPr>
      </xdr:nvSpPr>
      <xdr:spPr bwMode="auto">
        <a:xfrm>
          <a:off x="9858375" y="771277350"/>
          <a:ext cx="76200" cy="160020"/>
        </a:xfrm>
        <a:prstGeom prst="rect">
          <a:avLst/>
        </a:prstGeom>
        <a:noFill/>
        <a:ln w="9525">
          <a:noFill/>
          <a:miter lim="800000"/>
          <a:headEnd/>
          <a:tailEnd/>
        </a:ln>
      </xdr:spPr>
    </xdr:sp>
    <xdr:clientData/>
  </xdr:twoCellAnchor>
  <xdr:twoCellAnchor editAs="oneCell">
    <xdr:from>
      <xdr:col>3</xdr:col>
      <xdr:colOff>0</xdr:colOff>
      <xdr:row>1588</xdr:row>
      <xdr:rowOff>0</xdr:rowOff>
    </xdr:from>
    <xdr:to>
      <xdr:col>3</xdr:col>
      <xdr:colOff>76200</xdr:colOff>
      <xdr:row>1588</xdr:row>
      <xdr:rowOff>160020</xdr:rowOff>
    </xdr:to>
    <xdr:sp macro="" textlink="">
      <xdr:nvSpPr>
        <xdr:cNvPr id="10" name="Texto 17">
          <a:extLst>
            <a:ext uri="{FF2B5EF4-FFF2-40B4-BE49-F238E27FC236}">
              <a16:creationId xmlns:a16="http://schemas.microsoft.com/office/drawing/2014/main" xmlns="" id="{E411E134-4982-42B6-93DC-7E1226AF5528}"/>
            </a:ext>
          </a:extLst>
        </xdr:cNvPr>
        <xdr:cNvSpPr txBox="1">
          <a:spLocks noChangeArrowheads="1"/>
        </xdr:cNvSpPr>
      </xdr:nvSpPr>
      <xdr:spPr bwMode="auto">
        <a:xfrm>
          <a:off x="9858375" y="771277350"/>
          <a:ext cx="76200" cy="160020"/>
        </a:xfrm>
        <a:prstGeom prst="rect">
          <a:avLst/>
        </a:prstGeom>
        <a:noFill/>
        <a:ln w="9525">
          <a:noFill/>
          <a:miter lim="800000"/>
          <a:headEnd/>
          <a:tailEnd/>
        </a:ln>
      </xdr:spPr>
    </xdr:sp>
    <xdr:clientData/>
  </xdr:twoCellAnchor>
  <xdr:twoCellAnchor editAs="oneCell">
    <xdr:from>
      <xdr:col>3</xdr:col>
      <xdr:colOff>0</xdr:colOff>
      <xdr:row>1588</xdr:row>
      <xdr:rowOff>0</xdr:rowOff>
    </xdr:from>
    <xdr:to>
      <xdr:col>3</xdr:col>
      <xdr:colOff>76200</xdr:colOff>
      <xdr:row>1588</xdr:row>
      <xdr:rowOff>160020</xdr:rowOff>
    </xdr:to>
    <xdr:sp macro="" textlink="">
      <xdr:nvSpPr>
        <xdr:cNvPr id="11" name="Texto 17">
          <a:extLst>
            <a:ext uri="{FF2B5EF4-FFF2-40B4-BE49-F238E27FC236}">
              <a16:creationId xmlns:a16="http://schemas.microsoft.com/office/drawing/2014/main" xmlns="" id="{5307FE33-776F-4EDB-8E45-10BC22F0DE85}"/>
            </a:ext>
          </a:extLst>
        </xdr:cNvPr>
        <xdr:cNvSpPr txBox="1">
          <a:spLocks noChangeArrowheads="1"/>
        </xdr:cNvSpPr>
      </xdr:nvSpPr>
      <xdr:spPr bwMode="auto">
        <a:xfrm>
          <a:off x="9858375" y="771277350"/>
          <a:ext cx="76200" cy="160020"/>
        </a:xfrm>
        <a:prstGeom prst="rect">
          <a:avLst/>
        </a:prstGeom>
        <a:noFill/>
        <a:ln w="9525">
          <a:noFill/>
          <a:miter lim="800000"/>
          <a:headEnd/>
          <a:tailEnd/>
        </a:ln>
      </xdr:spPr>
    </xdr:sp>
    <xdr:clientData/>
  </xdr:twoCellAnchor>
  <xdr:twoCellAnchor editAs="oneCell">
    <xdr:from>
      <xdr:col>3</xdr:col>
      <xdr:colOff>0</xdr:colOff>
      <xdr:row>1588</xdr:row>
      <xdr:rowOff>0</xdr:rowOff>
    </xdr:from>
    <xdr:to>
      <xdr:col>3</xdr:col>
      <xdr:colOff>76200</xdr:colOff>
      <xdr:row>1588</xdr:row>
      <xdr:rowOff>160020</xdr:rowOff>
    </xdr:to>
    <xdr:sp macro="" textlink="">
      <xdr:nvSpPr>
        <xdr:cNvPr id="12" name="Texto 17">
          <a:extLst>
            <a:ext uri="{FF2B5EF4-FFF2-40B4-BE49-F238E27FC236}">
              <a16:creationId xmlns:a16="http://schemas.microsoft.com/office/drawing/2014/main" xmlns="" id="{030F1CEC-0418-4251-94BE-D1B903BF7736}"/>
            </a:ext>
          </a:extLst>
        </xdr:cNvPr>
        <xdr:cNvSpPr txBox="1">
          <a:spLocks noChangeArrowheads="1"/>
        </xdr:cNvSpPr>
      </xdr:nvSpPr>
      <xdr:spPr bwMode="auto">
        <a:xfrm>
          <a:off x="9858375" y="771277350"/>
          <a:ext cx="76200" cy="160020"/>
        </a:xfrm>
        <a:prstGeom prst="rect">
          <a:avLst/>
        </a:prstGeom>
        <a:noFill/>
        <a:ln w="9525">
          <a:noFill/>
          <a:miter lim="800000"/>
          <a:headEnd/>
          <a:tailEnd/>
        </a:ln>
      </xdr:spPr>
    </xdr:sp>
    <xdr:clientData/>
  </xdr:twoCellAnchor>
  <xdr:twoCellAnchor editAs="oneCell">
    <xdr:from>
      <xdr:col>3</xdr:col>
      <xdr:colOff>0</xdr:colOff>
      <xdr:row>1588</xdr:row>
      <xdr:rowOff>0</xdr:rowOff>
    </xdr:from>
    <xdr:to>
      <xdr:col>3</xdr:col>
      <xdr:colOff>76200</xdr:colOff>
      <xdr:row>1588</xdr:row>
      <xdr:rowOff>160020</xdr:rowOff>
    </xdr:to>
    <xdr:sp macro="" textlink="">
      <xdr:nvSpPr>
        <xdr:cNvPr id="13" name="Texto 17">
          <a:extLst>
            <a:ext uri="{FF2B5EF4-FFF2-40B4-BE49-F238E27FC236}">
              <a16:creationId xmlns:a16="http://schemas.microsoft.com/office/drawing/2014/main" xmlns="" id="{11760C9D-6773-49AA-B3E8-2A24F0C62BB8}"/>
            </a:ext>
          </a:extLst>
        </xdr:cNvPr>
        <xdr:cNvSpPr txBox="1">
          <a:spLocks noChangeArrowheads="1"/>
        </xdr:cNvSpPr>
      </xdr:nvSpPr>
      <xdr:spPr bwMode="auto">
        <a:xfrm>
          <a:off x="9858375" y="771277350"/>
          <a:ext cx="76200" cy="160020"/>
        </a:xfrm>
        <a:prstGeom prst="rect">
          <a:avLst/>
        </a:prstGeom>
        <a:noFill/>
        <a:ln w="9525">
          <a:noFill/>
          <a:miter lim="800000"/>
          <a:headEnd/>
          <a:tailEnd/>
        </a:ln>
      </xdr:spPr>
    </xdr:sp>
    <xdr:clientData/>
  </xdr:twoCellAnchor>
  <xdr:twoCellAnchor editAs="oneCell">
    <xdr:from>
      <xdr:col>3</xdr:col>
      <xdr:colOff>0</xdr:colOff>
      <xdr:row>1588</xdr:row>
      <xdr:rowOff>0</xdr:rowOff>
    </xdr:from>
    <xdr:to>
      <xdr:col>3</xdr:col>
      <xdr:colOff>99060</xdr:colOff>
      <xdr:row>1588</xdr:row>
      <xdr:rowOff>160020</xdr:rowOff>
    </xdr:to>
    <xdr:sp macro="" textlink="">
      <xdr:nvSpPr>
        <xdr:cNvPr id="14" name="Texto 17">
          <a:extLst>
            <a:ext uri="{FF2B5EF4-FFF2-40B4-BE49-F238E27FC236}">
              <a16:creationId xmlns:a16="http://schemas.microsoft.com/office/drawing/2014/main" xmlns="" id="{44C46A62-4A72-4E5B-A688-8405E71E7A21}"/>
            </a:ext>
          </a:extLst>
        </xdr:cNvPr>
        <xdr:cNvSpPr txBox="1">
          <a:spLocks noChangeArrowheads="1"/>
        </xdr:cNvSpPr>
      </xdr:nvSpPr>
      <xdr:spPr bwMode="auto">
        <a:xfrm>
          <a:off x="9858375" y="771277350"/>
          <a:ext cx="99060" cy="160020"/>
        </a:xfrm>
        <a:prstGeom prst="rect">
          <a:avLst/>
        </a:prstGeom>
        <a:noFill/>
        <a:ln w="9525">
          <a:noFill/>
          <a:miter lim="800000"/>
          <a:headEnd/>
          <a:tailEnd/>
        </a:ln>
      </xdr:spPr>
    </xdr:sp>
    <xdr:clientData/>
  </xdr:twoCellAnchor>
  <xdr:twoCellAnchor editAs="oneCell">
    <xdr:from>
      <xdr:col>3</xdr:col>
      <xdr:colOff>0</xdr:colOff>
      <xdr:row>1588</xdr:row>
      <xdr:rowOff>0</xdr:rowOff>
    </xdr:from>
    <xdr:to>
      <xdr:col>3</xdr:col>
      <xdr:colOff>99060</xdr:colOff>
      <xdr:row>1588</xdr:row>
      <xdr:rowOff>160020</xdr:rowOff>
    </xdr:to>
    <xdr:sp macro="" textlink="">
      <xdr:nvSpPr>
        <xdr:cNvPr id="15" name="Texto 17">
          <a:extLst>
            <a:ext uri="{FF2B5EF4-FFF2-40B4-BE49-F238E27FC236}">
              <a16:creationId xmlns:a16="http://schemas.microsoft.com/office/drawing/2014/main" xmlns="" id="{FBC5826A-AA0F-428A-8325-EA02FEC6020F}"/>
            </a:ext>
          </a:extLst>
        </xdr:cNvPr>
        <xdr:cNvSpPr txBox="1">
          <a:spLocks noChangeArrowheads="1"/>
        </xdr:cNvSpPr>
      </xdr:nvSpPr>
      <xdr:spPr bwMode="auto">
        <a:xfrm>
          <a:off x="9858375" y="771277350"/>
          <a:ext cx="99060" cy="160020"/>
        </a:xfrm>
        <a:prstGeom prst="rect">
          <a:avLst/>
        </a:prstGeom>
        <a:noFill/>
        <a:ln w="9525">
          <a:noFill/>
          <a:miter lim="800000"/>
          <a:headEnd/>
          <a:tailEnd/>
        </a:ln>
      </xdr:spPr>
    </xdr:sp>
    <xdr:clientData/>
  </xdr:twoCellAnchor>
  <xdr:twoCellAnchor editAs="oneCell">
    <xdr:from>
      <xdr:col>3</xdr:col>
      <xdr:colOff>0</xdr:colOff>
      <xdr:row>1588</xdr:row>
      <xdr:rowOff>0</xdr:rowOff>
    </xdr:from>
    <xdr:to>
      <xdr:col>3</xdr:col>
      <xdr:colOff>99060</xdr:colOff>
      <xdr:row>1588</xdr:row>
      <xdr:rowOff>160020</xdr:rowOff>
    </xdr:to>
    <xdr:sp macro="" textlink="">
      <xdr:nvSpPr>
        <xdr:cNvPr id="16" name="Texto 17">
          <a:extLst>
            <a:ext uri="{FF2B5EF4-FFF2-40B4-BE49-F238E27FC236}">
              <a16:creationId xmlns:a16="http://schemas.microsoft.com/office/drawing/2014/main" xmlns="" id="{3562F363-C5BC-4DA0-B03A-80571B2CDBFE}"/>
            </a:ext>
          </a:extLst>
        </xdr:cNvPr>
        <xdr:cNvSpPr txBox="1">
          <a:spLocks noChangeArrowheads="1"/>
        </xdr:cNvSpPr>
      </xdr:nvSpPr>
      <xdr:spPr bwMode="auto">
        <a:xfrm>
          <a:off x="9858375" y="771277350"/>
          <a:ext cx="99060" cy="160020"/>
        </a:xfrm>
        <a:prstGeom prst="rect">
          <a:avLst/>
        </a:prstGeom>
        <a:noFill/>
        <a:ln w="9525">
          <a:noFill/>
          <a:miter lim="800000"/>
          <a:headEnd/>
          <a:tailEnd/>
        </a:ln>
      </xdr:spPr>
    </xdr:sp>
    <xdr:clientData/>
  </xdr:twoCellAnchor>
  <xdr:twoCellAnchor editAs="oneCell">
    <xdr:from>
      <xdr:col>3</xdr:col>
      <xdr:colOff>0</xdr:colOff>
      <xdr:row>1588</xdr:row>
      <xdr:rowOff>0</xdr:rowOff>
    </xdr:from>
    <xdr:to>
      <xdr:col>3</xdr:col>
      <xdr:colOff>99060</xdr:colOff>
      <xdr:row>1588</xdr:row>
      <xdr:rowOff>160020</xdr:rowOff>
    </xdr:to>
    <xdr:sp macro="" textlink="">
      <xdr:nvSpPr>
        <xdr:cNvPr id="17" name="Texto 17">
          <a:extLst>
            <a:ext uri="{FF2B5EF4-FFF2-40B4-BE49-F238E27FC236}">
              <a16:creationId xmlns:a16="http://schemas.microsoft.com/office/drawing/2014/main" xmlns="" id="{CE3C7C43-02E6-473A-901F-8EA526A5B4E2}"/>
            </a:ext>
          </a:extLst>
        </xdr:cNvPr>
        <xdr:cNvSpPr txBox="1">
          <a:spLocks noChangeArrowheads="1"/>
        </xdr:cNvSpPr>
      </xdr:nvSpPr>
      <xdr:spPr bwMode="auto">
        <a:xfrm>
          <a:off x="9858375" y="771277350"/>
          <a:ext cx="99060" cy="160020"/>
        </a:xfrm>
        <a:prstGeom prst="rect">
          <a:avLst/>
        </a:prstGeom>
        <a:noFill/>
        <a:ln w="9525">
          <a:noFill/>
          <a:miter lim="800000"/>
          <a:headEnd/>
          <a:tailEnd/>
        </a:ln>
      </xdr:spPr>
    </xdr:sp>
    <xdr:clientData/>
  </xdr:twoCellAnchor>
  <xdr:twoCellAnchor editAs="oneCell">
    <xdr:from>
      <xdr:col>3</xdr:col>
      <xdr:colOff>0</xdr:colOff>
      <xdr:row>1588</xdr:row>
      <xdr:rowOff>0</xdr:rowOff>
    </xdr:from>
    <xdr:to>
      <xdr:col>3</xdr:col>
      <xdr:colOff>99060</xdr:colOff>
      <xdr:row>1588</xdr:row>
      <xdr:rowOff>160020</xdr:rowOff>
    </xdr:to>
    <xdr:sp macro="" textlink="">
      <xdr:nvSpPr>
        <xdr:cNvPr id="18" name="Texto 17">
          <a:extLst>
            <a:ext uri="{FF2B5EF4-FFF2-40B4-BE49-F238E27FC236}">
              <a16:creationId xmlns:a16="http://schemas.microsoft.com/office/drawing/2014/main" xmlns="" id="{0E241124-43DA-4B3C-8C8D-7876EDFA5B89}"/>
            </a:ext>
          </a:extLst>
        </xdr:cNvPr>
        <xdr:cNvSpPr txBox="1">
          <a:spLocks noChangeArrowheads="1"/>
        </xdr:cNvSpPr>
      </xdr:nvSpPr>
      <xdr:spPr bwMode="auto">
        <a:xfrm>
          <a:off x="9858375" y="771277350"/>
          <a:ext cx="99060" cy="160020"/>
        </a:xfrm>
        <a:prstGeom prst="rect">
          <a:avLst/>
        </a:prstGeom>
        <a:noFill/>
        <a:ln w="9525">
          <a:noFill/>
          <a:miter lim="800000"/>
          <a:headEnd/>
          <a:tailEnd/>
        </a:ln>
      </xdr:spPr>
    </xdr:sp>
    <xdr:clientData/>
  </xdr:twoCellAnchor>
  <xdr:twoCellAnchor editAs="oneCell">
    <xdr:from>
      <xdr:col>3</xdr:col>
      <xdr:colOff>0</xdr:colOff>
      <xdr:row>1588</xdr:row>
      <xdr:rowOff>0</xdr:rowOff>
    </xdr:from>
    <xdr:to>
      <xdr:col>3</xdr:col>
      <xdr:colOff>99060</xdr:colOff>
      <xdr:row>1588</xdr:row>
      <xdr:rowOff>160020</xdr:rowOff>
    </xdr:to>
    <xdr:sp macro="" textlink="">
      <xdr:nvSpPr>
        <xdr:cNvPr id="19" name="Texto 17">
          <a:extLst>
            <a:ext uri="{FF2B5EF4-FFF2-40B4-BE49-F238E27FC236}">
              <a16:creationId xmlns:a16="http://schemas.microsoft.com/office/drawing/2014/main" xmlns="" id="{FFDAEDA4-DAF8-4A06-B051-91FF981EBB47}"/>
            </a:ext>
          </a:extLst>
        </xdr:cNvPr>
        <xdr:cNvSpPr txBox="1">
          <a:spLocks noChangeArrowheads="1"/>
        </xdr:cNvSpPr>
      </xdr:nvSpPr>
      <xdr:spPr bwMode="auto">
        <a:xfrm>
          <a:off x="9858375" y="771277350"/>
          <a:ext cx="99060" cy="160020"/>
        </a:xfrm>
        <a:prstGeom prst="rect">
          <a:avLst/>
        </a:prstGeom>
        <a:noFill/>
        <a:ln w="9525">
          <a:noFill/>
          <a:miter lim="800000"/>
          <a:headEnd/>
          <a:tailEnd/>
        </a:ln>
      </xdr:spPr>
    </xdr:sp>
    <xdr:clientData/>
  </xdr:twoCellAnchor>
  <xdr:twoCellAnchor editAs="oneCell">
    <xdr:from>
      <xdr:col>3</xdr:col>
      <xdr:colOff>0</xdr:colOff>
      <xdr:row>1588</xdr:row>
      <xdr:rowOff>0</xdr:rowOff>
    </xdr:from>
    <xdr:to>
      <xdr:col>3</xdr:col>
      <xdr:colOff>99060</xdr:colOff>
      <xdr:row>1588</xdr:row>
      <xdr:rowOff>160020</xdr:rowOff>
    </xdr:to>
    <xdr:sp macro="" textlink="">
      <xdr:nvSpPr>
        <xdr:cNvPr id="20" name="Texto 17">
          <a:extLst>
            <a:ext uri="{FF2B5EF4-FFF2-40B4-BE49-F238E27FC236}">
              <a16:creationId xmlns:a16="http://schemas.microsoft.com/office/drawing/2014/main" xmlns="" id="{41157934-2A59-4BE4-AC7F-D6878694CFB7}"/>
            </a:ext>
          </a:extLst>
        </xdr:cNvPr>
        <xdr:cNvSpPr txBox="1">
          <a:spLocks noChangeArrowheads="1"/>
        </xdr:cNvSpPr>
      </xdr:nvSpPr>
      <xdr:spPr bwMode="auto">
        <a:xfrm>
          <a:off x="9858375" y="771277350"/>
          <a:ext cx="99060" cy="160020"/>
        </a:xfrm>
        <a:prstGeom prst="rect">
          <a:avLst/>
        </a:prstGeom>
        <a:noFill/>
        <a:ln w="9525">
          <a:noFill/>
          <a:miter lim="800000"/>
          <a:headEnd/>
          <a:tailEnd/>
        </a:ln>
      </xdr:spPr>
    </xdr:sp>
    <xdr:clientData/>
  </xdr:twoCellAnchor>
  <xdr:twoCellAnchor editAs="oneCell">
    <xdr:from>
      <xdr:col>3</xdr:col>
      <xdr:colOff>0</xdr:colOff>
      <xdr:row>1588</xdr:row>
      <xdr:rowOff>0</xdr:rowOff>
    </xdr:from>
    <xdr:to>
      <xdr:col>3</xdr:col>
      <xdr:colOff>99060</xdr:colOff>
      <xdr:row>1588</xdr:row>
      <xdr:rowOff>160020</xdr:rowOff>
    </xdr:to>
    <xdr:sp macro="" textlink="">
      <xdr:nvSpPr>
        <xdr:cNvPr id="21" name="Texto 17">
          <a:extLst>
            <a:ext uri="{FF2B5EF4-FFF2-40B4-BE49-F238E27FC236}">
              <a16:creationId xmlns:a16="http://schemas.microsoft.com/office/drawing/2014/main" xmlns="" id="{EFF9C038-34D2-4F5E-B9D2-BF9D76A41147}"/>
            </a:ext>
          </a:extLst>
        </xdr:cNvPr>
        <xdr:cNvSpPr txBox="1">
          <a:spLocks noChangeArrowheads="1"/>
        </xdr:cNvSpPr>
      </xdr:nvSpPr>
      <xdr:spPr bwMode="auto">
        <a:xfrm>
          <a:off x="9858375" y="771277350"/>
          <a:ext cx="99060" cy="160020"/>
        </a:xfrm>
        <a:prstGeom prst="rect">
          <a:avLst/>
        </a:prstGeom>
        <a:noFill/>
        <a:ln w="9525">
          <a:noFill/>
          <a:miter lim="800000"/>
          <a:headEnd/>
          <a:tailEnd/>
        </a:ln>
      </xdr:spPr>
    </xdr:sp>
    <xdr:clientData/>
  </xdr:twoCellAnchor>
  <xdr:twoCellAnchor editAs="oneCell">
    <xdr:from>
      <xdr:col>3</xdr:col>
      <xdr:colOff>0</xdr:colOff>
      <xdr:row>1588</xdr:row>
      <xdr:rowOff>0</xdr:rowOff>
    </xdr:from>
    <xdr:to>
      <xdr:col>3</xdr:col>
      <xdr:colOff>99060</xdr:colOff>
      <xdr:row>1588</xdr:row>
      <xdr:rowOff>160020</xdr:rowOff>
    </xdr:to>
    <xdr:sp macro="" textlink="">
      <xdr:nvSpPr>
        <xdr:cNvPr id="22" name="Texto 17">
          <a:extLst>
            <a:ext uri="{FF2B5EF4-FFF2-40B4-BE49-F238E27FC236}">
              <a16:creationId xmlns:a16="http://schemas.microsoft.com/office/drawing/2014/main" xmlns="" id="{B2202279-128B-403A-9227-84174936FA16}"/>
            </a:ext>
          </a:extLst>
        </xdr:cNvPr>
        <xdr:cNvSpPr txBox="1">
          <a:spLocks noChangeArrowheads="1"/>
        </xdr:cNvSpPr>
      </xdr:nvSpPr>
      <xdr:spPr bwMode="auto">
        <a:xfrm>
          <a:off x="9858375" y="771277350"/>
          <a:ext cx="99060" cy="160020"/>
        </a:xfrm>
        <a:prstGeom prst="rect">
          <a:avLst/>
        </a:prstGeom>
        <a:noFill/>
        <a:ln w="9525">
          <a:noFill/>
          <a:miter lim="800000"/>
          <a:headEnd/>
          <a:tailEnd/>
        </a:ln>
      </xdr:spPr>
    </xdr:sp>
    <xdr:clientData/>
  </xdr:twoCellAnchor>
  <xdr:twoCellAnchor editAs="oneCell">
    <xdr:from>
      <xdr:col>3</xdr:col>
      <xdr:colOff>0</xdr:colOff>
      <xdr:row>1588</xdr:row>
      <xdr:rowOff>0</xdr:rowOff>
    </xdr:from>
    <xdr:to>
      <xdr:col>3</xdr:col>
      <xdr:colOff>99060</xdr:colOff>
      <xdr:row>1588</xdr:row>
      <xdr:rowOff>160020</xdr:rowOff>
    </xdr:to>
    <xdr:sp macro="" textlink="">
      <xdr:nvSpPr>
        <xdr:cNvPr id="23" name="Texto 17">
          <a:extLst>
            <a:ext uri="{FF2B5EF4-FFF2-40B4-BE49-F238E27FC236}">
              <a16:creationId xmlns:a16="http://schemas.microsoft.com/office/drawing/2014/main" xmlns="" id="{5A1AAA8E-ADC3-4965-9E1C-F8D7A439078B}"/>
            </a:ext>
          </a:extLst>
        </xdr:cNvPr>
        <xdr:cNvSpPr txBox="1">
          <a:spLocks noChangeArrowheads="1"/>
        </xdr:cNvSpPr>
      </xdr:nvSpPr>
      <xdr:spPr bwMode="auto">
        <a:xfrm>
          <a:off x="9858375" y="771277350"/>
          <a:ext cx="99060" cy="160020"/>
        </a:xfrm>
        <a:prstGeom prst="rect">
          <a:avLst/>
        </a:prstGeom>
        <a:noFill/>
        <a:ln w="9525">
          <a:noFill/>
          <a:miter lim="800000"/>
          <a:headEnd/>
          <a:tailEnd/>
        </a:ln>
      </xdr:spPr>
    </xdr:sp>
    <xdr:clientData/>
  </xdr:twoCellAnchor>
  <xdr:twoCellAnchor editAs="oneCell">
    <xdr:from>
      <xdr:col>3</xdr:col>
      <xdr:colOff>0</xdr:colOff>
      <xdr:row>1588</xdr:row>
      <xdr:rowOff>0</xdr:rowOff>
    </xdr:from>
    <xdr:to>
      <xdr:col>3</xdr:col>
      <xdr:colOff>99060</xdr:colOff>
      <xdr:row>1588</xdr:row>
      <xdr:rowOff>160020</xdr:rowOff>
    </xdr:to>
    <xdr:sp macro="" textlink="">
      <xdr:nvSpPr>
        <xdr:cNvPr id="24" name="Texto 17">
          <a:extLst>
            <a:ext uri="{FF2B5EF4-FFF2-40B4-BE49-F238E27FC236}">
              <a16:creationId xmlns:a16="http://schemas.microsoft.com/office/drawing/2014/main" xmlns="" id="{6DD2E17B-34B2-46F2-943D-D2BD3E8534B1}"/>
            </a:ext>
          </a:extLst>
        </xdr:cNvPr>
        <xdr:cNvSpPr txBox="1">
          <a:spLocks noChangeArrowheads="1"/>
        </xdr:cNvSpPr>
      </xdr:nvSpPr>
      <xdr:spPr bwMode="auto">
        <a:xfrm>
          <a:off x="9858375" y="771277350"/>
          <a:ext cx="99060" cy="160020"/>
        </a:xfrm>
        <a:prstGeom prst="rect">
          <a:avLst/>
        </a:prstGeom>
        <a:noFill/>
        <a:ln w="9525">
          <a:noFill/>
          <a:miter lim="800000"/>
          <a:headEnd/>
          <a:tailEnd/>
        </a:ln>
      </xdr:spPr>
    </xdr:sp>
    <xdr:clientData/>
  </xdr:twoCellAnchor>
  <xdr:twoCellAnchor editAs="oneCell">
    <xdr:from>
      <xdr:col>3</xdr:col>
      <xdr:colOff>0</xdr:colOff>
      <xdr:row>1588</xdr:row>
      <xdr:rowOff>0</xdr:rowOff>
    </xdr:from>
    <xdr:to>
      <xdr:col>3</xdr:col>
      <xdr:colOff>99060</xdr:colOff>
      <xdr:row>1588</xdr:row>
      <xdr:rowOff>160020</xdr:rowOff>
    </xdr:to>
    <xdr:sp macro="" textlink="">
      <xdr:nvSpPr>
        <xdr:cNvPr id="25" name="Texto 17">
          <a:extLst>
            <a:ext uri="{FF2B5EF4-FFF2-40B4-BE49-F238E27FC236}">
              <a16:creationId xmlns:a16="http://schemas.microsoft.com/office/drawing/2014/main" xmlns="" id="{40EADFBE-9E64-4BD2-AFE6-DB98F475EFE4}"/>
            </a:ext>
          </a:extLst>
        </xdr:cNvPr>
        <xdr:cNvSpPr txBox="1">
          <a:spLocks noChangeArrowheads="1"/>
        </xdr:cNvSpPr>
      </xdr:nvSpPr>
      <xdr:spPr bwMode="auto">
        <a:xfrm>
          <a:off x="9858375" y="771277350"/>
          <a:ext cx="99060" cy="160020"/>
        </a:xfrm>
        <a:prstGeom prst="rect">
          <a:avLst/>
        </a:prstGeom>
        <a:noFill/>
        <a:ln w="9525">
          <a:noFill/>
          <a:miter lim="800000"/>
          <a:headEnd/>
          <a:tailEnd/>
        </a:ln>
      </xdr:spPr>
    </xdr:sp>
    <xdr:clientData/>
  </xdr:twoCellAnchor>
  <xdr:twoCellAnchor editAs="oneCell">
    <xdr:from>
      <xdr:col>3</xdr:col>
      <xdr:colOff>0</xdr:colOff>
      <xdr:row>1588</xdr:row>
      <xdr:rowOff>0</xdr:rowOff>
    </xdr:from>
    <xdr:to>
      <xdr:col>3</xdr:col>
      <xdr:colOff>99060</xdr:colOff>
      <xdr:row>1588</xdr:row>
      <xdr:rowOff>160020</xdr:rowOff>
    </xdr:to>
    <xdr:sp macro="" textlink="">
      <xdr:nvSpPr>
        <xdr:cNvPr id="26" name="Texto 17">
          <a:extLst>
            <a:ext uri="{FF2B5EF4-FFF2-40B4-BE49-F238E27FC236}">
              <a16:creationId xmlns:a16="http://schemas.microsoft.com/office/drawing/2014/main" xmlns="" id="{1EB26A13-1777-4C96-82EE-7D6E394B279B}"/>
            </a:ext>
          </a:extLst>
        </xdr:cNvPr>
        <xdr:cNvSpPr txBox="1">
          <a:spLocks noChangeArrowheads="1"/>
        </xdr:cNvSpPr>
      </xdr:nvSpPr>
      <xdr:spPr bwMode="auto">
        <a:xfrm>
          <a:off x="9858375" y="771277350"/>
          <a:ext cx="99060" cy="160020"/>
        </a:xfrm>
        <a:prstGeom prst="rect">
          <a:avLst/>
        </a:prstGeom>
        <a:noFill/>
        <a:ln w="9525">
          <a:noFill/>
          <a:miter lim="800000"/>
          <a:headEnd/>
          <a:tailEnd/>
        </a:ln>
      </xdr:spPr>
    </xdr:sp>
    <xdr:clientData/>
  </xdr:twoCellAnchor>
  <xdr:twoCellAnchor editAs="oneCell">
    <xdr:from>
      <xdr:col>3</xdr:col>
      <xdr:colOff>0</xdr:colOff>
      <xdr:row>1588</xdr:row>
      <xdr:rowOff>0</xdr:rowOff>
    </xdr:from>
    <xdr:to>
      <xdr:col>3</xdr:col>
      <xdr:colOff>99060</xdr:colOff>
      <xdr:row>1588</xdr:row>
      <xdr:rowOff>160020</xdr:rowOff>
    </xdr:to>
    <xdr:sp macro="" textlink="">
      <xdr:nvSpPr>
        <xdr:cNvPr id="27" name="Texto 17">
          <a:extLst>
            <a:ext uri="{FF2B5EF4-FFF2-40B4-BE49-F238E27FC236}">
              <a16:creationId xmlns:a16="http://schemas.microsoft.com/office/drawing/2014/main" xmlns="" id="{7686638D-5E22-423E-8CF6-E3D5D908801A}"/>
            </a:ext>
          </a:extLst>
        </xdr:cNvPr>
        <xdr:cNvSpPr txBox="1">
          <a:spLocks noChangeArrowheads="1"/>
        </xdr:cNvSpPr>
      </xdr:nvSpPr>
      <xdr:spPr bwMode="auto">
        <a:xfrm>
          <a:off x="9858375" y="771277350"/>
          <a:ext cx="99060" cy="160020"/>
        </a:xfrm>
        <a:prstGeom prst="rect">
          <a:avLst/>
        </a:prstGeom>
        <a:noFill/>
        <a:ln w="9525">
          <a:noFill/>
          <a:miter lim="800000"/>
          <a:headEnd/>
          <a:tailEnd/>
        </a:ln>
      </xdr:spPr>
    </xdr:sp>
    <xdr:clientData/>
  </xdr:twoCellAnchor>
  <xdr:twoCellAnchor editAs="oneCell">
    <xdr:from>
      <xdr:col>3</xdr:col>
      <xdr:colOff>0</xdr:colOff>
      <xdr:row>1588</xdr:row>
      <xdr:rowOff>0</xdr:rowOff>
    </xdr:from>
    <xdr:to>
      <xdr:col>3</xdr:col>
      <xdr:colOff>99060</xdr:colOff>
      <xdr:row>1588</xdr:row>
      <xdr:rowOff>160020</xdr:rowOff>
    </xdr:to>
    <xdr:sp macro="" textlink="">
      <xdr:nvSpPr>
        <xdr:cNvPr id="28" name="Texto 17">
          <a:extLst>
            <a:ext uri="{FF2B5EF4-FFF2-40B4-BE49-F238E27FC236}">
              <a16:creationId xmlns:a16="http://schemas.microsoft.com/office/drawing/2014/main" xmlns="" id="{698B3372-5959-4645-AF7C-384965998D76}"/>
            </a:ext>
          </a:extLst>
        </xdr:cNvPr>
        <xdr:cNvSpPr txBox="1">
          <a:spLocks noChangeArrowheads="1"/>
        </xdr:cNvSpPr>
      </xdr:nvSpPr>
      <xdr:spPr bwMode="auto">
        <a:xfrm>
          <a:off x="9858375" y="771277350"/>
          <a:ext cx="99060" cy="160020"/>
        </a:xfrm>
        <a:prstGeom prst="rect">
          <a:avLst/>
        </a:prstGeom>
        <a:noFill/>
        <a:ln w="9525">
          <a:noFill/>
          <a:miter lim="800000"/>
          <a:headEnd/>
          <a:tailEnd/>
        </a:ln>
      </xdr:spPr>
    </xdr:sp>
    <xdr:clientData/>
  </xdr:twoCellAnchor>
  <xdr:twoCellAnchor editAs="oneCell">
    <xdr:from>
      <xdr:col>3</xdr:col>
      <xdr:colOff>0</xdr:colOff>
      <xdr:row>1588</xdr:row>
      <xdr:rowOff>0</xdr:rowOff>
    </xdr:from>
    <xdr:to>
      <xdr:col>3</xdr:col>
      <xdr:colOff>99060</xdr:colOff>
      <xdr:row>1588</xdr:row>
      <xdr:rowOff>160020</xdr:rowOff>
    </xdr:to>
    <xdr:sp macro="" textlink="">
      <xdr:nvSpPr>
        <xdr:cNvPr id="29" name="Texto 17">
          <a:extLst>
            <a:ext uri="{FF2B5EF4-FFF2-40B4-BE49-F238E27FC236}">
              <a16:creationId xmlns:a16="http://schemas.microsoft.com/office/drawing/2014/main" xmlns="" id="{A385AEEF-C95D-465F-9907-2CDE0A17654C}"/>
            </a:ext>
          </a:extLst>
        </xdr:cNvPr>
        <xdr:cNvSpPr txBox="1">
          <a:spLocks noChangeArrowheads="1"/>
        </xdr:cNvSpPr>
      </xdr:nvSpPr>
      <xdr:spPr bwMode="auto">
        <a:xfrm>
          <a:off x="9858375" y="771277350"/>
          <a:ext cx="99060" cy="160020"/>
        </a:xfrm>
        <a:prstGeom prst="rect">
          <a:avLst/>
        </a:prstGeom>
        <a:noFill/>
        <a:ln w="9525">
          <a:noFill/>
          <a:miter lim="800000"/>
          <a:headEnd/>
          <a:tailEnd/>
        </a:ln>
      </xdr:spPr>
    </xdr:sp>
    <xdr:clientData/>
  </xdr:twoCellAnchor>
  <xdr:twoCellAnchor editAs="oneCell">
    <xdr:from>
      <xdr:col>3</xdr:col>
      <xdr:colOff>0</xdr:colOff>
      <xdr:row>1588</xdr:row>
      <xdr:rowOff>0</xdr:rowOff>
    </xdr:from>
    <xdr:to>
      <xdr:col>3</xdr:col>
      <xdr:colOff>99060</xdr:colOff>
      <xdr:row>1588</xdr:row>
      <xdr:rowOff>160020</xdr:rowOff>
    </xdr:to>
    <xdr:sp macro="" textlink="">
      <xdr:nvSpPr>
        <xdr:cNvPr id="30" name="Texto 17">
          <a:extLst>
            <a:ext uri="{FF2B5EF4-FFF2-40B4-BE49-F238E27FC236}">
              <a16:creationId xmlns:a16="http://schemas.microsoft.com/office/drawing/2014/main" xmlns="" id="{0E28E47B-2C30-4C8D-A9D2-07941DEB0A7A}"/>
            </a:ext>
          </a:extLst>
        </xdr:cNvPr>
        <xdr:cNvSpPr txBox="1">
          <a:spLocks noChangeArrowheads="1"/>
        </xdr:cNvSpPr>
      </xdr:nvSpPr>
      <xdr:spPr bwMode="auto">
        <a:xfrm>
          <a:off x="9858375" y="771277350"/>
          <a:ext cx="99060" cy="160020"/>
        </a:xfrm>
        <a:prstGeom prst="rect">
          <a:avLst/>
        </a:prstGeom>
        <a:noFill/>
        <a:ln w="9525">
          <a:noFill/>
          <a:miter lim="800000"/>
          <a:headEnd/>
          <a:tailEnd/>
        </a:ln>
      </xdr:spPr>
    </xdr:sp>
    <xdr:clientData/>
  </xdr:twoCellAnchor>
  <xdr:twoCellAnchor editAs="oneCell">
    <xdr:from>
      <xdr:col>3</xdr:col>
      <xdr:colOff>0</xdr:colOff>
      <xdr:row>1588</xdr:row>
      <xdr:rowOff>0</xdr:rowOff>
    </xdr:from>
    <xdr:to>
      <xdr:col>3</xdr:col>
      <xdr:colOff>99060</xdr:colOff>
      <xdr:row>1588</xdr:row>
      <xdr:rowOff>160020</xdr:rowOff>
    </xdr:to>
    <xdr:sp macro="" textlink="">
      <xdr:nvSpPr>
        <xdr:cNvPr id="31" name="Texto 17">
          <a:extLst>
            <a:ext uri="{FF2B5EF4-FFF2-40B4-BE49-F238E27FC236}">
              <a16:creationId xmlns:a16="http://schemas.microsoft.com/office/drawing/2014/main" xmlns="" id="{BF8E241F-72F0-4B66-A76B-6A7950695F0B}"/>
            </a:ext>
          </a:extLst>
        </xdr:cNvPr>
        <xdr:cNvSpPr txBox="1">
          <a:spLocks noChangeArrowheads="1"/>
        </xdr:cNvSpPr>
      </xdr:nvSpPr>
      <xdr:spPr bwMode="auto">
        <a:xfrm>
          <a:off x="9858375" y="771277350"/>
          <a:ext cx="99060" cy="160020"/>
        </a:xfrm>
        <a:prstGeom prst="rect">
          <a:avLst/>
        </a:prstGeom>
        <a:noFill/>
        <a:ln w="9525">
          <a:noFill/>
          <a:miter lim="800000"/>
          <a:headEnd/>
          <a:tailEnd/>
        </a:ln>
      </xdr:spPr>
    </xdr:sp>
    <xdr:clientData/>
  </xdr:twoCellAnchor>
  <xdr:twoCellAnchor editAs="oneCell">
    <xdr:from>
      <xdr:col>3</xdr:col>
      <xdr:colOff>0</xdr:colOff>
      <xdr:row>1588</xdr:row>
      <xdr:rowOff>0</xdr:rowOff>
    </xdr:from>
    <xdr:to>
      <xdr:col>3</xdr:col>
      <xdr:colOff>99060</xdr:colOff>
      <xdr:row>1588</xdr:row>
      <xdr:rowOff>160020</xdr:rowOff>
    </xdr:to>
    <xdr:sp macro="" textlink="">
      <xdr:nvSpPr>
        <xdr:cNvPr id="32" name="Texto 17">
          <a:extLst>
            <a:ext uri="{FF2B5EF4-FFF2-40B4-BE49-F238E27FC236}">
              <a16:creationId xmlns:a16="http://schemas.microsoft.com/office/drawing/2014/main" xmlns="" id="{8C7A1CDC-5BDC-4871-8898-61073002DBC1}"/>
            </a:ext>
          </a:extLst>
        </xdr:cNvPr>
        <xdr:cNvSpPr txBox="1">
          <a:spLocks noChangeArrowheads="1"/>
        </xdr:cNvSpPr>
      </xdr:nvSpPr>
      <xdr:spPr bwMode="auto">
        <a:xfrm>
          <a:off x="9858375" y="771277350"/>
          <a:ext cx="99060" cy="160020"/>
        </a:xfrm>
        <a:prstGeom prst="rect">
          <a:avLst/>
        </a:prstGeom>
        <a:noFill/>
        <a:ln w="9525">
          <a:noFill/>
          <a:miter lim="800000"/>
          <a:headEnd/>
          <a:tailEnd/>
        </a:ln>
      </xdr:spPr>
    </xdr:sp>
    <xdr:clientData/>
  </xdr:twoCellAnchor>
  <xdr:twoCellAnchor editAs="oneCell">
    <xdr:from>
      <xdr:col>3</xdr:col>
      <xdr:colOff>0</xdr:colOff>
      <xdr:row>1588</xdr:row>
      <xdr:rowOff>0</xdr:rowOff>
    </xdr:from>
    <xdr:to>
      <xdr:col>3</xdr:col>
      <xdr:colOff>99060</xdr:colOff>
      <xdr:row>1588</xdr:row>
      <xdr:rowOff>160020</xdr:rowOff>
    </xdr:to>
    <xdr:sp macro="" textlink="">
      <xdr:nvSpPr>
        <xdr:cNvPr id="33" name="Texto 17">
          <a:extLst>
            <a:ext uri="{FF2B5EF4-FFF2-40B4-BE49-F238E27FC236}">
              <a16:creationId xmlns:a16="http://schemas.microsoft.com/office/drawing/2014/main" xmlns="" id="{42C1AB06-51F8-47BF-A606-23D3AB563427}"/>
            </a:ext>
          </a:extLst>
        </xdr:cNvPr>
        <xdr:cNvSpPr txBox="1">
          <a:spLocks noChangeArrowheads="1"/>
        </xdr:cNvSpPr>
      </xdr:nvSpPr>
      <xdr:spPr bwMode="auto">
        <a:xfrm>
          <a:off x="9858375" y="771277350"/>
          <a:ext cx="99060" cy="160020"/>
        </a:xfrm>
        <a:prstGeom prst="rect">
          <a:avLst/>
        </a:prstGeom>
        <a:noFill/>
        <a:ln w="9525">
          <a:noFill/>
          <a:miter lim="800000"/>
          <a:headEnd/>
          <a:tailEnd/>
        </a:ln>
      </xdr:spPr>
    </xdr:sp>
    <xdr:clientData/>
  </xdr:twoCellAnchor>
  <xdr:twoCellAnchor editAs="oneCell">
    <xdr:from>
      <xdr:col>3</xdr:col>
      <xdr:colOff>0</xdr:colOff>
      <xdr:row>1588</xdr:row>
      <xdr:rowOff>0</xdr:rowOff>
    </xdr:from>
    <xdr:to>
      <xdr:col>3</xdr:col>
      <xdr:colOff>99060</xdr:colOff>
      <xdr:row>1588</xdr:row>
      <xdr:rowOff>160020</xdr:rowOff>
    </xdr:to>
    <xdr:sp macro="" textlink="">
      <xdr:nvSpPr>
        <xdr:cNvPr id="34" name="Texto 17">
          <a:extLst>
            <a:ext uri="{FF2B5EF4-FFF2-40B4-BE49-F238E27FC236}">
              <a16:creationId xmlns:a16="http://schemas.microsoft.com/office/drawing/2014/main" xmlns="" id="{36765DA1-7E68-4448-84D7-332224F6F6E9}"/>
            </a:ext>
          </a:extLst>
        </xdr:cNvPr>
        <xdr:cNvSpPr txBox="1">
          <a:spLocks noChangeArrowheads="1"/>
        </xdr:cNvSpPr>
      </xdr:nvSpPr>
      <xdr:spPr bwMode="auto">
        <a:xfrm>
          <a:off x="9858375" y="771277350"/>
          <a:ext cx="99060" cy="160020"/>
        </a:xfrm>
        <a:prstGeom prst="rect">
          <a:avLst/>
        </a:prstGeom>
        <a:noFill/>
        <a:ln w="9525">
          <a:noFill/>
          <a:miter lim="800000"/>
          <a:headEnd/>
          <a:tailEnd/>
        </a:ln>
      </xdr:spPr>
    </xdr:sp>
    <xdr:clientData/>
  </xdr:twoCellAnchor>
  <xdr:twoCellAnchor editAs="oneCell">
    <xdr:from>
      <xdr:col>3</xdr:col>
      <xdr:colOff>0</xdr:colOff>
      <xdr:row>1588</xdr:row>
      <xdr:rowOff>0</xdr:rowOff>
    </xdr:from>
    <xdr:to>
      <xdr:col>3</xdr:col>
      <xdr:colOff>99060</xdr:colOff>
      <xdr:row>1588</xdr:row>
      <xdr:rowOff>160020</xdr:rowOff>
    </xdr:to>
    <xdr:sp macro="" textlink="">
      <xdr:nvSpPr>
        <xdr:cNvPr id="35" name="Texto 17">
          <a:extLst>
            <a:ext uri="{FF2B5EF4-FFF2-40B4-BE49-F238E27FC236}">
              <a16:creationId xmlns:a16="http://schemas.microsoft.com/office/drawing/2014/main" xmlns="" id="{644CF8C5-EA02-4006-8B75-E66AF36023A9}"/>
            </a:ext>
          </a:extLst>
        </xdr:cNvPr>
        <xdr:cNvSpPr txBox="1">
          <a:spLocks noChangeArrowheads="1"/>
        </xdr:cNvSpPr>
      </xdr:nvSpPr>
      <xdr:spPr bwMode="auto">
        <a:xfrm>
          <a:off x="9858375" y="771277350"/>
          <a:ext cx="99060" cy="160020"/>
        </a:xfrm>
        <a:prstGeom prst="rect">
          <a:avLst/>
        </a:prstGeom>
        <a:noFill/>
        <a:ln w="9525">
          <a:noFill/>
          <a:miter lim="800000"/>
          <a:headEnd/>
          <a:tailEnd/>
        </a:ln>
      </xdr:spPr>
    </xdr:sp>
    <xdr:clientData/>
  </xdr:twoCellAnchor>
  <xdr:twoCellAnchor editAs="oneCell">
    <xdr:from>
      <xdr:col>3</xdr:col>
      <xdr:colOff>0</xdr:colOff>
      <xdr:row>1588</xdr:row>
      <xdr:rowOff>0</xdr:rowOff>
    </xdr:from>
    <xdr:to>
      <xdr:col>3</xdr:col>
      <xdr:colOff>99060</xdr:colOff>
      <xdr:row>1588</xdr:row>
      <xdr:rowOff>160020</xdr:rowOff>
    </xdr:to>
    <xdr:sp macro="" textlink="">
      <xdr:nvSpPr>
        <xdr:cNvPr id="36" name="Texto 17">
          <a:extLst>
            <a:ext uri="{FF2B5EF4-FFF2-40B4-BE49-F238E27FC236}">
              <a16:creationId xmlns:a16="http://schemas.microsoft.com/office/drawing/2014/main" xmlns="" id="{A3CF12ED-211E-4DFC-87B6-254B5C854866}"/>
            </a:ext>
          </a:extLst>
        </xdr:cNvPr>
        <xdr:cNvSpPr txBox="1">
          <a:spLocks noChangeArrowheads="1"/>
        </xdr:cNvSpPr>
      </xdr:nvSpPr>
      <xdr:spPr bwMode="auto">
        <a:xfrm>
          <a:off x="9858375" y="771277350"/>
          <a:ext cx="99060" cy="160020"/>
        </a:xfrm>
        <a:prstGeom prst="rect">
          <a:avLst/>
        </a:prstGeom>
        <a:noFill/>
        <a:ln w="9525">
          <a:noFill/>
          <a:miter lim="800000"/>
          <a:headEnd/>
          <a:tailEnd/>
        </a:ln>
      </xdr:spPr>
    </xdr:sp>
    <xdr:clientData/>
  </xdr:twoCellAnchor>
  <xdr:twoCellAnchor editAs="oneCell">
    <xdr:from>
      <xdr:col>3</xdr:col>
      <xdr:colOff>0</xdr:colOff>
      <xdr:row>1588</xdr:row>
      <xdr:rowOff>0</xdr:rowOff>
    </xdr:from>
    <xdr:to>
      <xdr:col>3</xdr:col>
      <xdr:colOff>99060</xdr:colOff>
      <xdr:row>1588</xdr:row>
      <xdr:rowOff>160020</xdr:rowOff>
    </xdr:to>
    <xdr:sp macro="" textlink="">
      <xdr:nvSpPr>
        <xdr:cNvPr id="37" name="Texto 17">
          <a:extLst>
            <a:ext uri="{FF2B5EF4-FFF2-40B4-BE49-F238E27FC236}">
              <a16:creationId xmlns:a16="http://schemas.microsoft.com/office/drawing/2014/main" xmlns="" id="{B4E266EC-B48C-4B58-B55D-F65720CD10E6}"/>
            </a:ext>
          </a:extLst>
        </xdr:cNvPr>
        <xdr:cNvSpPr txBox="1">
          <a:spLocks noChangeArrowheads="1"/>
        </xdr:cNvSpPr>
      </xdr:nvSpPr>
      <xdr:spPr bwMode="auto">
        <a:xfrm>
          <a:off x="9858375" y="771277350"/>
          <a:ext cx="99060" cy="160020"/>
        </a:xfrm>
        <a:prstGeom prst="rect">
          <a:avLst/>
        </a:prstGeom>
        <a:noFill/>
        <a:ln w="9525">
          <a:noFill/>
          <a:miter lim="800000"/>
          <a:headEnd/>
          <a:tailEnd/>
        </a:ln>
      </xdr:spPr>
    </xdr:sp>
    <xdr:clientData/>
  </xdr:twoCellAnchor>
  <xdr:oneCellAnchor>
    <xdr:from>
      <xdr:col>3</xdr:col>
      <xdr:colOff>0</xdr:colOff>
      <xdr:row>1580</xdr:row>
      <xdr:rowOff>0</xdr:rowOff>
    </xdr:from>
    <xdr:ext cx="76200" cy="160020"/>
    <xdr:sp macro="" textlink="">
      <xdr:nvSpPr>
        <xdr:cNvPr id="38" name="Texto 17">
          <a:extLst>
            <a:ext uri="{FF2B5EF4-FFF2-40B4-BE49-F238E27FC236}">
              <a16:creationId xmlns:a16="http://schemas.microsoft.com/office/drawing/2014/main" xmlns="" id="{41887085-38AD-466C-A572-A0C16D3D4BFF}"/>
            </a:ext>
          </a:extLst>
        </xdr:cNvPr>
        <xdr:cNvSpPr txBox="1">
          <a:spLocks noChangeArrowheads="1"/>
        </xdr:cNvSpPr>
      </xdr:nvSpPr>
      <xdr:spPr bwMode="auto">
        <a:xfrm>
          <a:off x="9858375" y="768477000"/>
          <a:ext cx="76200" cy="160020"/>
        </a:xfrm>
        <a:prstGeom prst="rect">
          <a:avLst/>
        </a:prstGeom>
        <a:noFill/>
        <a:ln w="9525">
          <a:noFill/>
          <a:miter lim="800000"/>
          <a:headEnd/>
          <a:tailEnd/>
        </a:ln>
      </xdr:spPr>
    </xdr:sp>
    <xdr:clientData/>
  </xdr:oneCellAnchor>
  <xdr:oneCellAnchor>
    <xdr:from>
      <xdr:col>3</xdr:col>
      <xdr:colOff>0</xdr:colOff>
      <xdr:row>1580</xdr:row>
      <xdr:rowOff>0</xdr:rowOff>
    </xdr:from>
    <xdr:ext cx="76200" cy="160020"/>
    <xdr:sp macro="" textlink="">
      <xdr:nvSpPr>
        <xdr:cNvPr id="39" name="Texto 17">
          <a:extLst>
            <a:ext uri="{FF2B5EF4-FFF2-40B4-BE49-F238E27FC236}">
              <a16:creationId xmlns:a16="http://schemas.microsoft.com/office/drawing/2014/main" xmlns="" id="{4008E277-3785-4A94-B30F-323B631E5F08}"/>
            </a:ext>
          </a:extLst>
        </xdr:cNvPr>
        <xdr:cNvSpPr txBox="1">
          <a:spLocks noChangeArrowheads="1"/>
        </xdr:cNvSpPr>
      </xdr:nvSpPr>
      <xdr:spPr bwMode="auto">
        <a:xfrm>
          <a:off x="9858375" y="768477000"/>
          <a:ext cx="76200" cy="160020"/>
        </a:xfrm>
        <a:prstGeom prst="rect">
          <a:avLst/>
        </a:prstGeom>
        <a:noFill/>
        <a:ln w="9525">
          <a:noFill/>
          <a:miter lim="800000"/>
          <a:headEnd/>
          <a:tailEnd/>
        </a:ln>
      </xdr:spPr>
    </xdr:sp>
    <xdr:clientData/>
  </xdr:oneCellAnchor>
  <xdr:oneCellAnchor>
    <xdr:from>
      <xdr:col>3</xdr:col>
      <xdr:colOff>0</xdr:colOff>
      <xdr:row>1580</xdr:row>
      <xdr:rowOff>0</xdr:rowOff>
    </xdr:from>
    <xdr:ext cx="76200" cy="160020"/>
    <xdr:sp macro="" textlink="">
      <xdr:nvSpPr>
        <xdr:cNvPr id="40" name="Texto 17">
          <a:extLst>
            <a:ext uri="{FF2B5EF4-FFF2-40B4-BE49-F238E27FC236}">
              <a16:creationId xmlns:a16="http://schemas.microsoft.com/office/drawing/2014/main" xmlns="" id="{BB7B448C-AC91-4A26-B25F-1AED1E417ECB}"/>
            </a:ext>
          </a:extLst>
        </xdr:cNvPr>
        <xdr:cNvSpPr txBox="1">
          <a:spLocks noChangeArrowheads="1"/>
        </xdr:cNvSpPr>
      </xdr:nvSpPr>
      <xdr:spPr bwMode="auto">
        <a:xfrm>
          <a:off x="9858375" y="768477000"/>
          <a:ext cx="76200" cy="160020"/>
        </a:xfrm>
        <a:prstGeom prst="rect">
          <a:avLst/>
        </a:prstGeom>
        <a:noFill/>
        <a:ln w="9525">
          <a:noFill/>
          <a:miter lim="800000"/>
          <a:headEnd/>
          <a:tailEnd/>
        </a:ln>
      </xdr:spPr>
    </xdr:sp>
    <xdr:clientData/>
  </xdr:oneCellAnchor>
  <xdr:oneCellAnchor>
    <xdr:from>
      <xdr:col>3</xdr:col>
      <xdr:colOff>0</xdr:colOff>
      <xdr:row>1580</xdr:row>
      <xdr:rowOff>0</xdr:rowOff>
    </xdr:from>
    <xdr:ext cx="76200" cy="160020"/>
    <xdr:sp macro="" textlink="">
      <xdr:nvSpPr>
        <xdr:cNvPr id="41" name="Texto 17">
          <a:extLst>
            <a:ext uri="{FF2B5EF4-FFF2-40B4-BE49-F238E27FC236}">
              <a16:creationId xmlns:a16="http://schemas.microsoft.com/office/drawing/2014/main" xmlns="" id="{75E237E1-E0A7-4921-8680-1CAFAC146769}"/>
            </a:ext>
          </a:extLst>
        </xdr:cNvPr>
        <xdr:cNvSpPr txBox="1">
          <a:spLocks noChangeArrowheads="1"/>
        </xdr:cNvSpPr>
      </xdr:nvSpPr>
      <xdr:spPr bwMode="auto">
        <a:xfrm>
          <a:off x="9858375" y="768477000"/>
          <a:ext cx="76200" cy="160020"/>
        </a:xfrm>
        <a:prstGeom prst="rect">
          <a:avLst/>
        </a:prstGeom>
        <a:noFill/>
        <a:ln w="9525">
          <a:noFill/>
          <a:miter lim="800000"/>
          <a:headEnd/>
          <a:tailEnd/>
        </a:ln>
      </xdr:spPr>
    </xdr:sp>
    <xdr:clientData/>
  </xdr:oneCellAnchor>
  <xdr:oneCellAnchor>
    <xdr:from>
      <xdr:col>3</xdr:col>
      <xdr:colOff>0</xdr:colOff>
      <xdr:row>1580</xdr:row>
      <xdr:rowOff>0</xdr:rowOff>
    </xdr:from>
    <xdr:ext cx="76200" cy="160020"/>
    <xdr:sp macro="" textlink="">
      <xdr:nvSpPr>
        <xdr:cNvPr id="42" name="Texto 17">
          <a:extLst>
            <a:ext uri="{FF2B5EF4-FFF2-40B4-BE49-F238E27FC236}">
              <a16:creationId xmlns:a16="http://schemas.microsoft.com/office/drawing/2014/main" xmlns="" id="{F787D50B-A241-475C-83A0-985765706855}"/>
            </a:ext>
          </a:extLst>
        </xdr:cNvPr>
        <xdr:cNvSpPr txBox="1">
          <a:spLocks noChangeArrowheads="1"/>
        </xdr:cNvSpPr>
      </xdr:nvSpPr>
      <xdr:spPr bwMode="auto">
        <a:xfrm>
          <a:off x="9858375" y="768477000"/>
          <a:ext cx="76200" cy="160020"/>
        </a:xfrm>
        <a:prstGeom prst="rect">
          <a:avLst/>
        </a:prstGeom>
        <a:noFill/>
        <a:ln w="9525">
          <a:noFill/>
          <a:miter lim="800000"/>
          <a:headEnd/>
          <a:tailEnd/>
        </a:ln>
      </xdr:spPr>
    </xdr:sp>
    <xdr:clientData/>
  </xdr:oneCellAnchor>
  <xdr:oneCellAnchor>
    <xdr:from>
      <xdr:col>3</xdr:col>
      <xdr:colOff>0</xdr:colOff>
      <xdr:row>1580</xdr:row>
      <xdr:rowOff>0</xdr:rowOff>
    </xdr:from>
    <xdr:ext cx="76200" cy="160020"/>
    <xdr:sp macro="" textlink="">
      <xdr:nvSpPr>
        <xdr:cNvPr id="43" name="Texto 17">
          <a:extLst>
            <a:ext uri="{FF2B5EF4-FFF2-40B4-BE49-F238E27FC236}">
              <a16:creationId xmlns:a16="http://schemas.microsoft.com/office/drawing/2014/main" xmlns="" id="{0F364465-6EE6-454B-8D7D-5A9C9672C861}"/>
            </a:ext>
          </a:extLst>
        </xdr:cNvPr>
        <xdr:cNvSpPr txBox="1">
          <a:spLocks noChangeArrowheads="1"/>
        </xdr:cNvSpPr>
      </xdr:nvSpPr>
      <xdr:spPr bwMode="auto">
        <a:xfrm>
          <a:off x="9858375" y="768477000"/>
          <a:ext cx="76200" cy="160020"/>
        </a:xfrm>
        <a:prstGeom prst="rect">
          <a:avLst/>
        </a:prstGeom>
        <a:noFill/>
        <a:ln w="9525">
          <a:noFill/>
          <a:miter lim="800000"/>
          <a:headEnd/>
          <a:tailEnd/>
        </a:ln>
      </xdr:spPr>
    </xdr:sp>
    <xdr:clientData/>
  </xdr:oneCellAnchor>
  <xdr:oneCellAnchor>
    <xdr:from>
      <xdr:col>3</xdr:col>
      <xdr:colOff>0</xdr:colOff>
      <xdr:row>1580</xdr:row>
      <xdr:rowOff>0</xdr:rowOff>
    </xdr:from>
    <xdr:ext cx="76200" cy="160020"/>
    <xdr:sp macro="" textlink="">
      <xdr:nvSpPr>
        <xdr:cNvPr id="44" name="Texto 17">
          <a:extLst>
            <a:ext uri="{FF2B5EF4-FFF2-40B4-BE49-F238E27FC236}">
              <a16:creationId xmlns:a16="http://schemas.microsoft.com/office/drawing/2014/main" xmlns="" id="{BCE12603-9D2A-46F6-835E-5B26BA7B4ED7}"/>
            </a:ext>
          </a:extLst>
        </xdr:cNvPr>
        <xdr:cNvSpPr txBox="1">
          <a:spLocks noChangeArrowheads="1"/>
        </xdr:cNvSpPr>
      </xdr:nvSpPr>
      <xdr:spPr bwMode="auto">
        <a:xfrm>
          <a:off x="9858375" y="768477000"/>
          <a:ext cx="76200" cy="160020"/>
        </a:xfrm>
        <a:prstGeom prst="rect">
          <a:avLst/>
        </a:prstGeom>
        <a:noFill/>
        <a:ln w="9525">
          <a:noFill/>
          <a:miter lim="800000"/>
          <a:headEnd/>
          <a:tailEnd/>
        </a:ln>
      </xdr:spPr>
    </xdr:sp>
    <xdr:clientData/>
  </xdr:oneCellAnchor>
  <xdr:oneCellAnchor>
    <xdr:from>
      <xdr:col>3</xdr:col>
      <xdr:colOff>0</xdr:colOff>
      <xdr:row>1580</xdr:row>
      <xdr:rowOff>0</xdr:rowOff>
    </xdr:from>
    <xdr:ext cx="76200" cy="160020"/>
    <xdr:sp macro="" textlink="">
      <xdr:nvSpPr>
        <xdr:cNvPr id="45" name="Texto 17">
          <a:extLst>
            <a:ext uri="{FF2B5EF4-FFF2-40B4-BE49-F238E27FC236}">
              <a16:creationId xmlns:a16="http://schemas.microsoft.com/office/drawing/2014/main" xmlns="" id="{FAE031EC-11CF-44ED-BD9B-F1D6BCE1A5B0}"/>
            </a:ext>
          </a:extLst>
        </xdr:cNvPr>
        <xdr:cNvSpPr txBox="1">
          <a:spLocks noChangeArrowheads="1"/>
        </xdr:cNvSpPr>
      </xdr:nvSpPr>
      <xdr:spPr bwMode="auto">
        <a:xfrm>
          <a:off x="9858375" y="768477000"/>
          <a:ext cx="76200" cy="160020"/>
        </a:xfrm>
        <a:prstGeom prst="rect">
          <a:avLst/>
        </a:prstGeom>
        <a:noFill/>
        <a:ln w="9525">
          <a:noFill/>
          <a:miter lim="800000"/>
          <a:headEnd/>
          <a:tailEnd/>
        </a:ln>
      </xdr:spPr>
    </xdr:sp>
    <xdr:clientData/>
  </xdr:oneCellAnchor>
  <xdr:oneCellAnchor>
    <xdr:from>
      <xdr:col>3</xdr:col>
      <xdr:colOff>0</xdr:colOff>
      <xdr:row>1580</xdr:row>
      <xdr:rowOff>0</xdr:rowOff>
    </xdr:from>
    <xdr:ext cx="76200" cy="160020"/>
    <xdr:sp macro="" textlink="">
      <xdr:nvSpPr>
        <xdr:cNvPr id="46" name="Texto 17">
          <a:extLst>
            <a:ext uri="{FF2B5EF4-FFF2-40B4-BE49-F238E27FC236}">
              <a16:creationId xmlns:a16="http://schemas.microsoft.com/office/drawing/2014/main" xmlns="" id="{C9E7B5B9-41C2-46EE-88BE-16678637EB49}"/>
            </a:ext>
          </a:extLst>
        </xdr:cNvPr>
        <xdr:cNvSpPr txBox="1">
          <a:spLocks noChangeArrowheads="1"/>
        </xdr:cNvSpPr>
      </xdr:nvSpPr>
      <xdr:spPr bwMode="auto">
        <a:xfrm>
          <a:off x="9858375" y="768477000"/>
          <a:ext cx="76200" cy="160020"/>
        </a:xfrm>
        <a:prstGeom prst="rect">
          <a:avLst/>
        </a:prstGeom>
        <a:noFill/>
        <a:ln w="9525">
          <a:noFill/>
          <a:miter lim="800000"/>
          <a:headEnd/>
          <a:tailEnd/>
        </a:ln>
      </xdr:spPr>
    </xdr:sp>
    <xdr:clientData/>
  </xdr:oneCellAnchor>
  <xdr:oneCellAnchor>
    <xdr:from>
      <xdr:col>3</xdr:col>
      <xdr:colOff>0</xdr:colOff>
      <xdr:row>1580</xdr:row>
      <xdr:rowOff>0</xdr:rowOff>
    </xdr:from>
    <xdr:ext cx="76200" cy="160020"/>
    <xdr:sp macro="" textlink="">
      <xdr:nvSpPr>
        <xdr:cNvPr id="47" name="Texto 17">
          <a:extLst>
            <a:ext uri="{FF2B5EF4-FFF2-40B4-BE49-F238E27FC236}">
              <a16:creationId xmlns:a16="http://schemas.microsoft.com/office/drawing/2014/main" xmlns="" id="{FAEF2C64-113D-4E36-B05E-DA536AA3ED7A}"/>
            </a:ext>
          </a:extLst>
        </xdr:cNvPr>
        <xdr:cNvSpPr txBox="1">
          <a:spLocks noChangeArrowheads="1"/>
        </xdr:cNvSpPr>
      </xdr:nvSpPr>
      <xdr:spPr bwMode="auto">
        <a:xfrm>
          <a:off x="9858375" y="768477000"/>
          <a:ext cx="76200" cy="160020"/>
        </a:xfrm>
        <a:prstGeom prst="rect">
          <a:avLst/>
        </a:prstGeom>
        <a:noFill/>
        <a:ln w="9525">
          <a:noFill/>
          <a:miter lim="800000"/>
          <a:headEnd/>
          <a:tailEnd/>
        </a:ln>
      </xdr:spPr>
    </xdr:sp>
    <xdr:clientData/>
  </xdr:oneCellAnchor>
  <xdr:oneCellAnchor>
    <xdr:from>
      <xdr:col>3</xdr:col>
      <xdr:colOff>0</xdr:colOff>
      <xdr:row>1580</xdr:row>
      <xdr:rowOff>0</xdr:rowOff>
    </xdr:from>
    <xdr:ext cx="76200" cy="160020"/>
    <xdr:sp macro="" textlink="">
      <xdr:nvSpPr>
        <xdr:cNvPr id="48" name="Texto 17">
          <a:extLst>
            <a:ext uri="{FF2B5EF4-FFF2-40B4-BE49-F238E27FC236}">
              <a16:creationId xmlns:a16="http://schemas.microsoft.com/office/drawing/2014/main" xmlns="" id="{F35DF5AF-7E16-4FA5-A9F2-80FDE1CA2BFB}"/>
            </a:ext>
          </a:extLst>
        </xdr:cNvPr>
        <xdr:cNvSpPr txBox="1">
          <a:spLocks noChangeArrowheads="1"/>
        </xdr:cNvSpPr>
      </xdr:nvSpPr>
      <xdr:spPr bwMode="auto">
        <a:xfrm>
          <a:off x="9858375" y="768477000"/>
          <a:ext cx="76200" cy="160020"/>
        </a:xfrm>
        <a:prstGeom prst="rect">
          <a:avLst/>
        </a:prstGeom>
        <a:noFill/>
        <a:ln w="9525">
          <a:noFill/>
          <a:miter lim="800000"/>
          <a:headEnd/>
          <a:tailEnd/>
        </a:ln>
      </xdr:spPr>
    </xdr:sp>
    <xdr:clientData/>
  </xdr:oneCellAnchor>
  <xdr:oneCellAnchor>
    <xdr:from>
      <xdr:col>3</xdr:col>
      <xdr:colOff>0</xdr:colOff>
      <xdr:row>1580</xdr:row>
      <xdr:rowOff>0</xdr:rowOff>
    </xdr:from>
    <xdr:ext cx="76200" cy="160020"/>
    <xdr:sp macro="" textlink="">
      <xdr:nvSpPr>
        <xdr:cNvPr id="49" name="Texto 17">
          <a:extLst>
            <a:ext uri="{FF2B5EF4-FFF2-40B4-BE49-F238E27FC236}">
              <a16:creationId xmlns:a16="http://schemas.microsoft.com/office/drawing/2014/main" xmlns="" id="{B30D764E-55F3-4243-839D-D0A3050999F8}"/>
            </a:ext>
          </a:extLst>
        </xdr:cNvPr>
        <xdr:cNvSpPr txBox="1">
          <a:spLocks noChangeArrowheads="1"/>
        </xdr:cNvSpPr>
      </xdr:nvSpPr>
      <xdr:spPr bwMode="auto">
        <a:xfrm>
          <a:off x="9858375" y="768477000"/>
          <a:ext cx="76200" cy="160020"/>
        </a:xfrm>
        <a:prstGeom prst="rect">
          <a:avLst/>
        </a:prstGeom>
        <a:noFill/>
        <a:ln w="9525">
          <a:noFill/>
          <a:miter lim="800000"/>
          <a:headEnd/>
          <a:tailEnd/>
        </a:ln>
      </xdr:spPr>
    </xdr:sp>
    <xdr:clientData/>
  </xdr:oneCellAnchor>
  <xdr:oneCellAnchor>
    <xdr:from>
      <xdr:col>3</xdr:col>
      <xdr:colOff>0</xdr:colOff>
      <xdr:row>1580</xdr:row>
      <xdr:rowOff>0</xdr:rowOff>
    </xdr:from>
    <xdr:ext cx="99060" cy="160020"/>
    <xdr:sp macro="" textlink="">
      <xdr:nvSpPr>
        <xdr:cNvPr id="50" name="Texto 17">
          <a:extLst>
            <a:ext uri="{FF2B5EF4-FFF2-40B4-BE49-F238E27FC236}">
              <a16:creationId xmlns:a16="http://schemas.microsoft.com/office/drawing/2014/main" xmlns="" id="{B0014E65-23ED-43D5-89A5-3E7F8F28EFEB}"/>
            </a:ext>
          </a:extLst>
        </xdr:cNvPr>
        <xdr:cNvSpPr txBox="1">
          <a:spLocks noChangeArrowheads="1"/>
        </xdr:cNvSpPr>
      </xdr:nvSpPr>
      <xdr:spPr bwMode="auto">
        <a:xfrm>
          <a:off x="9858375" y="768477000"/>
          <a:ext cx="99060" cy="160020"/>
        </a:xfrm>
        <a:prstGeom prst="rect">
          <a:avLst/>
        </a:prstGeom>
        <a:noFill/>
        <a:ln w="9525">
          <a:noFill/>
          <a:miter lim="800000"/>
          <a:headEnd/>
          <a:tailEnd/>
        </a:ln>
      </xdr:spPr>
    </xdr:sp>
    <xdr:clientData/>
  </xdr:oneCellAnchor>
  <xdr:oneCellAnchor>
    <xdr:from>
      <xdr:col>3</xdr:col>
      <xdr:colOff>0</xdr:colOff>
      <xdr:row>1580</xdr:row>
      <xdr:rowOff>0</xdr:rowOff>
    </xdr:from>
    <xdr:ext cx="99060" cy="160020"/>
    <xdr:sp macro="" textlink="">
      <xdr:nvSpPr>
        <xdr:cNvPr id="51" name="Texto 17">
          <a:extLst>
            <a:ext uri="{FF2B5EF4-FFF2-40B4-BE49-F238E27FC236}">
              <a16:creationId xmlns:a16="http://schemas.microsoft.com/office/drawing/2014/main" xmlns="" id="{DC52963F-D257-4738-ABCB-50D4B7911622}"/>
            </a:ext>
          </a:extLst>
        </xdr:cNvPr>
        <xdr:cNvSpPr txBox="1">
          <a:spLocks noChangeArrowheads="1"/>
        </xdr:cNvSpPr>
      </xdr:nvSpPr>
      <xdr:spPr bwMode="auto">
        <a:xfrm>
          <a:off x="9858375" y="768477000"/>
          <a:ext cx="99060" cy="160020"/>
        </a:xfrm>
        <a:prstGeom prst="rect">
          <a:avLst/>
        </a:prstGeom>
        <a:noFill/>
        <a:ln w="9525">
          <a:noFill/>
          <a:miter lim="800000"/>
          <a:headEnd/>
          <a:tailEnd/>
        </a:ln>
      </xdr:spPr>
    </xdr:sp>
    <xdr:clientData/>
  </xdr:oneCellAnchor>
  <xdr:oneCellAnchor>
    <xdr:from>
      <xdr:col>3</xdr:col>
      <xdr:colOff>0</xdr:colOff>
      <xdr:row>1580</xdr:row>
      <xdr:rowOff>0</xdr:rowOff>
    </xdr:from>
    <xdr:ext cx="99060" cy="160020"/>
    <xdr:sp macro="" textlink="">
      <xdr:nvSpPr>
        <xdr:cNvPr id="52" name="Texto 17">
          <a:extLst>
            <a:ext uri="{FF2B5EF4-FFF2-40B4-BE49-F238E27FC236}">
              <a16:creationId xmlns:a16="http://schemas.microsoft.com/office/drawing/2014/main" xmlns="" id="{45CB248B-3448-4830-8331-D9C7769AA515}"/>
            </a:ext>
          </a:extLst>
        </xdr:cNvPr>
        <xdr:cNvSpPr txBox="1">
          <a:spLocks noChangeArrowheads="1"/>
        </xdr:cNvSpPr>
      </xdr:nvSpPr>
      <xdr:spPr bwMode="auto">
        <a:xfrm>
          <a:off x="9858375" y="768477000"/>
          <a:ext cx="99060" cy="160020"/>
        </a:xfrm>
        <a:prstGeom prst="rect">
          <a:avLst/>
        </a:prstGeom>
        <a:noFill/>
        <a:ln w="9525">
          <a:noFill/>
          <a:miter lim="800000"/>
          <a:headEnd/>
          <a:tailEnd/>
        </a:ln>
      </xdr:spPr>
    </xdr:sp>
    <xdr:clientData/>
  </xdr:oneCellAnchor>
  <xdr:oneCellAnchor>
    <xdr:from>
      <xdr:col>3</xdr:col>
      <xdr:colOff>0</xdr:colOff>
      <xdr:row>1580</xdr:row>
      <xdr:rowOff>0</xdr:rowOff>
    </xdr:from>
    <xdr:ext cx="99060" cy="160020"/>
    <xdr:sp macro="" textlink="">
      <xdr:nvSpPr>
        <xdr:cNvPr id="53" name="Texto 17">
          <a:extLst>
            <a:ext uri="{FF2B5EF4-FFF2-40B4-BE49-F238E27FC236}">
              <a16:creationId xmlns:a16="http://schemas.microsoft.com/office/drawing/2014/main" xmlns="" id="{51126ADB-3BF6-4C2A-A4EC-3ABEF54ADF60}"/>
            </a:ext>
          </a:extLst>
        </xdr:cNvPr>
        <xdr:cNvSpPr txBox="1">
          <a:spLocks noChangeArrowheads="1"/>
        </xdr:cNvSpPr>
      </xdr:nvSpPr>
      <xdr:spPr bwMode="auto">
        <a:xfrm>
          <a:off x="9858375" y="768477000"/>
          <a:ext cx="99060" cy="160020"/>
        </a:xfrm>
        <a:prstGeom prst="rect">
          <a:avLst/>
        </a:prstGeom>
        <a:noFill/>
        <a:ln w="9525">
          <a:noFill/>
          <a:miter lim="800000"/>
          <a:headEnd/>
          <a:tailEnd/>
        </a:ln>
      </xdr:spPr>
    </xdr:sp>
    <xdr:clientData/>
  </xdr:oneCellAnchor>
  <xdr:oneCellAnchor>
    <xdr:from>
      <xdr:col>3</xdr:col>
      <xdr:colOff>0</xdr:colOff>
      <xdr:row>1580</xdr:row>
      <xdr:rowOff>0</xdr:rowOff>
    </xdr:from>
    <xdr:ext cx="99060" cy="160020"/>
    <xdr:sp macro="" textlink="">
      <xdr:nvSpPr>
        <xdr:cNvPr id="54" name="Texto 17">
          <a:extLst>
            <a:ext uri="{FF2B5EF4-FFF2-40B4-BE49-F238E27FC236}">
              <a16:creationId xmlns:a16="http://schemas.microsoft.com/office/drawing/2014/main" xmlns="" id="{4848CA5D-435E-467A-BC7B-2030780A3F2C}"/>
            </a:ext>
          </a:extLst>
        </xdr:cNvPr>
        <xdr:cNvSpPr txBox="1">
          <a:spLocks noChangeArrowheads="1"/>
        </xdr:cNvSpPr>
      </xdr:nvSpPr>
      <xdr:spPr bwMode="auto">
        <a:xfrm>
          <a:off x="9858375" y="768477000"/>
          <a:ext cx="99060" cy="160020"/>
        </a:xfrm>
        <a:prstGeom prst="rect">
          <a:avLst/>
        </a:prstGeom>
        <a:noFill/>
        <a:ln w="9525">
          <a:noFill/>
          <a:miter lim="800000"/>
          <a:headEnd/>
          <a:tailEnd/>
        </a:ln>
      </xdr:spPr>
    </xdr:sp>
    <xdr:clientData/>
  </xdr:oneCellAnchor>
  <xdr:oneCellAnchor>
    <xdr:from>
      <xdr:col>3</xdr:col>
      <xdr:colOff>0</xdr:colOff>
      <xdr:row>1580</xdr:row>
      <xdr:rowOff>0</xdr:rowOff>
    </xdr:from>
    <xdr:ext cx="99060" cy="160020"/>
    <xdr:sp macro="" textlink="">
      <xdr:nvSpPr>
        <xdr:cNvPr id="55" name="Texto 17">
          <a:extLst>
            <a:ext uri="{FF2B5EF4-FFF2-40B4-BE49-F238E27FC236}">
              <a16:creationId xmlns:a16="http://schemas.microsoft.com/office/drawing/2014/main" xmlns="" id="{4D236A13-26C8-43EB-81C3-7BDF2E6E64F3}"/>
            </a:ext>
          </a:extLst>
        </xdr:cNvPr>
        <xdr:cNvSpPr txBox="1">
          <a:spLocks noChangeArrowheads="1"/>
        </xdr:cNvSpPr>
      </xdr:nvSpPr>
      <xdr:spPr bwMode="auto">
        <a:xfrm>
          <a:off x="9858375" y="768477000"/>
          <a:ext cx="99060" cy="160020"/>
        </a:xfrm>
        <a:prstGeom prst="rect">
          <a:avLst/>
        </a:prstGeom>
        <a:noFill/>
        <a:ln w="9525">
          <a:noFill/>
          <a:miter lim="800000"/>
          <a:headEnd/>
          <a:tailEnd/>
        </a:ln>
      </xdr:spPr>
    </xdr:sp>
    <xdr:clientData/>
  </xdr:oneCellAnchor>
  <xdr:oneCellAnchor>
    <xdr:from>
      <xdr:col>3</xdr:col>
      <xdr:colOff>0</xdr:colOff>
      <xdr:row>1580</xdr:row>
      <xdr:rowOff>0</xdr:rowOff>
    </xdr:from>
    <xdr:ext cx="99060" cy="160020"/>
    <xdr:sp macro="" textlink="">
      <xdr:nvSpPr>
        <xdr:cNvPr id="56" name="Texto 17">
          <a:extLst>
            <a:ext uri="{FF2B5EF4-FFF2-40B4-BE49-F238E27FC236}">
              <a16:creationId xmlns:a16="http://schemas.microsoft.com/office/drawing/2014/main" xmlns="" id="{91B2D129-B229-4D47-9033-BC530A2C1046}"/>
            </a:ext>
          </a:extLst>
        </xdr:cNvPr>
        <xdr:cNvSpPr txBox="1">
          <a:spLocks noChangeArrowheads="1"/>
        </xdr:cNvSpPr>
      </xdr:nvSpPr>
      <xdr:spPr bwMode="auto">
        <a:xfrm>
          <a:off x="9858375" y="768477000"/>
          <a:ext cx="99060" cy="160020"/>
        </a:xfrm>
        <a:prstGeom prst="rect">
          <a:avLst/>
        </a:prstGeom>
        <a:noFill/>
        <a:ln w="9525">
          <a:noFill/>
          <a:miter lim="800000"/>
          <a:headEnd/>
          <a:tailEnd/>
        </a:ln>
      </xdr:spPr>
    </xdr:sp>
    <xdr:clientData/>
  </xdr:oneCellAnchor>
  <xdr:oneCellAnchor>
    <xdr:from>
      <xdr:col>3</xdr:col>
      <xdr:colOff>0</xdr:colOff>
      <xdr:row>1580</xdr:row>
      <xdr:rowOff>0</xdr:rowOff>
    </xdr:from>
    <xdr:ext cx="99060" cy="160020"/>
    <xdr:sp macro="" textlink="">
      <xdr:nvSpPr>
        <xdr:cNvPr id="57" name="Texto 17">
          <a:extLst>
            <a:ext uri="{FF2B5EF4-FFF2-40B4-BE49-F238E27FC236}">
              <a16:creationId xmlns:a16="http://schemas.microsoft.com/office/drawing/2014/main" xmlns="" id="{34A46EDF-D83C-4476-BDBB-566B25EC5B8A}"/>
            </a:ext>
          </a:extLst>
        </xdr:cNvPr>
        <xdr:cNvSpPr txBox="1">
          <a:spLocks noChangeArrowheads="1"/>
        </xdr:cNvSpPr>
      </xdr:nvSpPr>
      <xdr:spPr bwMode="auto">
        <a:xfrm>
          <a:off x="9858375" y="768477000"/>
          <a:ext cx="99060" cy="160020"/>
        </a:xfrm>
        <a:prstGeom prst="rect">
          <a:avLst/>
        </a:prstGeom>
        <a:noFill/>
        <a:ln w="9525">
          <a:noFill/>
          <a:miter lim="800000"/>
          <a:headEnd/>
          <a:tailEnd/>
        </a:ln>
      </xdr:spPr>
    </xdr:sp>
    <xdr:clientData/>
  </xdr:oneCellAnchor>
  <xdr:oneCellAnchor>
    <xdr:from>
      <xdr:col>3</xdr:col>
      <xdr:colOff>0</xdr:colOff>
      <xdr:row>1580</xdr:row>
      <xdr:rowOff>0</xdr:rowOff>
    </xdr:from>
    <xdr:ext cx="99060" cy="160020"/>
    <xdr:sp macro="" textlink="">
      <xdr:nvSpPr>
        <xdr:cNvPr id="58" name="Texto 17">
          <a:extLst>
            <a:ext uri="{FF2B5EF4-FFF2-40B4-BE49-F238E27FC236}">
              <a16:creationId xmlns:a16="http://schemas.microsoft.com/office/drawing/2014/main" xmlns="" id="{4BDF7248-FD79-441A-A828-1354536147A0}"/>
            </a:ext>
          </a:extLst>
        </xdr:cNvPr>
        <xdr:cNvSpPr txBox="1">
          <a:spLocks noChangeArrowheads="1"/>
        </xdr:cNvSpPr>
      </xdr:nvSpPr>
      <xdr:spPr bwMode="auto">
        <a:xfrm>
          <a:off x="9858375" y="768477000"/>
          <a:ext cx="99060" cy="160020"/>
        </a:xfrm>
        <a:prstGeom prst="rect">
          <a:avLst/>
        </a:prstGeom>
        <a:noFill/>
        <a:ln w="9525">
          <a:noFill/>
          <a:miter lim="800000"/>
          <a:headEnd/>
          <a:tailEnd/>
        </a:ln>
      </xdr:spPr>
    </xdr:sp>
    <xdr:clientData/>
  </xdr:oneCellAnchor>
  <xdr:oneCellAnchor>
    <xdr:from>
      <xdr:col>3</xdr:col>
      <xdr:colOff>0</xdr:colOff>
      <xdr:row>1580</xdr:row>
      <xdr:rowOff>0</xdr:rowOff>
    </xdr:from>
    <xdr:ext cx="99060" cy="160020"/>
    <xdr:sp macro="" textlink="">
      <xdr:nvSpPr>
        <xdr:cNvPr id="59" name="Texto 17">
          <a:extLst>
            <a:ext uri="{FF2B5EF4-FFF2-40B4-BE49-F238E27FC236}">
              <a16:creationId xmlns:a16="http://schemas.microsoft.com/office/drawing/2014/main" xmlns="" id="{1C007B27-0311-40C2-BD32-1E6311F42145}"/>
            </a:ext>
          </a:extLst>
        </xdr:cNvPr>
        <xdr:cNvSpPr txBox="1">
          <a:spLocks noChangeArrowheads="1"/>
        </xdr:cNvSpPr>
      </xdr:nvSpPr>
      <xdr:spPr bwMode="auto">
        <a:xfrm>
          <a:off x="9858375" y="768477000"/>
          <a:ext cx="99060" cy="160020"/>
        </a:xfrm>
        <a:prstGeom prst="rect">
          <a:avLst/>
        </a:prstGeom>
        <a:noFill/>
        <a:ln w="9525">
          <a:noFill/>
          <a:miter lim="800000"/>
          <a:headEnd/>
          <a:tailEnd/>
        </a:ln>
      </xdr:spPr>
    </xdr:sp>
    <xdr:clientData/>
  </xdr:oneCellAnchor>
  <xdr:oneCellAnchor>
    <xdr:from>
      <xdr:col>3</xdr:col>
      <xdr:colOff>0</xdr:colOff>
      <xdr:row>1580</xdr:row>
      <xdr:rowOff>0</xdr:rowOff>
    </xdr:from>
    <xdr:ext cx="99060" cy="160020"/>
    <xdr:sp macro="" textlink="">
      <xdr:nvSpPr>
        <xdr:cNvPr id="60" name="Texto 17">
          <a:extLst>
            <a:ext uri="{FF2B5EF4-FFF2-40B4-BE49-F238E27FC236}">
              <a16:creationId xmlns:a16="http://schemas.microsoft.com/office/drawing/2014/main" xmlns="" id="{99DD4DB0-8E1A-40A2-A7B5-6BF70DF25D41}"/>
            </a:ext>
          </a:extLst>
        </xdr:cNvPr>
        <xdr:cNvSpPr txBox="1">
          <a:spLocks noChangeArrowheads="1"/>
        </xdr:cNvSpPr>
      </xdr:nvSpPr>
      <xdr:spPr bwMode="auto">
        <a:xfrm>
          <a:off x="9858375" y="768477000"/>
          <a:ext cx="99060" cy="160020"/>
        </a:xfrm>
        <a:prstGeom prst="rect">
          <a:avLst/>
        </a:prstGeom>
        <a:noFill/>
        <a:ln w="9525">
          <a:noFill/>
          <a:miter lim="800000"/>
          <a:headEnd/>
          <a:tailEnd/>
        </a:ln>
      </xdr:spPr>
    </xdr:sp>
    <xdr:clientData/>
  </xdr:oneCellAnchor>
  <xdr:oneCellAnchor>
    <xdr:from>
      <xdr:col>3</xdr:col>
      <xdr:colOff>0</xdr:colOff>
      <xdr:row>1580</xdr:row>
      <xdr:rowOff>0</xdr:rowOff>
    </xdr:from>
    <xdr:ext cx="99060" cy="160020"/>
    <xdr:sp macro="" textlink="">
      <xdr:nvSpPr>
        <xdr:cNvPr id="61" name="Texto 17">
          <a:extLst>
            <a:ext uri="{FF2B5EF4-FFF2-40B4-BE49-F238E27FC236}">
              <a16:creationId xmlns:a16="http://schemas.microsoft.com/office/drawing/2014/main" xmlns="" id="{C77849F7-ADB7-4163-AF54-D4EE4B8CC12B}"/>
            </a:ext>
          </a:extLst>
        </xdr:cNvPr>
        <xdr:cNvSpPr txBox="1">
          <a:spLocks noChangeArrowheads="1"/>
        </xdr:cNvSpPr>
      </xdr:nvSpPr>
      <xdr:spPr bwMode="auto">
        <a:xfrm>
          <a:off x="9858375" y="768477000"/>
          <a:ext cx="99060" cy="160020"/>
        </a:xfrm>
        <a:prstGeom prst="rect">
          <a:avLst/>
        </a:prstGeom>
        <a:noFill/>
        <a:ln w="9525">
          <a:noFill/>
          <a:miter lim="800000"/>
          <a:headEnd/>
          <a:tailEnd/>
        </a:ln>
      </xdr:spPr>
    </xdr:sp>
    <xdr:clientData/>
  </xdr:oneCellAnchor>
  <xdr:oneCellAnchor>
    <xdr:from>
      <xdr:col>3</xdr:col>
      <xdr:colOff>0</xdr:colOff>
      <xdr:row>1580</xdr:row>
      <xdr:rowOff>0</xdr:rowOff>
    </xdr:from>
    <xdr:ext cx="99060" cy="160020"/>
    <xdr:sp macro="" textlink="">
      <xdr:nvSpPr>
        <xdr:cNvPr id="62" name="Texto 17">
          <a:extLst>
            <a:ext uri="{FF2B5EF4-FFF2-40B4-BE49-F238E27FC236}">
              <a16:creationId xmlns:a16="http://schemas.microsoft.com/office/drawing/2014/main" xmlns="" id="{0EDE98F4-6ACF-4533-A143-D5A3E2C6A96C}"/>
            </a:ext>
          </a:extLst>
        </xdr:cNvPr>
        <xdr:cNvSpPr txBox="1">
          <a:spLocks noChangeArrowheads="1"/>
        </xdr:cNvSpPr>
      </xdr:nvSpPr>
      <xdr:spPr bwMode="auto">
        <a:xfrm>
          <a:off x="9858375" y="768477000"/>
          <a:ext cx="99060" cy="160020"/>
        </a:xfrm>
        <a:prstGeom prst="rect">
          <a:avLst/>
        </a:prstGeom>
        <a:noFill/>
        <a:ln w="9525">
          <a:noFill/>
          <a:miter lim="800000"/>
          <a:headEnd/>
          <a:tailEnd/>
        </a:ln>
      </xdr:spPr>
    </xdr:sp>
    <xdr:clientData/>
  </xdr:oneCellAnchor>
  <xdr:oneCellAnchor>
    <xdr:from>
      <xdr:col>3</xdr:col>
      <xdr:colOff>0</xdr:colOff>
      <xdr:row>1580</xdr:row>
      <xdr:rowOff>0</xdr:rowOff>
    </xdr:from>
    <xdr:ext cx="99060" cy="160020"/>
    <xdr:sp macro="" textlink="">
      <xdr:nvSpPr>
        <xdr:cNvPr id="63" name="Texto 17">
          <a:extLst>
            <a:ext uri="{FF2B5EF4-FFF2-40B4-BE49-F238E27FC236}">
              <a16:creationId xmlns:a16="http://schemas.microsoft.com/office/drawing/2014/main" xmlns="" id="{D554A1A3-91E4-446B-9006-3F718C265AD4}"/>
            </a:ext>
          </a:extLst>
        </xdr:cNvPr>
        <xdr:cNvSpPr txBox="1">
          <a:spLocks noChangeArrowheads="1"/>
        </xdr:cNvSpPr>
      </xdr:nvSpPr>
      <xdr:spPr bwMode="auto">
        <a:xfrm>
          <a:off x="9858375" y="768477000"/>
          <a:ext cx="99060" cy="160020"/>
        </a:xfrm>
        <a:prstGeom prst="rect">
          <a:avLst/>
        </a:prstGeom>
        <a:noFill/>
        <a:ln w="9525">
          <a:noFill/>
          <a:miter lim="800000"/>
          <a:headEnd/>
          <a:tailEnd/>
        </a:ln>
      </xdr:spPr>
    </xdr:sp>
    <xdr:clientData/>
  </xdr:oneCellAnchor>
  <xdr:oneCellAnchor>
    <xdr:from>
      <xdr:col>3</xdr:col>
      <xdr:colOff>0</xdr:colOff>
      <xdr:row>1580</xdr:row>
      <xdr:rowOff>0</xdr:rowOff>
    </xdr:from>
    <xdr:ext cx="99060" cy="160020"/>
    <xdr:sp macro="" textlink="">
      <xdr:nvSpPr>
        <xdr:cNvPr id="64" name="Texto 17">
          <a:extLst>
            <a:ext uri="{FF2B5EF4-FFF2-40B4-BE49-F238E27FC236}">
              <a16:creationId xmlns:a16="http://schemas.microsoft.com/office/drawing/2014/main" xmlns="" id="{CE2396E9-E041-4C30-814D-20C5272A1A98}"/>
            </a:ext>
          </a:extLst>
        </xdr:cNvPr>
        <xdr:cNvSpPr txBox="1">
          <a:spLocks noChangeArrowheads="1"/>
        </xdr:cNvSpPr>
      </xdr:nvSpPr>
      <xdr:spPr bwMode="auto">
        <a:xfrm>
          <a:off x="9858375" y="768477000"/>
          <a:ext cx="99060" cy="160020"/>
        </a:xfrm>
        <a:prstGeom prst="rect">
          <a:avLst/>
        </a:prstGeom>
        <a:noFill/>
        <a:ln w="9525">
          <a:noFill/>
          <a:miter lim="800000"/>
          <a:headEnd/>
          <a:tailEnd/>
        </a:ln>
      </xdr:spPr>
    </xdr:sp>
    <xdr:clientData/>
  </xdr:oneCellAnchor>
  <xdr:oneCellAnchor>
    <xdr:from>
      <xdr:col>3</xdr:col>
      <xdr:colOff>0</xdr:colOff>
      <xdr:row>1580</xdr:row>
      <xdr:rowOff>0</xdr:rowOff>
    </xdr:from>
    <xdr:ext cx="99060" cy="160020"/>
    <xdr:sp macro="" textlink="">
      <xdr:nvSpPr>
        <xdr:cNvPr id="65" name="Texto 17">
          <a:extLst>
            <a:ext uri="{FF2B5EF4-FFF2-40B4-BE49-F238E27FC236}">
              <a16:creationId xmlns:a16="http://schemas.microsoft.com/office/drawing/2014/main" xmlns="" id="{D8357AAA-6C1B-4995-8996-43DFEEFEC5EE}"/>
            </a:ext>
          </a:extLst>
        </xdr:cNvPr>
        <xdr:cNvSpPr txBox="1">
          <a:spLocks noChangeArrowheads="1"/>
        </xdr:cNvSpPr>
      </xdr:nvSpPr>
      <xdr:spPr bwMode="auto">
        <a:xfrm>
          <a:off x="9858375" y="768477000"/>
          <a:ext cx="99060" cy="160020"/>
        </a:xfrm>
        <a:prstGeom prst="rect">
          <a:avLst/>
        </a:prstGeom>
        <a:noFill/>
        <a:ln w="9525">
          <a:noFill/>
          <a:miter lim="800000"/>
          <a:headEnd/>
          <a:tailEnd/>
        </a:ln>
      </xdr:spPr>
    </xdr:sp>
    <xdr:clientData/>
  </xdr:oneCellAnchor>
  <xdr:oneCellAnchor>
    <xdr:from>
      <xdr:col>3</xdr:col>
      <xdr:colOff>0</xdr:colOff>
      <xdr:row>1580</xdr:row>
      <xdr:rowOff>0</xdr:rowOff>
    </xdr:from>
    <xdr:ext cx="99060" cy="160020"/>
    <xdr:sp macro="" textlink="">
      <xdr:nvSpPr>
        <xdr:cNvPr id="66" name="Texto 17">
          <a:extLst>
            <a:ext uri="{FF2B5EF4-FFF2-40B4-BE49-F238E27FC236}">
              <a16:creationId xmlns:a16="http://schemas.microsoft.com/office/drawing/2014/main" xmlns="" id="{CCFF939A-E613-4E20-B9A0-A41EA9CDB1C3}"/>
            </a:ext>
          </a:extLst>
        </xdr:cNvPr>
        <xdr:cNvSpPr txBox="1">
          <a:spLocks noChangeArrowheads="1"/>
        </xdr:cNvSpPr>
      </xdr:nvSpPr>
      <xdr:spPr bwMode="auto">
        <a:xfrm>
          <a:off x="9858375" y="768477000"/>
          <a:ext cx="99060" cy="160020"/>
        </a:xfrm>
        <a:prstGeom prst="rect">
          <a:avLst/>
        </a:prstGeom>
        <a:noFill/>
        <a:ln w="9525">
          <a:noFill/>
          <a:miter lim="800000"/>
          <a:headEnd/>
          <a:tailEnd/>
        </a:ln>
      </xdr:spPr>
    </xdr:sp>
    <xdr:clientData/>
  </xdr:oneCellAnchor>
  <xdr:oneCellAnchor>
    <xdr:from>
      <xdr:col>3</xdr:col>
      <xdr:colOff>0</xdr:colOff>
      <xdr:row>1580</xdr:row>
      <xdr:rowOff>0</xdr:rowOff>
    </xdr:from>
    <xdr:ext cx="99060" cy="160020"/>
    <xdr:sp macro="" textlink="">
      <xdr:nvSpPr>
        <xdr:cNvPr id="67" name="Texto 17">
          <a:extLst>
            <a:ext uri="{FF2B5EF4-FFF2-40B4-BE49-F238E27FC236}">
              <a16:creationId xmlns:a16="http://schemas.microsoft.com/office/drawing/2014/main" xmlns="" id="{EE37C095-963F-4DD6-B352-FE9D54245FD5}"/>
            </a:ext>
          </a:extLst>
        </xdr:cNvPr>
        <xdr:cNvSpPr txBox="1">
          <a:spLocks noChangeArrowheads="1"/>
        </xdr:cNvSpPr>
      </xdr:nvSpPr>
      <xdr:spPr bwMode="auto">
        <a:xfrm>
          <a:off x="9858375" y="768477000"/>
          <a:ext cx="99060" cy="160020"/>
        </a:xfrm>
        <a:prstGeom prst="rect">
          <a:avLst/>
        </a:prstGeom>
        <a:noFill/>
        <a:ln w="9525">
          <a:noFill/>
          <a:miter lim="800000"/>
          <a:headEnd/>
          <a:tailEnd/>
        </a:ln>
      </xdr:spPr>
    </xdr:sp>
    <xdr:clientData/>
  </xdr:oneCellAnchor>
  <xdr:oneCellAnchor>
    <xdr:from>
      <xdr:col>3</xdr:col>
      <xdr:colOff>0</xdr:colOff>
      <xdr:row>1580</xdr:row>
      <xdr:rowOff>0</xdr:rowOff>
    </xdr:from>
    <xdr:ext cx="99060" cy="160020"/>
    <xdr:sp macro="" textlink="">
      <xdr:nvSpPr>
        <xdr:cNvPr id="68" name="Texto 17">
          <a:extLst>
            <a:ext uri="{FF2B5EF4-FFF2-40B4-BE49-F238E27FC236}">
              <a16:creationId xmlns:a16="http://schemas.microsoft.com/office/drawing/2014/main" xmlns="" id="{AEC30D07-0624-4E3F-BB10-29E7503C4A98}"/>
            </a:ext>
          </a:extLst>
        </xdr:cNvPr>
        <xdr:cNvSpPr txBox="1">
          <a:spLocks noChangeArrowheads="1"/>
        </xdr:cNvSpPr>
      </xdr:nvSpPr>
      <xdr:spPr bwMode="auto">
        <a:xfrm>
          <a:off x="9858375" y="768477000"/>
          <a:ext cx="99060" cy="160020"/>
        </a:xfrm>
        <a:prstGeom prst="rect">
          <a:avLst/>
        </a:prstGeom>
        <a:noFill/>
        <a:ln w="9525">
          <a:noFill/>
          <a:miter lim="800000"/>
          <a:headEnd/>
          <a:tailEnd/>
        </a:ln>
      </xdr:spPr>
    </xdr:sp>
    <xdr:clientData/>
  </xdr:oneCellAnchor>
  <xdr:oneCellAnchor>
    <xdr:from>
      <xdr:col>3</xdr:col>
      <xdr:colOff>0</xdr:colOff>
      <xdr:row>1580</xdr:row>
      <xdr:rowOff>0</xdr:rowOff>
    </xdr:from>
    <xdr:ext cx="99060" cy="160020"/>
    <xdr:sp macro="" textlink="">
      <xdr:nvSpPr>
        <xdr:cNvPr id="69" name="Texto 17">
          <a:extLst>
            <a:ext uri="{FF2B5EF4-FFF2-40B4-BE49-F238E27FC236}">
              <a16:creationId xmlns:a16="http://schemas.microsoft.com/office/drawing/2014/main" xmlns="" id="{559F801A-1290-480D-A2A2-A77D421E1977}"/>
            </a:ext>
          </a:extLst>
        </xdr:cNvPr>
        <xdr:cNvSpPr txBox="1">
          <a:spLocks noChangeArrowheads="1"/>
        </xdr:cNvSpPr>
      </xdr:nvSpPr>
      <xdr:spPr bwMode="auto">
        <a:xfrm>
          <a:off x="9858375" y="768477000"/>
          <a:ext cx="99060" cy="160020"/>
        </a:xfrm>
        <a:prstGeom prst="rect">
          <a:avLst/>
        </a:prstGeom>
        <a:noFill/>
        <a:ln w="9525">
          <a:noFill/>
          <a:miter lim="800000"/>
          <a:headEnd/>
          <a:tailEnd/>
        </a:ln>
      </xdr:spPr>
    </xdr:sp>
    <xdr:clientData/>
  </xdr:oneCellAnchor>
  <xdr:oneCellAnchor>
    <xdr:from>
      <xdr:col>3</xdr:col>
      <xdr:colOff>0</xdr:colOff>
      <xdr:row>1580</xdr:row>
      <xdr:rowOff>0</xdr:rowOff>
    </xdr:from>
    <xdr:ext cx="99060" cy="160020"/>
    <xdr:sp macro="" textlink="">
      <xdr:nvSpPr>
        <xdr:cNvPr id="70" name="Texto 17">
          <a:extLst>
            <a:ext uri="{FF2B5EF4-FFF2-40B4-BE49-F238E27FC236}">
              <a16:creationId xmlns:a16="http://schemas.microsoft.com/office/drawing/2014/main" xmlns="" id="{697CB479-1BC4-4733-BEA2-269A39CFE932}"/>
            </a:ext>
          </a:extLst>
        </xdr:cNvPr>
        <xdr:cNvSpPr txBox="1">
          <a:spLocks noChangeArrowheads="1"/>
        </xdr:cNvSpPr>
      </xdr:nvSpPr>
      <xdr:spPr bwMode="auto">
        <a:xfrm>
          <a:off x="9858375" y="768477000"/>
          <a:ext cx="99060" cy="160020"/>
        </a:xfrm>
        <a:prstGeom prst="rect">
          <a:avLst/>
        </a:prstGeom>
        <a:noFill/>
        <a:ln w="9525">
          <a:noFill/>
          <a:miter lim="800000"/>
          <a:headEnd/>
          <a:tailEnd/>
        </a:ln>
      </xdr:spPr>
    </xdr:sp>
    <xdr:clientData/>
  </xdr:oneCellAnchor>
  <xdr:oneCellAnchor>
    <xdr:from>
      <xdr:col>3</xdr:col>
      <xdr:colOff>0</xdr:colOff>
      <xdr:row>1580</xdr:row>
      <xdr:rowOff>0</xdr:rowOff>
    </xdr:from>
    <xdr:ext cx="99060" cy="160020"/>
    <xdr:sp macro="" textlink="">
      <xdr:nvSpPr>
        <xdr:cNvPr id="71" name="Texto 17">
          <a:extLst>
            <a:ext uri="{FF2B5EF4-FFF2-40B4-BE49-F238E27FC236}">
              <a16:creationId xmlns:a16="http://schemas.microsoft.com/office/drawing/2014/main" xmlns="" id="{60BC9CB0-544A-4AB2-99A2-C500BAA37085}"/>
            </a:ext>
          </a:extLst>
        </xdr:cNvPr>
        <xdr:cNvSpPr txBox="1">
          <a:spLocks noChangeArrowheads="1"/>
        </xdr:cNvSpPr>
      </xdr:nvSpPr>
      <xdr:spPr bwMode="auto">
        <a:xfrm>
          <a:off x="9858375" y="768477000"/>
          <a:ext cx="99060" cy="160020"/>
        </a:xfrm>
        <a:prstGeom prst="rect">
          <a:avLst/>
        </a:prstGeom>
        <a:noFill/>
        <a:ln w="9525">
          <a:noFill/>
          <a:miter lim="800000"/>
          <a:headEnd/>
          <a:tailEnd/>
        </a:ln>
      </xdr:spPr>
    </xdr:sp>
    <xdr:clientData/>
  </xdr:oneCellAnchor>
  <xdr:oneCellAnchor>
    <xdr:from>
      <xdr:col>3</xdr:col>
      <xdr:colOff>0</xdr:colOff>
      <xdr:row>1580</xdr:row>
      <xdr:rowOff>0</xdr:rowOff>
    </xdr:from>
    <xdr:ext cx="99060" cy="160020"/>
    <xdr:sp macro="" textlink="">
      <xdr:nvSpPr>
        <xdr:cNvPr id="72" name="Texto 17">
          <a:extLst>
            <a:ext uri="{FF2B5EF4-FFF2-40B4-BE49-F238E27FC236}">
              <a16:creationId xmlns:a16="http://schemas.microsoft.com/office/drawing/2014/main" xmlns="" id="{34182110-C852-42D2-A124-A08A2F9BE5A9}"/>
            </a:ext>
          </a:extLst>
        </xdr:cNvPr>
        <xdr:cNvSpPr txBox="1">
          <a:spLocks noChangeArrowheads="1"/>
        </xdr:cNvSpPr>
      </xdr:nvSpPr>
      <xdr:spPr bwMode="auto">
        <a:xfrm>
          <a:off x="9858375" y="768477000"/>
          <a:ext cx="99060" cy="160020"/>
        </a:xfrm>
        <a:prstGeom prst="rect">
          <a:avLst/>
        </a:prstGeom>
        <a:noFill/>
        <a:ln w="9525">
          <a:noFill/>
          <a:miter lim="800000"/>
          <a:headEnd/>
          <a:tailEnd/>
        </a:ln>
      </xdr:spPr>
    </xdr:sp>
    <xdr:clientData/>
  </xdr:oneCellAnchor>
  <xdr:oneCellAnchor>
    <xdr:from>
      <xdr:col>3</xdr:col>
      <xdr:colOff>0</xdr:colOff>
      <xdr:row>1580</xdr:row>
      <xdr:rowOff>0</xdr:rowOff>
    </xdr:from>
    <xdr:ext cx="99060" cy="160020"/>
    <xdr:sp macro="" textlink="">
      <xdr:nvSpPr>
        <xdr:cNvPr id="73" name="Texto 17">
          <a:extLst>
            <a:ext uri="{FF2B5EF4-FFF2-40B4-BE49-F238E27FC236}">
              <a16:creationId xmlns:a16="http://schemas.microsoft.com/office/drawing/2014/main" xmlns="" id="{6F7CC162-A0A7-4752-A5C2-0FEB516DB44D}"/>
            </a:ext>
          </a:extLst>
        </xdr:cNvPr>
        <xdr:cNvSpPr txBox="1">
          <a:spLocks noChangeArrowheads="1"/>
        </xdr:cNvSpPr>
      </xdr:nvSpPr>
      <xdr:spPr bwMode="auto">
        <a:xfrm>
          <a:off x="9858375" y="768477000"/>
          <a:ext cx="99060" cy="160020"/>
        </a:xfrm>
        <a:prstGeom prst="rect">
          <a:avLst/>
        </a:prstGeom>
        <a:noFill/>
        <a:ln w="9525">
          <a:noFill/>
          <a:miter lim="800000"/>
          <a:headEnd/>
          <a:tailEnd/>
        </a:ln>
      </xdr:spPr>
    </xdr:sp>
    <xdr:clientData/>
  </xdr:oneCellAnchor>
  <xdr:twoCellAnchor>
    <xdr:from>
      <xdr:col>6</xdr:col>
      <xdr:colOff>102030</xdr:colOff>
      <xdr:row>1</xdr:row>
      <xdr:rowOff>207384</xdr:rowOff>
    </xdr:from>
    <xdr:to>
      <xdr:col>6</xdr:col>
      <xdr:colOff>2271572</xdr:colOff>
      <xdr:row>4</xdr:row>
      <xdr:rowOff>114300</xdr:rowOff>
    </xdr:to>
    <xdr:grpSp>
      <xdr:nvGrpSpPr>
        <xdr:cNvPr id="74" name="Grupo 73">
          <a:extLst>
            <a:ext uri="{FF2B5EF4-FFF2-40B4-BE49-F238E27FC236}">
              <a16:creationId xmlns:a16="http://schemas.microsoft.com/office/drawing/2014/main" xmlns="" id="{92987D6A-2EC3-4DE7-A8FD-1D2BCD82AC28}"/>
            </a:ext>
          </a:extLst>
        </xdr:cNvPr>
        <xdr:cNvGrpSpPr/>
      </xdr:nvGrpSpPr>
      <xdr:grpSpPr>
        <a:xfrm>
          <a:off x="14302939" y="501793"/>
          <a:ext cx="2169542" cy="686234"/>
          <a:chOff x="15698784" y="531234"/>
          <a:chExt cx="2792130" cy="707016"/>
        </a:xfrm>
      </xdr:grpSpPr>
      <xdr:pic>
        <xdr:nvPicPr>
          <xdr:cNvPr id="75" name="Imagen 74" descr="Resultado de imagen para GOBERNACIÓN DE CESAR">
            <a:extLst>
              <a:ext uri="{FF2B5EF4-FFF2-40B4-BE49-F238E27FC236}">
                <a16:creationId xmlns:a16="http://schemas.microsoft.com/office/drawing/2014/main" xmlns="" id="{F26B0D36-A00C-4C5B-9CEE-FE5C11D6680A}"/>
              </a:ext>
            </a:extLst>
          </xdr:cNvPr>
          <xdr:cNvPicPr>
            <a:picLocks noChangeAspect="1" noChangeArrowheads="1"/>
          </xdr:cNvPicPr>
        </xdr:nvPicPr>
        <xdr:blipFill>
          <a:blip xmlns:r="http://schemas.openxmlformats.org/officeDocument/2006/relationships" r:embed="rId1" cstate="print">
            <a:clrChange>
              <a:clrFrom>
                <a:srgbClr val="000000">
                  <a:alpha val="0"/>
                </a:srgbClr>
              </a:clrFrom>
              <a:clrTo>
                <a:srgbClr val="000000">
                  <a:alpha val="0"/>
                </a:srgbClr>
              </a:clrTo>
            </a:clrChange>
            <a:extLst>
              <a:ext uri="{28A0092B-C50C-407E-A947-70E740481C1C}">
                <a14:useLocalDpi xmlns:a14="http://schemas.microsoft.com/office/drawing/2010/main" val="0"/>
              </a:ext>
            </a:extLst>
          </a:blip>
          <a:srcRect/>
          <a:stretch>
            <a:fillRect/>
          </a:stretch>
        </xdr:blipFill>
        <xdr:spPr bwMode="auto">
          <a:xfrm>
            <a:off x="16549841" y="531234"/>
            <a:ext cx="634025" cy="66891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76" name="Imagen 75" descr="Resultado de imagen para GOBERNACIÓN DE CESAR">
            <a:extLst>
              <a:ext uri="{FF2B5EF4-FFF2-40B4-BE49-F238E27FC236}">
                <a16:creationId xmlns:a16="http://schemas.microsoft.com/office/drawing/2014/main" xmlns="" id="{F1F4CA35-FE4D-4FD4-8C80-BEFA84A6E008}"/>
              </a:ext>
            </a:extLst>
          </xdr:cNvPr>
          <xdr:cNvPicPr>
            <a:picLocks noChangeAspect="1" noChangeArrowheads="1"/>
          </xdr:cNvPicPr>
        </xdr:nvPicPr>
        <xdr:blipFill>
          <a:blip xmlns:r="http://schemas.openxmlformats.org/officeDocument/2006/relationships" r:embed="rId2"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221908" y="542059"/>
            <a:ext cx="1269006" cy="658091"/>
          </a:xfrm>
          <a:prstGeom prst="rect">
            <a:avLst/>
          </a:prstGeom>
          <a:noFill/>
          <a:extLst>
            <a:ext uri="{909E8E84-426E-40DD-AFC4-6F175D3DCCD1}">
              <a14:hiddenFill xmlns:a14="http://schemas.microsoft.com/office/drawing/2010/main">
                <a:solidFill>
                  <a:srgbClr val="FFFFFF"/>
                </a:solidFill>
              </a14:hiddenFill>
            </a:ext>
          </a:extLst>
        </xdr:spPr>
      </xdr:pic>
      <xdr:pic>
        <xdr:nvPicPr>
          <xdr:cNvPr id="77" name="Imagen 76" descr="Resultado de imagen para logo policia nacional colombia">
            <a:extLst>
              <a:ext uri="{FF2B5EF4-FFF2-40B4-BE49-F238E27FC236}">
                <a16:creationId xmlns:a16="http://schemas.microsoft.com/office/drawing/2014/main" xmlns="" id="{4996CF51-5454-49D6-A348-C630886C3666}"/>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5698784" y="561191"/>
            <a:ext cx="818000" cy="677059"/>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oneCellAnchor>
    <xdr:from>
      <xdr:col>3</xdr:col>
      <xdr:colOff>0</xdr:colOff>
      <xdr:row>32</xdr:row>
      <xdr:rowOff>0</xdr:rowOff>
    </xdr:from>
    <xdr:ext cx="76200" cy="160020"/>
    <xdr:sp macro="" textlink="">
      <xdr:nvSpPr>
        <xdr:cNvPr id="78" name="Texto 17">
          <a:extLst>
            <a:ext uri="{FF2B5EF4-FFF2-40B4-BE49-F238E27FC236}">
              <a16:creationId xmlns:a16="http://schemas.microsoft.com/office/drawing/2014/main" xmlns="" id="{75FBA32B-CC28-4065-8CBC-053AE295BAF5}"/>
            </a:ext>
          </a:extLst>
        </xdr:cNvPr>
        <xdr:cNvSpPr txBox="1">
          <a:spLocks noChangeArrowheads="1"/>
        </xdr:cNvSpPr>
      </xdr:nvSpPr>
      <xdr:spPr bwMode="auto">
        <a:xfrm>
          <a:off x="9858375" y="11811000"/>
          <a:ext cx="76200" cy="160020"/>
        </a:xfrm>
        <a:prstGeom prst="rect">
          <a:avLst/>
        </a:prstGeom>
        <a:noFill/>
        <a:ln w="9525">
          <a:noFill/>
          <a:miter lim="800000"/>
          <a:headEnd/>
          <a:tailEnd/>
        </a:ln>
      </xdr:spPr>
    </xdr:sp>
    <xdr:clientData/>
  </xdr:oneCellAnchor>
  <xdr:oneCellAnchor>
    <xdr:from>
      <xdr:col>3</xdr:col>
      <xdr:colOff>0</xdr:colOff>
      <xdr:row>32</xdr:row>
      <xdr:rowOff>0</xdr:rowOff>
    </xdr:from>
    <xdr:ext cx="76200" cy="160020"/>
    <xdr:sp macro="" textlink="">
      <xdr:nvSpPr>
        <xdr:cNvPr id="79" name="Texto 17">
          <a:extLst>
            <a:ext uri="{FF2B5EF4-FFF2-40B4-BE49-F238E27FC236}">
              <a16:creationId xmlns:a16="http://schemas.microsoft.com/office/drawing/2014/main" xmlns="" id="{E45E1CB6-6D59-4E59-A2A8-ACF69A3A6FC7}"/>
            </a:ext>
          </a:extLst>
        </xdr:cNvPr>
        <xdr:cNvSpPr txBox="1">
          <a:spLocks noChangeArrowheads="1"/>
        </xdr:cNvSpPr>
      </xdr:nvSpPr>
      <xdr:spPr bwMode="auto">
        <a:xfrm>
          <a:off x="9858375" y="11811000"/>
          <a:ext cx="76200" cy="160020"/>
        </a:xfrm>
        <a:prstGeom prst="rect">
          <a:avLst/>
        </a:prstGeom>
        <a:noFill/>
        <a:ln w="9525">
          <a:noFill/>
          <a:miter lim="800000"/>
          <a:headEnd/>
          <a:tailEnd/>
        </a:ln>
      </xdr:spPr>
    </xdr:sp>
    <xdr:clientData/>
  </xdr:oneCellAnchor>
  <xdr:oneCellAnchor>
    <xdr:from>
      <xdr:col>3</xdr:col>
      <xdr:colOff>0</xdr:colOff>
      <xdr:row>32</xdr:row>
      <xdr:rowOff>0</xdr:rowOff>
    </xdr:from>
    <xdr:ext cx="76200" cy="160020"/>
    <xdr:sp macro="" textlink="">
      <xdr:nvSpPr>
        <xdr:cNvPr id="80" name="Texto 17">
          <a:extLst>
            <a:ext uri="{FF2B5EF4-FFF2-40B4-BE49-F238E27FC236}">
              <a16:creationId xmlns:a16="http://schemas.microsoft.com/office/drawing/2014/main" xmlns="" id="{1D8EB69E-DC47-4441-A4BF-5CF20155299F}"/>
            </a:ext>
          </a:extLst>
        </xdr:cNvPr>
        <xdr:cNvSpPr txBox="1">
          <a:spLocks noChangeArrowheads="1"/>
        </xdr:cNvSpPr>
      </xdr:nvSpPr>
      <xdr:spPr bwMode="auto">
        <a:xfrm>
          <a:off x="9858375" y="11811000"/>
          <a:ext cx="76200" cy="160020"/>
        </a:xfrm>
        <a:prstGeom prst="rect">
          <a:avLst/>
        </a:prstGeom>
        <a:noFill/>
        <a:ln w="9525">
          <a:noFill/>
          <a:miter lim="800000"/>
          <a:headEnd/>
          <a:tailEnd/>
        </a:ln>
      </xdr:spPr>
    </xdr:sp>
    <xdr:clientData/>
  </xdr:oneCellAnchor>
  <xdr:oneCellAnchor>
    <xdr:from>
      <xdr:col>3</xdr:col>
      <xdr:colOff>0</xdr:colOff>
      <xdr:row>32</xdr:row>
      <xdr:rowOff>0</xdr:rowOff>
    </xdr:from>
    <xdr:ext cx="76200" cy="160020"/>
    <xdr:sp macro="" textlink="">
      <xdr:nvSpPr>
        <xdr:cNvPr id="81" name="Texto 17">
          <a:extLst>
            <a:ext uri="{FF2B5EF4-FFF2-40B4-BE49-F238E27FC236}">
              <a16:creationId xmlns:a16="http://schemas.microsoft.com/office/drawing/2014/main" xmlns="" id="{0ADD6228-2776-4B7F-8CA9-4FCE520DA23F}"/>
            </a:ext>
          </a:extLst>
        </xdr:cNvPr>
        <xdr:cNvSpPr txBox="1">
          <a:spLocks noChangeArrowheads="1"/>
        </xdr:cNvSpPr>
      </xdr:nvSpPr>
      <xdr:spPr bwMode="auto">
        <a:xfrm>
          <a:off x="9858375" y="11811000"/>
          <a:ext cx="76200" cy="160020"/>
        </a:xfrm>
        <a:prstGeom prst="rect">
          <a:avLst/>
        </a:prstGeom>
        <a:noFill/>
        <a:ln w="9525">
          <a:noFill/>
          <a:miter lim="800000"/>
          <a:headEnd/>
          <a:tailEnd/>
        </a:ln>
      </xdr:spPr>
    </xdr:sp>
    <xdr:clientData/>
  </xdr:oneCellAnchor>
  <xdr:oneCellAnchor>
    <xdr:from>
      <xdr:col>3</xdr:col>
      <xdr:colOff>0</xdr:colOff>
      <xdr:row>32</xdr:row>
      <xdr:rowOff>0</xdr:rowOff>
    </xdr:from>
    <xdr:ext cx="76200" cy="160020"/>
    <xdr:sp macro="" textlink="">
      <xdr:nvSpPr>
        <xdr:cNvPr id="82" name="Texto 17">
          <a:extLst>
            <a:ext uri="{FF2B5EF4-FFF2-40B4-BE49-F238E27FC236}">
              <a16:creationId xmlns:a16="http://schemas.microsoft.com/office/drawing/2014/main" xmlns="" id="{EE6CD2B3-99F6-4E53-A480-AF7C23336D69}"/>
            </a:ext>
          </a:extLst>
        </xdr:cNvPr>
        <xdr:cNvSpPr txBox="1">
          <a:spLocks noChangeArrowheads="1"/>
        </xdr:cNvSpPr>
      </xdr:nvSpPr>
      <xdr:spPr bwMode="auto">
        <a:xfrm>
          <a:off x="9858375" y="11811000"/>
          <a:ext cx="76200" cy="160020"/>
        </a:xfrm>
        <a:prstGeom prst="rect">
          <a:avLst/>
        </a:prstGeom>
        <a:noFill/>
        <a:ln w="9525">
          <a:noFill/>
          <a:miter lim="800000"/>
          <a:headEnd/>
          <a:tailEnd/>
        </a:ln>
      </xdr:spPr>
    </xdr:sp>
    <xdr:clientData/>
  </xdr:oneCellAnchor>
  <xdr:oneCellAnchor>
    <xdr:from>
      <xdr:col>3</xdr:col>
      <xdr:colOff>0</xdr:colOff>
      <xdr:row>32</xdr:row>
      <xdr:rowOff>0</xdr:rowOff>
    </xdr:from>
    <xdr:ext cx="76200" cy="160020"/>
    <xdr:sp macro="" textlink="">
      <xdr:nvSpPr>
        <xdr:cNvPr id="83" name="Texto 17">
          <a:extLst>
            <a:ext uri="{FF2B5EF4-FFF2-40B4-BE49-F238E27FC236}">
              <a16:creationId xmlns:a16="http://schemas.microsoft.com/office/drawing/2014/main" xmlns="" id="{18D14D10-A1EB-48FF-B2D1-1F8564BF4703}"/>
            </a:ext>
          </a:extLst>
        </xdr:cNvPr>
        <xdr:cNvSpPr txBox="1">
          <a:spLocks noChangeArrowheads="1"/>
        </xdr:cNvSpPr>
      </xdr:nvSpPr>
      <xdr:spPr bwMode="auto">
        <a:xfrm>
          <a:off x="9858375" y="11811000"/>
          <a:ext cx="76200" cy="160020"/>
        </a:xfrm>
        <a:prstGeom prst="rect">
          <a:avLst/>
        </a:prstGeom>
        <a:noFill/>
        <a:ln w="9525">
          <a:noFill/>
          <a:miter lim="800000"/>
          <a:headEnd/>
          <a:tailEnd/>
        </a:ln>
      </xdr:spPr>
    </xdr:sp>
    <xdr:clientData/>
  </xdr:oneCellAnchor>
  <xdr:oneCellAnchor>
    <xdr:from>
      <xdr:col>3</xdr:col>
      <xdr:colOff>0</xdr:colOff>
      <xdr:row>32</xdr:row>
      <xdr:rowOff>0</xdr:rowOff>
    </xdr:from>
    <xdr:ext cx="76200" cy="160020"/>
    <xdr:sp macro="" textlink="">
      <xdr:nvSpPr>
        <xdr:cNvPr id="84" name="Texto 17">
          <a:extLst>
            <a:ext uri="{FF2B5EF4-FFF2-40B4-BE49-F238E27FC236}">
              <a16:creationId xmlns:a16="http://schemas.microsoft.com/office/drawing/2014/main" xmlns="" id="{6F8DE8FA-3B3D-4A64-85DE-3B04C7A39675}"/>
            </a:ext>
          </a:extLst>
        </xdr:cNvPr>
        <xdr:cNvSpPr txBox="1">
          <a:spLocks noChangeArrowheads="1"/>
        </xdr:cNvSpPr>
      </xdr:nvSpPr>
      <xdr:spPr bwMode="auto">
        <a:xfrm>
          <a:off x="9858375" y="11811000"/>
          <a:ext cx="76200" cy="160020"/>
        </a:xfrm>
        <a:prstGeom prst="rect">
          <a:avLst/>
        </a:prstGeom>
        <a:noFill/>
        <a:ln w="9525">
          <a:noFill/>
          <a:miter lim="800000"/>
          <a:headEnd/>
          <a:tailEnd/>
        </a:ln>
      </xdr:spPr>
    </xdr:sp>
    <xdr:clientData/>
  </xdr:oneCellAnchor>
  <xdr:oneCellAnchor>
    <xdr:from>
      <xdr:col>3</xdr:col>
      <xdr:colOff>0</xdr:colOff>
      <xdr:row>32</xdr:row>
      <xdr:rowOff>0</xdr:rowOff>
    </xdr:from>
    <xdr:ext cx="76200" cy="160020"/>
    <xdr:sp macro="" textlink="">
      <xdr:nvSpPr>
        <xdr:cNvPr id="85" name="Texto 17">
          <a:extLst>
            <a:ext uri="{FF2B5EF4-FFF2-40B4-BE49-F238E27FC236}">
              <a16:creationId xmlns:a16="http://schemas.microsoft.com/office/drawing/2014/main" xmlns="" id="{713E0C02-AE9B-4A97-9495-4891F2A0B046}"/>
            </a:ext>
          </a:extLst>
        </xdr:cNvPr>
        <xdr:cNvSpPr txBox="1">
          <a:spLocks noChangeArrowheads="1"/>
        </xdr:cNvSpPr>
      </xdr:nvSpPr>
      <xdr:spPr bwMode="auto">
        <a:xfrm>
          <a:off x="9858375" y="11811000"/>
          <a:ext cx="76200" cy="160020"/>
        </a:xfrm>
        <a:prstGeom prst="rect">
          <a:avLst/>
        </a:prstGeom>
        <a:noFill/>
        <a:ln w="9525">
          <a:noFill/>
          <a:miter lim="800000"/>
          <a:headEnd/>
          <a:tailEnd/>
        </a:ln>
      </xdr:spPr>
    </xdr:sp>
    <xdr:clientData/>
  </xdr:oneCellAnchor>
  <xdr:oneCellAnchor>
    <xdr:from>
      <xdr:col>3</xdr:col>
      <xdr:colOff>0</xdr:colOff>
      <xdr:row>32</xdr:row>
      <xdr:rowOff>0</xdr:rowOff>
    </xdr:from>
    <xdr:ext cx="76200" cy="160020"/>
    <xdr:sp macro="" textlink="">
      <xdr:nvSpPr>
        <xdr:cNvPr id="86" name="Texto 17">
          <a:extLst>
            <a:ext uri="{FF2B5EF4-FFF2-40B4-BE49-F238E27FC236}">
              <a16:creationId xmlns:a16="http://schemas.microsoft.com/office/drawing/2014/main" xmlns="" id="{CB5F4E4C-EABD-42C9-8B7B-1BC84BC58279}"/>
            </a:ext>
          </a:extLst>
        </xdr:cNvPr>
        <xdr:cNvSpPr txBox="1">
          <a:spLocks noChangeArrowheads="1"/>
        </xdr:cNvSpPr>
      </xdr:nvSpPr>
      <xdr:spPr bwMode="auto">
        <a:xfrm>
          <a:off x="9858375" y="11811000"/>
          <a:ext cx="76200" cy="160020"/>
        </a:xfrm>
        <a:prstGeom prst="rect">
          <a:avLst/>
        </a:prstGeom>
        <a:noFill/>
        <a:ln w="9525">
          <a:noFill/>
          <a:miter lim="800000"/>
          <a:headEnd/>
          <a:tailEnd/>
        </a:ln>
      </xdr:spPr>
    </xdr:sp>
    <xdr:clientData/>
  </xdr:oneCellAnchor>
  <xdr:oneCellAnchor>
    <xdr:from>
      <xdr:col>3</xdr:col>
      <xdr:colOff>0</xdr:colOff>
      <xdr:row>32</xdr:row>
      <xdr:rowOff>0</xdr:rowOff>
    </xdr:from>
    <xdr:ext cx="76200" cy="160020"/>
    <xdr:sp macro="" textlink="">
      <xdr:nvSpPr>
        <xdr:cNvPr id="87" name="Texto 17">
          <a:extLst>
            <a:ext uri="{FF2B5EF4-FFF2-40B4-BE49-F238E27FC236}">
              <a16:creationId xmlns:a16="http://schemas.microsoft.com/office/drawing/2014/main" xmlns="" id="{F271E743-C5B3-4FF2-9121-94AA4EA1CE37}"/>
            </a:ext>
          </a:extLst>
        </xdr:cNvPr>
        <xdr:cNvSpPr txBox="1">
          <a:spLocks noChangeArrowheads="1"/>
        </xdr:cNvSpPr>
      </xdr:nvSpPr>
      <xdr:spPr bwMode="auto">
        <a:xfrm>
          <a:off x="9858375" y="11811000"/>
          <a:ext cx="76200" cy="160020"/>
        </a:xfrm>
        <a:prstGeom prst="rect">
          <a:avLst/>
        </a:prstGeom>
        <a:noFill/>
        <a:ln w="9525">
          <a:noFill/>
          <a:miter lim="800000"/>
          <a:headEnd/>
          <a:tailEnd/>
        </a:ln>
      </xdr:spPr>
    </xdr:sp>
    <xdr:clientData/>
  </xdr:oneCellAnchor>
  <xdr:oneCellAnchor>
    <xdr:from>
      <xdr:col>3</xdr:col>
      <xdr:colOff>0</xdr:colOff>
      <xdr:row>32</xdr:row>
      <xdr:rowOff>0</xdr:rowOff>
    </xdr:from>
    <xdr:ext cx="76200" cy="160020"/>
    <xdr:sp macro="" textlink="">
      <xdr:nvSpPr>
        <xdr:cNvPr id="88" name="Texto 17">
          <a:extLst>
            <a:ext uri="{FF2B5EF4-FFF2-40B4-BE49-F238E27FC236}">
              <a16:creationId xmlns:a16="http://schemas.microsoft.com/office/drawing/2014/main" xmlns="" id="{0DDB18B1-423D-4FCA-BD12-E37C9535A524}"/>
            </a:ext>
          </a:extLst>
        </xdr:cNvPr>
        <xdr:cNvSpPr txBox="1">
          <a:spLocks noChangeArrowheads="1"/>
        </xdr:cNvSpPr>
      </xdr:nvSpPr>
      <xdr:spPr bwMode="auto">
        <a:xfrm>
          <a:off x="9858375" y="11811000"/>
          <a:ext cx="76200" cy="160020"/>
        </a:xfrm>
        <a:prstGeom prst="rect">
          <a:avLst/>
        </a:prstGeom>
        <a:noFill/>
        <a:ln w="9525">
          <a:noFill/>
          <a:miter lim="800000"/>
          <a:headEnd/>
          <a:tailEnd/>
        </a:ln>
      </xdr:spPr>
    </xdr:sp>
    <xdr:clientData/>
  </xdr:oneCellAnchor>
  <xdr:oneCellAnchor>
    <xdr:from>
      <xdr:col>3</xdr:col>
      <xdr:colOff>0</xdr:colOff>
      <xdr:row>32</xdr:row>
      <xdr:rowOff>0</xdr:rowOff>
    </xdr:from>
    <xdr:ext cx="76200" cy="160020"/>
    <xdr:sp macro="" textlink="">
      <xdr:nvSpPr>
        <xdr:cNvPr id="89" name="Texto 17">
          <a:extLst>
            <a:ext uri="{FF2B5EF4-FFF2-40B4-BE49-F238E27FC236}">
              <a16:creationId xmlns:a16="http://schemas.microsoft.com/office/drawing/2014/main" xmlns="" id="{54CD1644-AB19-45F8-AB59-604B9618985C}"/>
            </a:ext>
          </a:extLst>
        </xdr:cNvPr>
        <xdr:cNvSpPr txBox="1">
          <a:spLocks noChangeArrowheads="1"/>
        </xdr:cNvSpPr>
      </xdr:nvSpPr>
      <xdr:spPr bwMode="auto">
        <a:xfrm>
          <a:off x="9858375" y="11811000"/>
          <a:ext cx="76200" cy="160020"/>
        </a:xfrm>
        <a:prstGeom prst="rect">
          <a:avLst/>
        </a:prstGeom>
        <a:noFill/>
        <a:ln w="9525">
          <a:noFill/>
          <a:miter lim="800000"/>
          <a:headEnd/>
          <a:tailEnd/>
        </a:ln>
      </xdr:spPr>
    </xdr:sp>
    <xdr:clientData/>
  </xdr:oneCellAnchor>
  <xdr:oneCellAnchor>
    <xdr:from>
      <xdr:col>3</xdr:col>
      <xdr:colOff>0</xdr:colOff>
      <xdr:row>32</xdr:row>
      <xdr:rowOff>0</xdr:rowOff>
    </xdr:from>
    <xdr:ext cx="99060" cy="160020"/>
    <xdr:sp macro="" textlink="">
      <xdr:nvSpPr>
        <xdr:cNvPr id="90" name="Texto 17">
          <a:extLst>
            <a:ext uri="{FF2B5EF4-FFF2-40B4-BE49-F238E27FC236}">
              <a16:creationId xmlns:a16="http://schemas.microsoft.com/office/drawing/2014/main" xmlns="" id="{B6B4B01C-CD43-4596-AE6D-F383309BA3CF}"/>
            </a:ext>
          </a:extLst>
        </xdr:cNvPr>
        <xdr:cNvSpPr txBox="1">
          <a:spLocks noChangeArrowheads="1"/>
        </xdr:cNvSpPr>
      </xdr:nvSpPr>
      <xdr:spPr bwMode="auto">
        <a:xfrm>
          <a:off x="9858375" y="11811000"/>
          <a:ext cx="99060" cy="160020"/>
        </a:xfrm>
        <a:prstGeom prst="rect">
          <a:avLst/>
        </a:prstGeom>
        <a:noFill/>
        <a:ln w="9525">
          <a:noFill/>
          <a:miter lim="800000"/>
          <a:headEnd/>
          <a:tailEnd/>
        </a:ln>
      </xdr:spPr>
    </xdr:sp>
    <xdr:clientData/>
  </xdr:oneCellAnchor>
  <xdr:oneCellAnchor>
    <xdr:from>
      <xdr:col>3</xdr:col>
      <xdr:colOff>0</xdr:colOff>
      <xdr:row>32</xdr:row>
      <xdr:rowOff>0</xdr:rowOff>
    </xdr:from>
    <xdr:ext cx="99060" cy="160020"/>
    <xdr:sp macro="" textlink="">
      <xdr:nvSpPr>
        <xdr:cNvPr id="91" name="Texto 17">
          <a:extLst>
            <a:ext uri="{FF2B5EF4-FFF2-40B4-BE49-F238E27FC236}">
              <a16:creationId xmlns:a16="http://schemas.microsoft.com/office/drawing/2014/main" xmlns="" id="{33D7BC45-B113-4CE1-8703-CD7629DF61B8}"/>
            </a:ext>
          </a:extLst>
        </xdr:cNvPr>
        <xdr:cNvSpPr txBox="1">
          <a:spLocks noChangeArrowheads="1"/>
        </xdr:cNvSpPr>
      </xdr:nvSpPr>
      <xdr:spPr bwMode="auto">
        <a:xfrm>
          <a:off x="9858375" y="11811000"/>
          <a:ext cx="99060" cy="160020"/>
        </a:xfrm>
        <a:prstGeom prst="rect">
          <a:avLst/>
        </a:prstGeom>
        <a:noFill/>
        <a:ln w="9525">
          <a:noFill/>
          <a:miter lim="800000"/>
          <a:headEnd/>
          <a:tailEnd/>
        </a:ln>
      </xdr:spPr>
    </xdr:sp>
    <xdr:clientData/>
  </xdr:oneCellAnchor>
  <xdr:oneCellAnchor>
    <xdr:from>
      <xdr:col>3</xdr:col>
      <xdr:colOff>0</xdr:colOff>
      <xdr:row>32</xdr:row>
      <xdr:rowOff>0</xdr:rowOff>
    </xdr:from>
    <xdr:ext cx="99060" cy="160020"/>
    <xdr:sp macro="" textlink="">
      <xdr:nvSpPr>
        <xdr:cNvPr id="92" name="Texto 17">
          <a:extLst>
            <a:ext uri="{FF2B5EF4-FFF2-40B4-BE49-F238E27FC236}">
              <a16:creationId xmlns:a16="http://schemas.microsoft.com/office/drawing/2014/main" xmlns="" id="{F0096884-76A3-4057-A9D1-8CA24212FCE7}"/>
            </a:ext>
          </a:extLst>
        </xdr:cNvPr>
        <xdr:cNvSpPr txBox="1">
          <a:spLocks noChangeArrowheads="1"/>
        </xdr:cNvSpPr>
      </xdr:nvSpPr>
      <xdr:spPr bwMode="auto">
        <a:xfrm>
          <a:off x="9858375" y="11811000"/>
          <a:ext cx="99060" cy="160020"/>
        </a:xfrm>
        <a:prstGeom prst="rect">
          <a:avLst/>
        </a:prstGeom>
        <a:noFill/>
        <a:ln w="9525">
          <a:noFill/>
          <a:miter lim="800000"/>
          <a:headEnd/>
          <a:tailEnd/>
        </a:ln>
      </xdr:spPr>
    </xdr:sp>
    <xdr:clientData/>
  </xdr:oneCellAnchor>
  <xdr:oneCellAnchor>
    <xdr:from>
      <xdr:col>3</xdr:col>
      <xdr:colOff>0</xdr:colOff>
      <xdr:row>32</xdr:row>
      <xdr:rowOff>0</xdr:rowOff>
    </xdr:from>
    <xdr:ext cx="99060" cy="160020"/>
    <xdr:sp macro="" textlink="">
      <xdr:nvSpPr>
        <xdr:cNvPr id="93" name="Texto 17">
          <a:extLst>
            <a:ext uri="{FF2B5EF4-FFF2-40B4-BE49-F238E27FC236}">
              <a16:creationId xmlns:a16="http://schemas.microsoft.com/office/drawing/2014/main" xmlns="" id="{DF986CA1-3366-4B91-A2F2-A269A15D1CF5}"/>
            </a:ext>
          </a:extLst>
        </xdr:cNvPr>
        <xdr:cNvSpPr txBox="1">
          <a:spLocks noChangeArrowheads="1"/>
        </xdr:cNvSpPr>
      </xdr:nvSpPr>
      <xdr:spPr bwMode="auto">
        <a:xfrm>
          <a:off x="9858375" y="11811000"/>
          <a:ext cx="99060" cy="160020"/>
        </a:xfrm>
        <a:prstGeom prst="rect">
          <a:avLst/>
        </a:prstGeom>
        <a:noFill/>
        <a:ln w="9525">
          <a:noFill/>
          <a:miter lim="800000"/>
          <a:headEnd/>
          <a:tailEnd/>
        </a:ln>
      </xdr:spPr>
    </xdr:sp>
    <xdr:clientData/>
  </xdr:oneCellAnchor>
  <xdr:oneCellAnchor>
    <xdr:from>
      <xdr:col>3</xdr:col>
      <xdr:colOff>0</xdr:colOff>
      <xdr:row>32</xdr:row>
      <xdr:rowOff>0</xdr:rowOff>
    </xdr:from>
    <xdr:ext cx="99060" cy="160020"/>
    <xdr:sp macro="" textlink="">
      <xdr:nvSpPr>
        <xdr:cNvPr id="94" name="Texto 17">
          <a:extLst>
            <a:ext uri="{FF2B5EF4-FFF2-40B4-BE49-F238E27FC236}">
              <a16:creationId xmlns:a16="http://schemas.microsoft.com/office/drawing/2014/main" xmlns="" id="{3946FFE6-621A-496F-ABF0-03E54594F014}"/>
            </a:ext>
          </a:extLst>
        </xdr:cNvPr>
        <xdr:cNvSpPr txBox="1">
          <a:spLocks noChangeArrowheads="1"/>
        </xdr:cNvSpPr>
      </xdr:nvSpPr>
      <xdr:spPr bwMode="auto">
        <a:xfrm>
          <a:off x="9858375" y="11811000"/>
          <a:ext cx="99060" cy="160020"/>
        </a:xfrm>
        <a:prstGeom prst="rect">
          <a:avLst/>
        </a:prstGeom>
        <a:noFill/>
        <a:ln w="9525">
          <a:noFill/>
          <a:miter lim="800000"/>
          <a:headEnd/>
          <a:tailEnd/>
        </a:ln>
      </xdr:spPr>
    </xdr:sp>
    <xdr:clientData/>
  </xdr:oneCellAnchor>
  <xdr:oneCellAnchor>
    <xdr:from>
      <xdr:col>3</xdr:col>
      <xdr:colOff>0</xdr:colOff>
      <xdr:row>32</xdr:row>
      <xdr:rowOff>0</xdr:rowOff>
    </xdr:from>
    <xdr:ext cx="99060" cy="160020"/>
    <xdr:sp macro="" textlink="">
      <xdr:nvSpPr>
        <xdr:cNvPr id="95" name="Texto 17">
          <a:extLst>
            <a:ext uri="{FF2B5EF4-FFF2-40B4-BE49-F238E27FC236}">
              <a16:creationId xmlns:a16="http://schemas.microsoft.com/office/drawing/2014/main" xmlns="" id="{861606FB-77BB-4A63-BACB-287F2E3D44D5}"/>
            </a:ext>
          </a:extLst>
        </xdr:cNvPr>
        <xdr:cNvSpPr txBox="1">
          <a:spLocks noChangeArrowheads="1"/>
        </xdr:cNvSpPr>
      </xdr:nvSpPr>
      <xdr:spPr bwMode="auto">
        <a:xfrm>
          <a:off x="9858375" y="11811000"/>
          <a:ext cx="99060" cy="160020"/>
        </a:xfrm>
        <a:prstGeom prst="rect">
          <a:avLst/>
        </a:prstGeom>
        <a:noFill/>
        <a:ln w="9525">
          <a:noFill/>
          <a:miter lim="800000"/>
          <a:headEnd/>
          <a:tailEnd/>
        </a:ln>
      </xdr:spPr>
    </xdr:sp>
    <xdr:clientData/>
  </xdr:oneCellAnchor>
  <xdr:oneCellAnchor>
    <xdr:from>
      <xdr:col>3</xdr:col>
      <xdr:colOff>0</xdr:colOff>
      <xdr:row>32</xdr:row>
      <xdr:rowOff>0</xdr:rowOff>
    </xdr:from>
    <xdr:ext cx="99060" cy="160020"/>
    <xdr:sp macro="" textlink="">
      <xdr:nvSpPr>
        <xdr:cNvPr id="96" name="Texto 17">
          <a:extLst>
            <a:ext uri="{FF2B5EF4-FFF2-40B4-BE49-F238E27FC236}">
              <a16:creationId xmlns:a16="http://schemas.microsoft.com/office/drawing/2014/main" xmlns="" id="{6E42BD9A-D0B7-4FF5-8063-4C2FCD2D4788}"/>
            </a:ext>
          </a:extLst>
        </xdr:cNvPr>
        <xdr:cNvSpPr txBox="1">
          <a:spLocks noChangeArrowheads="1"/>
        </xdr:cNvSpPr>
      </xdr:nvSpPr>
      <xdr:spPr bwMode="auto">
        <a:xfrm>
          <a:off x="9858375" y="11811000"/>
          <a:ext cx="99060" cy="160020"/>
        </a:xfrm>
        <a:prstGeom prst="rect">
          <a:avLst/>
        </a:prstGeom>
        <a:noFill/>
        <a:ln w="9525">
          <a:noFill/>
          <a:miter lim="800000"/>
          <a:headEnd/>
          <a:tailEnd/>
        </a:ln>
      </xdr:spPr>
    </xdr:sp>
    <xdr:clientData/>
  </xdr:oneCellAnchor>
  <xdr:oneCellAnchor>
    <xdr:from>
      <xdr:col>3</xdr:col>
      <xdr:colOff>0</xdr:colOff>
      <xdr:row>32</xdr:row>
      <xdr:rowOff>0</xdr:rowOff>
    </xdr:from>
    <xdr:ext cx="99060" cy="160020"/>
    <xdr:sp macro="" textlink="">
      <xdr:nvSpPr>
        <xdr:cNvPr id="97" name="Texto 17">
          <a:extLst>
            <a:ext uri="{FF2B5EF4-FFF2-40B4-BE49-F238E27FC236}">
              <a16:creationId xmlns:a16="http://schemas.microsoft.com/office/drawing/2014/main" xmlns="" id="{31C8A6B1-86F6-4B51-AD41-FA917035AF32}"/>
            </a:ext>
          </a:extLst>
        </xdr:cNvPr>
        <xdr:cNvSpPr txBox="1">
          <a:spLocks noChangeArrowheads="1"/>
        </xdr:cNvSpPr>
      </xdr:nvSpPr>
      <xdr:spPr bwMode="auto">
        <a:xfrm>
          <a:off x="9858375" y="11811000"/>
          <a:ext cx="99060" cy="160020"/>
        </a:xfrm>
        <a:prstGeom prst="rect">
          <a:avLst/>
        </a:prstGeom>
        <a:noFill/>
        <a:ln w="9525">
          <a:noFill/>
          <a:miter lim="800000"/>
          <a:headEnd/>
          <a:tailEnd/>
        </a:ln>
      </xdr:spPr>
    </xdr:sp>
    <xdr:clientData/>
  </xdr:oneCellAnchor>
  <xdr:oneCellAnchor>
    <xdr:from>
      <xdr:col>3</xdr:col>
      <xdr:colOff>0</xdr:colOff>
      <xdr:row>32</xdr:row>
      <xdr:rowOff>0</xdr:rowOff>
    </xdr:from>
    <xdr:ext cx="99060" cy="160020"/>
    <xdr:sp macro="" textlink="">
      <xdr:nvSpPr>
        <xdr:cNvPr id="98" name="Texto 17">
          <a:extLst>
            <a:ext uri="{FF2B5EF4-FFF2-40B4-BE49-F238E27FC236}">
              <a16:creationId xmlns:a16="http://schemas.microsoft.com/office/drawing/2014/main" xmlns="" id="{B4D1905A-12FA-4278-B8ED-80CEBD380B6E}"/>
            </a:ext>
          </a:extLst>
        </xdr:cNvPr>
        <xdr:cNvSpPr txBox="1">
          <a:spLocks noChangeArrowheads="1"/>
        </xdr:cNvSpPr>
      </xdr:nvSpPr>
      <xdr:spPr bwMode="auto">
        <a:xfrm>
          <a:off x="9858375" y="11811000"/>
          <a:ext cx="99060" cy="160020"/>
        </a:xfrm>
        <a:prstGeom prst="rect">
          <a:avLst/>
        </a:prstGeom>
        <a:noFill/>
        <a:ln w="9525">
          <a:noFill/>
          <a:miter lim="800000"/>
          <a:headEnd/>
          <a:tailEnd/>
        </a:ln>
      </xdr:spPr>
    </xdr:sp>
    <xdr:clientData/>
  </xdr:oneCellAnchor>
  <xdr:oneCellAnchor>
    <xdr:from>
      <xdr:col>3</xdr:col>
      <xdr:colOff>0</xdr:colOff>
      <xdr:row>32</xdr:row>
      <xdr:rowOff>0</xdr:rowOff>
    </xdr:from>
    <xdr:ext cx="99060" cy="160020"/>
    <xdr:sp macro="" textlink="">
      <xdr:nvSpPr>
        <xdr:cNvPr id="99" name="Texto 17">
          <a:extLst>
            <a:ext uri="{FF2B5EF4-FFF2-40B4-BE49-F238E27FC236}">
              <a16:creationId xmlns:a16="http://schemas.microsoft.com/office/drawing/2014/main" xmlns="" id="{D9ED6FDF-EB15-4325-84D2-D1BFB564867B}"/>
            </a:ext>
          </a:extLst>
        </xdr:cNvPr>
        <xdr:cNvSpPr txBox="1">
          <a:spLocks noChangeArrowheads="1"/>
        </xdr:cNvSpPr>
      </xdr:nvSpPr>
      <xdr:spPr bwMode="auto">
        <a:xfrm>
          <a:off x="9858375" y="11811000"/>
          <a:ext cx="99060" cy="160020"/>
        </a:xfrm>
        <a:prstGeom prst="rect">
          <a:avLst/>
        </a:prstGeom>
        <a:noFill/>
        <a:ln w="9525">
          <a:noFill/>
          <a:miter lim="800000"/>
          <a:headEnd/>
          <a:tailEnd/>
        </a:ln>
      </xdr:spPr>
    </xdr:sp>
    <xdr:clientData/>
  </xdr:oneCellAnchor>
  <xdr:oneCellAnchor>
    <xdr:from>
      <xdr:col>3</xdr:col>
      <xdr:colOff>0</xdr:colOff>
      <xdr:row>32</xdr:row>
      <xdr:rowOff>0</xdr:rowOff>
    </xdr:from>
    <xdr:ext cx="99060" cy="160020"/>
    <xdr:sp macro="" textlink="">
      <xdr:nvSpPr>
        <xdr:cNvPr id="100" name="Texto 17">
          <a:extLst>
            <a:ext uri="{FF2B5EF4-FFF2-40B4-BE49-F238E27FC236}">
              <a16:creationId xmlns:a16="http://schemas.microsoft.com/office/drawing/2014/main" xmlns="" id="{5A30DA8C-29D1-4891-A088-9EECC7BBAEC0}"/>
            </a:ext>
          </a:extLst>
        </xdr:cNvPr>
        <xdr:cNvSpPr txBox="1">
          <a:spLocks noChangeArrowheads="1"/>
        </xdr:cNvSpPr>
      </xdr:nvSpPr>
      <xdr:spPr bwMode="auto">
        <a:xfrm>
          <a:off x="9858375" y="11811000"/>
          <a:ext cx="99060" cy="160020"/>
        </a:xfrm>
        <a:prstGeom prst="rect">
          <a:avLst/>
        </a:prstGeom>
        <a:noFill/>
        <a:ln w="9525">
          <a:noFill/>
          <a:miter lim="800000"/>
          <a:headEnd/>
          <a:tailEnd/>
        </a:ln>
      </xdr:spPr>
    </xdr:sp>
    <xdr:clientData/>
  </xdr:oneCellAnchor>
  <xdr:oneCellAnchor>
    <xdr:from>
      <xdr:col>3</xdr:col>
      <xdr:colOff>0</xdr:colOff>
      <xdr:row>32</xdr:row>
      <xdr:rowOff>0</xdr:rowOff>
    </xdr:from>
    <xdr:ext cx="99060" cy="160020"/>
    <xdr:sp macro="" textlink="">
      <xdr:nvSpPr>
        <xdr:cNvPr id="101" name="Texto 17">
          <a:extLst>
            <a:ext uri="{FF2B5EF4-FFF2-40B4-BE49-F238E27FC236}">
              <a16:creationId xmlns:a16="http://schemas.microsoft.com/office/drawing/2014/main" xmlns="" id="{520C97B3-C600-49CF-9003-BC4478F0260D}"/>
            </a:ext>
          </a:extLst>
        </xdr:cNvPr>
        <xdr:cNvSpPr txBox="1">
          <a:spLocks noChangeArrowheads="1"/>
        </xdr:cNvSpPr>
      </xdr:nvSpPr>
      <xdr:spPr bwMode="auto">
        <a:xfrm>
          <a:off x="9858375" y="11811000"/>
          <a:ext cx="99060" cy="160020"/>
        </a:xfrm>
        <a:prstGeom prst="rect">
          <a:avLst/>
        </a:prstGeom>
        <a:noFill/>
        <a:ln w="9525">
          <a:noFill/>
          <a:miter lim="800000"/>
          <a:headEnd/>
          <a:tailEnd/>
        </a:ln>
      </xdr:spPr>
    </xdr:sp>
    <xdr:clientData/>
  </xdr:oneCellAnchor>
  <xdr:oneCellAnchor>
    <xdr:from>
      <xdr:col>3</xdr:col>
      <xdr:colOff>0</xdr:colOff>
      <xdr:row>32</xdr:row>
      <xdr:rowOff>0</xdr:rowOff>
    </xdr:from>
    <xdr:ext cx="99060" cy="160020"/>
    <xdr:sp macro="" textlink="">
      <xdr:nvSpPr>
        <xdr:cNvPr id="102" name="Texto 17">
          <a:extLst>
            <a:ext uri="{FF2B5EF4-FFF2-40B4-BE49-F238E27FC236}">
              <a16:creationId xmlns:a16="http://schemas.microsoft.com/office/drawing/2014/main" xmlns="" id="{1EB7755C-F702-4F01-AE24-B86440D4FE90}"/>
            </a:ext>
          </a:extLst>
        </xdr:cNvPr>
        <xdr:cNvSpPr txBox="1">
          <a:spLocks noChangeArrowheads="1"/>
        </xdr:cNvSpPr>
      </xdr:nvSpPr>
      <xdr:spPr bwMode="auto">
        <a:xfrm>
          <a:off x="9858375" y="11811000"/>
          <a:ext cx="99060" cy="160020"/>
        </a:xfrm>
        <a:prstGeom prst="rect">
          <a:avLst/>
        </a:prstGeom>
        <a:noFill/>
        <a:ln w="9525">
          <a:noFill/>
          <a:miter lim="800000"/>
          <a:headEnd/>
          <a:tailEnd/>
        </a:ln>
      </xdr:spPr>
    </xdr:sp>
    <xdr:clientData/>
  </xdr:oneCellAnchor>
  <xdr:oneCellAnchor>
    <xdr:from>
      <xdr:col>3</xdr:col>
      <xdr:colOff>0</xdr:colOff>
      <xdr:row>32</xdr:row>
      <xdr:rowOff>0</xdr:rowOff>
    </xdr:from>
    <xdr:ext cx="99060" cy="160020"/>
    <xdr:sp macro="" textlink="">
      <xdr:nvSpPr>
        <xdr:cNvPr id="103" name="Texto 17">
          <a:extLst>
            <a:ext uri="{FF2B5EF4-FFF2-40B4-BE49-F238E27FC236}">
              <a16:creationId xmlns:a16="http://schemas.microsoft.com/office/drawing/2014/main" xmlns="" id="{994637E1-F3F3-4F32-9FCC-6B0571270563}"/>
            </a:ext>
          </a:extLst>
        </xdr:cNvPr>
        <xdr:cNvSpPr txBox="1">
          <a:spLocks noChangeArrowheads="1"/>
        </xdr:cNvSpPr>
      </xdr:nvSpPr>
      <xdr:spPr bwMode="auto">
        <a:xfrm>
          <a:off x="9858375" y="11811000"/>
          <a:ext cx="99060" cy="160020"/>
        </a:xfrm>
        <a:prstGeom prst="rect">
          <a:avLst/>
        </a:prstGeom>
        <a:noFill/>
        <a:ln w="9525">
          <a:noFill/>
          <a:miter lim="800000"/>
          <a:headEnd/>
          <a:tailEnd/>
        </a:ln>
      </xdr:spPr>
    </xdr:sp>
    <xdr:clientData/>
  </xdr:oneCellAnchor>
  <xdr:oneCellAnchor>
    <xdr:from>
      <xdr:col>3</xdr:col>
      <xdr:colOff>0</xdr:colOff>
      <xdr:row>32</xdr:row>
      <xdr:rowOff>0</xdr:rowOff>
    </xdr:from>
    <xdr:ext cx="99060" cy="160020"/>
    <xdr:sp macro="" textlink="">
      <xdr:nvSpPr>
        <xdr:cNvPr id="104" name="Texto 17">
          <a:extLst>
            <a:ext uri="{FF2B5EF4-FFF2-40B4-BE49-F238E27FC236}">
              <a16:creationId xmlns:a16="http://schemas.microsoft.com/office/drawing/2014/main" xmlns="" id="{2EBD8695-88B4-4DD8-8BFD-7E1289F720C5}"/>
            </a:ext>
          </a:extLst>
        </xdr:cNvPr>
        <xdr:cNvSpPr txBox="1">
          <a:spLocks noChangeArrowheads="1"/>
        </xdr:cNvSpPr>
      </xdr:nvSpPr>
      <xdr:spPr bwMode="auto">
        <a:xfrm>
          <a:off x="9858375" y="11811000"/>
          <a:ext cx="99060" cy="160020"/>
        </a:xfrm>
        <a:prstGeom prst="rect">
          <a:avLst/>
        </a:prstGeom>
        <a:noFill/>
        <a:ln w="9525">
          <a:noFill/>
          <a:miter lim="800000"/>
          <a:headEnd/>
          <a:tailEnd/>
        </a:ln>
      </xdr:spPr>
    </xdr:sp>
    <xdr:clientData/>
  </xdr:oneCellAnchor>
  <xdr:oneCellAnchor>
    <xdr:from>
      <xdr:col>3</xdr:col>
      <xdr:colOff>0</xdr:colOff>
      <xdr:row>32</xdr:row>
      <xdr:rowOff>0</xdr:rowOff>
    </xdr:from>
    <xdr:ext cx="99060" cy="160020"/>
    <xdr:sp macro="" textlink="">
      <xdr:nvSpPr>
        <xdr:cNvPr id="105" name="Texto 17">
          <a:extLst>
            <a:ext uri="{FF2B5EF4-FFF2-40B4-BE49-F238E27FC236}">
              <a16:creationId xmlns:a16="http://schemas.microsoft.com/office/drawing/2014/main" xmlns="" id="{ED31E0AF-2AFC-429C-A7FC-C026C9B460ED}"/>
            </a:ext>
          </a:extLst>
        </xdr:cNvPr>
        <xdr:cNvSpPr txBox="1">
          <a:spLocks noChangeArrowheads="1"/>
        </xdr:cNvSpPr>
      </xdr:nvSpPr>
      <xdr:spPr bwMode="auto">
        <a:xfrm>
          <a:off x="9858375" y="11811000"/>
          <a:ext cx="99060" cy="160020"/>
        </a:xfrm>
        <a:prstGeom prst="rect">
          <a:avLst/>
        </a:prstGeom>
        <a:noFill/>
        <a:ln w="9525">
          <a:noFill/>
          <a:miter lim="800000"/>
          <a:headEnd/>
          <a:tailEnd/>
        </a:ln>
      </xdr:spPr>
    </xdr:sp>
    <xdr:clientData/>
  </xdr:oneCellAnchor>
  <xdr:oneCellAnchor>
    <xdr:from>
      <xdr:col>3</xdr:col>
      <xdr:colOff>0</xdr:colOff>
      <xdr:row>32</xdr:row>
      <xdr:rowOff>0</xdr:rowOff>
    </xdr:from>
    <xdr:ext cx="99060" cy="160020"/>
    <xdr:sp macro="" textlink="">
      <xdr:nvSpPr>
        <xdr:cNvPr id="106" name="Texto 17">
          <a:extLst>
            <a:ext uri="{FF2B5EF4-FFF2-40B4-BE49-F238E27FC236}">
              <a16:creationId xmlns:a16="http://schemas.microsoft.com/office/drawing/2014/main" xmlns="" id="{4D406757-88FE-4A80-965C-DEE04998F461}"/>
            </a:ext>
          </a:extLst>
        </xdr:cNvPr>
        <xdr:cNvSpPr txBox="1">
          <a:spLocks noChangeArrowheads="1"/>
        </xdr:cNvSpPr>
      </xdr:nvSpPr>
      <xdr:spPr bwMode="auto">
        <a:xfrm>
          <a:off x="9858375" y="11811000"/>
          <a:ext cx="99060" cy="160020"/>
        </a:xfrm>
        <a:prstGeom prst="rect">
          <a:avLst/>
        </a:prstGeom>
        <a:noFill/>
        <a:ln w="9525">
          <a:noFill/>
          <a:miter lim="800000"/>
          <a:headEnd/>
          <a:tailEnd/>
        </a:ln>
      </xdr:spPr>
    </xdr:sp>
    <xdr:clientData/>
  </xdr:oneCellAnchor>
  <xdr:oneCellAnchor>
    <xdr:from>
      <xdr:col>3</xdr:col>
      <xdr:colOff>0</xdr:colOff>
      <xdr:row>32</xdr:row>
      <xdr:rowOff>0</xdr:rowOff>
    </xdr:from>
    <xdr:ext cx="99060" cy="160020"/>
    <xdr:sp macro="" textlink="">
      <xdr:nvSpPr>
        <xdr:cNvPr id="107" name="Texto 17">
          <a:extLst>
            <a:ext uri="{FF2B5EF4-FFF2-40B4-BE49-F238E27FC236}">
              <a16:creationId xmlns:a16="http://schemas.microsoft.com/office/drawing/2014/main" xmlns="" id="{8073B7FE-783C-4E96-9454-E508ABF67175}"/>
            </a:ext>
          </a:extLst>
        </xdr:cNvPr>
        <xdr:cNvSpPr txBox="1">
          <a:spLocks noChangeArrowheads="1"/>
        </xdr:cNvSpPr>
      </xdr:nvSpPr>
      <xdr:spPr bwMode="auto">
        <a:xfrm>
          <a:off x="9858375" y="11811000"/>
          <a:ext cx="99060" cy="160020"/>
        </a:xfrm>
        <a:prstGeom prst="rect">
          <a:avLst/>
        </a:prstGeom>
        <a:noFill/>
        <a:ln w="9525">
          <a:noFill/>
          <a:miter lim="800000"/>
          <a:headEnd/>
          <a:tailEnd/>
        </a:ln>
      </xdr:spPr>
    </xdr:sp>
    <xdr:clientData/>
  </xdr:oneCellAnchor>
  <xdr:oneCellAnchor>
    <xdr:from>
      <xdr:col>3</xdr:col>
      <xdr:colOff>0</xdr:colOff>
      <xdr:row>32</xdr:row>
      <xdr:rowOff>0</xdr:rowOff>
    </xdr:from>
    <xdr:ext cx="99060" cy="160020"/>
    <xdr:sp macro="" textlink="">
      <xdr:nvSpPr>
        <xdr:cNvPr id="108" name="Texto 17">
          <a:extLst>
            <a:ext uri="{FF2B5EF4-FFF2-40B4-BE49-F238E27FC236}">
              <a16:creationId xmlns:a16="http://schemas.microsoft.com/office/drawing/2014/main" xmlns="" id="{25816AC4-75FF-4FFB-9B74-735F3C6CFF99}"/>
            </a:ext>
          </a:extLst>
        </xdr:cNvPr>
        <xdr:cNvSpPr txBox="1">
          <a:spLocks noChangeArrowheads="1"/>
        </xdr:cNvSpPr>
      </xdr:nvSpPr>
      <xdr:spPr bwMode="auto">
        <a:xfrm>
          <a:off x="9858375" y="11811000"/>
          <a:ext cx="99060" cy="160020"/>
        </a:xfrm>
        <a:prstGeom prst="rect">
          <a:avLst/>
        </a:prstGeom>
        <a:noFill/>
        <a:ln w="9525">
          <a:noFill/>
          <a:miter lim="800000"/>
          <a:headEnd/>
          <a:tailEnd/>
        </a:ln>
      </xdr:spPr>
    </xdr:sp>
    <xdr:clientData/>
  </xdr:oneCellAnchor>
  <xdr:oneCellAnchor>
    <xdr:from>
      <xdr:col>3</xdr:col>
      <xdr:colOff>0</xdr:colOff>
      <xdr:row>32</xdr:row>
      <xdr:rowOff>0</xdr:rowOff>
    </xdr:from>
    <xdr:ext cx="99060" cy="160020"/>
    <xdr:sp macro="" textlink="">
      <xdr:nvSpPr>
        <xdr:cNvPr id="109" name="Texto 17">
          <a:extLst>
            <a:ext uri="{FF2B5EF4-FFF2-40B4-BE49-F238E27FC236}">
              <a16:creationId xmlns:a16="http://schemas.microsoft.com/office/drawing/2014/main" xmlns="" id="{2F5F793F-521F-425D-AEAE-CC538790F495}"/>
            </a:ext>
          </a:extLst>
        </xdr:cNvPr>
        <xdr:cNvSpPr txBox="1">
          <a:spLocks noChangeArrowheads="1"/>
        </xdr:cNvSpPr>
      </xdr:nvSpPr>
      <xdr:spPr bwMode="auto">
        <a:xfrm>
          <a:off x="9858375" y="11811000"/>
          <a:ext cx="99060" cy="160020"/>
        </a:xfrm>
        <a:prstGeom prst="rect">
          <a:avLst/>
        </a:prstGeom>
        <a:noFill/>
        <a:ln w="9525">
          <a:noFill/>
          <a:miter lim="800000"/>
          <a:headEnd/>
          <a:tailEnd/>
        </a:ln>
      </xdr:spPr>
    </xdr:sp>
    <xdr:clientData/>
  </xdr:oneCellAnchor>
  <xdr:oneCellAnchor>
    <xdr:from>
      <xdr:col>3</xdr:col>
      <xdr:colOff>0</xdr:colOff>
      <xdr:row>32</xdr:row>
      <xdr:rowOff>0</xdr:rowOff>
    </xdr:from>
    <xdr:ext cx="99060" cy="160020"/>
    <xdr:sp macro="" textlink="">
      <xdr:nvSpPr>
        <xdr:cNvPr id="110" name="Texto 17">
          <a:extLst>
            <a:ext uri="{FF2B5EF4-FFF2-40B4-BE49-F238E27FC236}">
              <a16:creationId xmlns:a16="http://schemas.microsoft.com/office/drawing/2014/main" xmlns="" id="{0EBCC670-F50C-4419-ABD2-620781173D22}"/>
            </a:ext>
          </a:extLst>
        </xdr:cNvPr>
        <xdr:cNvSpPr txBox="1">
          <a:spLocks noChangeArrowheads="1"/>
        </xdr:cNvSpPr>
      </xdr:nvSpPr>
      <xdr:spPr bwMode="auto">
        <a:xfrm>
          <a:off x="9858375" y="11811000"/>
          <a:ext cx="99060" cy="160020"/>
        </a:xfrm>
        <a:prstGeom prst="rect">
          <a:avLst/>
        </a:prstGeom>
        <a:noFill/>
        <a:ln w="9525">
          <a:noFill/>
          <a:miter lim="800000"/>
          <a:headEnd/>
          <a:tailEnd/>
        </a:ln>
      </xdr:spPr>
    </xdr:sp>
    <xdr:clientData/>
  </xdr:oneCellAnchor>
  <xdr:oneCellAnchor>
    <xdr:from>
      <xdr:col>3</xdr:col>
      <xdr:colOff>0</xdr:colOff>
      <xdr:row>32</xdr:row>
      <xdr:rowOff>0</xdr:rowOff>
    </xdr:from>
    <xdr:ext cx="99060" cy="160020"/>
    <xdr:sp macro="" textlink="">
      <xdr:nvSpPr>
        <xdr:cNvPr id="111" name="Texto 17">
          <a:extLst>
            <a:ext uri="{FF2B5EF4-FFF2-40B4-BE49-F238E27FC236}">
              <a16:creationId xmlns:a16="http://schemas.microsoft.com/office/drawing/2014/main" xmlns="" id="{1963FEB1-496E-4054-B23C-CF502FEEF452}"/>
            </a:ext>
          </a:extLst>
        </xdr:cNvPr>
        <xdr:cNvSpPr txBox="1">
          <a:spLocks noChangeArrowheads="1"/>
        </xdr:cNvSpPr>
      </xdr:nvSpPr>
      <xdr:spPr bwMode="auto">
        <a:xfrm>
          <a:off x="9858375" y="11811000"/>
          <a:ext cx="99060" cy="160020"/>
        </a:xfrm>
        <a:prstGeom prst="rect">
          <a:avLst/>
        </a:prstGeom>
        <a:noFill/>
        <a:ln w="9525">
          <a:noFill/>
          <a:miter lim="800000"/>
          <a:headEnd/>
          <a:tailEnd/>
        </a:ln>
      </xdr:spPr>
    </xdr:sp>
    <xdr:clientData/>
  </xdr:oneCellAnchor>
  <xdr:oneCellAnchor>
    <xdr:from>
      <xdr:col>3</xdr:col>
      <xdr:colOff>0</xdr:colOff>
      <xdr:row>32</xdr:row>
      <xdr:rowOff>0</xdr:rowOff>
    </xdr:from>
    <xdr:ext cx="99060" cy="160020"/>
    <xdr:sp macro="" textlink="">
      <xdr:nvSpPr>
        <xdr:cNvPr id="112" name="Texto 17">
          <a:extLst>
            <a:ext uri="{FF2B5EF4-FFF2-40B4-BE49-F238E27FC236}">
              <a16:creationId xmlns:a16="http://schemas.microsoft.com/office/drawing/2014/main" xmlns="" id="{33E0003F-9239-45D3-9F84-5399B011D2DD}"/>
            </a:ext>
          </a:extLst>
        </xdr:cNvPr>
        <xdr:cNvSpPr txBox="1">
          <a:spLocks noChangeArrowheads="1"/>
        </xdr:cNvSpPr>
      </xdr:nvSpPr>
      <xdr:spPr bwMode="auto">
        <a:xfrm>
          <a:off x="9858375" y="11811000"/>
          <a:ext cx="99060" cy="160020"/>
        </a:xfrm>
        <a:prstGeom prst="rect">
          <a:avLst/>
        </a:prstGeom>
        <a:noFill/>
        <a:ln w="9525">
          <a:noFill/>
          <a:miter lim="800000"/>
          <a:headEnd/>
          <a:tailEnd/>
        </a:ln>
      </xdr:spPr>
    </xdr:sp>
    <xdr:clientData/>
  </xdr:oneCellAnchor>
  <xdr:oneCellAnchor>
    <xdr:from>
      <xdr:col>3</xdr:col>
      <xdr:colOff>0</xdr:colOff>
      <xdr:row>32</xdr:row>
      <xdr:rowOff>0</xdr:rowOff>
    </xdr:from>
    <xdr:ext cx="99060" cy="160020"/>
    <xdr:sp macro="" textlink="">
      <xdr:nvSpPr>
        <xdr:cNvPr id="113" name="Texto 17">
          <a:extLst>
            <a:ext uri="{FF2B5EF4-FFF2-40B4-BE49-F238E27FC236}">
              <a16:creationId xmlns:a16="http://schemas.microsoft.com/office/drawing/2014/main" xmlns="" id="{7F76C483-32D3-42A4-937A-DC60B85B22F5}"/>
            </a:ext>
          </a:extLst>
        </xdr:cNvPr>
        <xdr:cNvSpPr txBox="1">
          <a:spLocks noChangeArrowheads="1"/>
        </xdr:cNvSpPr>
      </xdr:nvSpPr>
      <xdr:spPr bwMode="auto">
        <a:xfrm>
          <a:off x="9858375" y="11811000"/>
          <a:ext cx="99060" cy="160020"/>
        </a:xfrm>
        <a:prstGeom prst="rect">
          <a:avLst/>
        </a:prstGeom>
        <a:noFill/>
        <a:ln w="9525">
          <a:noFill/>
          <a:miter lim="800000"/>
          <a:headEnd/>
          <a:tailEnd/>
        </a:ln>
      </xdr:spPr>
    </xdr:sp>
    <xdr:clientData/>
  </xdr:oneCellAnchor>
  <xdr:oneCellAnchor>
    <xdr:from>
      <xdr:col>3</xdr:col>
      <xdr:colOff>0</xdr:colOff>
      <xdr:row>32</xdr:row>
      <xdr:rowOff>0</xdr:rowOff>
    </xdr:from>
    <xdr:ext cx="76200" cy="160020"/>
    <xdr:sp macro="" textlink="">
      <xdr:nvSpPr>
        <xdr:cNvPr id="114" name="Texto 17">
          <a:extLst>
            <a:ext uri="{FF2B5EF4-FFF2-40B4-BE49-F238E27FC236}">
              <a16:creationId xmlns:a16="http://schemas.microsoft.com/office/drawing/2014/main" xmlns="" id="{B823BD8C-40BC-485D-94B5-AB5D96846670}"/>
            </a:ext>
          </a:extLst>
        </xdr:cNvPr>
        <xdr:cNvSpPr txBox="1">
          <a:spLocks noChangeArrowheads="1"/>
        </xdr:cNvSpPr>
      </xdr:nvSpPr>
      <xdr:spPr bwMode="auto">
        <a:xfrm>
          <a:off x="9858375" y="11811000"/>
          <a:ext cx="76200" cy="160020"/>
        </a:xfrm>
        <a:prstGeom prst="rect">
          <a:avLst/>
        </a:prstGeom>
        <a:noFill/>
        <a:ln w="9525">
          <a:noFill/>
          <a:miter lim="800000"/>
          <a:headEnd/>
          <a:tailEnd/>
        </a:ln>
      </xdr:spPr>
    </xdr:sp>
    <xdr:clientData/>
  </xdr:oneCellAnchor>
  <xdr:oneCellAnchor>
    <xdr:from>
      <xdr:col>3</xdr:col>
      <xdr:colOff>0</xdr:colOff>
      <xdr:row>32</xdr:row>
      <xdr:rowOff>0</xdr:rowOff>
    </xdr:from>
    <xdr:ext cx="76200" cy="160020"/>
    <xdr:sp macro="" textlink="">
      <xdr:nvSpPr>
        <xdr:cNvPr id="115" name="Texto 17">
          <a:extLst>
            <a:ext uri="{FF2B5EF4-FFF2-40B4-BE49-F238E27FC236}">
              <a16:creationId xmlns:a16="http://schemas.microsoft.com/office/drawing/2014/main" xmlns="" id="{7A798E2F-BEF7-45BD-AE91-FF8EF94755EB}"/>
            </a:ext>
          </a:extLst>
        </xdr:cNvPr>
        <xdr:cNvSpPr txBox="1">
          <a:spLocks noChangeArrowheads="1"/>
        </xdr:cNvSpPr>
      </xdr:nvSpPr>
      <xdr:spPr bwMode="auto">
        <a:xfrm>
          <a:off x="9858375" y="11811000"/>
          <a:ext cx="76200" cy="160020"/>
        </a:xfrm>
        <a:prstGeom prst="rect">
          <a:avLst/>
        </a:prstGeom>
        <a:noFill/>
        <a:ln w="9525">
          <a:noFill/>
          <a:miter lim="800000"/>
          <a:headEnd/>
          <a:tailEnd/>
        </a:ln>
      </xdr:spPr>
    </xdr:sp>
    <xdr:clientData/>
  </xdr:oneCellAnchor>
  <xdr:oneCellAnchor>
    <xdr:from>
      <xdr:col>3</xdr:col>
      <xdr:colOff>0</xdr:colOff>
      <xdr:row>32</xdr:row>
      <xdr:rowOff>0</xdr:rowOff>
    </xdr:from>
    <xdr:ext cx="76200" cy="160020"/>
    <xdr:sp macro="" textlink="">
      <xdr:nvSpPr>
        <xdr:cNvPr id="116" name="Texto 17">
          <a:extLst>
            <a:ext uri="{FF2B5EF4-FFF2-40B4-BE49-F238E27FC236}">
              <a16:creationId xmlns:a16="http://schemas.microsoft.com/office/drawing/2014/main" xmlns="" id="{F594A2F0-C767-4475-8486-B2C19C54A9C1}"/>
            </a:ext>
          </a:extLst>
        </xdr:cNvPr>
        <xdr:cNvSpPr txBox="1">
          <a:spLocks noChangeArrowheads="1"/>
        </xdr:cNvSpPr>
      </xdr:nvSpPr>
      <xdr:spPr bwMode="auto">
        <a:xfrm>
          <a:off x="9858375" y="11811000"/>
          <a:ext cx="76200" cy="160020"/>
        </a:xfrm>
        <a:prstGeom prst="rect">
          <a:avLst/>
        </a:prstGeom>
        <a:noFill/>
        <a:ln w="9525">
          <a:noFill/>
          <a:miter lim="800000"/>
          <a:headEnd/>
          <a:tailEnd/>
        </a:ln>
      </xdr:spPr>
    </xdr:sp>
    <xdr:clientData/>
  </xdr:oneCellAnchor>
  <xdr:oneCellAnchor>
    <xdr:from>
      <xdr:col>3</xdr:col>
      <xdr:colOff>0</xdr:colOff>
      <xdr:row>32</xdr:row>
      <xdr:rowOff>0</xdr:rowOff>
    </xdr:from>
    <xdr:ext cx="76200" cy="160020"/>
    <xdr:sp macro="" textlink="">
      <xdr:nvSpPr>
        <xdr:cNvPr id="117" name="Texto 17">
          <a:extLst>
            <a:ext uri="{FF2B5EF4-FFF2-40B4-BE49-F238E27FC236}">
              <a16:creationId xmlns:a16="http://schemas.microsoft.com/office/drawing/2014/main" xmlns="" id="{F62ABB89-F53E-4564-A335-BD9EBD183A85}"/>
            </a:ext>
          </a:extLst>
        </xdr:cNvPr>
        <xdr:cNvSpPr txBox="1">
          <a:spLocks noChangeArrowheads="1"/>
        </xdr:cNvSpPr>
      </xdr:nvSpPr>
      <xdr:spPr bwMode="auto">
        <a:xfrm>
          <a:off x="9858375" y="11811000"/>
          <a:ext cx="76200" cy="160020"/>
        </a:xfrm>
        <a:prstGeom prst="rect">
          <a:avLst/>
        </a:prstGeom>
        <a:noFill/>
        <a:ln w="9525">
          <a:noFill/>
          <a:miter lim="800000"/>
          <a:headEnd/>
          <a:tailEnd/>
        </a:ln>
      </xdr:spPr>
    </xdr:sp>
    <xdr:clientData/>
  </xdr:oneCellAnchor>
  <xdr:oneCellAnchor>
    <xdr:from>
      <xdr:col>3</xdr:col>
      <xdr:colOff>0</xdr:colOff>
      <xdr:row>32</xdr:row>
      <xdr:rowOff>0</xdr:rowOff>
    </xdr:from>
    <xdr:ext cx="76200" cy="160020"/>
    <xdr:sp macro="" textlink="">
      <xdr:nvSpPr>
        <xdr:cNvPr id="118" name="Texto 17">
          <a:extLst>
            <a:ext uri="{FF2B5EF4-FFF2-40B4-BE49-F238E27FC236}">
              <a16:creationId xmlns:a16="http://schemas.microsoft.com/office/drawing/2014/main" xmlns="" id="{73564540-0EDC-4FA1-B9E0-A44B20E84FC4}"/>
            </a:ext>
          </a:extLst>
        </xdr:cNvPr>
        <xdr:cNvSpPr txBox="1">
          <a:spLocks noChangeArrowheads="1"/>
        </xdr:cNvSpPr>
      </xdr:nvSpPr>
      <xdr:spPr bwMode="auto">
        <a:xfrm>
          <a:off x="9858375" y="11811000"/>
          <a:ext cx="76200" cy="160020"/>
        </a:xfrm>
        <a:prstGeom prst="rect">
          <a:avLst/>
        </a:prstGeom>
        <a:noFill/>
        <a:ln w="9525">
          <a:noFill/>
          <a:miter lim="800000"/>
          <a:headEnd/>
          <a:tailEnd/>
        </a:ln>
      </xdr:spPr>
    </xdr:sp>
    <xdr:clientData/>
  </xdr:oneCellAnchor>
  <xdr:oneCellAnchor>
    <xdr:from>
      <xdr:col>3</xdr:col>
      <xdr:colOff>0</xdr:colOff>
      <xdr:row>32</xdr:row>
      <xdr:rowOff>0</xdr:rowOff>
    </xdr:from>
    <xdr:ext cx="76200" cy="160020"/>
    <xdr:sp macro="" textlink="">
      <xdr:nvSpPr>
        <xdr:cNvPr id="119" name="Texto 17">
          <a:extLst>
            <a:ext uri="{FF2B5EF4-FFF2-40B4-BE49-F238E27FC236}">
              <a16:creationId xmlns:a16="http://schemas.microsoft.com/office/drawing/2014/main" xmlns="" id="{0137D714-4C70-42B4-9939-CE849FDCB9C6}"/>
            </a:ext>
          </a:extLst>
        </xdr:cNvPr>
        <xdr:cNvSpPr txBox="1">
          <a:spLocks noChangeArrowheads="1"/>
        </xdr:cNvSpPr>
      </xdr:nvSpPr>
      <xdr:spPr bwMode="auto">
        <a:xfrm>
          <a:off x="9858375" y="11811000"/>
          <a:ext cx="76200" cy="160020"/>
        </a:xfrm>
        <a:prstGeom prst="rect">
          <a:avLst/>
        </a:prstGeom>
        <a:noFill/>
        <a:ln w="9525">
          <a:noFill/>
          <a:miter lim="800000"/>
          <a:headEnd/>
          <a:tailEnd/>
        </a:ln>
      </xdr:spPr>
    </xdr:sp>
    <xdr:clientData/>
  </xdr:oneCellAnchor>
  <xdr:oneCellAnchor>
    <xdr:from>
      <xdr:col>3</xdr:col>
      <xdr:colOff>0</xdr:colOff>
      <xdr:row>32</xdr:row>
      <xdr:rowOff>0</xdr:rowOff>
    </xdr:from>
    <xdr:ext cx="76200" cy="160020"/>
    <xdr:sp macro="" textlink="">
      <xdr:nvSpPr>
        <xdr:cNvPr id="120" name="Texto 17">
          <a:extLst>
            <a:ext uri="{FF2B5EF4-FFF2-40B4-BE49-F238E27FC236}">
              <a16:creationId xmlns:a16="http://schemas.microsoft.com/office/drawing/2014/main" xmlns="" id="{9BD8F5CD-97AA-4D33-8DE6-9259E1C4CD43}"/>
            </a:ext>
          </a:extLst>
        </xdr:cNvPr>
        <xdr:cNvSpPr txBox="1">
          <a:spLocks noChangeArrowheads="1"/>
        </xdr:cNvSpPr>
      </xdr:nvSpPr>
      <xdr:spPr bwMode="auto">
        <a:xfrm>
          <a:off x="9858375" y="11811000"/>
          <a:ext cx="76200" cy="160020"/>
        </a:xfrm>
        <a:prstGeom prst="rect">
          <a:avLst/>
        </a:prstGeom>
        <a:noFill/>
        <a:ln w="9525">
          <a:noFill/>
          <a:miter lim="800000"/>
          <a:headEnd/>
          <a:tailEnd/>
        </a:ln>
      </xdr:spPr>
    </xdr:sp>
    <xdr:clientData/>
  </xdr:oneCellAnchor>
  <xdr:oneCellAnchor>
    <xdr:from>
      <xdr:col>3</xdr:col>
      <xdr:colOff>0</xdr:colOff>
      <xdr:row>32</xdr:row>
      <xdr:rowOff>0</xdr:rowOff>
    </xdr:from>
    <xdr:ext cx="76200" cy="160020"/>
    <xdr:sp macro="" textlink="">
      <xdr:nvSpPr>
        <xdr:cNvPr id="121" name="Texto 17">
          <a:extLst>
            <a:ext uri="{FF2B5EF4-FFF2-40B4-BE49-F238E27FC236}">
              <a16:creationId xmlns:a16="http://schemas.microsoft.com/office/drawing/2014/main" xmlns="" id="{4F473A8E-0FB1-4B6F-BC5B-7E8C098EA296}"/>
            </a:ext>
          </a:extLst>
        </xdr:cNvPr>
        <xdr:cNvSpPr txBox="1">
          <a:spLocks noChangeArrowheads="1"/>
        </xdr:cNvSpPr>
      </xdr:nvSpPr>
      <xdr:spPr bwMode="auto">
        <a:xfrm>
          <a:off x="9858375" y="11811000"/>
          <a:ext cx="76200" cy="160020"/>
        </a:xfrm>
        <a:prstGeom prst="rect">
          <a:avLst/>
        </a:prstGeom>
        <a:noFill/>
        <a:ln w="9525">
          <a:noFill/>
          <a:miter lim="800000"/>
          <a:headEnd/>
          <a:tailEnd/>
        </a:ln>
      </xdr:spPr>
    </xdr:sp>
    <xdr:clientData/>
  </xdr:oneCellAnchor>
  <xdr:oneCellAnchor>
    <xdr:from>
      <xdr:col>3</xdr:col>
      <xdr:colOff>0</xdr:colOff>
      <xdr:row>32</xdr:row>
      <xdr:rowOff>0</xdr:rowOff>
    </xdr:from>
    <xdr:ext cx="76200" cy="160020"/>
    <xdr:sp macro="" textlink="">
      <xdr:nvSpPr>
        <xdr:cNvPr id="122" name="Texto 17">
          <a:extLst>
            <a:ext uri="{FF2B5EF4-FFF2-40B4-BE49-F238E27FC236}">
              <a16:creationId xmlns:a16="http://schemas.microsoft.com/office/drawing/2014/main" xmlns="" id="{C365289C-09E8-4D25-B148-8D574F5E858A}"/>
            </a:ext>
          </a:extLst>
        </xdr:cNvPr>
        <xdr:cNvSpPr txBox="1">
          <a:spLocks noChangeArrowheads="1"/>
        </xdr:cNvSpPr>
      </xdr:nvSpPr>
      <xdr:spPr bwMode="auto">
        <a:xfrm>
          <a:off x="9858375" y="11811000"/>
          <a:ext cx="76200" cy="160020"/>
        </a:xfrm>
        <a:prstGeom prst="rect">
          <a:avLst/>
        </a:prstGeom>
        <a:noFill/>
        <a:ln w="9525">
          <a:noFill/>
          <a:miter lim="800000"/>
          <a:headEnd/>
          <a:tailEnd/>
        </a:ln>
      </xdr:spPr>
    </xdr:sp>
    <xdr:clientData/>
  </xdr:oneCellAnchor>
  <xdr:oneCellAnchor>
    <xdr:from>
      <xdr:col>3</xdr:col>
      <xdr:colOff>0</xdr:colOff>
      <xdr:row>32</xdr:row>
      <xdr:rowOff>0</xdr:rowOff>
    </xdr:from>
    <xdr:ext cx="76200" cy="160020"/>
    <xdr:sp macro="" textlink="">
      <xdr:nvSpPr>
        <xdr:cNvPr id="123" name="Texto 17">
          <a:extLst>
            <a:ext uri="{FF2B5EF4-FFF2-40B4-BE49-F238E27FC236}">
              <a16:creationId xmlns:a16="http://schemas.microsoft.com/office/drawing/2014/main" xmlns="" id="{92D5067F-8489-49BA-AABF-6CBA062419A7}"/>
            </a:ext>
          </a:extLst>
        </xdr:cNvPr>
        <xdr:cNvSpPr txBox="1">
          <a:spLocks noChangeArrowheads="1"/>
        </xdr:cNvSpPr>
      </xdr:nvSpPr>
      <xdr:spPr bwMode="auto">
        <a:xfrm>
          <a:off x="9858375" y="11811000"/>
          <a:ext cx="76200" cy="160020"/>
        </a:xfrm>
        <a:prstGeom prst="rect">
          <a:avLst/>
        </a:prstGeom>
        <a:noFill/>
        <a:ln w="9525">
          <a:noFill/>
          <a:miter lim="800000"/>
          <a:headEnd/>
          <a:tailEnd/>
        </a:ln>
      </xdr:spPr>
    </xdr:sp>
    <xdr:clientData/>
  </xdr:oneCellAnchor>
  <xdr:oneCellAnchor>
    <xdr:from>
      <xdr:col>3</xdr:col>
      <xdr:colOff>0</xdr:colOff>
      <xdr:row>32</xdr:row>
      <xdr:rowOff>0</xdr:rowOff>
    </xdr:from>
    <xdr:ext cx="76200" cy="160020"/>
    <xdr:sp macro="" textlink="">
      <xdr:nvSpPr>
        <xdr:cNvPr id="124" name="Texto 17">
          <a:extLst>
            <a:ext uri="{FF2B5EF4-FFF2-40B4-BE49-F238E27FC236}">
              <a16:creationId xmlns:a16="http://schemas.microsoft.com/office/drawing/2014/main" xmlns="" id="{B3E5CFB5-92FB-49D5-93DF-DF0F349C87AD}"/>
            </a:ext>
          </a:extLst>
        </xdr:cNvPr>
        <xdr:cNvSpPr txBox="1">
          <a:spLocks noChangeArrowheads="1"/>
        </xdr:cNvSpPr>
      </xdr:nvSpPr>
      <xdr:spPr bwMode="auto">
        <a:xfrm>
          <a:off x="9858375" y="11811000"/>
          <a:ext cx="76200" cy="160020"/>
        </a:xfrm>
        <a:prstGeom prst="rect">
          <a:avLst/>
        </a:prstGeom>
        <a:noFill/>
        <a:ln w="9525">
          <a:noFill/>
          <a:miter lim="800000"/>
          <a:headEnd/>
          <a:tailEnd/>
        </a:ln>
      </xdr:spPr>
    </xdr:sp>
    <xdr:clientData/>
  </xdr:oneCellAnchor>
  <xdr:oneCellAnchor>
    <xdr:from>
      <xdr:col>3</xdr:col>
      <xdr:colOff>0</xdr:colOff>
      <xdr:row>32</xdr:row>
      <xdr:rowOff>0</xdr:rowOff>
    </xdr:from>
    <xdr:ext cx="76200" cy="160020"/>
    <xdr:sp macro="" textlink="">
      <xdr:nvSpPr>
        <xdr:cNvPr id="125" name="Texto 17">
          <a:extLst>
            <a:ext uri="{FF2B5EF4-FFF2-40B4-BE49-F238E27FC236}">
              <a16:creationId xmlns:a16="http://schemas.microsoft.com/office/drawing/2014/main" xmlns="" id="{27D390CE-A425-4169-91B0-47859EBDCF02}"/>
            </a:ext>
          </a:extLst>
        </xdr:cNvPr>
        <xdr:cNvSpPr txBox="1">
          <a:spLocks noChangeArrowheads="1"/>
        </xdr:cNvSpPr>
      </xdr:nvSpPr>
      <xdr:spPr bwMode="auto">
        <a:xfrm>
          <a:off x="9858375" y="11811000"/>
          <a:ext cx="76200" cy="160020"/>
        </a:xfrm>
        <a:prstGeom prst="rect">
          <a:avLst/>
        </a:prstGeom>
        <a:noFill/>
        <a:ln w="9525">
          <a:noFill/>
          <a:miter lim="800000"/>
          <a:headEnd/>
          <a:tailEnd/>
        </a:ln>
      </xdr:spPr>
    </xdr:sp>
    <xdr:clientData/>
  </xdr:oneCellAnchor>
  <xdr:oneCellAnchor>
    <xdr:from>
      <xdr:col>3</xdr:col>
      <xdr:colOff>0</xdr:colOff>
      <xdr:row>32</xdr:row>
      <xdr:rowOff>0</xdr:rowOff>
    </xdr:from>
    <xdr:ext cx="99060" cy="160020"/>
    <xdr:sp macro="" textlink="">
      <xdr:nvSpPr>
        <xdr:cNvPr id="126" name="Texto 17">
          <a:extLst>
            <a:ext uri="{FF2B5EF4-FFF2-40B4-BE49-F238E27FC236}">
              <a16:creationId xmlns:a16="http://schemas.microsoft.com/office/drawing/2014/main" xmlns="" id="{6FF9C8CC-2EC9-4217-9349-2AC42BFC007D}"/>
            </a:ext>
          </a:extLst>
        </xdr:cNvPr>
        <xdr:cNvSpPr txBox="1">
          <a:spLocks noChangeArrowheads="1"/>
        </xdr:cNvSpPr>
      </xdr:nvSpPr>
      <xdr:spPr bwMode="auto">
        <a:xfrm>
          <a:off x="9858375" y="11811000"/>
          <a:ext cx="99060" cy="160020"/>
        </a:xfrm>
        <a:prstGeom prst="rect">
          <a:avLst/>
        </a:prstGeom>
        <a:noFill/>
        <a:ln w="9525">
          <a:noFill/>
          <a:miter lim="800000"/>
          <a:headEnd/>
          <a:tailEnd/>
        </a:ln>
      </xdr:spPr>
    </xdr:sp>
    <xdr:clientData/>
  </xdr:oneCellAnchor>
  <xdr:oneCellAnchor>
    <xdr:from>
      <xdr:col>3</xdr:col>
      <xdr:colOff>0</xdr:colOff>
      <xdr:row>32</xdr:row>
      <xdr:rowOff>0</xdr:rowOff>
    </xdr:from>
    <xdr:ext cx="99060" cy="160020"/>
    <xdr:sp macro="" textlink="">
      <xdr:nvSpPr>
        <xdr:cNvPr id="127" name="Texto 17">
          <a:extLst>
            <a:ext uri="{FF2B5EF4-FFF2-40B4-BE49-F238E27FC236}">
              <a16:creationId xmlns:a16="http://schemas.microsoft.com/office/drawing/2014/main" xmlns="" id="{9C888DD9-1EE6-4CF0-B492-C90A049B7199}"/>
            </a:ext>
          </a:extLst>
        </xdr:cNvPr>
        <xdr:cNvSpPr txBox="1">
          <a:spLocks noChangeArrowheads="1"/>
        </xdr:cNvSpPr>
      </xdr:nvSpPr>
      <xdr:spPr bwMode="auto">
        <a:xfrm>
          <a:off x="9858375" y="11811000"/>
          <a:ext cx="99060" cy="160020"/>
        </a:xfrm>
        <a:prstGeom prst="rect">
          <a:avLst/>
        </a:prstGeom>
        <a:noFill/>
        <a:ln w="9525">
          <a:noFill/>
          <a:miter lim="800000"/>
          <a:headEnd/>
          <a:tailEnd/>
        </a:ln>
      </xdr:spPr>
    </xdr:sp>
    <xdr:clientData/>
  </xdr:oneCellAnchor>
  <xdr:oneCellAnchor>
    <xdr:from>
      <xdr:col>3</xdr:col>
      <xdr:colOff>0</xdr:colOff>
      <xdr:row>32</xdr:row>
      <xdr:rowOff>0</xdr:rowOff>
    </xdr:from>
    <xdr:ext cx="99060" cy="160020"/>
    <xdr:sp macro="" textlink="">
      <xdr:nvSpPr>
        <xdr:cNvPr id="128" name="Texto 17">
          <a:extLst>
            <a:ext uri="{FF2B5EF4-FFF2-40B4-BE49-F238E27FC236}">
              <a16:creationId xmlns:a16="http://schemas.microsoft.com/office/drawing/2014/main" xmlns="" id="{E910C717-8514-4998-AE7C-2BA8ABAF0BF6}"/>
            </a:ext>
          </a:extLst>
        </xdr:cNvPr>
        <xdr:cNvSpPr txBox="1">
          <a:spLocks noChangeArrowheads="1"/>
        </xdr:cNvSpPr>
      </xdr:nvSpPr>
      <xdr:spPr bwMode="auto">
        <a:xfrm>
          <a:off x="9858375" y="11811000"/>
          <a:ext cx="99060" cy="160020"/>
        </a:xfrm>
        <a:prstGeom prst="rect">
          <a:avLst/>
        </a:prstGeom>
        <a:noFill/>
        <a:ln w="9525">
          <a:noFill/>
          <a:miter lim="800000"/>
          <a:headEnd/>
          <a:tailEnd/>
        </a:ln>
      </xdr:spPr>
    </xdr:sp>
    <xdr:clientData/>
  </xdr:oneCellAnchor>
  <xdr:oneCellAnchor>
    <xdr:from>
      <xdr:col>3</xdr:col>
      <xdr:colOff>0</xdr:colOff>
      <xdr:row>32</xdr:row>
      <xdr:rowOff>0</xdr:rowOff>
    </xdr:from>
    <xdr:ext cx="99060" cy="160020"/>
    <xdr:sp macro="" textlink="">
      <xdr:nvSpPr>
        <xdr:cNvPr id="129" name="Texto 17">
          <a:extLst>
            <a:ext uri="{FF2B5EF4-FFF2-40B4-BE49-F238E27FC236}">
              <a16:creationId xmlns:a16="http://schemas.microsoft.com/office/drawing/2014/main" xmlns="" id="{E31687C4-FF68-4487-A24D-101572D48DF9}"/>
            </a:ext>
          </a:extLst>
        </xdr:cNvPr>
        <xdr:cNvSpPr txBox="1">
          <a:spLocks noChangeArrowheads="1"/>
        </xdr:cNvSpPr>
      </xdr:nvSpPr>
      <xdr:spPr bwMode="auto">
        <a:xfrm>
          <a:off x="9858375" y="11811000"/>
          <a:ext cx="99060" cy="160020"/>
        </a:xfrm>
        <a:prstGeom prst="rect">
          <a:avLst/>
        </a:prstGeom>
        <a:noFill/>
        <a:ln w="9525">
          <a:noFill/>
          <a:miter lim="800000"/>
          <a:headEnd/>
          <a:tailEnd/>
        </a:ln>
      </xdr:spPr>
    </xdr:sp>
    <xdr:clientData/>
  </xdr:oneCellAnchor>
  <xdr:oneCellAnchor>
    <xdr:from>
      <xdr:col>3</xdr:col>
      <xdr:colOff>0</xdr:colOff>
      <xdr:row>32</xdr:row>
      <xdr:rowOff>0</xdr:rowOff>
    </xdr:from>
    <xdr:ext cx="99060" cy="160020"/>
    <xdr:sp macro="" textlink="">
      <xdr:nvSpPr>
        <xdr:cNvPr id="130" name="Texto 17">
          <a:extLst>
            <a:ext uri="{FF2B5EF4-FFF2-40B4-BE49-F238E27FC236}">
              <a16:creationId xmlns:a16="http://schemas.microsoft.com/office/drawing/2014/main" xmlns="" id="{6184C31A-73B7-4CB0-A416-8A10E5760212}"/>
            </a:ext>
          </a:extLst>
        </xdr:cNvPr>
        <xdr:cNvSpPr txBox="1">
          <a:spLocks noChangeArrowheads="1"/>
        </xdr:cNvSpPr>
      </xdr:nvSpPr>
      <xdr:spPr bwMode="auto">
        <a:xfrm>
          <a:off x="9858375" y="11811000"/>
          <a:ext cx="99060" cy="160020"/>
        </a:xfrm>
        <a:prstGeom prst="rect">
          <a:avLst/>
        </a:prstGeom>
        <a:noFill/>
        <a:ln w="9525">
          <a:noFill/>
          <a:miter lim="800000"/>
          <a:headEnd/>
          <a:tailEnd/>
        </a:ln>
      </xdr:spPr>
    </xdr:sp>
    <xdr:clientData/>
  </xdr:oneCellAnchor>
  <xdr:oneCellAnchor>
    <xdr:from>
      <xdr:col>3</xdr:col>
      <xdr:colOff>0</xdr:colOff>
      <xdr:row>32</xdr:row>
      <xdr:rowOff>0</xdr:rowOff>
    </xdr:from>
    <xdr:ext cx="99060" cy="160020"/>
    <xdr:sp macro="" textlink="">
      <xdr:nvSpPr>
        <xdr:cNvPr id="131" name="Texto 17">
          <a:extLst>
            <a:ext uri="{FF2B5EF4-FFF2-40B4-BE49-F238E27FC236}">
              <a16:creationId xmlns:a16="http://schemas.microsoft.com/office/drawing/2014/main" xmlns="" id="{A3B1A1A8-3C4A-444B-8585-AE9850563555}"/>
            </a:ext>
          </a:extLst>
        </xdr:cNvPr>
        <xdr:cNvSpPr txBox="1">
          <a:spLocks noChangeArrowheads="1"/>
        </xdr:cNvSpPr>
      </xdr:nvSpPr>
      <xdr:spPr bwMode="auto">
        <a:xfrm>
          <a:off x="9858375" y="11811000"/>
          <a:ext cx="99060" cy="160020"/>
        </a:xfrm>
        <a:prstGeom prst="rect">
          <a:avLst/>
        </a:prstGeom>
        <a:noFill/>
        <a:ln w="9525">
          <a:noFill/>
          <a:miter lim="800000"/>
          <a:headEnd/>
          <a:tailEnd/>
        </a:ln>
      </xdr:spPr>
    </xdr:sp>
    <xdr:clientData/>
  </xdr:oneCellAnchor>
  <xdr:oneCellAnchor>
    <xdr:from>
      <xdr:col>3</xdr:col>
      <xdr:colOff>0</xdr:colOff>
      <xdr:row>32</xdr:row>
      <xdr:rowOff>0</xdr:rowOff>
    </xdr:from>
    <xdr:ext cx="99060" cy="160020"/>
    <xdr:sp macro="" textlink="">
      <xdr:nvSpPr>
        <xdr:cNvPr id="132" name="Texto 17">
          <a:extLst>
            <a:ext uri="{FF2B5EF4-FFF2-40B4-BE49-F238E27FC236}">
              <a16:creationId xmlns:a16="http://schemas.microsoft.com/office/drawing/2014/main" xmlns="" id="{D92E8000-DF9C-46D2-A376-6AA0B29B839E}"/>
            </a:ext>
          </a:extLst>
        </xdr:cNvPr>
        <xdr:cNvSpPr txBox="1">
          <a:spLocks noChangeArrowheads="1"/>
        </xdr:cNvSpPr>
      </xdr:nvSpPr>
      <xdr:spPr bwMode="auto">
        <a:xfrm>
          <a:off x="9858375" y="11811000"/>
          <a:ext cx="99060" cy="160020"/>
        </a:xfrm>
        <a:prstGeom prst="rect">
          <a:avLst/>
        </a:prstGeom>
        <a:noFill/>
        <a:ln w="9525">
          <a:noFill/>
          <a:miter lim="800000"/>
          <a:headEnd/>
          <a:tailEnd/>
        </a:ln>
      </xdr:spPr>
    </xdr:sp>
    <xdr:clientData/>
  </xdr:oneCellAnchor>
  <xdr:oneCellAnchor>
    <xdr:from>
      <xdr:col>3</xdr:col>
      <xdr:colOff>0</xdr:colOff>
      <xdr:row>32</xdr:row>
      <xdr:rowOff>0</xdr:rowOff>
    </xdr:from>
    <xdr:ext cx="99060" cy="160020"/>
    <xdr:sp macro="" textlink="">
      <xdr:nvSpPr>
        <xdr:cNvPr id="133" name="Texto 17">
          <a:extLst>
            <a:ext uri="{FF2B5EF4-FFF2-40B4-BE49-F238E27FC236}">
              <a16:creationId xmlns:a16="http://schemas.microsoft.com/office/drawing/2014/main" xmlns="" id="{D8A6A8A3-7A50-47C9-AA3D-FADD50D49336}"/>
            </a:ext>
          </a:extLst>
        </xdr:cNvPr>
        <xdr:cNvSpPr txBox="1">
          <a:spLocks noChangeArrowheads="1"/>
        </xdr:cNvSpPr>
      </xdr:nvSpPr>
      <xdr:spPr bwMode="auto">
        <a:xfrm>
          <a:off x="9858375" y="11811000"/>
          <a:ext cx="99060" cy="160020"/>
        </a:xfrm>
        <a:prstGeom prst="rect">
          <a:avLst/>
        </a:prstGeom>
        <a:noFill/>
        <a:ln w="9525">
          <a:noFill/>
          <a:miter lim="800000"/>
          <a:headEnd/>
          <a:tailEnd/>
        </a:ln>
      </xdr:spPr>
    </xdr:sp>
    <xdr:clientData/>
  </xdr:oneCellAnchor>
  <xdr:oneCellAnchor>
    <xdr:from>
      <xdr:col>3</xdr:col>
      <xdr:colOff>0</xdr:colOff>
      <xdr:row>32</xdr:row>
      <xdr:rowOff>0</xdr:rowOff>
    </xdr:from>
    <xdr:ext cx="99060" cy="160020"/>
    <xdr:sp macro="" textlink="">
      <xdr:nvSpPr>
        <xdr:cNvPr id="134" name="Texto 17">
          <a:extLst>
            <a:ext uri="{FF2B5EF4-FFF2-40B4-BE49-F238E27FC236}">
              <a16:creationId xmlns:a16="http://schemas.microsoft.com/office/drawing/2014/main" xmlns="" id="{D55E2D21-6D67-4326-8F17-2012933DC369}"/>
            </a:ext>
          </a:extLst>
        </xdr:cNvPr>
        <xdr:cNvSpPr txBox="1">
          <a:spLocks noChangeArrowheads="1"/>
        </xdr:cNvSpPr>
      </xdr:nvSpPr>
      <xdr:spPr bwMode="auto">
        <a:xfrm>
          <a:off x="9858375" y="11811000"/>
          <a:ext cx="99060" cy="160020"/>
        </a:xfrm>
        <a:prstGeom prst="rect">
          <a:avLst/>
        </a:prstGeom>
        <a:noFill/>
        <a:ln w="9525">
          <a:noFill/>
          <a:miter lim="800000"/>
          <a:headEnd/>
          <a:tailEnd/>
        </a:ln>
      </xdr:spPr>
    </xdr:sp>
    <xdr:clientData/>
  </xdr:oneCellAnchor>
  <xdr:oneCellAnchor>
    <xdr:from>
      <xdr:col>3</xdr:col>
      <xdr:colOff>0</xdr:colOff>
      <xdr:row>32</xdr:row>
      <xdr:rowOff>0</xdr:rowOff>
    </xdr:from>
    <xdr:ext cx="99060" cy="160020"/>
    <xdr:sp macro="" textlink="">
      <xdr:nvSpPr>
        <xdr:cNvPr id="135" name="Texto 17">
          <a:extLst>
            <a:ext uri="{FF2B5EF4-FFF2-40B4-BE49-F238E27FC236}">
              <a16:creationId xmlns:a16="http://schemas.microsoft.com/office/drawing/2014/main" xmlns="" id="{D8ACC718-F0C0-4CE6-AB0E-A6DDDBC73BFB}"/>
            </a:ext>
          </a:extLst>
        </xdr:cNvPr>
        <xdr:cNvSpPr txBox="1">
          <a:spLocks noChangeArrowheads="1"/>
        </xdr:cNvSpPr>
      </xdr:nvSpPr>
      <xdr:spPr bwMode="auto">
        <a:xfrm>
          <a:off x="9858375" y="11811000"/>
          <a:ext cx="99060" cy="160020"/>
        </a:xfrm>
        <a:prstGeom prst="rect">
          <a:avLst/>
        </a:prstGeom>
        <a:noFill/>
        <a:ln w="9525">
          <a:noFill/>
          <a:miter lim="800000"/>
          <a:headEnd/>
          <a:tailEnd/>
        </a:ln>
      </xdr:spPr>
    </xdr:sp>
    <xdr:clientData/>
  </xdr:oneCellAnchor>
  <xdr:oneCellAnchor>
    <xdr:from>
      <xdr:col>3</xdr:col>
      <xdr:colOff>0</xdr:colOff>
      <xdr:row>32</xdr:row>
      <xdr:rowOff>0</xdr:rowOff>
    </xdr:from>
    <xdr:ext cx="99060" cy="160020"/>
    <xdr:sp macro="" textlink="">
      <xdr:nvSpPr>
        <xdr:cNvPr id="136" name="Texto 17">
          <a:extLst>
            <a:ext uri="{FF2B5EF4-FFF2-40B4-BE49-F238E27FC236}">
              <a16:creationId xmlns:a16="http://schemas.microsoft.com/office/drawing/2014/main" xmlns="" id="{1B123B64-0EC3-4305-A81D-4B26DD1E1B21}"/>
            </a:ext>
          </a:extLst>
        </xdr:cNvPr>
        <xdr:cNvSpPr txBox="1">
          <a:spLocks noChangeArrowheads="1"/>
        </xdr:cNvSpPr>
      </xdr:nvSpPr>
      <xdr:spPr bwMode="auto">
        <a:xfrm>
          <a:off x="9858375" y="11811000"/>
          <a:ext cx="99060" cy="160020"/>
        </a:xfrm>
        <a:prstGeom prst="rect">
          <a:avLst/>
        </a:prstGeom>
        <a:noFill/>
        <a:ln w="9525">
          <a:noFill/>
          <a:miter lim="800000"/>
          <a:headEnd/>
          <a:tailEnd/>
        </a:ln>
      </xdr:spPr>
    </xdr:sp>
    <xdr:clientData/>
  </xdr:oneCellAnchor>
  <xdr:oneCellAnchor>
    <xdr:from>
      <xdr:col>3</xdr:col>
      <xdr:colOff>0</xdr:colOff>
      <xdr:row>32</xdr:row>
      <xdr:rowOff>0</xdr:rowOff>
    </xdr:from>
    <xdr:ext cx="99060" cy="160020"/>
    <xdr:sp macro="" textlink="">
      <xdr:nvSpPr>
        <xdr:cNvPr id="137" name="Texto 17">
          <a:extLst>
            <a:ext uri="{FF2B5EF4-FFF2-40B4-BE49-F238E27FC236}">
              <a16:creationId xmlns:a16="http://schemas.microsoft.com/office/drawing/2014/main" xmlns="" id="{0BDDED13-DC4A-4BBC-85D5-60A894A8D300}"/>
            </a:ext>
          </a:extLst>
        </xdr:cNvPr>
        <xdr:cNvSpPr txBox="1">
          <a:spLocks noChangeArrowheads="1"/>
        </xdr:cNvSpPr>
      </xdr:nvSpPr>
      <xdr:spPr bwMode="auto">
        <a:xfrm>
          <a:off x="9858375" y="11811000"/>
          <a:ext cx="99060" cy="160020"/>
        </a:xfrm>
        <a:prstGeom prst="rect">
          <a:avLst/>
        </a:prstGeom>
        <a:noFill/>
        <a:ln w="9525">
          <a:noFill/>
          <a:miter lim="800000"/>
          <a:headEnd/>
          <a:tailEnd/>
        </a:ln>
      </xdr:spPr>
    </xdr:sp>
    <xdr:clientData/>
  </xdr:oneCellAnchor>
  <xdr:oneCellAnchor>
    <xdr:from>
      <xdr:col>3</xdr:col>
      <xdr:colOff>0</xdr:colOff>
      <xdr:row>32</xdr:row>
      <xdr:rowOff>0</xdr:rowOff>
    </xdr:from>
    <xdr:ext cx="99060" cy="160020"/>
    <xdr:sp macro="" textlink="">
      <xdr:nvSpPr>
        <xdr:cNvPr id="138" name="Texto 17">
          <a:extLst>
            <a:ext uri="{FF2B5EF4-FFF2-40B4-BE49-F238E27FC236}">
              <a16:creationId xmlns:a16="http://schemas.microsoft.com/office/drawing/2014/main" xmlns="" id="{9B26FF72-C378-49EF-AD75-6479B7D949A2}"/>
            </a:ext>
          </a:extLst>
        </xdr:cNvPr>
        <xdr:cNvSpPr txBox="1">
          <a:spLocks noChangeArrowheads="1"/>
        </xdr:cNvSpPr>
      </xdr:nvSpPr>
      <xdr:spPr bwMode="auto">
        <a:xfrm>
          <a:off x="9858375" y="11811000"/>
          <a:ext cx="99060" cy="160020"/>
        </a:xfrm>
        <a:prstGeom prst="rect">
          <a:avLst/>
        </a:prstGeom>
        <a:noFill/>
        <a:ln w="9525">
          <a:noFill/>
          <a:miter lim="800000"/>
          <a:headEnd/>
          <a:tailEnd/>
        </a:ln>
      </xdr:spPr>
    </xdr:sp>
    <xdr:clientData/>
  </xdr:oneCellAnchor>
  <xdr:oneCellAnchor>
    <xdr:from>
      <xdr:col>3</xdr:col>
      <xdr:colOff>0</xdr:colOff>
      <xdr:row>32</xdr:row>
      <xdr:rowOff>0</xdr:rowOff>
    </xdr:from>
    <xdr:ext cx="99060" cy="160020"/>
    <xdr:sp macro="" textlink="">
      <xdr:nvSpPr>
        <xdr:cNvPr id="139" name="Texto 17">
          <a:extLst>
            <a:ext uri="{FF2B5EF4-FFF2-40B4-BE49-F238E27FC236}">
              <a16:creationId xmlns:a16="http://schemas.microsoft.com/office/drawing/2014/main" xmlns="" id="{5647F26F-BF73-4253-B2C7-1EFBB6889E64}"/>
            </a:ext>
          </a:extLst>
        </xdr:cNvPr>
        <xdr:cNvSpPr txBox="1">
          <a:spLocks noChangeArrowheads="1"/>
        </xdr:cNvSpPr>
      </xdr:nvSpPr>
      <xdr:spPr bwMode="auto">
        <a:xfrm>
          <a:off x="9858375" y="11811000"/>
          <a:ext cx="99060" cy="160020"/>
        </a:xfrm>
        <a:prstGeom prst="rect">
          <a:avLst/>
        </a:prstGeom>
        <a:noFill/>
        <a:ln w="9525">
          <a:noFill/>
          <a:miter lim="800000"/>
          <a:headEnd/>
          <a:tailEnd/>
        </a:ln>
      </xdr:spPr>
    </xdr:sp>
    <xdr:clientData/>
  </xdr:oneCellAnchor>
  <xdr:oneCellAnchor>
    <xdr:from>
      <xdr:col>3</xdr:col>
      <xdr:colOff>0</xdr:colOff>
      <xdr:row>32</xdr:row>
      <xdr:rowOff>0</xdr:rowOff>
    </xdr:from>
    <xdr:ext cx="99060" cy="160020"/>
    <xdr:sp macro="" textlink="">
      <xdr:nvSpPr>
        <xdr:cNvPr id="140" name="Texto 17">
          <a:extLst>
            <a:ext uri="{FF2B5EF4-FFF2-40B4-BE49-F238E27FC236}">
              <a16:creationId xmlns:a16="http://schemas.microsoft.com/office/drawing/2014/main" xmlns="" id="{1063F95E-502E-4568-84EA-433F15A44ED4}"/>
            </a:ext>
          </a:extLst>
        </xdr:cNvPr>
        <xdr:cNvSpPr txBox="1">
          <a:spLocks noChangeArrowheads="1"/>
        </xdr:cNvSpPr>
      </xdr:nvSpPr>
      <xdr:spPr bwMode="auto">
        <a:xfrm>
          <a:off x="9858375" y="11811000"/>
          <a:ext cx="99060" cy="160020"/>
        </a:xfrm>
        <a:prstGeom prst="rect">
          <a:avLst/>
        </a:prstGeom>
        <a:noFill/>
        <a:ln w="9525">
          <a:noFill/>
          <a:miter lim="800000"/>
          <a:headEnd/>
          <a:tailEnd/>
        </a:ln>
      </xdr:spPr>
    </xdr:sp>
    <xdr:clientData/>
  </xdr:oneCellAnchor>
  <xdr:oneCellAnchor>
    <xdr:from>
      <xdr:col>3</xdr:col>
      <xdr:colOff>0</xdr:colOff>
      <xdr:row>32</xdr:row>
      <xdr:rowOff>0</xdr:rowOff>
    </xdr:from>
    <xdr:ext cx="99060" cy="160020"/>
    <xdr:sp macro="" textlink="">
      <xdr:nvSpPr>
        <xdr:cNvPr id="141" name="Texto 17">
          <a:extLst>
            <a:ext uri="{FF2B5EF4-FFF2-40B4-BE49-F238E27FC236}">
              <a16:creationId xmlns:a16="http://schemas.microsoft.com/office/drawing/2014/main" xmlns="" id="{BEA37B74-36DF-4B7E-A9FF-014654AEED27}"/>
            </a:ext>
          </a:extLst>
        </xdr:cNvPr>
        <xdr:cNvSpPr txBox="1">
          <a:spLocks noChangeArrowheads="1"/>
        </xdr:cNvSpPr>
      </xdr:nvSpPr>
      <xdr:spPr bwMode="auto">
        <a:xfrm>
          <a:off x="9858375" y="11811000"/>
          <a:ext cx="99060" cy="160020"/>
        </a:xfrm>
        <a:prstGeom prst="rect">
          <a:avLst/>
        </a:prstGeom>
        <a:noFill/>
        <a:ln w="9525">
          <a:noFill/>
          <a:miter lim="800000"/>
          <a:headEnd/>
          <a:tailEnd/>
        </a:ln>
      </xdr:spPr>
    </xdr:sp>
    <xdr:clientData/>
  </xdr:oneCellAnchor>
  <xdr:oneCellAnchor>
    <xdr:from>
      <xdr:col>3</xdr:col>
      <xdr:colOff>0</xdr:colOff>
      <xdr:row>32</xdr:row>
      <xdr:rowOff>0</xdr:rowOff>
    </xdr:from>
    <xdr:ext cx="99060" cy="160020"/>
    <xdr:sp macro="" textlink="">
      <xdr:nvSpPr>
        <xdr:cNvPr id="142" name="Texto 17">
          <a:extLst>
            <a:ext uri="{FF2B5EF4-FFF2-40B4-BE49-F238E27FC236}">
              <a16:creationId xmlns:a16="http://schemas.microsoft.com/office/drawing/2014/main" xmlns="" id="{42AD1BCA-94A2-4CAE-BC59-4188AF23C606}"/>
            </a:ext>
          </a:extLst>
        </xdr:cNvPr>
        <xdr:cNvSpPr txBox="1">
          <a:spLocks noChangeArrowheads="1"/>
        </xdr:cNvSpPr>
      </xdr:nvSpPr>
      <xdr:spPr bwMode="auto">
        <a:xfrm>
          <a:off x="9858375" y="11811000"/>
          <a:ext cx="99060" cy="160020"/>
        </a:xfrm>
        <a:prstGeom prst="rect">
          <a:avLst/>
        </a:prstGeom>
        <a:noFill/>
        <a:ln w="9525">
          <a:noFill/>
          <a:miter lim="800000"/>
          <a:headEnd/>
          <a:tailEnd/>
        </a:ln>
      </xdr:spPr>
    </xdr:sp>
    <xdr:clientData/>
  </xdr:oneCellAnchor>
  <xdr:oneCellAnchor>
    <xdr:from>
      <xdr:col>3</xdr:col>
      <xdr:colOff>0</xdr:colOff>
      <xdr:row>32</xdr:row>
      <xdr:rowOff>0</xdr:rowOff>
    </xdr:from>
    <xdr:ext cx="99060" cy="160020"/>
    <xdr:sp macro="" textlink="">
      <xdr:nvSpPr>
        <xdr:cNvPr id="143" name="Texto 17">
          <a:extLst>
            <a:ext uri="{FF2B5EF4-FFF2-40B4-BE49-F238E27FC236}">
              <a16:creationId xmlns:a16="http://schemas.microsoft.com/office/drawing/2014/main" xmlns="" id="{2A1E8013-762C-444E-B1F8-685F9EBB0DC1}"/>
            </a:ext>
          </a:extLst>
        </xdr:cNvPr>
        <xdr:cNvSpPr txBox="1">
          <a:spLocks noChangeArrowheads="1"/>
        </xdr:cNvSpPr>
      </xdr:nvSpPr>
      <xdr:spPr bwMode="auto">
        <a:xfrm>
          <a:off x="9858375" y="11811000"/>
          <a:ext cx="99060" cy="160020"/>
        </a:xfrm>
        <a:prstGeom prst="rect">
          <a:avLst/>
        </a:prstGeom>
        <a:noFill/>
        <a:ln w="9525">
          <a:noFill/>
          <a:miter lim="800000"/>
          <a:headEnd/>
          <a:tailEnd/>
        </a:ln>
      </xdr:spPr>
    </xdr:sp>
    <xdr:clientData/>
  </xdr:oneCellAnchor>
  <xdr:oneCellAnchor>
    <xdr:from>
      <xdr:col>3</xdr:col>
      <xdr:colOff>0</xdr:colOff>
      <xdr:row>32</xdr:row>
      <xdr:rowOff>0</xdr:rowOff>
    </xdr:from>
    <xdr:ext cx="99060" cy="160020"/>
    <xdr:sp macro="" textlink="">
      <xdr:nvSpPr>
        <xdr:cNvPr id="144" name="Texto 17">
          <a:extLst>
            <a:ext uri="{FF2B5EF4-FFF2-40B4-BE49-F238E27FC236}">
              <a16:creationId xmlns:a16="http://schemas.microsoft.com/office/drawing/2014/main" xmlns="" id="{AA03A56B-F839-4C7B-B3F6-B52B33030E4F}"/>
            </a:ext>
          </a:extLst>
        </xdr:cNvPr>
        <xdr:cNvSpPr txBox="1">
          <a:spLocks noChangeArrowheads="1"/>
        </xdr:cNvSpPr>
      </xdr:nvSpPr>
      <xdr:spPr bwMode="auto">
        <a:xfrm>
          <a:off x="9858375" y="11811000"/>
          <a:ext cx="99060" cy="160020"/>
        </a:xfrm>
        <a:prstGeom prst="rect">
          <a:avLst/>
        </a:prstGeom>
        <a:noFill/>
        <a:ln w="9525">
          <a:noFill/>
          <a:miter lim="800000"/>
          <a:headEnd/>
          <a:tailEnd/>
        </a:ln>
      </xdr:spPr>
    </xdr:sp>
    <xdr:clientData/>
  </xdr:oneCellAnchor>
  <xdr:oneCellAnchor>
    <xdr:from>
      <xdr:col>3</xdr:col>
      <xdr:colOff>0</xdr:colOff>
      <xdr:row>32</xdr:row>
      <xdr:rowOff>0</xdr:rowOff>
    </xdr:from>
    <xdr:ext cx="99060" cy="160020"/>
    <xdr:sp macro="" textlink="">
      <xdr:nvSpPr>
        <xdr:cNvPr id="145" name="Texto 17">
          <a:extLst>
            <a:ext uri="{FF2B5EF4-FFF2-40B4-BE49-F238E27FC236}">
              <a16:creationId xmlns:a16="http://schemas.microsoft.com/office/drawing/2014/main" xmlns="" id="{D03B9DA7-0D47-4817-B33E-D6D25B42A3D1}"/>
            </a:ext>
          </a:extLst>
        </xdr:cNvPr>
        <xdr:cNvSpPr txBox="1">
          <a:spLocks noChangeArrowheads="1"/>
        </xdr:cNvSpPr>
      </xdr:nvSpPr>
      <xdr:spPr bwMode="auto">
        <a:xfrm>
          <a:off x="9858375" y="11811000"/>
          <a:ext cx="99060" cy="160020"/>
        </a:xfrm>
        <a:prstGeom prst="rect">
          <a:avLst/>
        </a:prstGeom>
        <a:noFill/>
        <a:ln w="9525">
          <a:noFill/>
          <a:miter lim="800000"/>
          <a:headEnd/>
          <a:tailEnd/>
        </a:ln>
      </xdr:spPr>
    </xdr:sp>
    <xdr:clientData/>
  </xdr:oneCellAnchor>
  <xdr:oneCellAnchor>
    <xdr:from>
      <xdr:col>3</xdr:col>
      <xdr:colOff>0</xdr:colOff>
      <xdr:row>32</xdr:row>
      <xdr:rowOff>0</xdr:rowOff>
    </xdr:from>
    <xdr:ext cx="99060" cy="160020"/>
    <xdr:sp macro="" textlink="">
      <xdr:nvSpPr>
        <xdr:cNvPr id="146" name="Texto 17">
          <a:extLst>
            <a:ext uri="{FF2B5EF4-FFF2-40B4-BE49-F238E27FC236}">
              <a16:creationId xmlns:a16="http://schemas.microsoft.com/office/drawing/2014/main" xmlns="" id="{8AF80B44-9D5A-45B8-A9D0-3D345ECCA9CD}"/>
            </a:ext>
          </a:extLst>
        </xdr:cNvPr>
        <xdr:cNvSpPr txBox="1">
          <a:spLocks noChangeArrowheads="1"/>
        </xdr:cNvSpPr>
      </xdr:nvSpPr>
      <xdr:spPr bwMode="auto">
        <a:xfrm>
          <a:off x="9858375" y="11811000"/>
          <a:ext cx="99060" cy="160020"/>
        </a:xfrm>
        <a:prstGeom prst="rect">
          <a:avLst/>
        </a:prstGeom>
        <a:noFill/>
        <a:ln w="9525">
          <a:noFill/>
          <a:miter lim="800000"/>
          <a:headEnd/>
          <a:tailEnd/>
        </a:ln>
      </xdr:spPr>
    </xdr:sp>
    <xdr:clientData/>
  </xdr:oneCellAnchor>
  <xdr:oneCellAnchor>
    <xdr:from>
      <xdr:col>3</xdr:col>
      <xdr:colOff>0</xdr:colOff>
      <xdr:row>32</xdr:row>
      <xdr:rowOff>0</xdr:rowOff>
    </xdr:from>
    <xdr:ext cx="99060" cy="160020"/>
    <xdr:sp macro="" textlink="">
      <xdr:nvSpPr>
        <xdr:cNvPr id="147" name="Texto 17">
          <a:extLst>
            <a:ext uri="{FF2B5EF4-FFF2-40B4-BE49-F238E27FC236}">
              <a16:creationId xmlns:a16="http://schemas.microsoft.com/office/drawing/2014/main" xmlns="" id="{83C0454E-E0C4-4E75-971D-011CCDA36940}"/>
            </a:ext>
          </a:extLst>
        </xdr:cNvPr>
        <xdr:cNvSpPr txBox="1">
          <a:spLocks noChangeArrowheads="1"/>
        </xdr:cNvSpPr>
      </xdr:nvSpPr>
      <xdr:spPr bwMode="auto">
        <a:xfrm>
          <a:off x="9858375" y="11811000"/>
          <a:ext cx="99060" cy="160020"/>
        </a:xfrm>
        <a:prstGeom prst="rect">
          <a:avLst/>
        </a:prstGeom>
        <a:noFill/>
        <a:ln w="9525">
          <a:noFill/>
          <a:miter lim="800000"/>
          <a:headEnd/>
          <a:tailEnd/>
        </a:ln>
      </xdr:spPr>
    </xdr:sp>
    <xdr:clientData/>
  </xdr:oneCellAnchor>
  <xdr:oneCellAnchor>
    <xdr:from>
      <xdr:col>3</xdr:col>
      <xdr:colOff>0</xdr:colOff>
      <xdr:row>32</xdr:row>
      <xdr:rowOff>0</xdr:rowOff>
    </xdr:from>
    <xdr:ext cx="99060" cy="160020"/>
    <xdr:sp macro="" textlink="">
      <xdr:nvSpPr>
        <xdr:cNvPr id="148" name="Texto 17">
          <a:extLst>
            <a:ext uri="{FF2B5EF4-FFF2-40B4-BE49-F238E27FC236}">
              <a16:creationId xmlns:a16="http://schemas.microsoft.com/office/drawing/2014/main" xmlns="" id="{2382E3E7-108C-4917-AC49-A81C98CA6358}"/>
            </a:ext>
          </a:extLst>
        </xdr:cNvPr>
        <xdr:cNvSpPr txBox="1">
          <a:spLocks noChangeArrowheads="1"/>
        </xdr:cNvSpPr>
      </xdr:nvSpPr>
      <xdr:spPr bwMode="auto">
        <a:xfrm>
          <a:off x="9858375" y="11811000"/>
          <a:ext cx="99060" cy="160020"/>
        </a:xfrm>
        <a:prstGeom prst="rect">
          <a:avLst/>
        </a:prstGeom>
        <a:noFill/>
        <a:ln w="9525">
          <a:noFill/>
          <a:miter lim="800000"/>
          <a:headEnd/>
          <a:tailEnd/>
        </a:ln>
      </xdr:spPr>
    </xdr:sp>
    <xdr:clientData/>
  </xdr:oneCellAnchor>
  <xdr:oneCellAnchor>
    <xdr:from>
      <xdr:col>3</xdr:col>
      <xdr:colOff>0</xdr:colOff>
      <xdr:row>32</xdr:row>
      <xdr:rowOff>0</xdr:rowOff>
    </xdr:from>
    <xdr:ext cx="99060" cy="160020"/>
    <xdr:sp macro="" textlink="">
      <xdr:nvSpPr>
        <xdr:cNvPr id="149" name="Texto 17">
          <a:extLst>
            <a:ext uri="{FF2B5EF4-FFF2-40B4-BE49-F238E27FC236}">
              <a16:creationId xmlns:a16="http://schemas.microsoft.com/office/drawing/2014/main" xmlns="" id="{7329D1A7-780C-423B-8FBF-2B1D688D85DB}"/>
            </a:ext>
          </a:extLst>
        </xdr:cNvPr>
        <xdr:cNvSpPr txBox="1">
          <a:spLocks noChangeArrowheads="1"/>
        </xdr:cNvSpPr>
      </xdr:nvSpPr>
      <xdr:spPr bwMode="auto">
        <a:xfrm>
          <a:off x="9858375" y="11811000"/>
          <a:ext cx="99060" cy="160020"/>
        </a:xfrm>
        <a:prstGeom prst="rect">
          <a:avLst/>
        </a:prstGeom>
        <a:noFill/>
        <a:ln w="9525">
          <a:noFill/>
          <a:miter lim="800000"/>
          <a:headEnd/>
          <a:tailEnd/>
        </a:ln>
      </xdr:spPr>
    </xdr:sp>
    <xdr:clientData/>
  </xdr:oneCellAnchor>
  <xdr:oneCellAnchor>
    <xdr:from>
      <xdr:col>3</xdr:col>
      <xdr:colOff>0</xdr:colOff>
      <xdr:row>40</xdr:row>
      <xdr:rowOff>0</xdr:rowOff>
    </xdr:from>
    <xdr:ext cx="76200" cy="160020"/>
    <xdr:sp macro="" textlink="">
      <xdr:nvSpPr>
        <xdr:cNvPr id="150" name="Texto 17">
          <a:extLst>
            <a:ext uri="{FF2B5EF4-FFF2-40B4-BE49-F238E27FC236}">
              <a16:creationId xmlns:a16="http://schemas.microsoft.com/office/drawing/2014/main" xmlns="" id="{4808DADC-66B0-4C19-9239-E17E0BC633EC}"/>
            </a:ext>
          </a:extLst>
        </xdr:cNvPr>
        <xdr:cNvSpPr txBox="1">
          <a:spLocks noChangeArrowheads="1"/>
        </xdr:cNvSpPr>
      </xdr:nvSpPr>
      <xdr:spPr bwMode="auto">
        <a:xfrm>
          <a:off x="9858375" y="15535275"/>
          <a:ext cx="76200" cy="160020"/>
        </a:xfrm>
        <a:prstGeom prst="rect">
          <a:avLst/>
        </a:prstGeom>
        <a:noFill/>
        <a:ln w="9525">
          <a:noFill/>
          <a:miter lim="800000"/>
          <a:headEnd/>
          <a:tailEnd/>
        </a:ln>
      </xdr:spPr>
    </xdr:sp>
    <xdr:clientData/>
  </xdr:oneCellAnchor>
  <xdr:oneCellAnchor>
    <xdr:from>
      <xdr:col>3</xdr:col>
      <xdr:colOff>0</xdr:colOff>
      <xdr:row>40</xdr:row>
      <xdr:rowOff>0</xdr:rowOff>
    </xdr:from>
    <xdr:ext cx="76200" cy="160020"/>
    <xdr:sp macro="" textlink="">
      <xdr:nvSpPr>
        <xdr:cNvPr id="151" name="Texto 17">
          <a:extLst>
            <a:ext uri="{FF2B5EF4-FFF2-40B4-BE49-F238E27FC236}">
              <a16:creationId xmlns:a16="http://schemas.microsoft.com/office/drawing/2014/main" xmlns="" id="{3B483FB1-44F1-448F-9EB2-C20F4F7598F5}"/>
            </a:ext>
          </a:extLst>
        </xdr:cNvPr>
        <xdr:cNvSpPr txBox="1">
          <a:spLocks noChangeArrowheads="1"/>
        </xdr:cNvSpPr>
      </xdr:nvSpPr>
      <xdr:spPr bwMode="auto">
        <a:xfrm>
          <a:off x="9858375" y="15535275"/>
          <a:ext cx="76200" cy="160020"/>
        </a:xfrm>
        <a:prstGeom prst="rect">
          <a:avLst/>
        </a:prstGeom>
        <a:noFill/>
        <a:ln w="9525">
          <a:noFill/>
          <a:miter lim="800000"/>
          <a:headEnd/>
          <a:tailEnd/>
        </a:ln>
      </xdr:spPr>
    </xdr:sp>
    <xdr:clientData/>
  </xdr:oneCellAnchor>
  <xdr:oneCellAnchor>
    <xdr:from>
      <xdr:col>3</xdr:col>
      <xdr:colOff>0</xdr:colOff>
      <xdr:row>40</xdr:row>
      <xdr:rowOff>0</xdr:rowOff>
    </xdr:from>
    <xdr:ext cx="76200" cy="160020"/>
    <xdr:sp macro="" textlink="">
      <xdr:nvSpPr>
        <xdr:cNvPr id="152" name="Texto 17">
          <a:extLst>
            <a:ext uri="{FF2B5EF4-FFF2-40B4-BE49-F238E27FC236}">
              <a16:creationId xmlns:a16="http://schemas.microsoft.com/office/drawing/2014/main" xmlns="" id="{A3826C00-3695-49AD-AB38-E472FC1025F6}"/>
            </a:ext>
          </a:extLst>
        </xdr:cNvPr>
        <xdr:cNvSpPr txBox="1">
          <a:spLocks noChangeArrowheads="1"/>
        </xdr:cNvSpPr>
      </xdr:nvSpPr>
      <xdr:spPr bwMode="auto">
        <a:xfrm>
          <a:off x="9858375" y="15535275"/>
          <a:ext cx="76200" cy="160020"/>
        </a:xfrm>
        <a:prstGeom prst="rect">
          <a:avLst/>
        </a:prstGeom>
        <a:noFill/>
        <a:ln w="9525">
          <a:noFill/>
          <a:miter lim="800000"/>
          <a:headEnd/>
          <a:tailEnd/>
        </a:ln>
      </xdr:spPr>
    </xdr:sp>
    <xdr:clientData/>
  </xdr:oneCellAnchor>
  <xdr:oneCellAnchor>
    <xdr:from>
      <xdr:col>3</xdr:col>
      <xdr:colOff>0</xdr:colOff>
      <xdr:row>40</xdr:row>
      <xdr:rowOff>0</xdr:rowOff>
    </xdr:from>
    <xdr:ext cx="76200" cy="160020"/>
    <xdr:sp macro="" textlink="">
      <xdr:nvSpPr>
        <xdr:cNvPr id="153" name="Texto 17">
          <a:extLst>
            <a:ext uri="{FF2B5EF4-FFF2-40B4-BE49-F238E27FC236}">
              <a16:creationId xmlns:a16="http://schemas.microsoft.com/office/drawing/2014/main" xmlns="" id="{69F9BBC4-4097-4199-905D-72D58EEA7CA5}"/>
            </a:ext>
          </a:extLst>
        </xdr:cNvPr>
        <xdr:cNvSpPr txBox="1">
          <a:spLocks noChangeArrowheads="1"/>
        </xdr:cNvSpPr>
      </xdr:nvSpPr>
      <xdr:spPr bwMode="auto">
        <a:xfrm>
          <a:off x="9858375" y="15535275"/>
          <a:ext cx="76200" cy="160020"/>
        </a:xfrm>
        <a:prstGeom prst="rect">
          <a:avLst/>
        </a:prstGeom>
        <a:noFill/>
        <a:ln w="9525">
          <a:noFill/>
          <a:miter lim="800000"/>
          <a:headEnd/>
          <a:tailEnd/>
        </a:ln>
      </xdr:spPr>
    </xdr:sp>
    <xdr:clientData/>
  </xdr:oneCellAnchor>
  <xdr:oneCellAnchor>
    <xdr:from>
      <xdr:col>3</xdr:col>
      <xdr:colOff>0</xdr:colOff>
      <xdr:row>40</xdr:row>
      <xdr:rowOff>0</xdr:rowOff>
    </xdr:from>
    <xdr:ext cx="76200" cy="160020"/>
    <xdr:sp macro="" textlink="">
      <xdr:nvSpPr>
        <xdr:cNvPr id="154" name="Texto 17">
          <a:extLst>
            <a:ext uri="{FF2B5EF4-FFF2-40B4-BE49-F238E27FC236}">
              <a16:creationId xmlns:a16="http://schemas.microsoft.com/office/drawing/2014/main" xmlns="" id="{E03F58DD-A49A-44A0-BDD2-B3419B2ED31A}"/>
            </a:ext>
          </a:extLst>
        </xdr:cNvPr>
        <xdr:cNvSpPr txBox="1">
          <a:spLocks noChangeArrowheads="1"/>
        </xdr:cNvSpPr>
      </xdr:nvSpPr>
      <xdr:spPr bwMode="auto">
        <a:xfrm>
          <a:off x="9858375" y="15535275"/>
          <a:ext cx="76200" cy="160020"/>
        </a:xfrm>
        <a:prstGeom prst="rect">
          <a:avLst/>
        </a:prstGeom>
        <a:noFill/>
        <a:ln w="9525">
          <a:noFill/>
          <a:miter lim="800000"/>
          <a:headEnd/>
          <a:tailEnd/>
        </a:ln>
      </xdr:spPr>
    </xdr:sp>
    <xdr:clientData/>
  </xdr:oneCellAnchor>
  <xdr:oneCellAnchor>
    <xdr:from>
      <xdr:col>3</xdr:col>
      <xdr:colOff>0</xdr:colOff>
      <xdr:row>40</xdr:row>
      <xdr:rowOff>0</xdr:rowOff>
    </xdr:from>
    <xdr:ext cx="76200" cy="160020"/>
    <xdr:sp macro="" textlink="">
      <xdr:nvSpPr>
        <xdr:cNvPr id="155" name="Texto 17">
          <a:extLst>
            <a:ext uri="{FF2B5EF4-FFF2-40B4-BE49-F238E27FC236}">
              <a16:creationId xmlns:a16="http://schemas.microsoft.com/office/drawing/2014/main" xmlns="" id="{F9F07048-C3B0-448C-9AB6-9341C31AC43F}"/>
            </a:ext>
          </a:extLst>
        </xdr:cNvPr>
        <xdr:cNvSpPr txBox="1">
          <a:spLocks noChangeArrowheads="1"/>
        </xdr:cNvSpPr>
      </xdr:nvSpPr>
      <xdr:spPr bwMode="auto">
        <a:xfrm>
          <a:off x="9858375" y="15535275"/>
          <a:ext cx="76200" cy="160020"/>
        </a:xfrm>
        <a:prstGeom prst="rect">
          <a:avLst/>
        </a:prstGeom>
        <a:noFill/>
        <a:ln w="9525">
          <a:noFill/>
          <a:miter lim="800000"/>
          <a:headEnd/>
          <a:tailEnd/>
        </a:ln>
      </xdr:spPr>
    </xdr:sp>
    <xdr:clientData/>
  </xdr:oneCellAnchor>
  <xdr:oneCellAnchor>
    <xdr:from>
      <xdr:col>3</xdr:col>
      <xdr:colOff>0</xdr:colOff>
      <xdr:row>40</xdr:row>
      <xdr:rowOff>0</xdr:rowOff>
    </xdr:from>
    <xdr:ext cx="76200" cy="160020"/>
    <xdr:sp macro="" textlink="">
      <xdr:nvSpPr>
        <xdr:cNvPr id="156" name="Texto 17">
          <a:extLst>
            <a:ext uri="{FF2B5EF4-FFF2-40B4-BE49-F238E27FC236}">
              <a16:creationId xmlns:a16="http://schemas.microsoft.com/office/drawing/2014/main" xmlns="" id="{95332DBE-5816-4663-B43B-766F485FD1DF}"/>
            </a:ext>
          </a:extLst>
        </xdr:cNvPr>
        <xdr:cNvSpPr txBox="1">
          <a:spLocks noChangeArrowheads="1"/>
        </xdr:cNvSpPr>
      </xdr:nvSpPr>
      <xdr:spPr bwMode="auto">
        <a:xfrm>
          <a:off x="9858375" y="15535275"/>
          <a:ext cx="76200" cy="160020"/>
        </a:xfrm>
        <a:prstGeom prst="rect">
          <a:avLst/>
        </a:prstGeom>
        <a:noFill/>
        <a:ln w="9525">
          <a:noFill/>
          <a:miter lim="800000"/>
          <a:headEnd/>
          <a:tailEnd/>
        </a:ln>
      </xdr:spPr>
    </xdr:sp>
    <xdr:clientData/>
  </xdr:oneCellAnchor>
  <xdr:oneCellAnchor>
    <xdr:from>
      <xdr:col>3</xdr:col>
      <xdr:colOff>0</xdr:colOff>
      <xdr:row>40</xdr:row>
      <xdr:rowOff>0</xdr:rowOff>
    </xdr:from>
    <xdr:ext cx="76200" cy="160020"/>
    <xdr:sp macro="" textlink="">
      <xdr:nvSpPr>
        <xdr:cNvPr id="157" name="Texto 17">
          <a:extLst>
            <a:ext uri="{FF2B5EF4-FFF2-40B4-BE49-F238E27FC236}">
              <a16:creationId xmlns:a16="http://schemas.microsoft.com/office/drawing/2014/main" xmlns="" id="{F06E0AE2-71DF-4372-A5B1-1638EA10DFEA}"/>
            </a:ext>
          </a:extLst>
        </xdr:cNvPr>
        <xdr:cNvSpPr txBox="1">
          <a:spLocks noChangeArrowheads="1"/>
        </xdr:cNvSpPr>
      </xdr:nvSpPr>
      <xdr:spPr bwMode="auto">
        <a:xfrm>
          <a:off x="9858375" y="15535275"/>
          <a:ext cx="76200" cy="160020"/>
        </a:xfrm>
        <a:prstGeom prst="rect">
          <a:avLst/>
        </a:prstGeom>
        <a:noFill/>
        <a:ln w="9525">
          <a:noFill/>
          <a:miter lim="800000"/>
          <a:headEnd/>
          <a:tailEnd/>
        </a:ln>
      </xdr:spPr>
    </xdr:sp>
    <xdr:clientData/>
  </xdr:oneCellAnchor>
  <xdr:oneCellAnchor>
    <xdr:from>
      <xdr:col>3</xdr:col>
      <xdr:colOff>0</xdr:colOff>
      <xdr:row>40</xdr:row>
      <xdr:rowOff>0</xdr:rowOff>
    </xdr:from>
    <xdr:ext cx="76200" cy="160020"/>
    <xdr:sp macro="" textlink="">
      <xdr:nvSpPr>
        <xdr:cNvPr id="158" name="Texto 17">
          <a:extLst>
            <a:ext uri="{FF2B5EF4-FFF2-40B4-BE49-F238E27FC236}">
              <a16:creationId xmlns:a16="http://schemas.microsoft.com/office/drawing/2014/main" xmlns="" id="{6F457E5B-8665-4A3A-BF2C-AC71DC7EF398}"/>
            </a:ext>
          </a:extLst>
        </xdr:cNvPr>
        <xdr:cNvSpPr txBox="1">
          <a:spLocks noChangeArrowheads="1"/>
        </xdr:cNvSpPr>
      </xdr:nvSpPr>
      <xdr:spPr bwMode="auto">
        <a:xfrm>
          <a:off x="9858375" y="15535275"/>
          <a:ext cx="76200" cy="160020"/>
        </a:xfrm>
        <a:prstGeom prst="rect">
          <a:avLst/>
        </a:prstGeom>
        <a:noFill/>
        <a:ln w="9525">
          <a:noFill/>
          <a:miter lim="800000"/>
          <a:headEnd/>
          <a:tailEnd/>
        </a:ln>
      </xdr:spPr>
    </xdr:sp>
    <xdr:clientData/>
  </xdr:oneCellAnchor>
  <xdr:oneCellAnchor>
    <xdr:from>
      <xdr:col>3</xdr:col>
      <xdr:colOff>0</xdr:colOff>
      <xdr:row>40</xdr:row>
      <xdr:rowOff>0</xdr:rowOff>
    </xdr:from>
    <xdr:ext cx="76200" cy="160020"/>
    <xdr:sp macro="" textlink="">
      <xdr:nvSpPr>
        <xdr:cNvPr id="159" name="Texto 17">
          <a:extLst>
            <a:ext uri="{FF2B5EF4-FFF2-40B4-BE49-F238E27FC236}">
              <a16:creationId xmlns:a16="http://schemas.microsoft.com/office/drawing/2014/main" xmlns="" id="{56F0D3B8-40E8-4AF5-9334-70ACE00C3303}"/>
            </a:ext>
          </a:extLst>
        </xdr:cNvPr>
        <xdr:cNvSpPr txBox="1">
          <a:spLocks noChangeArrowheads="1"/>
        </xdr:cNvSpPr>
      </xdr:nvSpPr>
      <xdr:spPr bwMode="auto">
        <a:xfrm>
          <a:off x="9858375" y="15535275"/>
          <a:ext cx="76200" cy="160020"/>
        </a:xfrm>
        <a:prstGeom prst="rect">
          <a:avLst/>
        </a:prstGeom>
        <a:noFill/>
        <a:ln w="9525">
          <a:noFill/>
          <a:miter lim="800000"/>
          <a:headEnd/>
          <a:tailEnd/>
        </a:ln>
      </xdr:spPr>
    </xdr:sp>
    <xdr:clientData/>
  </xdr:oneCellAnchor>
  <xdr:oneCellAnchor>
    <xdr:from>
      <xdr:col>3</xdr:col>
      <xdr:colOff>0</xdr:colOff>
      <xdr:row>40</xdr:row>
      <xdr:rowOff>0</xdr:rowOff>
    </xdr:from>
    <xdr:ext cx="76200" cy="160020"/>
    <xdr:sp macro="" textlink="">
      <xdr:nvSpPr>
        <xdr:cNvPr id="160" name="Texto 17">
          <a:extLst>
            <a:ext uri="{FF2B5EF4-FFF2-40B4-BE49-F238E27FC236}">
              <a16:creationId xmlns:a16="http://schemas.microsoft.com/office/drawing/2014/main" xmlns="" id="{54CCAB40-8060-4F31-98F4-8D72CBAD46D5}"/>
            </a:ext>
          </a:extLst>
        </xdr:cNvPr>
        <xdr:cNvSpPr txBox="1">
          <a:spLocks noChangeArrowheads="1"/>
        </xdr:cNvSpPr>
      </xdr:nvSpPr>
      <xdr:spPr bwMode="auto">
        <a:xfrm>
          <a:off x="9858375" y="15535275"/>
          <a:ext cx="76200" cy="160020"/>
        </a:xfrm>
        <a:prstGeom prst="rect">
          <a:avLst/>
        </a:prstGeom>
        <a:noFill/>
        <a:ln w="9525">
          <a:noFill/>
          <a:miter lim="800000"/>
          <a:headEnd/>
          <a:tailEnd/>
        </a:ln>
      </xdr:spPr>
    </xdr:sp>
    <xdr:clientData/>
  </xdr:oneCellAnchor>
  <xdr:oneCellAnchor>
    <xdr:from>
      <xdr:col>3</xdr:col>
      <xdr:colOff>0</xdr:colOff>
      <xdr:row>40</xdr:row>
      <xdr:rowOff>0</xdr:rowOff>
    </xdr:from>
    <xdr:ext cx="76200" cy="160020"/>
    <xdr:sp macro="" textlink="">
      <xdr:nvSpPr>
        <xdr:cNvPr id="161" name="Texto 17">
          <a:extLst>
            <a:ext uri="{FF2B5EF4-FFF2-40B4-BE49-F238E27FC236}">
              <a16:creationId xmlns:a16="http://schemas.microsoft.com/office/drawing/2014/main" xmlns="" id="{9800969E-4B4B-4EDB-A31B-E8AE883AE557}"/>
            </a:ext>
          </a:extLst>
        </xdr:cNvPr>
        <xdr:cNvSpPr txBox="1">
          <a:spLocks noChangeArrowheads="1"/>
        </xdr:cNvSpPr>
      </xdr:nvSpPr>
      <xdr:spPr bwMode="auto">
        <a:xfrm>
          <a:off x="9858375" y="15535275"/>
          <a:ext cx="76200" cy="160020"/>
        </a:xfrm>
        <a:prstGeom prst="rect">
          <a:avLst/>
        </a:prstGeom>
        <a:noFill/>
        <a:ln w="9525">
          <a:noFill/>
          <a:miter lim="800000"/>
          <a:headEnd/>
          <a:tailEnd/>
        </a:ln>
      </xdr:spPr>
    </xdr:sp>
    <xdr:clientData/>
  </xdr:oneCellAnchor>
  <xdr:oneCellAnchor>
    <xdr:from>
      <xdr:col>3</xdr:col>
      <xdr:colOff>0</xdr:colOff>
      <xdr:row>40</xdr:row>
      <xdr:rowOff>0</xdr:rowOff>
    </xdr:from>
    <xdr:ext cx="99060" cy="160020"/>
    <xdr:sp macro="" textlink="">
      <xdr:nvSpPr>
        <xdr:cNvPr id="162" name="Texto 17">
          <a:extLst>
            <a:ext uri="{FF2B5EF4-FFF2-40B4-BE49-F238E27FC236}">
              <a16:creationId xmlns:a16="http://schemas.microsoft.com/office/drawing/2014/main" xmlns="" id="{C669356E-06F0-498B-A0F1-C7B5BD589C95}"/>
            </a:ext>
          </a:extLst>
        </xdr:cNvPr>
        <xdr:cNvSpPr txBox="1">
          <a:spLocks noChangeArrowheads="1"/>
        </xdr:cNvSpPr>
      </xdr:nvSpPr>
      <xdr:spPr bwMode="auto">
        <a:xfrm>
          <a:off x="9858375" y="15535275"/>
          <a:ext cx="99060" cy="160020"/>
        </a:xfrm>
        <a:prstGeom prst="rect">
          <a:avLst/>
        </a:prstGeom>
        <a:noFill/>
        <a:ln w="9525">
          <a:noFill/>
          <a:miter lim="800000"/>
          <a:headEnd/>
          <a:tailEnd/>
        </a:ln>
      </xdr:spPr>
    </xdr:sp>
    <xdr:clientData/>
  </xdr:oneCellAnchor>
  <xdr:oneCellAnchor>
    <xdr:from>
      <xdr:col>3</xdr:col>
      <xdr:colOff>0</xdr:colOff>
      <xdr:row>40</xdr:row>
      <xdr:rowOff>0</xdr:rowOff>
    </xdr:from>
    <xdr:ext cx="99060" cy="160020"/>
    <xdr:sp macro="" textlink="">
      <xdr:nvSpPr>
        <xdr:cNvPr id="163" name="Texto 17">
          <a:extLst>
            <a:ext uri="{FF2B5EF4-FFF2-40B4-BE49-F238E27FC236}">
              <a16:creationId xmlns:a16="http://schemas.microsoft.com/office/drawing/2014/main" xmlns="" id="{4D06038F-A2CD-442E-8275-8C9B90E1AAF0}"/>
            </a:ext>
          </a:extLst>
        </xdr:cNvPr>
        <xdr:cNvSpPr txBox="1">
          <a:spLocks noChangeArrowheads="1"/>
        </xdr:cNvSpPr>
      </xdr:nvSpPr>
      <xdr:spPr bwMode="auto">
        <a:xfrm>
          <a:off x="9858375" y="15535275"/>
          <a:ext cx="99060" cy="160020"/>
        </a:xfrm>
        <a:prstGeom prst="rect">
          <a:avLst/>
        </a:prstGeom>
        <a:noFill/>
        <a:ln w="9525">
          <a:noFill/>
          <a:miter lim="800000"/>
          <a:headEnd/>
          <a:tailEnd/>
        </a:ln>
      </xdr:spPr>
    </xdr:sp>
    <xdr:clientData/>
  </xdr:oneCellAnchor>
  <xdr:oneCellAnchor>
    <xdr:from>
      <xdr:col>3</xdr:col>
      <xdr:colOff>0</xdr:colOff>
      <xdr:row>40</xdr:row>
      <xdr:rowOff>0</xdr:rowOff>
    </xdr:from>
    <xdr:ext cx="99060" cy="160020"/>
    <xdr:sp macro="" textlink="">
      <xdr:nvSpPr>
        <xdr:cNvPr id="164" name="Texto 17">
          <a:extLst>
            <a:ext uri="{FF2B5EF4-FFF2-40B4-BE49-F238E27FC236}">
              <a16:creationId xmlns:a16="http://schemas.microsoft.com/office/drawing/2014/main" xmlns="" id="{DFBDD133-71FB-4692-8482-CD4CF94D5CE5}"/>
            </a:ext>
          </a:extLst>
        </xdr:cNvPr>
        <xdr:cNvSpPr txBox="1">
          <a:spLocks noChangeArrowheads="1"/>
        </xdr:cNvSpPr>
      </xdr:nvSpPr>
      <xdr:spPr bwMode="auto">
        <a:xfrm>
          <a:off x="9858375" y="15535275"/>
          <a:ext cx="99060" cy="160020"/>
        </a:xfrm>
        <a:prstGeom prst="rect">
          <a:avLst/>
        </a:prstGeom>
        <a:noFill/>
        <a:ln w="9525">
          <a:noFill/>
          <a:miter lim="800000"/>
          <a:headEnd/>
          <a:tailEnd/>
        </a:ln>
      </xdr:spPr>
    </xdr:sp>
    <xdr:clientData/>
  </xdr:oneCellAnchor>
  <xdr:oneCellAnchor>
    <xdr:from>
      <xdr:col>3</xdr:col>
      <xdr:colOff>0</xdr:colOff>
      <xdr:row>40</xdr:row>
      <xdr:rowOff>0</xdr:rowOff>
    </xdr:from>
    <xdr:ext cx="99060" cy="160020"/>
    <xdr:sp macro="" textlink="">
      <xdr:nvSpPr>
        <xdr:cNvPr id="165" name="Texto 17">
          <a:extLst>
            <a:ext uri="{FF2B5EF4-FFF2-40B4-BE49-F238E27FC236}">
              <a16:creationId xmlns:a16="http://schemas.microsoft.com/office/drawing/2014/main" xmlns="" id="{3DF5BBA5-0B5A-4BE9-A90D-188088C20F1D}"/>
            </a:ext>
          </a:extLst>
        </xdr:cNvPr>
        <xdr:cNvSpPr txBox="1">
          <a:spLocks noChangeArrowheads="1"/>
        </xdr:cNvSpPr>
      </xdr:nvSpPr>
      <xdr:spPr bwMode="auto">
        <a:xfrm>
          <a:off x="9858375" y="15535275"/>
          <a:ext cx="99060" cy="160020"/>
        </a:xfrm>
        <a:prstGeom prst="rect">
          <a:avLst/>
        </a:prstGeom>
        <a:noFill/>
        <a:ln w="9525">
          <a:noFill/>
          <a:miter lim="800000"/>
          <a:headEnd/>
          <a:tailEnd/>
        </a:ln>
      </xdr:spPr>
    </xdr:sp>
    <xdr:clientData/>
  </xdr:oneCellAnchor>
  <xdr:oneCellAnchor>
    <xdr:from>
      <xdr:col>3</xdr:col>
      <xdr:colOff>0</xdr:colOff>
      <xdr:row>40</xdr:row>
      <xdr:rowOff>0</xdr:rowOff>
    </xdr:from>
    <xdr:ext cx="99060" cy="160020"/>
    <xdr:sp macro="" textlink="">
      <xdr:nvSpPr>
        <xdr:cNvPr id="166" name="Texto 17">
          <a:extLst>
            <a:ext uri="{FF2B5EF4-FFF2-40B4-BE49-F238E27FC236}">
              <a16:creationId xmlns:a16="http://schemas.microsoft.com/office/drawing/2014/main" xmlns="" id="{B8C3E9A7-33F6-48CF-92DD-BF6CC97FA4CB}"/>
            </a:ext>
          </a:extLst>
        </xdr:cNvPr>
        <xdr:cNvSpPr txBox="1">
          <a:spLocks noChangeArrowheads="1"/>
        </xdr:cNvSpPr>
      </xdr:nvSpPr>
      <xdr:spPr bwMode="auto">
        <a:xfrm>
          <a:off x="9858375" y="15535275"/>
          <a:ext cx="99060" cy="160020"/>
        </a:xfrm>
        <a:prstGeom prst="rect">
          <a:avLst/>
        </a:prstGeom>
        <a:noFill/>
        <a:ln w="9525">
          <a:noFill/>
          <a:miter lim="800000"/>
          <a:headEnd/>
          <a:tailEnd/>
        </a:ln>
      </xdr:spPr>
    </xdr:sp>
    <xdr:clientData/>
  </xdr:oneCellAnchor>
  <xdr:oneCellAnchor>
    <xdr:from>
      <xdr:col>3</xdr:col>
      <xdr:colOff>0</xdr:colOff>
      <xdr:row>40</xdr:row>
      <xdr:rowOff>0</xdr:rowOff>
    </xdr:from>
    <xdr:ext cx="99060" cy="160020"/>
    <xdr:sp macro="" textlink="">
      <xdr:nvSpPr>
        <xdr:cNvPr id="167" name="Texto 17">
          <a:extLst>
            <a:ext uri="{FF2B5EF4-FFF2-40B4-BE49-F238E27FC236}">
              <a16:creationId xmlns:a16="http://schemas.microsoft.com/office/drawing/2014/main" xmlns="" id="{34389508-D080-46BC-B6C6-C7A302EE62A2}"/>
            </a:ext>
          </a:extLst>
        </xdr:cNvPr>
        <xdr:cNvSpPr txBox="1">
          <a:spLocks noChangeArrowheads="1"/>
        </xdr:cNvSpPr>
      </xdr:nvSpPr>
      <xdr:spPr bwMode="auto">
        <a:xfrm>
          <a:off x="9858375" y="15535275"/>
          <a:ext cx="99060" cy="160020"/>
        </a:xfrm>
        <a:prstGeom prst="rect">
          <a:avLst/>
        </a:prstGeom>
        <a:noFill/>
        <a:ln w="9525">
          <a:noFill/>
          <a:miter lim="800000"/>
          <a:headEnd/>
          <a:tailEnd/>
        </a:ln>
      </xdr:spPr>
    </xdr:sp>
    <xdr:clientData/>
  </xdr:oneCellAnchor>
  <xdr:oneCellAnchor>
    <xdr:from>
      <xdr:col>3</xdr:col>
      <xdr:colOff>0</xdr:colOff>
      <xdr:row>40</xdr:row>
      <xdr:rowOff>0</xdr:rowOff>
    </xdr:from>
    <xdr:ext cx="99060" cy="160020"/>
    <xdr:sp macro="" textlink="">
      <xdr:nvSpPr>
        <xdr:cNvPr id="168" name="Texto 17">
          <a:extLst>
            <a:ext uri="{FF2B5EF4-FFF2-40B4-BE49-F238E27FC236}">
              <a16:creationId xmlns:a16="http://schemas.microsoft.com/office/drawing/2014/main" xmlns="" id="{F0703B7D-0C54-484A-983E-41EFF304FFCA}"/>
            </a:ext>
          </a:extLst>
        </xdr:cNvPr>
        <xdr:cNvSpPr txBox="1">
          <a:spLocks noChangeArrowheads="1"/>
        </xdr:cNvSpPr>
      </xdr:nvSpPr>
      <xdr:spPr bwMode="auto">
        <a:xfrm>
          <a:off x="9858375" y="15535275"/>
          <a:ext cx="99060" cy="160020"/>
        </a:xfrm>
        <a:prstGeom prst="rect">
          <a:avLst/>
        </a:prstGeom>
        <a:noFill/>
        <a:ln w="9525">
          <a:noFill/>
          <a:miter lim="800000"/>
          <a:headEnd/>
          <a:tailEnd/>
        </a:ln>
      </xdr:spPr>
    </xdr:sp>
    <xdr:clientData/>
  </xdr:oneCellAnchor>
  <xdr:oneCellAnchor>
    <xdr:from>
      <xdr:col>3</xdr:col>
      <xdr:colOff>0</xdr:colOff>
      <xdr:row>40</xdr:row>
      <xdr:rowOff>0</xdr:rowOff>
    </xdr:from>
    <xdr:ext cx="99060" cy="160020"/>
    <xdr:sp macro="" textlink="">
      <xdr:nvSpPr>
        <xdr:cNvPr id="169" name="Texto 17">
          <a:extLst>
            <a:ext uri="{FF2B5EF4-FFF2-40B4-BE49-F238E27FC236}">
              <a16:creationId xmlns:a16="http://schemas.microsoft.com/office/drawing/2014/main" xmlns="" id="{D2C18B6F-ABC0-4C81-B412-4CCF18CDE44D}"/>
            </a:ext>
          </a:extLst>
        </xdr:cNvPr>
        <xdr:cNvSpPr txBox="1">
          <a:spLocks noChangeArrowheads="1"/>
        </xdr:cNvSpPr>
      </xdr:nvSpPr>
      <xdr:spPr bwMode="auto">
        <a:xfrm>
          <a:off x="9858375" y="15535275"/>
          <a:ext cx="99060" cy="160020"/>
        </a:xfrm>
        <a:prstGeom prst="rect">
          <a:avLst/>
        </a:prstGeom>
        <a:noFill/>
        <a:ln w="9525">
          <a:noFill/>
          <a:miter lim="800000"/>
          <a:headEnd/>
          <a:tailEnd/>
        </a:ln>
      </xdr:spPr>
    </xdr:sp>
    <xdr:clientData/>
  </xdr:oneCellAnchor>
  <xdr:oneCellAnchor>
    <xdr:from>
      <xdr:col>3</xdr:col>
      <xdr:colOff>0</xdr:colOff>
      <xdr:row>40</xdr:row>
      <xdr:rowOff>0</xdr:rowOff>
    </xdr:from>
    <xdr:ext cx="99060" cy="160020"/>
    <xdr:sp macro="" textlink="">
      <xdr:nvSpPr>
        <xdr:cNvPr id="170" name="Texto 17">
          <a:extLst>
            <a:ext uri="{FF2B5EF4-FFF2-40B4-BE49-F238E27FC236}">
              <a16:creationId xmlns:a16="http://schemas.microsoft.com/office/drawing/2014/main" xmlns="" id="{C97EB2D6-0DCD-401A-BF83-F682DDC318C0}"/>
            </a:ext>
          </a:extLst>
        </xdr:cNvPr>
        <xdr:cNvSpPr txBox="1">
          <a:spLocks noChangeArrowheads="1"/>
        </xdr:cNvSpPr>
      </xdr:nvSpPr>
      <xdr:spPr bwMode="auto">
        <a:xfrm>
          <a:off x="9858375" y="15535275"/>
          <a:ext cx="99060" cy="160020"/>
        </a:xfrm>
        <a:prstGeom prst="rect">
          <a:avLst/>
        </a:prstGeom>
        <a:noFill/>
        <a:ln w="9525">
          <a:noFill/>
          <a:miter lim="800000"/>
          <a:headEnd/>
          <a:tailEnd/>
        </a:ln>
      </xdr:spPr>
    </xdr:sp>
    <xdr:clientData/>
  </xdr:oneCellAnchor>
  <xdr:oneCellAnchor>
    <xdr:from>
      <xdr:col>3</xdr:col>
      <xdr:colOff>0</xdr:colOff>
      <xdr:row>40</xdr:row>
      <xdr:rowOff>0</xdr:rowOff>
    </xdr:from>
    <xdr:ext cx="99060" cy="160020"/>
    <xdr:sp macro="" textlink="">
      <xdr:nvSpPr>
        <xdr:cNvPr id="171" name="Texto 17">
          <a:extLst>
            <a:ext uri="{FF2B5EF4-FFF2-40B4-BE49-F238E27FC236}">
              <a16:creationId xmlns:a16="http://schemas.microsoft.com/office/drawing/2014/main" xmlns="" id="{CEB3DE48-E21B-4F5E-ADBD-48103D591375}"/>
            </a:ext>
          </a:extLst>
        </xdr:cNvPr>
        <xdr:cNvSpPr txBox="1">
          <a:spLocks noChangeArrowheads="1"/>
        </xdr:cNvSpPr>
      </xdr:nvSpPr>
      <xdr:spPr bwMode="auto">
        <a:xfrm>
          <a:off x="9858375" y="15535275"/>
          <a:ext cx="99060" cy="160020"/>
        </a:xfrm>
        <a:prstGeom prst="rect">
          <a:avLst/>
        </a:prstGeom>
        <a:noFill/>
        <a:ln w="9525">
          <a:noFill/>
          <a:miter lim="800000"/>
          <a:headEnd/>
          <a:tailEnd/>
        </a:ln>
      </xdr:spPr>
    </xdr:sp>
    <xdr:clientData/>
  </xdr:oneCellAnchor>
  <xdr:oneCellAnchor>
    <xdr:from>
      <xdr:col>3</xdr:col>
      <xdr:colOff>0</xdr:colOff>
      <xdr:row>40</xdr:row>
      <xdr:rowOff>0</xdr:rowOff>
    </xdr:from>
    <xdr:ext cx="99060" cy="160020"/>
    <xdr:sp macro="" textlink="">
      <xdr:nvSpPr>
        <xdr:cNvPr id="172" name="Texto 17">
          <a:extLst>
            <a:ext uri="{FF2B5EF4-FFF2-40B4-BE49-F238E27FC236}">
              <a16:creationId xmlns:a16="http://schemas.microsoft.com/office/drawing/2014/main" xmlns="" id="{2A7EF60E-1207-4526-9559-1EE8D9353537}"/>
            </a:ext>
          </a:extLst>
        </xdr:cNvPr>
        <xdr:cNvSpPr txBox="1">
          <a:spLocks noChangeArrowheads="1"/>
        </xdr:cNvSpPr>
      </xdr:nvSpPr>
      <xdr:spPr bwMode="auto">
        <a:xfrm>
          <a:off x="9858375" y="15535275"/>
          <a:ext cx="99060" cy="160020"/>
        </a:xfrm>
        <a:prstGeom prst="rect">
          <a:avLst/>
        </a:prstGeom>
        <a:noFill/>
        <a:ln w="9525">
          <a:noFill/>
          <a:miter lim="800000"/>
          <a:headEnd/>
          <a:tailEnd/>
        </a:ln>
      </xdr:spPr>
    </xdr:sp>
    <xdr:clientData/>
  </xdr:oneCellAnchor>
  <xdr:oneCellAnchor>
    <xdr:from>
      <xdr:col>3</xdr:col>
      <xdr:colOff>0</xdr:colOff>
      <xdr:row>40</xdr:row>
      <xdr:rowOff>0</xdr:rowOff>
    </xdr:from>
    <xdr:ext cx="99060" cy="160020"/>
    <xdr:sp macro="" textlink="">
      <xdr:nvSpPr>
        <xdr:cNvPr id="173" name="Texto 17">
          <a:extLst>
            <a:ext uri="{FF2B5EF4-FFF2-40B4-BE49-F238E27FC236}">
              <a16:creationId xmlns:a16="http://schemas.microsoft.com/office/drawing/2014/main" xmlns="" id="{91FB1A59-C1BD-491C-A874-D7C2E16E638C}"/>
            </a:ext>
          </a:extLst>
        </xdr:cNvPr>
        <xdr:cNvSpPr txBox="1">
          <a:spLocks noChangeArrowheads="1"/>
        </xdr:cNvSpPr>
      </xdr:nvSpPr>
      <xdr:spPr bwMode="auto">
        <a:xfrm>
          <a:off x="9858375" y="15535275"/>
          <a:ext cx="99060" cy="160020"/>
        </a:xfrm>
        <a:prstGeom prst="rect">
          <a:avLst/>
        </a:prstGeom>
        <a:noFill/>
        <a:ln w="9525">
          <a:noFill/>
          <a:miter lim="800000"/>
          <a:headEnd/>
          <a:tailEnd/>
        </a:ln>
      </xdr:spPr>
    </xdr:sp>
    <xdr:clientData/>
  </xdr:oneCellAnchor>
  <xdr:oneCellAnchor>
    <xdr:from>
      <xdr:col>3</xdr:col>
      <xdr:colOff>0</xdr:colOff>
      <xdr:row>40</xdr:row>
      <xdr:rowOff>0</xdr:rowOff>
    </xdr:from>
    <xdr:ext cx="99060" cy="160020"/>
    <xdr:sp macro="" textlink="">
      <xdr:nvSpPr>
        <xdr:cNvPr id="174" name="Texto 17">
          <a:extLst>
            <a:ext uri="{FF2B5EF4-FFF2-40B4-BE49-F238E27FC236}">
              <a16:creationId xmlns:a16="http://schemas.microsoft.com/office/drawing/2014/main" xmlns="" id="{1AF62850-F397-4B73-934E-DB6F873CF24A}"/>
            </a:ext>
          </a:extLst>
        </xdr:cNvPr>
        <xdr:cNvSpPr txBox="1">
          <a:spLocks noChangeArrowheads="1"/>
        </xdr:cNvSpPr>
      </xdr:nvSpPr>
      <xdr:spPr bwMode="auto">
        <a:xfrm>
          <a:off x="9858375" y="15535275"/>
          <a:ext cx="99060" cy="160020"/>
        </a:xfrm>
        <a:prstGeom prst="rect">
          <a:avLst/>
        </a:prstGeom>
        <a:noFill/>
        <a:ln w="9525">
          <a:noFill/>
          <a:miter lim="800000"/>
          <a:headEnd/>
          <a:tailEnd/>
        </a:ln>
      </xdr:spPr>
    </xdr:sp>
    <xdr:clientData/>
  </xdr:oneCellAnchor>
  <xdr:oneCellAnchor>
    <xdr:from>
      <xdr:col>3</xdr:col>
      <xdr:colOff>0</xdr:colOff>
      <xdr:row>40</xdr:row>
      <xdr:rowOff>0</xdr:rowOff>
    </xdr:from>
    <xdr:ext cx="99060" cy="160020"/>
    <xdr:sp macro="" textlink="">
      <xdr:nvSpPr>
        <xdr:cNvPr id="175" name="Texto 17">
          <a:extLst>
            <a:ext uri="{FF2B5EF4-FFF2-40B4-BE49-F238E27FC236}">
              <a16:creationId xmlns:a16="http://schemas.microsoft.com/office/drawing/2014/main" xmlns="" id="{921881DD-B3BF-49D8-BA8D-BAEA7C049D44}"/>
            </a:ext>
          </a:extLst>
        </xdr:cNvPr>
        <xdr:cNvSpPr txBox="1">
          <a:spLocks noChangeArrowheads="1"/>
        </xdr:cNvSpPr>
      </xdr:nvSpPr>
      <xdr:spPr bwMode="auto">
        <a:xfrm>
          <a:off x="9858375" y="15535275"/>
          <a:ext cx="99060" cy="160020"/>
        </a:xfrm>
        <a:prstGeom prst="rect">
          <a:avLst/>
        </a:prstGeom>
        <a:noFill/>
        <a:ln w="9525">
          <a:noFill/>
          <a:miter lim="800000"/>
          <a:headEnd/>
          <a:tailEnd/>
        </a:ln>
      </xdr:spPr>
    </xdr:sp>
    <xdr:clientData/>
  </xdr:oneCellAnchor>
  <xdr:oneCellAnchor>
    <xdr:from>
      <xdr:col>3</xdr:col>
      <xdr:colOff>0</xdr:colOff>
      <xdr:row>40</xdr:row>
      <xdr:rowOff>0</xdr:rowOff>
    </xdr:from>
    <xdr:ext cx="99060" cy="160020"/>
    <xdr:sp macro="" textlink="">
      <xdr:nvSpPr>
        <xdr:cNvPr id="176" name="Texto 17">
          <a:extLst>
            <a:ext uri="{FF2B5EF4-FFF2-40B4-BE49-F238E27FC236}">
              <a16:creationId xmlns:a16="http://schemas.microsoft.com/office/drawing/2014/main" xmlns="" id="{86521F4A-A608-4AA7-BCFC-8A1EA0A0D6A3}"/>
            </a:ext>
          </a:extLst>
        </xdr:cNvPr>
        <xdr:cNvSpPr txBox="1">
          <a:spLocks noChangeArrowheads="1"/>
        </xdr:cNvSpPr>
      </xdr:nvSpPr>
      <xdr:spPr bwMode="auto">
        <a:xfrm>
          <a:off x="9858375" y="15535275"/>
          <a:ext cx="99060" cy="160020"/>
        </a:xfrm>
        <a:prstGeom prst="rect">
          <a:avLst/>
        </a:prstGeom>
        <a:noFill/>
        <a:ln w="9525">
          <a:noFill/>
          <a:miter lim="800000"/>
          <a:headEnd/>
          <a:tailEnd/>
        </a:ln>
      </xdr:spPr>
    </xdr:sp>
    <xdr:clientData/>
  </xdr:oneCellAnchor>
  <xdr:oneCellAnchor>
    <xdr:from>
      <xdr:col>3</xdr:col>
      <xdr:colOff>0</xdr:colOff>
      <xdr:row>40</xdr:row>
      <xdr:rowOff>0</xdr:rowOff>
    </xdr:from>
    <xdr:ext cx="99060" cy="160020"/>
    <xdr:sp macro="" textlink="">
      <xdr:nvSpPr>
        <xdr:cNvPr id="177" name="Texto 17">
          <a:extLst>
            <a:ext uri="{FF2B5EF4-FFF2-40B4-BE49-F238E27FC236}">
              <a16:creationId xmlns:a16="http://schemas.microsoft.com/office/drawing/2014/main" xmlns="" id="{2E382A5E-441C-4247-9916-3AF9E69BA372}"/>
            </a:ext>
          </a:extLst>
        </xdr:cNvPr>
        <xdr:cNvSpPr txBox="1">
          <a:spLocks noChangeArrowheads="1"/>
        </xdr:cNvSpPr>
      </xdr:nvSpPr>
      <xdr:spPr bwMode="auto">
        <a:xfrm>
          <a:off x="9858375" y="15535275"/>
          <a:ext cx="99060" cy="160020"/>
        </a:xfrm>
        <a:prstGeom prst="rect">
          <a:avLst/>
        </a:prstGeom>
        <a:noFill/>
        <a:ln w="9525">
          <a:noFill/>
          <a:miter lim="800000"/>
          <a:headEnd/>
          <a:tailEnd/>
        </a:ln>
      </xdr:spPr>
    </xdr:sp>
    <xdr:clientData/>
  </xdr:oneCellAnchor>
  <xdr:oneCellAnchor>
    <xdr:from>
      <xdr:col>3</xdr:col>
      <xdr:colOff>0</xdr:colOff>
      <xdr:row>40</xdr:row>
      <xdr:rowOff>0</xdr:rowOff>
    </xdr:from>
    <xdr:ext cx="99060" cy="160020"/>
    <xdr:sp macro="" textlink="">
      <xdr:nvSpPr>
        <xdr:cNvPr id="178" name="Texto 17">
          <a:extLst>
            <a:ext uri="{FF2B5EF4-FFF2-40B4-BE49-F238E27FC236}">
              <a16:creationId xmlns:a16="http://schemas.microsoft.com/office/drawing/2014/main" xmlns="" id="{93211D88-7176-4D70-B7E8-16DFCE009E93}"/>
            </a:ext>
          </a:extLst>
        </xdr:cNvPr>
        <xdr:cNvSpPr txBox="1">
          <a:spLocks noChangeArrowheads="1"/>
        </xdr:cNvSpPr>
      </xdr:nvSpPr>
      <xdr:spPr bwMode="auto">
        <a:xfrm>
          <a:off x="9858375" y="15535275"/>
          <a:ext cx="99060" cy="160020"/>
        </a:xfrm>
        <a:prstGeom prst="rect">
          <a:avLst/>
        </a:prstGeom>
        <a:noFill/>
        <a:ln w="9525">
          <a:noFill/>
          <a:miter lim="800000"/>
          <a:headEnd/>
          <a:tailEnd/>
        </a:ln>
      </xdr:spPr>
    </xdr:sp>
    <xdr:clientData/>
  </xdr:oneCellAnchor>
  <xdr:oneCellAnchor>
    <xdr:from>
      <xdr:col>3</xdr:col>
      <xdr:colOff>0</xdr:colOff>
      <xdr:row>40</xdr:row>
      <xdr:rowOff>0</xdr:rowOff>
    </xdr:from>
    <xdr:ext cx="99060" cy="160020"/>
    <xdr:sp macro="" textlink="">
      <xdr:nvSpPr>
        <xdr:cNvPr id="179" name="Texto 17">
          <a:extLst>
            <a:ext uri="{FF2B5EF4-FFF2-40B4-BE49-F238E27FC236}">
              <a16:creationId xmlns:a16="http://schemas.microsoft.com/office/drawing/2014/main" xmlns="" id="{19B088C0-E01F-4C7E-9FFE-5D7F56500665}"/>
            </a:ext>
          </a:extLst>
        </xdr:cNvPr>
        <xdr:cNvSpPr txBox="1">
          <a:spLocks noChangeArrowheads="1"/>
        </xdr:cNvSpPr>
      </xdr:nvSpPr>
      <xdr:spPr bwMode="auto">
        <a:xfrm>
          <a:off x="9858375" y="15535275"/>
          <a:ext cx="99060" cy="160020"/>
        </a:xfrm>
        <a:prstGeom prst="rect">
          <a:avLst/>
        </a:prstGeom>
        <a:noFill/>
        <a:ln w="9525">
          <a:noFill/>
          <a:miter lim="800000"/>
          <a:headEnd/>
          <a:tailEnd/>
        </a:ln>
      </xdr:spPr>
    </xdr:sp>
    <xdr:clientData/>
  </xdr:oneCellAnchor>
  <xdr:oneCellAnchor>
    <xdr:from>
      <xdr:col>3</xdr:col>
      <xdr:colOff>0</xdr:colOff>
      <xdr:row>40</xdr:row>
      <xdr:rowOff>0</xdr:rowOff>
    </xdr:from>
    <xdr:ext cx="99060" cy="160020"/>
    <xdr:sp macro="" textlink="">
      <xdr:nvSpPr>
        <xdr:cNvPr id="180" name="Texto 17">
          <a:extLst>
            <a:ext uri="{FF2B5EF4-FFF2-40B4-BE49-F238E27FC236}">
              <a16:creationId xmlns:a16="http://schemas.microsoft.com/office/drawing/2014/main" xmlns="" id="{1A4E547F-984A-4E25-B118-7C6E21A6CC80}"/>
            </a:ext>
          </a:extLst>
        </xdr:cNvPr>
        <xdr:cNvSpPr txBox="1">
          <a:spLocks noChangeArrowheads="1"/>
        </xdr:cNvSpPr>
      </xdr:nvSpPr>
      <xdr:spPr bwMode="auto">
        <a:xfrm>
          <a:off x="9858375" y="15535275"/>
          <a:ext cx="99060" cy="160020"/>
        </a:xfrm>
        <a:prstGeom prst="rect">
          <a:avLst/>
        </a:prstGeom>
        <a:noFill/>
        <a:ln w="9525">
          <a:noFill/>
          <a:miter lim="800000"/>
          <a:headEnd/>
          <a:tailEnd/>
        </a:ln>
      </xdr:spPr>
    </xdr:sp>
    <xdr:clientData/>
  </xdr:oneCellAnchor>
  <xdr:oneCellAnchor>
    <xdr:from>
      <xdr:col>3</xdr:col>
      <xdr:colOff>0</xdr:colOff>
      <xdr:row>40</xdr:row>
      <xdr:rowOff>0</xdr:rowOff>
    </xdr:from>
    <xdr:ext cx="99060" cy="160020"/>
    <xdr:sp macro="" textlink="">
      <xdr:nvSpPr>
        <xdr:cNvPr id="181" name="Texto 17">
          <a:extLst>
            <a:ext uri="{FF2B5EF4-FFF2-40B4-BE49-F238E27FC236}">
              <a16:creationId xmlns:a16="http://schemas.microsoft.com/office/drawing/2014/main" xmlns="" id="{F68E6483-435B-42AB-8F53-43A465639967}"/>
            </a:ext>
          </a:extLst>
        </xdr:cNvPr>
        <xdr:cNvSpPr txBox="1">
          <a:spLocks noChangeArrowheads="1"/>
        </xdr:cNvSpPr>
      </xdr:nvSpPr>
      <xdr:spPr bwMode="auto">
        <a:xfrm>
          <a:off x="9858375" y="15535275"/>
          <a:ext cx="99060" cy="160020"/>
        </a:xfrm>
        <a:prstGeom prst="rect">
          <a:avLst/>
        </a:prstGeom>
        <a:noFill/>
        <a:ln w="9525">
          <a:noFill/>
          <a:miter lim="800000"/>
          <a:headEnd/>
          <a:tailEnd/>
        </a:ln>
      </xdr:spPr>
    </xdr:sp>
    <xdr:clientData/>
  </xdr:oneCellAnchor>
  <xdr:oneCellAnchor>
    <xdr:from>
      <xdr:col>3</xdr:col>
      <xdr:colOff>0</xdr:colOff>
      <xdr:row>40</xdr:row>
      <xdr:rowOff>0</xdr:rowOff>
    </xdr:from>
    <xdr:ext cx="99060" cy="160020"/>
    <xdr:sp macro="" textlink="">
      <xdr:nvSpPr>
        <xdr:cNvPr id="182" name="Texto 17">
          <a:extLst>
            <a:ext uri="{FF2B5EF4-FFF2-40B4-BE49-F238E27FC236}">
              <a16:creationId xmlns:a16="http://schemas.microsoft.com/office/drawing/2014/main" xmlns="" id="{CBAAE3B8-661C-41DE-97B5-AE9A846AABBC}"/>
            </a:ext>
          </a:extLst>
        </xdr:cNvPr>
        <xdr:cNvSpPr txBox="1">
          <a:spLocks noChangeArrowheads="1"/>
        </xdr:cNvSpPr>
      </xdr:nvSpPr>
      <xdr:spPr bwMode="auto">
        <a:xfrm>
          <a:off x="9858375" y="15535275"/>
          <a:ext cx="99060" cy="160020"/>
        </a:xfrm>
        <a:prstGeom prst="rect">
          <a:avLst/>
        </a:prstGeom>
        <a:noFill/>
        <a:ln w="9525">
          <a:noFill/>
          <a:miter lim="800000"/>
          <a:headEnd/>
          <a:tailEnd/>
        </a:ln>
      </xdr:spPr>
    </xdr:sp>
    <xdr:clientData/>
  </xdr:oneCellAnchor>
  <xdr:oneCellAnchor>
    <xdr:from>
      <xdr:col>3</xdr:col>
      <xdr:colOff>0</xdr:colOff>
      <xdr:row>40</xdr:row>
      <xdr:rowOff>0</xdr:rowOff>
    </xdr:from>
    <xdr:ext cx="99060" cy="160020"/>
    <xdr:sp macro="" textlink="">
      <xdr:nvSpPr>
        <xdr:cNvPr id="183" name="Texto 17">
          <a:extLst>
            <a:ext uri="{FF2B5EF4-FFF2-40B4-BE49-F238E27FC236}">
              <a16:creationId xmlns:a16="http://schemas.microsoft.com/office/drawing/2014/main" xmlns="" id="{899A3F5F-E213-461F-9945-4CC9E63B1B00}"/>
            </a:ext>
          </a:extLst>
        </xdr:cNvPr>
        <xdr:cNvSpPr txBox="1">
          <a:spLocks noChangeArrowheads="1"/>
        </xdr:cNvSpPr>
      </xdr:nvSpPr>
      <xdr:spPr bwMode="auto">
        <a:xfrm>
          <a:off x="9858375" y="15535275"/>
          <a:ext cx="99060" cy="160020"/>
        </a:xfrm>
        <a:prstGeom prst="rect">
          <a:avLst/>
        </a:prstGeom>
        <a:noFill/>
        <a:ln w="9525">
          <a:noFill/>
          <a:miter lim="800000"/>
          <a:headEnd/>
          <a:tailEnd/>
        </a:ln>
      </xdr:spPr>
    </xdr:sp>
    <xdr:clientData/>
  </xdr:oneCellAnchor>
  <xdr:oneCellAnchor>
    <xdr:from>
      <xdr:col>3</xdr:col>
      <xdr:colOff>0</xdr:colOff>
      <xdr:row>40</xdr:row>
      <xdr:rowOff>0</xdr:rowOff>
    </xdr:from>
    <xdr:ext cx="99060" cy="160020"/>
    <xdr:sp macro="" textlink="">
      <xdr:nvSpPr>
        <xdr:cNvPr id="184" name="Texto 17">
          <a:extLst>
            <a:ext uri="{FF2B5EF4-FFF2-40B4-BE49-F238E27FC236}">
              <a16:creationId xmlns:a16="http://schemas.microsoft.com/office/drawing/2014/main" xmlns="" id="{37849924-9558-4C20-B702-04881B2BD3A0}"/>
            </a:ext>
          </a:extLst>
        </xdr:cNvPr>
        <xdr:cNvSpPr txBox="1">
          <a:spLocks noChangeArrowheads="1"/>
        </xdr:cNvSpPr>
      </xdr:nvSpPr>
      <xdr:spPr bwMode="auto">
        <a:xfrm>
          <a:off x="9858375" y="15535275"/>
          <a:ext cx="99060" cy="160020"/>
        </a:xfrm>
        <a:prstGeom prst="rect">
          <a:avLst/>
        </a:prstGeom>
        <a:noFill/>
        <a:ln w="9525">
          <a:noFill/>
          <a:miter lim="800000"/>
          <a:headEnd/>
          <a:tailEnd/>
        </a:ln>
      </xdr:spPr>
    </xdr:sp>
    <xdr:clientData/>
  </xdr:oneCellAnchor>
  <xdr:oneCellAnchor>
    <xdr:from>
      <xdr:col>3</xdr:col>
      <xdr:colOff>0</xdr:colOff>
      <xdr:row>40</xdr:row>
      <xdr:rowOff>0</xdr:rowOff>
    </xdr:from>
    <xdr:ext cx="99060" cy="160020"/>
    <xdr:sp macro="" textlink="">
      <xdr:nvSpPr>
        <xdr:cNvPr id="185" name="Texto 17">
          <a:extLst>
            <a:ext uri="{FF2B5EF4-FFF2-40B4-BE49-F238E27FC236}">
              <a16:creationId xmlns:a16="http://schemas.microsoft.com/office/drawing/2014/main" xmlns="" id="{968F2A0A-9E3F-4D1C-93CE-075D7678CD50}"/>
            </a:ext>
          </a:extLst>
        </xdr:cNvPr>
        <xdr:cNvSpPr txBox="1">
          <a:spLocks noChangeArrowheads="1"/>
        </xdr:cNvSpPr>
      </xdr:nvSpPr>
      <xdr:spPr bwMode="auto">
        <a:xfrm>
          <a:off x="9858375" y="15535275"/>
          <a:ext cx="99060" cy="160020"/>
        </a:xfrm>
        <a:prstGeom prst="rect">
          <a:avLst/>
        </a:prstGeom>
        <a:noFill/>
        <a:ln w="9525">
          <a:noFill/>
          <a:miter lim="800000"/>
          <a:headEnd/>
          <a:tailEnd/>
        </a:ln>
      </xdr:spPr>
    </xdr:sp>
    <xdr:clientData/>
  </xdr:oneCellAnchor>
  <xdr:oneCellAnchor>
    <xdr:from>
      <xdr:col>3</xdr:col>
      <xdr:colOff>0</xdr:colOff>
      <xdr:row>40</xdr:row>
      <xdr:rowOff>0</xdr:rowOff>
    </xdr:from>
    <xdr:ext cx="76200" cy="160020"/>
    <xdr:sp macro="" textlink="">
      <xdr:nvSpPr>
        <xdr:cNvPr id="186" name="Texto 17">
          <a:extLst>
            <a:ext uri="{FF2B5EF4-FFF2-40B4-BE49-F238E27FC236}">
              <a16:creationId xmlns:a16="http://schemas.microsoft.com/office/drawing/2014/main" xmlns="" id="{0E4D64DD-C837-441D-95C4-4E3BFA6A0F8D}"/>
            </a:ext>
          </a:extLst>
        </xdr:cNvPr>
        <xdr:cNvSpPr txBox="1">
          <a:spLocks noChangeArrowheads="1"/>
        </xdr:cNvSpPr>
      </xdr:nvSpPr>
      <xdr:spPr bwMode="auto">
        <a:xfrm>
          <a:off x="9858375" y="15535275"/>
          <a:ext cx="76200" cy="160020"/>
        </a:xfrm>
        <a:prstGeom prst="rect">
          <a:avLst/>
        </a:prstGeom>
        <a:noFill/>
        <a:ln w="9525">
          <a:noFill/>
          <a:miter lim="800000"/>
          <a:headEnd/>
          <a:tailEnd/>
        </a:ln>
      </xdr:spPr>
    </xdr:sp>
    <xdr:clientData/>
  </xdr:oneCellAnchor>
  <xdr:oneCellAnchor>
    <xdr:from>
      <xdr:col>3</xdr:col>
      <xdr:colOff>0</xdr:colOff>
      <xdr:row>40</xdr:row>
      <xdr:rowOff>0</xdr:rowOff>
    </xdr:from>
    <xdr:ext cx="76200" cy="160020"/>
    <xdr:sp macro="" textlink="">
      <xdr:nvSpPr>
        <xdr:cNvPr id="187" name="Texto 17">
          <a:extLst>
            <a:ext uri="{FF2B5EF4-FFF2-40B4-BE49-F238E27FC236}">
              <a16:creationId xmlns:a16="http://schemas.microsoft.com/office/drawing/2014/main" xmlns="" id="{863C40C0-5056-4E18-895D-0D8127166BE3}"/>
            </a:ext>
          </a:extLst>
        </xdr:cNvPr>
        <xdr:cNvSpPr txBox="1">
          <a:spLocks noChangeArrowheads="1"/>
        </xdr:cNvSpPr>
      </xdr:nvSpPr>
      <xdr:spPr bwMode="auto">
        <a:xfrm>
          <a:off x="9858375" y="15535275"/>
          <a:ext cx="76200" cy="160020"/>
        </a:xfrm>
        <a:prstGeom prst="rect">
          <a:avLst/>
        </a:prstGeom>
        <a:noFill/>
        <a:ln w="9525">
          <a:noFill/>
          <a:miter lim="800000"/>
          <a:headEnd/>
          <a:tailEnd/>
        </a:ln>
      </xdr:spPr>
    </xdr:sp>
    <xdr:clientData/>
  </xdr:oneCellAnchor>
  <xdr:oneCellAnchor>
    <xdr:from>
      <xdr:col>3</xdr:col>
      <xdr:colOff>0</xdr:colOff>
      <xdr:row>40</xdr:row>
      <xdr:rowOff>0</xdr:rowOff>
    </xdr:from>
    <xdr:ext cx="76200" cy="160020"/>
    <xdr:sp macro="" textlink="">
      <xdr:nvSpPr>
        <xdr:cNvPr id="188" name="Texto 17">
          <a:extLst>
            <a:ext uri="{FF2B5EF4-FFF2-40B4-BE49-F238E27FC236}">
              <a16:creationId xmlns:a16="http://schemas.microsoft.com/office/drawing/2014/main" xmlns="" id="{BC5DE14D-55E0-4EC0-B7F8-2B6B0D570F31}"/>
            </a:ext>
          </a:extLst>
        </xdr:cNvPr>
        <xdr:cNvSpPr txBox="1">
          <a:spLocks noChangeArrowheads="1"/>
        </xdr:cNvSpPr>
      </xdr:nvSpPr>
      <xdr:spPr bwMode="auto">
        <a:xfrm>
          <a:off x="9858375" y="15535275"/>
          <a:ext cx="76200" cy="160020"/>
        </a:xfrm>
        <a:prstGeom prst="rect">
          <a:avLst/>
        </a:prstGeom>
        <a:noFill/>
        <a:ln w="9525">
          <a:noFill/>
          <a:miter lim="800000"/>
          <a:headEnd/>
          <a:tailEnd/>
        </a:ln>
      </xdr:spPr>
    </xdr:sp>
    <xdr:clientData/>
  </xdr:oneCellAnchor>
  <xdr:oneCellAnchor>
    <xdr:from>
      <xdr:col>3</xdr:col>
      <xdr:colOff>0</xdr:colOff>
      <xdr:row>40</xdr:row>
      <xdr:rowOff>0</xdr:rowOff>
    </xdr:from>
    <xdr:ext cx="76200" cy="160020"/>
    <xdr:sp macro="" textlink="">
      <xdr:nvSpPr>
        <xdr:cNvPr id="189" name="Texto 17">
          <a:extLst>
            <a:ext uri="{FF2B5EF4-FFF2-40B4-BE49-F238E27FC236}">
              <a16:creationId xmlns:a16="http://schemas.microsoft.com/office/drawing/2014/main" xmlns="" id="{F00166A5-5DA0-4DE5-8694-7E448D47940B}"/>
            </a:ext>
          </a:extLst>
        </xdr:cNvPr>
        <xdr:cNvSpPr txBox="1">
          <a:spLocks noChangeArrowheads="1"/>
        </xdr:cNvSpPr>
      </xdr:nvSpPr>
      <xdr:spPr bwMode="auto">
        <a:xfrm>
          <a:off x="9858375" y="15535275"/>
          <a:ext cx="76200" cy="160020"/>
        </a:xfrm>
        <a:prstGeom prst="rect">
          <a:avLst/>
        </a:prstGeom>
        <a:noFill/>
        <a:ln w="9525">
          <a:noFill/>
          <a:miter lim="800000"/>
          <a:headEnd/>
          <a:tailEnd/>
        </a:ln>
      </xdr:spPr>
    </xdr:sp>
    <xdr:clientData/>
  </xdr:oneCellAnchor>
  <xdr:oneCellAnchor>
    <xdr:from>
      <xdr:col>3</xdr:col>
      <xdr:colOff>0</xdr:colOff>
      <xdr:row>40</xdr:row>
      <xdr:rowOff>0</xdr:rowOff>
    </xdr:from>
    <xdr:ext cx="76200" cy="160020"/>
    <xdr:sp macro="" textlink="">
      <xdr:nvSpPr>
        <xdr:cNvPr id="190" name="Texto 17">
          <a:extLst>
            <a:ext uri="{FF2B5EF4-FFF2-40B4-BE49-F238E27FC236}">
              <a16:creationId xmlns:a16="http://schemas.microsoft.com/office/drawing/2014/main" xmlns="" id="{4800504E-0BEA-4A9D-85A6-8DA1C1E4D2D2}"/>
            </a:ext>
          </a:extLst>
        </xdr:cNvPr>
        <xdr:cNvSpPr txBox="1">
          <a:spLocks noChangeArrowheads="1"/>
        </xdr:cNvSpPr>
      </xdr:nvSpPr>
      <xdr:spPr bwMode="auto">
        <a:xfrm>
          <a:off x="9858375" y="15535275"/>
          <a:ext cx="76200" cy="160020"/>
        </a:xfrm>
        <a:prstGeom prst="rect">
          <a:avLst/>
        </a:prstGeom>
        <a:noFill/>
        <a:ln w="9525">
          <a:noFill/>
          <a:miter lim="800000"/>
          <a:headEnd/>
          <a:tailEnd/>
        </a:ln>
      </xdr:spPr>
    </xdr:sp>
    <xdr:clientData/>
  </xdr:oneCellAnchor>
  <xdr:oneCellAnchor>
    <xdr:from>
      <xdr:col>3</xdr:col>
      <xdr:colOff>0</xdr:colOff>
      <xdr:row>40</xdr:row>
      <xdr:rowOff>0</xdr:rowOff>
    </xdr:from>
    <xdr:ext cx="76200" cy="160020"/>
    <xdr:sp macro="" textlink="">
      <xdr:nvSpPr>
        <xdr:cNvPr id="191" name="Texto 17">
          <a:extLst>
            <a:ext uri="{FF2B5EF4-FFF2-40B4-BE49-F238E27FC236}">
              <a16:creationId xmlns:a16="http://schemas.microsoft.com/office/drawing/2014/main" xmlns="" id="{42ADE4FE-10DE-444F-AA42-BFA942766308}"/>
            </a:ext>
          </a:extLst>
        </xdr:cNvPr>
        <xdr:cNvSpPr txBox="1">
          <a:spLocks noChangeArrowheads="1"/>
        </xdr:cNvSpPr>
      </xdr:nvSpPr>
      <xdr:spPr bwMode="auto">
        <a:xfrm>
          <a:off x="9858375" y="15535275"/>
          <a:ext cx="76200" cy="160020"/>
        </a:xfrm>
        <a:prstGeom prst="rect">
          <a:avLst/>
        </a:prstGeom>
        <a:noFill/>
        <a:ln w="9525">
          <a:noFill/>
          <a:miter lim="800000"/>
          <a:headEnd/>
          <a:tailEnd/>
        </a:ln>
      </xdr:spPr>
    </xdr:sp>
    <xdr:clientData/>
  </xdr:oneCellAnchor>
  <xdr:oneCellAnchor>
    <xdr:from>
      <xdr:col>3</xdr:col>
      <xdr:colOff>0</xdr:colOff>
      <xdr:row>40</xdr:row>
      <xdr:rowOff>0</xdr:rowOff>
    </xdr:from>
    <xdr:ext cx="76200" cy="160020"/>
    <xdr:sp macro="" textlink="">
      <xdr:nvSpPr>
        <xdr:cNvPr id="192" name="Texto 17">
          <a:extLst>
            <a:ext uri="{FF2B5EF4-FFF2-40B4-BE49-F238E27FC236}">
              <a16:creationId xmlns:a16="http://schemas.microsoft.com/office/drawing/2014/main" xmlns="" id="{0613D9F0-8D65-4F71-9B5A-6E6238E3EA7D}"/>
            </a:ext>
          </a:extLst>
        </xdr:cNvPr>
        <xdr:cNvSpPr txBox="1">
          <a:spLocks noChangeArrowheads="1"/>
        </xdr:cNvSpPr>
      </xdr:nvSpPr>
      <xdr:spPr bwMode="auto">
        <a:xfrm>
          <a:off x="9858375" y="15535275"/>
          <a:ext cx="76200" cy="160020"/>
        </a:xfrm>
        <a:prstGeom prst="rect">
          <a:avLst/>
        </a:prstGeom>
        <a:noFill/>
        <a:ln w="9525">
          <a:noFill/>
          <a:miter lim="800000"/>
          <a:headEnd/>
          <a:tailEnd/>
        </a:ln>
      </xdr:spPr>
    </xdr:sp>
    <xdr:clientData/>
  </xdr:oneCellAnchor>
  <xdr:oneCellAnchor>
    <xdr:from>
      <xdr:col>3</xdr:col>
      <xdr:colOff>0</xdr:colOff>
      <xdr:row>40</xdr:row>
      <xdr:rowOff>0</xdr:rowOff>
    </xdr:from>
    <xdr:ext cx="76200" cy="160020"/>
    <xdr:sp macro="" textlink="">
      <xdr:nvSpPr>
        <xdr:cNvPr id="193" name="Texto 17">
          <a:extLst>
            <a:ext uri="{FF2B5EF4-FFF2-40B4-BE49-F238E27FC236}">
              <a16:creationId xmlns:a16="http://schemas.microsoft.com/office/drawing/2014/main" xmlns="" id="{3F7C8B13-2F3B-4B4F-91D4-47D2BAF49ACD}"/>
            </a:ext>
          </a:extLst>
        </xdr:cNvPr>
        <xdr:cNvSpPr txBox="1">
          <a:spLocks noChangeArrowheads="1"/>
        </xdr:cNvSpPr>
      </xdr:nvSpPr>
      <xdr:spPr bwMode="auto">
        <a:xfrm>
          <a:off x="9858375" y="15535275"/>
          <a:ext cx="76200" cy="160020"/>
        </a:xfrm>
        <a:prstGeom prst="rect">
          <a:avLst/>
        </a:prstGeom>
        <a:noFill/>
        <a:ln w="9525">
          <a:noFill/>
          <a:miter lim="800000"/>
          <a:headEnd/>
          <a:tailEnd/>
        </a:ln>
      </xdr:spPr>
    </xdr:sp>
    <xdr:clientData/>
  </xdr:oneCellAnchor>
  <xdr:oneCellAnchor>
    <xdr:from>
      <xdr:col>3</xdr:col>
      <xdr:colOff>0</xdr:colOff>
      <xdr:row>40</xdr:row>
      <xdr:rowOff>0</xdr:rowOff>
    </xdr:from>
    <xdr:ext cx="76200" cy="160020"/>
    <xdr:sp macro="" textlink="">
      <xdr:nvSpPr>
        <xdr:cNvPr id="194" name="Texto 17">
          <a:extLst>
            <a:ext uri="{FF2B5EF4-FFF2-40B4-BE49-F238E27FC236}">
              <a16:creationId xmlns:a16="http://schemas.microsoft.com/office/drawing/2014/main" xmlns="" id="{F66BC446-0D29-47C5-B984-1B50FF35CEE5}"/>
            </a:ext>
          </a:extLst>
        </xdr:cNvPr>
        <xdr:cNvSpPr txBox="1">
          <a:spLocks noChangeArrowheads="1"/>
        </xdr:cNvSpPr>
      </xdr:nvSpPr>
      <xdr:spPr bwMode="auto">
        <a:xfrm>
          <a:off x="9858375" y="15535275"/>
          <a:ext cx="76200" cy="160020"/>
        </a:xfrm>
        <a:prstGeom prst="rect">
          <a:avLst/>
        </a:prstGeom>
        <a:noFill/>
        <a:ln w="9525">
          <a:noFill/>
          <a:miter lim="800000"/>
          <a:headEnd/>
          <a:tailEnd/>
        </a:ln>
      </xdr:spPr>
    </xdr:sp>
    <xdr:clientData/>
  </xdr:oneCellAnchor>
  <xdr:oneCellAnchor>
    <xdr:from>
      <xdr:col>3</xdr:col>
      <xdr:colOff>0</xdr:colOff>
      <xdr:row>40</xdr:row>
      <xdr:rowOff>0</xdr:rowOff>
    </xdr:from>
    <xdr:ext cx="76200" cy="160020"/>
    <xdr:sp macro="" textlink="">
      <xdr:nvSpPr>
        <xdr:cNvPr id="195" name="Texto 17">
          <a:extLst>
            <a:ext uri="{FF2B5EF4-FFF2-40B4-BE49-F238E27FC236}">
              <a16:creationId xmlns:a16="http://schemas.microsoft.com/office/drawing/2014/main" xmlns="" id="{46892457-6D62-4CA4-B986-94AC57F01F8E}"/>
            </a:ext>
          </a:extLst>
        </xdr:cNvPr>
        <xdr:cNvSpPr txBox="1">
          <a:spLocks noChangeArrowheads="1"/>
        </xdr:cNvSpPr>
      </xdr:nvSpPr>
      <xdr:spPr bwMode="auto">
        <a:xfrm>
          <a:off x="9858375" y="15535275"/>
          <a:ext cx="76200" cy="160020"/>
        </a:xfrm>
        <a:prstGeom prst="rect">
          <a:avLst/>
        </a:prstGeom>
        <a:noFill/>
        <a:ln w="9525">
          <a:noFill/>
          <a:miter lim="800000"/>
          <a:headEnd/>
          <a:tailEnd/>
        </a:ln>
      </xdr:spPr>
    </xdr:sp>
    <xdr:clientData/>
  </xdr:oneCellAnchor>
  <xdr:oneCellAnchor>
    <xdr:from>
      <xdr:col>3</xdr:col>
      <xdr:colOff>0</xdr:colOff>
      <xdr:row>40</xdr:row>
      <xdr:rowOff>0</xdr:rowOff>
    </xdr:from>
    <xdr:ext cx="76200" cy="160020"/>
    <xdr:sp macro="" textlink="">
      <xdr:nvSpPr>
        <xdr:cNvPr id="196" name="Texto 17">
          <a:extLst>
            <a:ext uri="{FF2B5EF4-FFF2-40B4-BE49-F238E27FC236}">
              <a16:creationId xmlns:a16="http://schemas.microsoft.com/office/drawing/2014/main" xmlns="" id="{AFCD30AA-BC77-4B8D-8E8F-06C987AD6726}"/>
            </a:ext>
          </a:extLst>
        </xdr:cNvPr>
        <xdr:cNvSpPr txBox="1">
          <a:spLocks noChangeArrowheads="1"/>
        </xdr:cNvSpPr>
      </xdr:nvSpPr>
      <xdr:spPr bwMode="auto">
        <a:xfrm>
          <a:off x="9858375" y="15535275"/>
          <a:ext cx="76200" cy="160020"/>
        </a:xfrm>
        <a:prstGeom prst="rect">
          <a:avLst/>
        </a:prstGeom>
        <a:noFill/>
        <a:ln w="9525">
          <a:noFill/>
          <a:miter lim="800000"/>
          <a:headEnd/>
          <a:tailEnd/>
        </a:ln>
      </xdr:spPr>
    </xdr:sp>
    <xdr:clientData/>
  </xdr:oneCellAnchor>
  <xdr:oneCellAnchor>
    <xdr:from>
      <xdr:col>3</xdr:col>
      <xdr:colOff>0</xdr:colOff>
      <xdr:row>40</xdr:row>
      <xdr:rowOff>0</xdr:rowOff>
    </xdr:from>
    <xdr:ext cx="76200" cy="160020"/>
    <xdr:sp macro="" textlink="">
      <xdr:nvSpPr>
        <xdr:cNvPr id="197" name="Texto 17">
          <a:extLst>
            <a:ext uri="{FF2B5EF4-FFF2-40B4-BE49-F238E27FC236}">
              <a16:creationId xmlns:a16="http://schemas.microsoft.com/office/drawing/2014/main" xmlns="" id="{856CBE6C-FDF7-4734-AAA3-0A1A530D0D0E}"/>
            </a:ext>
          </a:extLst>
        </xdr:cNvPr>
        <xdr:cNvSpPr txBox="1">
          <a:spLocks noChangeArrowheads="1"/>
        </xdr:cNvSpPr>
      </xdr:nvSpPr>
      <xdr:spPr bwMode="auto">
        <a:xfrm>
          <a:off x="9858375" y="15535275"/>
          <a:ext cx="76200" cy="160020"/>
        </a:xfrm>
        <a:prstGeom prst="rect">
          <a:avLst/>
        </a:prstGeom>
        <a:noFill/>
        <a:ln w="9525">
          <a:noFill/>
          <a:miter lim="800000"/>
          <a:headEnd/>
          <a:tailEnd/>
        </a:ln>
      </xdr:spPr>
    </xdr:sp>
    <xdr:clientData/>
  </xdr:oneCellAnchor>
  <xdr:oneCellAnchor>
    <xdr:from>
      <xdr:col>3</xdr:col>
      <xdr:colOff>0</xdr:colOff>
      <xdr:row>40</xdr:row>
      <xdr:rowOff>0</xdr:rowOff>
    </xdr:from>
    <xdr:ext cx="99060" cy="160020"/>
    <xdr:sp macro="" textlink="">
      <xdr:nvSpPr>
        <xdr:cNvPr id="198" name="Texto 17">
          <a:extLst>
            <a:ext uri="{FF2B5EF4-FFF2-40B4-BE49-F238E27FC236}">
              <a16:creationId xmlns:a16="http://schemas.microsoft.com/office/drawing/2014/main" xmlns="" id="{BFBBA8E4-9609-45A2-816C-CA287F643426}"/>
            </a:ext>
          </a:extLst>
        </xdr:cNvPr>
        <xdr:cNvSpPr txBox="1">
          <a:spLocks noChangeArrowheads="1"/>
        </xdr:cNvSpPr>
      </xdr:nvSpPr>
      <xdr:spPr bwMode="auto">
        <a:xfrm>
          <a:off x="9858375" y="15535275"/>
          <a:ext cx="99060" cy="160020"/>
        </a:xfrm>
        <a:prstGeom prst="rect">
          <a:avLst/>
        </a:prstGeom>
        <a:noFill/>
        <a:ln w="9525">
          <a:noFill/>
          <a:miter lim="800000"/>
          <a:headEnd/>
          <a:tailEnd/>
        </a:ln>
      </xdr:spPr>
    </xdr:sp>
    <xdr:clientData/>
  </xdr:oneCellAnchor>
  <xdr:oneCellAnchor>
    <xdr:from>
      <xdr:col>3</xdr:col>
      <xdr:colOff>0</xdr:colOff>
      <xdr:row>40</xdr:row>
      <xdr:rowOff>0</xdr:rowOff>
    </xdr:from>
    <xdr:ext cx="99060" cy="160020"/>
    <xdr:sp macro="" textlink="">
      <xdr:nvSpPr>
        <xdr:cNvPr id="199" name="Texto 17">
          <a:extLst>
            <a:ext uri="{FF2B5EF4-FFF2-40B4-BE49-F238E27FC236}">
              <a16:creationId xmlns:a16="http://schemas.microsoft.com/office/drawing/2014/main" xmlns="" id="{BE8FE47D-5E1C-469D-9A2B-63A84E0154FE}"/>
            </a:ext>
          </a:extLst>
        </xdr:cNvPr>
        <xdr:cNvSpPr txBox="1">
          <a:spLocks noChangeArrowheads="1"/>
        </xdr:cNvSpPr>
      </xdr:nvSpPr>
      <xdr:spPr bwMode="auto">
        <a:xfrm>
          <a:off x="9858375" y="15535275"/>
          <a:ext cx="99060" cy="160020"/>
        </a:xfrm>
        <a:prstGeom prst="rect">
          <a:avLst/>
        </a:prstGeom>
        <a:noFill/>
        <a:ln w="9525">
          <a:noFill/>
          <a:miter lim="800000"/>
          <a:headEnd/>
          <a:tailEnd/>
        </a:ln>
      </xdr:spPr>
    </xdr:sp>
    <xdr:clientData/>
  </xdr:oneCellAnchor>
  <xdr:oneCellAnchor>
    <xdr:from>
      <xdr:col>3</xdr:col>
      <xdr:colOff>0</xdr:colOff>
      <xdr:row>40</xdr:row>
      <xdr:rowOff>0</xdr:rowOff>
    </xdr:from>
    <xdr:ext cx="99060" cy="160020"/>
    <xdr:sp macro="" textlink="">
      <xdr:nvSpPr>
        <xdr:cNvPr id="200" name="Texto 17">
          <a:extLst>
            <a:ext uri="{FF2B5EF4-FFF2-40B4-BE49-F238E27FC236}">
              <a16:creationId xmlns:a16="http://schemas.microsoft.com/office/drawing/2014/main" xmlns="" id="{46862F1B-1B20-4678-BEE9-F5AC7B28E3E1}"/>
            </a:ext>
          </a:extLst>
        </xdr:cNvPr>
        <xdr:cNvSpPr txBox="1">
          <a:spLocks noChangeArrowheads="1"/>
        </xdr:cNvSpPr>
      </xdr:nvSpPr>
      <xdr:spPr bwMode="auto">
        <a:xfrm>
          <a:off x="9858375" y="15535275"/>
          <a:ext cx="99060" cy="160020"/>
        </a:xfrm>
        <a:prstGeom prst="rect">
          <a:avLst/>
        </a:prstGeom>
        <a:noFill/>
        <a:ln w="9525">
          <a:noFill/>
          <a:miter lim="800000"/>
          <a:headEnd/>
          <a:tailEnd/>
        </a:ln>
      </xdr:spPr>
    </xdr:sp>
    <xdr:clientData/>
  </xdr:oneCellAnchor>
  <xdr:oneCellAnchor>
    <xdr:from>
      <xdr:col>3</xdr:col>
      <xdr:colOff>0</xdr:colOff>
      <xdr:row>40</xdr:row>
      <xdr:rowOff>0</xdr:rowOff>
    </xdr:from>
    <xdr:ext cx="99060" cy="160020"/>
    <xdr:sp macro="" textlink="">
      <xdr:nvSpPr>
        <xdr:cNvPr id="201" name="Texto 17">
          <a:extLst>
            <a:ext uri="{FF2B5EF4-FFF2-40B4-BE49-F238E27FC236}">
              <a16:creationId xmlns:a16="http://schemas.microsoft.com/office/drawing/2014/main" xmlns="" id="{968B0DB9-D149-41E0-8044-8960D2F55366}"/>
            </a:ext>
          </a:extLst>
        </xdr:cNvPr>
        <xdr:cNvSpPr txBox="1">
          <a:spLocks noChangeArrowheads="1"/>
        </xdr:cNvSpPr>
      </xdr:nvSpPr>
      <xdr:spPr bwMode="auto">
        <a:xfrm>
          <a:off x="9858375" y="15535275"/>
          <a:ext cx="99060" cy="160020"/>
        </a:xfrm>
        <a:prstGeom prst="rect">
          <a:avLst/>
        </a:prstGeom>
        <a:noFill/>
        <a:ln w="9525">
          <a:noFill/>
          <a:miter lim="800000"/>
          <a:headEnd/>
          <a:tailEnd/>
        </a:ln>
      </xdr:spPr>
    </xdr:sp>
    <xdr:clientData/>
  </xdr:oneCellAnchor>
  <xdr:oneCellAnchor>
    <xdr:from>
      <xdr:col>3</xdr:col>
      <xdr:colOff>0</xdr:colOff>
      <xdr:row>40</xdr:row>
      <xdr:rowOff>0</xdr:rowOff>
    </xdr:from>
    <xdr:ext cx="99060" cy="160020"/>
    <xdr:sp macro="" textlink="">
      <xdr:nvSpPr>
        <xdr:cNvPr id="202" name="Texto 17">
          <a:extLst>
            <a:ext uri="{FF2B5EF4-FFF2-40B4-BE49-F238E27FC236}">
              <a16:creationId xmlns:a16="http://schemas.microsoft.com/office/drawing/2014/main" xmlns="" id="{977D3AE5-4E7C-4141-9100-4148D007624B}"/>
            </a:ext>
          </a:extLst>
        </xdr:cNvPr>
        <xdr:cNvSpPr txBox="1">
          <a:spLocks noChangeArrowheads="1"/>
        </xdr:cNvSpPr>
      </xdr:nvSpPr>
      <xdr:spPr bwMode="auto">
        <a:xfrm>
          <a:off x="9858375" y="15535275"/>
          <a:ext cx="99060" cy="160020"/>
        </a:xfrm>
        <a:prstGeom prst="rect">
          <a:avLst/>
        </a:prstGeom>
        <a:noFill/>
        <a:ln w="9525">
          <a:noFill/>
          <a:miter lim="800000"/>
          <a:headEnd/>
          <a:tailEnd/>
        </a:ln>
      </xdr:spPr>
    </xdr:sp>
    <xdr:clientData/>
  </xdr:oneCellAnchor>
  <xdr:oneCellAnchor>
    <xdr:from>
      <xdr:col>3</xdr:col>
      <xdr:colOff>0</xdr:colOff>
      <xdr:row>40</xdr:row>
      <xdr:rowOff>0</xdr:rowOff>
    </xdr:from>
    <xdr:ext cx="99060" cy="160020"/>
    <xdr:sp macro="" textlink="">
      <xdr:nvSpPr>
        <xdr:cNvPr id="203" name="Texto 17">
          <a:extLst>
            <a:ext uri="{FF2B5EF4-FFF2-40B4-BE49-F238E27FC236}">
              <a16:creationId xmlns:a16="http://schemas.microsoft.com/office/drawing/2014/main" xmlns="" id="{5FEBD89F-CDCD-4F5B-AFF8-DFAEE6DA5943}"/>
            </a:ext>
          </a:extLst>
        </xdr:cNvPr>
        <xdr:cNvSpPr txBox="1">
          <a:spLocks noChangeArrowheads="1"/>
        </xdr:cNvSpPr>
      </xdr:nvSpPr>
      <xdr:spPr bwMode="auto">
        <a:xfrm>
          <a:off x="9858375" y="15535275"/>
          <a:ext cx="99060" cy="160020"/>
        </a:xfrm>
        <a:prstGeom prst="rect">
          <a:avLst/>
        </a:prstGeom>
        <a:noFill/>
        <a:ln w="9525">
          <a:noFill/>
          <a:miter lim="800000"/>
          <a:headEnd/>
          <a:tailEnd/>
        </a:ln>
      </xdr:spPr>
    </xdr:sp>
    <xdr:clientData/>
  </xdr:oneCellAnchor>
  <xdr:oneCellAnchor>
    <xdr:from>
      <xdr:col>3</xdr:col>
      <xdr:colOff>0</xdr:colOff>
      <xdr:row>40</xdr:row>
      <xdr:rowOff>0</xdr:rowOff>
    </xdr:from>
    <xdr:ext cx="99060" cy="160020"/>
    <xdr:sp macro="" textlink="">
      <xdr:nvSpPr>
        <xdr:cNvPr id="204" name="Texto 17">
          <a:extLst>
            <a:ext uri="{FF2B5EF4-FFF2-40B4-BE49-F238E27FC236}">
              <a16:creationId xmlns:a16="http://schemas.microsoft.com/office/drawing/2014/main" xmlns="" id="{B50AF210-8F94-4FB4-9E66-214B163B474B}"/>
            </a:ext>
          </a:extLst>
        </xdr:cNvPr>
        <xdr:cNvSpPr txBox="1">
          <a:spLocks noChangeArrowheads="1"/>
        </xdr:cNvSpPr>
      </xdr:nvSpPr>
      <xdr:spPr bwMode="auto">
        <a:xfrm>
          <a:off x="9858375" y="15535275"/>
          <a:ext cx="99060" cy="160020"/>
        </a:xfrm>
        <a:prstGeom prst="rect">
          <a:avLst/>
        </a:prstGeom>
        <a:noFill/>
        <a:ln w="9525">
          <a:noFill/>
          <a:miter lim="800000"/>
          <a:headEnd/>
          <a:tailEnd/>
        </a:ln>
      </xdr:spPr>
    </xdr:sp>
    <xdr:clientData/>
  </xdr:oneCellAnchor>
  <xdr:oneCellAnchor>
    <xdr:from>
      <xdr:col>3</xdr:col>
      <xdr:colOff>0</xdr:colOff>
      <xdr:row>40</xdr:row>
      <xdr:rowOff>0</xdr:rowOff>
    </xdr:from>
    <xdr:ext cx="99060" cy="160020"/>
    <xdr:sp macro="" textlink="">
      <xdr:nvSpPr>
        <xdr:cNvPr id="205" name="Texto 17">
          <a:extLst>
            <a:ext uri="{FF2B5EF4-FFF2-40B4-BE49-F238E27FC236}">
              <a16:creationId xmlns:a16="http://schemas.microsoft.com/office/drawing/2014/main" xmlns="" id="{2FF591B0-5955-4446-BD5A-D890C5DD446D}"/>
            </a:ext>
          </a:extLst>
        </xdr:cNvPr>
        <xdr:cNvSpPr txBox="1">
          <a:spLocks noChangeArrowheads="1"/>
        </xdr:cNvSpPr>
      </xdr:nvSpPr>
      <xdr:spPr bwMode="auto">
        <a:xfrm>
          <a:off x="9858375" y="15535275"/>
          <a:ext cx="99060" cy="160020"/>
        </a:xfrm>
        <a:prstGeom prst="rect">
          <a:avLst/>
        </a:prstGeom>
        <a:noFill/>
        <a:ln w="9525">
          <a:noFill/>
          <a:miter lim="800000"/>
          <a:headEnd/>
          <a:tailEnd/>
        </a:ln>
      </xdr:spPr>
    </xdr:sp>
    <xdr:clientData/>
  </xdr:oneCellAnchor>
  <xdr:oneCellAnchor>
    <xdr:from>
      <xdr:col>3</xdr:col>
      <xdr:colOff>0</xdr:colOff>
      <xdr:row>40</xdr:row>
      <xdr:rowOff>0</xdr:rowOff>
    </xdr:from>
    <xdr:ext cx="99060" cy="160020"/>
    <xdr:sp macro="" textlink="">
      <xdr:nvSpPr>
        <xdr:cNvPr id="206" name="Texto 17">
          <a:extLst>
            <a:ext uri="{FF2B5EF4-FFF2-40B4-BE49-F238E27FC236}">
              <a16:creationId xmlns:a16="http://schemas.microsoft.com/office/drawing/2014/main" xmlns="" id="{88055525-F765-4A01-A52C-5074C902151A}"/>
            </a:ext>
          </a:extLst>
        </xdr:cNvPr>
        <xdr:cNvSpPr txBox="1">
          <a:spLocks noChangeArrowheads="1"/>
        </xdr:cNvSpPr>
      </xdr:nvSpPr>
      <xdr:spPr bwMode="auto">
        <a:xfrm>
          <a:off x="9858375" y="15535275"/>
          <a:ext cx="99060" cy="160020"/>
        </a:xfrm>
        <a:prstGeom prst="rect">
          <a:avLst/>
        </a:prstGeom>
        <a:noFill/>
        <a:ln w="9525">
          <a:noFill/>
          <a:miter lim="800000"/>
          <a:headEnd/>
          <a:tailEnd/>
        </a:ln>
      </xdr:spPr>
    </xdr:sp>
    <xdr:clientData/>
  </xdr:oneCellAnchor>
  <xdr:oneCellAnchor>
    <xdr:from>
      <xdr:col>3</xdr:col>
      <xdr:colOff>0</xdr:colOff>
      <xdr:row>40</xdr:row>
      <xdr:rowOff>0</xdr:rowOff>
    </xdr:from>
    <xdr:ext cx="99060" cy="160020"/>
    <xdr:sp macro="" textlink="">
      <xdr:nvSpPr>
        <xdr:cNvPr id="207" name="Texto 17">
          <a:extLst>
            <a:ext uri="{FF2B5EF4-FFF2-40B4-BE49-F238E27FC236}">
              <a16:creationId xmlns:a16="http://schemas.microsoft.com/office/drawing/2014/main" xmlns="" id="{69505B03-8CC2-4E73-B4CA-33C735C3C534}"/>
            </a:ext>
          </a:extLst>
        </xdr:cNvPr>
        <xdr:cNvSpPr txBox="1">
          <a:spLocks noChangeArrowheads="1"/>
        </xdr:cNvSpPr>
      </xdr:nvSpPr>
      <xdr:spPr bwMode="auto">
        <a:xfrm>
          <a:off x="9858375" y="15535275"/>
          <a:ext cx="99060" cy="160020"/>
        </a:xfrm>
        <a:prstGeom prst="rect">
          <a:avLst/>
        </a:prstGeom>
        <a:noFill/>
        <a:ln w="9525">
          <a:noFill/>
          <a:miter lim="800000"/>
          <a:headEnd/>
          <a:tailEnd/>
        </a:ln>
      </xdr:spPr>
    </xdr:sp>
    <xdr:clientData/>
  </xdr:oneCellAnchor>
  <xdr:oneCellAnchor>
    <xdr:from>
      <xdr:col>3</xdr:col>
      <xdr:colOff>0</xdr:colOff>
      <xdr:row>40</xdr:row>
      <xdr:rowOff>0</xdr:rowOff>
    </xdr:from>
    <xdr:ext cx="99060" cy="160020"/>
    <xdr:sp macro="" textlink="">
      <xdr:nvSpPr>
        <xdr:cNvPr id="208" name="Texto 17">
          <a:extLst>
            <a:ext uri="{FF2B5EF4-FFF2-40B4-BE49-F238E27FC236}">
              <a16:creationId xmlns:a16="http://schemas.microsoft.com/office/drawing/2014/main" xmlns="" id="{A502A4E4-6E5F-4A97-BB68-E12CA45974D9}"/>
            </a:ext>
          </a:extLst>
        </xdr:cNvPr>
        <xdr:cNvSpPr txBox="1">
          <a:spLocks noChangeArrowheads="1"/>
        </xdr:cNvSpPr>
      </xdr:nvSpPr>
      <xdr:spPr bwMode="auto">
        <a:xfrm>
          <a:off x="9858375" y="15535275"/>
          <a:ext cx="99060" cy="160020"/>
        </a:xfrm>
        <a:prstGeom prst="rect">
          <a:avLst/>
        </a:prstGeom>
        <a:noFill/>
        <a:ln w="9525">
          <a:noFill/>
          <a:miter lim="800000"/>
          <a:headEnd/>
          <a:tailEnd/>
        </a:ln>
      </xdr:spPr>
    </xdr:sp>
    <xdr:clientData/>
  </xdr:oneCellAnchor>
  <xdr:oneCellAnchor>
    <xdr:from>
      <xdr:col>3</xdr:col>
      <xdr:colOff>0</xdr:colOff>
      <xdr:row>40</xdr:row>
      <xdr:rowOff>0</xdr:rowOff>
    </xdr:from>
    <xdr:ext cx="99060" cy="160020"/>
    <xdr:sp macro="" textlink="">
      <xdr:nvSpPr>
        <xdr:cNvPr id="209" name="Texto 17">
          <a:extLst>
            <a:ext uri="{FF2B5EF4-FFF2-40B4-BE49-F238E27FC236}">
              <a16:creationId xmlns:a16="http://schemas.microsoft.com/office/drawing/2014/main" xmlns="" id="{B96AC3C1-E69B-41AF-BB7A-EA3192F7E272}"/>
            </a:ext>
          </a:extLst>
        </xdr:cNvPr>
        <xdr:cNvSpPr txBox="1">
          <a:spLocks noChangeArrowheads="1"/>
        </xdr:cNvSpPr>
      </xdr:nvSpPr>
      <xdr:spPr bwMode="auto">
        <a:xfrm>
          <a:off x="9858375" y="15535275"/>
          <a:ext cx="99060" cy="160020"/>
        </a:xfrm>
        <a:prstGeom prst="rect">
          <a:avLst/>
        </a:prstGeom>
        <a:noFill/>
        <a:ln w="9525">
          <a:noFill/>
          <a:miter lim="800000"/>
          <a:headEnd/>
          <a:tailEnd/>
        </a:ln>
      </xdr:spPr>
    </xdr:sp>
    <xdr:clientData/>
  </xdr:oneCellAnchor>
  <xdr:oneCellAnchor>
    <xdr:from>
      <xdr:col>3</xdr:col>
      <xdr:colOff>0</xdr:colOff>
      <xdr:row>40</xdr:row>
      <xdr:rowOff>0</xdr:rowOff>
    </xdr:from>
    <xdr:ext cx="99060" cy="160020"/>
    <xdr:sp macro="" textlink="">
      <xdr:nvSpPr>
        <xdr:cNvPr id="210" name="Texto 17">
          <a:extLst>
            <a:ext uri="{FF2B5EF4-FFF2-40B4-BE49-F238E27FC236}">
              <a16:creationId xmlns:a16="http://schemas.microsoft.com/office/drawing/2014/main" xmlns="" id="{BEA622B7-091C-4741-A22C-9766BE68E9D6}"/>
            </a:ext>
          </a:extLst>
        </xdr:cNvPr>
        <xdr:cNvSpPr txBox="1">
          <a:spLocks noChangeArrowheads="1"/>
        </xdr:cNvSpPr>
      </xdr:nvSpPr>
      <xdr:spPr bwMode="auto">
        <a:xfrm>
          <a:off x="9858375" y="15535275"/>
          <a:ext cx="99060" cy="160020"/>
        </a:xfrm>
        <a:prstGeom prst="rect">
          <a:avLst/>
        </a:prstGeom>
        <a:noFill/>
        <a:ln w="9525">
          <a:noFill/>
          <a:miter lim="800000"/>
          <a:headEnd/>
          <a:tailEnd/>
        </a:ln>
      </xdr:spPr>
    </xdr:sp>
    <xdr:clientData/>
  </xdr:oneCellAnchor>
  <xdr:oneCellAnchor>
    <xdr:from>
      <xdr:col>3</xdr:col>
      <xdr:colOff>0</xdr:colOff>
      <xdr:row>40</xdr:row>
      <xdr:rowOff>0</xdr:rowOff>
    </xdr:from>
    <xdr:ext cx="99060" cy="160020"/>
    <xdr:sp macro="" textlink="">
      <xdr:nvSpPr>
        <xdr:cNvPr id="211" name="Texto 17">
          <a:extLst>
            <a:ext uri="{FF2B5EF4-FFF2-40B4-BE49-F238E27FC236}">
              <a16:creationId xmlns:a16="http://schemas.microsoft.com/office/drawing/2014/main" xmlns="" id="{83C56C8A-7EE7-44D5-9BD0-BA8E5B52A08D}"/>
            </a:ext>
          </a:extLst>
        </xdr:cNvPr>
        <xdr:cNvSpPr txBox="1">
          <a:spLocks noChangeArrowheads="1"/>
        </xdr:cNvSpPr>
      </xdr:nvSpPr>
      <xdr:spPr bwMode="auto">
        <a:xfrm>
          <a:off x="9858375" y="15535275"/>
          <a:ext cx="99060" cy="160020"/>
        </a:xfrm>
        <a:prstGeom prst="rect">
          <a:avLst/>
        </a:prstGeom>
        <a:noFill/>
        <a:ln w="9525">
          <a:noFill/>
          <a:miter lim="800000"/>
          <a:headEnd/>
          <a:tailEnd/>
        </a:ln>
      </xdr:spPr>
    </xdr:sp>
    <xdr:clientData/>
  </xdr:oneCellAnchor>
  <xdr:oneCellAnchor>
    <xdr:from>
      <xdr:col>3</xdr:col>
      <xdr:colOff>0</xdr:colOff>
      <xdr:row>40</xdr:row>
      <xdr:rowOff>0</xdr:rowOff>
    </xdr:from>
    <xdr:ext cx="99060" cy="160020"/>
    <xdr:sp macro="" textlink="">
      <xdr:nvSpPr>
        <xdr:cNvPr id="212" name="Texto 17">
          <a:extLst>
            <a:ext uri="{FF2B5EF4-FFF2-40B4-BE49-F238E27FC236}">
              <a16:creationId xmlns:a16="http://schemas.microsoft.com/office/drawing/2014/main" xmlns="" id="{6C2871B2-9AED-47CC-8158-61D7C7F89CAF}"/>
            </a:ext>
          </a:extLst>
        </xdr:cNvPr>
        <xdr:cNvSpPr txBox="1">
          <a:spLocks noChangeArrowheads="1"/>
        </xdr:cNvSpPr>
      </xdr:nvSpPr>
      <xdr:spPr bwMode="auto">
        <a:xfrm>
          <a:off x="9858375" y="15535275"/>
          <a:ext cx="99060" cy="160020"/>
        </a:xfrm>
        <a:prstGeom prst="rect">
          <a:avLst/>
        </a:prstGeom>
        <a:noFill/>
        <a:ln w="9525">
          <a:noFill/>
          <a:miter lim="800000"/>
          <a:headEnd/>
          <a:tailEnd/>
        </a:ln>
      </xdr:spPr>
    </xdr:sp>
    <xdr:clientData/>
  </xdr:oneCellAnchor>
  <xdr:oneCellAnchor>
    <xdr:from>
      <xdr:col>3</xdr:col>
      <xdr:colOff>0</xdr:colOff>
      <xdr:row>40</xdr:row>
      <xdr:rowOff>0</xdr:rowOff>
    </xdr:from>
    <xdr:ext cx="99060" cy="160020"/>
    <xdr:sp macro="" textlink="">
      <xdr:nvSpPr>
        <xdr:cNvPr id="213" name="Texto 17">
          <a:extLst>
            <a:ext uri="{FF2B5EF4-FFF2-40B4-BE49-F238E27FC236}">
              <a16:creationId xmlns:a16="http://schemas.microsoft.com/office/drawing/2014/main" xmlns="" id="{77C8F31A-C9E4-4010-BFA3-17350C92B993}"/>
            </a:ext>
          </a:extLst>
        </xdr:cNvPr>
        <xdr:cNvSpPr txBox="1">
          <a:spLocks noChangeArrowheads="1"/>
        </xdr:cNvSpPr>
      </xdr:nvSpPr>
      <xdr:spPr bwMode="auto">
        <a:xfrm>
          <a:off x="9858375" y="15535275"/>
          <a:ext cx="99060" cy="160020"/>
        </a:xfrm>
        <a:prstGeom prst="rect">
          <a:avLst/>
        </a:prstGeom>
        <a:noFill/>
        <a:ln w="9525">
          <a:noFill/>
          <a:miter lim="800000"/>
          <a:headEnd/>
          <a:tailEnd/>
        </a:ln>
      </xdr:spPr>
    </xdr:sp>
    <xdr:clientData/>
  </xdr:oneCellAnchor>
  <xdr:oneCellAnchor>
    <xdr:from>
      <xdr:col>3</xdr:col>
      <xdr:colOff>0</xdr:colOff>
      <xdr:row>40</xdr:row>
      <xdr:rowOff>0</xdr:rowOff>
    </xdr:from>
    <xdr:ext cx="99060" cy="160020"/>
    <xdr:sp macro="" textlink="">
      <xdr:nvSpPr>
        <xdr:cNvPr id="214" name="Texto 17">
          <a:extLst>
            <a:ext uri="{FF2B5EF4-FFF2-40B4-BE49-F238E27FC236}">
              <a16:creationId xmlns:a16="http://schemas.microsoft.com/office/drawing/2014/main" xmlns="" id="{8414DB4D-33E5-41E7-ADAC-89D7E3818A06}"/>
            </a:ext>
          </a:extLst>
        </xdr:cNvPr>
        <xdr:cNvSpPr txBox="1">
          <a:spLocks noChangeArrowheads="1"/>
        </xdr:cNvSpPr>
      </xdr:nvSpPr>
      <xdr:spPr bwMode="auto">
        <a:xfrm>
          <a:off x="9858375" y="15535275"/>
          <a:ext cx="99060" cy="160020"/>
        </a:xfrm>
        <a:prstGeom prst="rect">
          <a:avLst/>
        </a:prstGeom>
        <a:noFill/>
        <a:ln w="9525">
          <a:noFill/>
          <a:miter lim="800000"/>
          <a:headEnd/>
          <a:tailEnd/>
        </a:ln>
      </xdr:spPr>
    </xdr:sp>
    <xdr:clientData/>
  </xdr:oneCellAnchor>
  <xdr:oneCellAnchor>
    <xdr:from>
      <xdr:col>3</xdr:col>
      <xdr:colOff>0</xdr:colOff>
      <xdr:row>40</xdr:row>
      <xdr:rowOff>0</xdr:rowOff>
    </xdr:from>
    <xdr:ext cx="99060" cy="160020"/>
    <xdr:sp macro="" textlink="">
      <xdr:nvSpPr>
        <xdr:cNvPr id="215" name="Texto 17">
          <a:extLst>
            <a:ext uri="{FF2B5EF4-FFF2-40B4-BE49-F238E27FC236}">
              <a16:creationId xmlns:a16="http://schemas.microsoft.com/office/drawing/2014/main" xmlns="" id="{0F5F67C9-615D-448D-ABE0-E6C0B298E333}"/>
            </a:ext>
          </a:extLst>
        </xdr:cNvPr>
        <xdr:cNvSpPr txBox="1">
          <a:spLocks noChangeArrowheads="1"/>
        </xdr:cNvSpPr>
      </xdr:nvSpPr>
      <xdr:spPr bwMode="auto">
        <a:xfrm>
          <a:off x="9858375" y="15535275"/>
          <a:ext cx="99060" cy="160020"/>
        </a:xfrm>
        <a:prstGeom prst="rect">
          <a:avLst/>
        </a:prstGeom>
        <a:noFill/>
        <a:ln w="9525">
          <a:noFill/>
          <a:miter lim="800000"/>
          <a:headEnd/>
          <a:tailEnd/>
        </a:ln>
      </xdr:spPr>
    </xdr:sp>
    <xdr:clientData/>
  </xdr:oneCellAnchor>
  <xdr:oneCellAnchor>
    <xdr:from>
      <xdr:col>3</xdr:col>
      <xdr:colOff>0</xdr:colOff>
      <xdr:row>40</xdr:row>
      <xdr:rowOff>0</xdr:rowOff>
    </xdr:from>
    <xdr:ext cx="99060" cy="160020"/>
    <xdr:sp macro="" textlink="">
      <xdr:nvSpPr>
        <xdr:cNvPr id="216" name="Texto 17">
          <a:extLst>
            <a:ext uri="{FF2B5EF4-FFF2-40B4-BE49-F238E27FC236}">
              <a16:creationId xmlns:a16="http://schemas.microsoft.com/office/drawing/2014/main" xmlns="" id="{AF7AE493-B8F6-47E3-AFD1-DA337A74722F}"/>
            </a:ext>
          </a:extLst>
        </xdr:cNvPr>
        <xdr:cNvSpPr txBox="1">
          <a:spLocks noChangeArrowheads="1"/>
        </xdr:cNvSpPr>
      </xdr:nvSpPr>
      <xdr:spPr bwMode="auto">
        <a:xfrm>
          <a:off x="9858375" y="15535275"/>
          <a:ext cx="99060" cy="160020"/>
        </a:xfrm>
        <a:prstGeom prst="rect">
          <a:avLst/>
        </a:prstGeom>
        <a:noFill/>
        <a:ln w="9525">
          <a:noFill/>
          <a:miter lim="800000"/>
          <a:headEnd/>
          <a:tailEnd/>
        </a:ln>
      </xdr:spPr>
    </xdr:sp>
    <xdr:clientData/>
  </xdr:oneCellAnchor>
  <xdr:oneCellAnchor>
    <xdr:from>
      <xdr:col>3</xdr:col>
      <xdr:colOff>0</xdr:colOff>
      <xdr:row>40</xdr:row>
      <xdr:rowOff>0</xdr:rowOff>
    </xdr:from>
    <xdr:ext cx="99060" cy="160020"/>
    <xdr:sp macro="" textlink="">
      <xdr:nvSpPr>
        <xdr:cNvPr id="217" name="Texto 17">
          <a:extLst>
            <a:ext uri="{FF2B5EF4-FFF2-40B4-BE49-F238E27FC236}">
              <a16:creationId xmlns:a16="http://schemas.microsoft.com/office/drawing/2014/main" xmlns="" id="{B4DCE8FE-ADBE-4CA4-9093-4262E022645A}"/>
            </a:ext>
          </a:extLst>
        </xdr:cNvPr>
        <xdr:cNvSpPr txBox="1">
          <a:spLocks noChangeArrowheads="1"/>
        </xdr:cNvSpPr>
      </xdr:nvSpPr>
      <xdr:spPr bwMode="auto">
        <a:xfrm>
          <a:off x="9858375" y="15535275"/>
          <a:ext cx="99060" cy="160020"/>
        </a:xfrm>
        <a:prstGeom prst="rect">
          <a:avLst/>
        </a:prstGeom>
        <a:noFill/>
        <a:ln w="9525">
          <a:noFill/>
          <a:miter lim="800000"/>
          <a:headEnd/>
          <a:tailEnd/>
        </a:ln>
      </xdr:spPr>
    </xdr:sp>
    <xdr:clientData/>
  </xdr:oneCellAnchor>
  <xdr:oneCellAnchor>
    <xdr:from>
      <xdr:col>3</xdr:col>
      <xdr:colOff>0</xdr:colOff>
      <xdr:row>40</xdr:row>
      <xdr:rowOff>0</xdr:rowOff>
    </xdr:from>
    <xdr:ext cx="99060" cy="160020"/>
    <xdr:sp macro="" textlink="">
      <xdr:nvSpPr>
        <xdr:cNvPr id="218" name="Texto 17">
          <a:extLst>
            <a:ext uri="{FF2B5EF4-FFF2-40B4-BE49-F238E27FC236}">
              <a16:creationId xmlns:a16="http://schemas.microsoft.com/office/drawing/2014/main" xmlns="" id="{18BA6BA8-A191-41FB-AB11-BB513033768E}"/>
            </a:ext>
          </a:extLst>
        </xdr:cNvPr>
        <xdr:cNvSpPr txBox="1">
          <a:spLocks noChangeArrowheads="1"/>
        </xdr:cNvSpPr>
      </xdr:nvSpPr>
      <xdr:spPr bwMode="auto">
        <a:xfrm>
          <a:off x="9858375" y="15535275"/>
          <a:ext cx="99060" cy="160020"/>
        </a:xfrm>
        <a:prstGeom prst="rect">
          <a:avLst/>
        </a:prstGeom>
        <a:noFill/>
        <a:ln w="9525">
          <a:noFill/>
          <a:miter lim="800000"/>
          <a:headEnd/>
          <a:tailEnd/>
        </a:ln>
      </xdr:spPr>
    </xdr:sp>
    <xdr:clientData/>
  </xdr:oneCellAnchor>
  <xdr:oneCellAnchor>
    <xdr:from>
      <xdr:col>3</xdr:col>
      <xdr:colOff>0</xdr:colOff>
      <xdr:row>40</xdr:row>
      <xdr:rowOff>0</xdr:rowOff>
    </xdr:from>
    <xdr:ext cx="99060" cy="160020"/>
    <xdr:sp macro="" textlink="">
      <xdr:nvSpPr>
        <xdr:cNvPr id="219" name="Texto 17">
          <a:extLst>
            <a:ext uri="{FF2B5EF4-FFF2-40B4-BE49-F238E27FC236}">
              <a16:creationId xmlns:a16="http://schemas.microsoft.com/office/drawing/2014/main" xmlns="" id="{BD07CFCB-6601-4EA1-AB95-79086E9CBECC}"/>
            </a:ext>
          </a:extLst>
        </xdr:cNvPr>
        <xdr:cNvSpPr txBox="1">
          <a:spLocks noChangeArrowheads="1"/>
        </xdr:cNvSpPr>
      </xdr:nvSpPr>
      <xdr:spPr bwMode="auto">
        <a:xfrm>
          <a:off x="9858375" y="15535275"/>
          <a:ext cx="99060" cy="160020"/>
        </a:xfrm>
        <a:prstGeom prst="rect">
          <a:avLst/>
        </a:prstGeom>
        <a:noFill/>
        <a:ln w="9525">
          <a:noFill/>
          <a:miter lim="800000"/>
          <a:headEnd/>
          <a:tailEnd/>
        </a:ln>
      </xdr:spPr>
    </xdr:sp>
    <xdr:clientData/>
  </xdr:oneCellAnchor>
  <xdr:oneCellAnchor>
    <xdr:from>
      <xdr:col>3</xdr:col>
      <xdr:colOff>0</xdr:colOff>
      <xdr:row>40</xdr:row>
      <xdr:rowOff>0</xdr:rowOff>
    </xdr:from>
    <xdr:ext cx="99060" cy="160020"/>
    <xdr:sp macro="" textlink="">
      <xdr:nvSpPr>
        <xdr:cNvPr id="220" name="Texto 17">
          <a:extLst>
            <a:ext uri="{FF2B5EF4-FFF2-40B4-BE49-F238E27FC236}">
              <a16:creationId xmlns:a16="http://schemas.microsoft.com/office/drawing/2014/main" xmlns="" id="{97072F88-F5E9-4B73-89C9-9F21B0B750A2}"/>
            </a:ext>
          </a:extLst>
        </xdr:cNvPr>
        <xdr:cNvSpPr txBox="1">
          <a:spLocks noChangeArrowheads="1"/>
        </xdr:cNvSpPr>
      </xdr:nvSpPr>
      <xdr:spPr bwMode="auto">
        <a:xfrm>
          <a:off x="9858375" y="15535275"/>
          <a:ext cx="99060" cy="160020"/>
        </a:xfrm>
        <a:prstGeom prst="rect">
          <a:avLst/>
        </a:prstGeom>
        <a:noFill/>
        <a:ln w="9525">
          <a:noFill/>
          <a:miter lim="800000"/>
          <a:headEnd/>
          <a:tailEnd/>
        </a:ln>
      </xdr:spPr>
    </xdr:sp>
    <xdr:clientData/>
  </xdr:oneCellAnchor>
  <xdr:oneCellAnchor>
    <xdr:from>
      <xdr:col>3</xdr:col>
      <xdr:colOff>0</xdr:colOff>
      <xdr:row>40</xdr:row>
      <xdr:rowOff>0</xdr:rowOff>
    </xdr:from>
    <xdr:ext cx="99060" cy="160020"/>
    <xdr:sp macro="" textlink="">
      <xdr:nvSpPr>
        <xdr:cNvPr id="221" name="Texto 17">
          <a:extLst>
            <a:ext uri="{FF2B5EF4-FFF2-40B4-BE49-F238E27FC236}">
              <a16:creationId xmlns:a16="http://schemas.microsoft.com/office/drawing/2014/main" xmlns="" id="{458AFAEF-29B5-4B37-B69E-89EA8FED0016}"/>
            </a:ext>
          </a:extLst>
        </xdr:cNvPr>
        <xdr:cNvSpPr txBox="1">
          <a:spLocks noChangeArrowheads="1"/>
        </xdr:cNvSpPr>
      </xdr:nvSpPr>
      <xdr:spPr bwMode="auto">
        <a:xfrm>
          <a:off x="9858375" y="15535275"/>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76200" cy="160020"/>
    <xdr:sp macro="" textlink="">
      <xdr:nvSpPr>
        <xdr:cNvPr id="222" name="Texto 17">
          <a:extLst>
            <a:ext uri="{FF2B5EF4-FFF2-40B4-BE49-F238E27FC236}">
              <a16:creationId xmlns:a16="http://schemas.microsoft.com/office/drawing/2014/main" xmlns="" id="{D62DD793-F2AF-409F-AD3A-E5990AE1492B}"/>
            </a:ext>
          </a:extLst>
        </xdr:cNvPr>
        <xdr:cNvSpPr txBox="1">
          <a:spLocks noChangeArrowheads="1"/>
        </xdr:cNvSpPr>
      </xdr:nvSpPr>
      <xdr:spPr bwMode="auto">
        <a:xfrm>
          <a:off x="9858375" y="732377250"/>
          <a:ext cx="76200" cy="160020"/>
        </a:xfrm>
        <a:prstGeom prst="rect">
          <a:avLst/>
        </a:prstGeom>
        <a:noFill/>
        <a:ln w="9525">
          <a:noFill/>
          <a:miter lim="800000"/>
          <a:headEnd/>
          <a:tailEnd/>
        </a:ln>
      </xdr:spPr>
    </xdr:sp>
    <xdr:clientData/>
  </xdr:oneCellAnchor>
  <xdr:oneCellAnchor>
    <xdr:from>
      <xdr:col>3</xdr:col>
      <xdr:colOff>0</xdr:colOff>
      <xdr:row>1492</xdr:row>
      <xdr:rowOff>0</xdr:rowOff>
    </xdr:from>
    <xdr:ext cx="76200" cy="160020"/>
    <xdr:sp macro="" textlink="">
      <xdr:nvSpPr>
        <xdr:cNvPr id="223" name="Texto 17">
          <a:extLst>
            <a:ext uri="{FF2B5EF4-FFF2-40B4-BE49-F238E27FC236}">
              <a16:creationId xmlns:a16="http://schemas.microsoft.com/office/drawing/2014/main" xmlns="" id="{956F7377-8B5A-4FBE-A0E2-AE6C55E33ECD}"/>
            </a:ext>
          </a:extLst>
        </xdr:cNvPr>
        <xdr:cNvSpPr txBox="1">
          <a:spLocks noChangeArrowheads="1"/>
        </xdr:cNvSpPr>
      </xdr:nvSpPr>
      <xdr:spPr bwMode="auto">
        <a:xfrm>
          <a:off x="9858375" y="732377250"/>
          <a:ext cx="76200" cy="160020"/>
        </a:xfrm>
        <a:prstGeom prst="rect">
          <a:avLst/>
        </a:prstGeom>
        <a:noFill/>
        <a:ln w="9525">
          <a:noFill/>
          <a:miter lim="800000"/>
          <a:headEnd/>
          <a:tailEnd/>
        </a:ln>
      </xdr:spPr>
    </xdr:sp>
    <xdr:clientData/>
  </xdr:oneCellAnchor>
  <xdr:oneCellAnchor>
    <xdr:from>
      <xdr:col>3</xdr:col>
      <xdr:colOff>0</xdr:colOff>
      <xdr:row>1492</xdr:row>
      <xdr:rowOff>0</xdr:rowOff>
    </xdr:from>
    <xdr:ext cx="76200" cy="160020"/>
    <xdr:sp macro="" textlink="">
      <xdr:nvSpPr>
        <xdr:cNvPr id="224" name="Texto 17">
          <a:extLst>
            <a:ext uri="{FF2B5EF4-FFF2-40B4-BE49-F238E27FC236}">
              <a16:creationId xmlns:a16="http://schemas.microsoft.com/office/drawing/2014/main" xmlns="" id="{83BA457B-EEA8-47EE-97F1-2D9384C71129}"/>
            </a:ext>
          </a:extLst>
        </xdr:cNvPr>
        <xdr:cNvSpPr txBox="1">
          <a:spLocks noChangeArrowheads="1"/>
        </xdr:cNvSpPr>
      </xdr:nvSpPr>
      <xdr:spPr bwMode="auto">
        <a:xfrm>
          <a:off x="9858375" y="732377250"/>
          <a:ext cx="76200" cy="160020"/>
        </a:xfrm>
        <a:prstGeom prst="rect">
          <a:avLst/>
        </a:prstGeom>
        <a:noFill/>
        <a:ln w="9525">
          <a:noFill/>
          <a:miter lim="800000"/>
          <a:headEnd/>
          <a:tailEnd/>
        </a:ln>
      </xdr:spPr>
    </xdr:sp>
    <xdr:clientData/>
  </xdr:oneCellAnchor>
  <xdr:oneCellAnchor>
    <xdr:from>
      <xdr:col>3</xdr:col>
      <xdr:colOff>0</xdr:colOff>
      <xdr:row>1492</xdr:row>
      <xdr:rowOff>0</xdr:rowOff>
    </xdr:from>
    <xdr:ext cx="76200" cy="160020"/>
    <xdr:sp macro="" textlink="">
      <xdr:nvSpPr>
        <xdr:cNvPr id="225" name="Texto 17">
          <a:extLst>
            <a:ext uri="{FF2B5EF4-FFF2-40B4-BE49-F238E27FC236}">
              <a16:creationId xmlns:a16="http://schemas.microsoft.com/office/drawing/2014/main" xmlns="" id="{F08AA079-6612-4809-A11E-467F68946EE2}"/>
            </a:ext>
          </a:extLst>
        </xdr:cNvPr>
        <xdr:cNvSpPr txBox="1">
          <a:spLocks noChangeArrowheads="1"/>
        </xdr:cNvSpPr>
      </xdr:nvSpPr>
      <xdr:spPr bwMode="auto">
        <a:xfrm>
          <a:off x="9858375" y="732377250"/>
          <a:ext cx="76200" cy="160020"/>
        </a:xfrm>
        <a:prstGeom prst="rect">
          <a:avLst/>
        </a:prstGeom>
        <a:noFill/>
        <a:ln w="9525">
          <a:noFill/>
          <a:miter lim="800000"/>
          <a:headEnd/>
          <a:tailEnd/>
        </a:ln>
      </xdr:spPr>
    </xdr:sp>
    <xdr:clientData/>
  </xdr:oneCellAnchor>
  <xdr:oneCellAnchor>
    <xdr:from>
      <xdr:col>3</xdr:col>
      <xdr:colOff>0</xdr:colOff>
      <xdr:row>1492</xdr:row>
      <xdr:rowOff>0</xdr:rowOff>
    </xdr:from>
    <xdr:ext cx="76200" cy="160020"/>
    <xdr:sp macro="" textlink="">
      <xdr:nvSpPr>
        <xdr:cNvPr id="226" name="Texto 17">
          <a:extLst>
            <a:ext uri="{FF2B5EF4-FFF2-40B4-BE49-F238E27FC236}">
              <a16:creationId xmlns:a16="http://schemas.microsoft.com/office/drawing/2014/main" xmlns="" id="{5A88066E-DE12-4C0C-A90B-DAA96181266C}"/>
            </a:ext>
          </a:extLst>
        </xdr:cNvPr>
        <xdr:cNvSpPr txBox="1">
          <a:spLocks noChangeArrowheads="1"/>
        </xdr:cNvSpPr>
      </xdr:nvSpPr>
      <xdr:spPr bwMode="auto">
        <a:xfrm>
          <a:off x="9858375" y="732377250"/>
          <a:ext cx="76200" cy="160020"/>
        </a:xfrm>
        <a:prstGeom prst="rect">
          <a:avLst/>
        </a:prstGeom>
        <a:noFill/>
        <a:ln w="9525">
          <a:noFill/>
          <a:miter lim="800000"/>
          <a:headEnd/>
          <a:tailEnd/>
        </a:ln>
      </xdr:spPr>
    </xdr:sp>
    <xdr:clientData/>
  </xdr:oneCellAnchor>
  <xdr:oneCellAnchor>
    <xdr:from>
      <xdr:col>3</xdr:col>
      <xdr:colOff>0</xdr:colOff>
      <xdr:row>1492</xdr:row>
      <xdr:rowOff>0</xdr:rowOff>
    </xdr:from>
    <xdr:ext cx="76200" cy="160020"/>
    <xdr:sp macro="" textlink="">
      <xdr:nvSpPr>
        <xdr:cNvPr id="227" name="Texto 17">
          <a:extLst>
            <a:ext uri="{FF2B5EF4-FFF2-40B4-BE49-F238E27FC236}">
              <a16:creationId xmlns:a16="http://schemas.microsoft.com/office/drawing/2014/main" xmlns="" id="{ACC6796A-0A5B-4521-A4D3-86700D416989}"/>
            </a:ext>
          </a:extLst>
        </xdr:cNvPr>
        <xdr:cNvSpPr txBox="1">
          <a:spLocks noChangeArrowheads="1"/>
        </xdr:cNvSpPr>
      </xdr:nvSpPr>
      <xdr:spPr bwMode="auto">
        <a:xfrm>
          <a:off x="9858375" y="732377250"/>
          <a:ext cx="76200" cy="160020"/>
        </a:xfrm>
        <a:prstGeom prst="rect">
          <a:avLst/>
        </a:prstGeom>
        <a:noFill/>
        <a:ln w="9525">
          <a:noFill/>
          <a:miter lim="800000"/>
          <a:headEnd/>
          <a:tailEnd/>
        </a:ln>
      </xdr:spPr>
    </xdr:sp>
    <xdr:clientData/>
  </xdr:oneCellAnchor>
  <xdr:oneCellAnchor>
    <xdr:from>
      <xdr:col>3</xdr:col>
      <xdr:colOff>0</xdr:colOff>
      <xdr:row>1492</xdr:row>
      <xdr:rowOff>0</xdr:rowOff>
    </xdr:from>
    <xdr:ext cx="76200" cy="160020"/>
    <xdr:sp macro="" textlink="">
      <xdr:nvSpPr>
        <xdr:cNvPr id="228" name="Texto 17">
          <a:extLst>
            <a:ext uri="{FF2B5EF4-FFF2-40B4-BE49-F238E27FC236}">
              <a16:creationId xmlns:a16="http://schemas.microsoft.com/office/drawing/2014/main" xmlns="" id="{787D7BC4-EC45-4E1B-BECE-FA3E22D051A2}"/>
            </a:ext>
          </a:extLst>
        </xdr:cNvPr>
        <xdr:cNvSpPr txBox="1">
          <a:spLocks noChangeArrowheads="1"/>
        </xdr:cNvSpPr>
      </xdr:nvSpPr>
      <xdr:spPr bwMode="auto">
        <a:xfrm>
          <a:off x="9858375" y="732377250"/>
          <a:ext cx="76200" cy="160020"/>
        </a:xfrm>
        <a:prstGeom prst="rect">
          <a:avLst/>
        </a:prstGeom>
        <a:noFill/>
        <a:ln w="9525">
          <a:noFill/>
          <a:miter lim="800000"/>
          <a:headEnd/>
          <a:tailEnd/>
        </a:ln>
      </xdr:spPr>
    </xdr:sp>
    <xdr:clientData/>
  </xdr:oneCellAnchor>
  <xdr:oneCellAnchor>
    <xdr:from>
      <xdr:col>3</xdr:col>
      <xdr:colOff>0</xdr:colOff>
      <xdr:row>1492</xdr:row>
      <xdr:rowOff>0</xdr:rowOff>
    </xdr:from>
    <xdr:ext cx="76200" cy="160020"/>
    <xdr:sp macro="" textlink="">
      <xdr:nvSpPr>
        <xdr:cNvPr id="229" name="Texto 17">
          <a:extLst>
            <a:ext uri="{FF2B5EF4-FFF2-40B4-BE49-F238E27FC236}">
              <a16:creationId xmlns:a16="http://schemas.microsoft.com/office/drawing/2014/main" xmlns="" id="{D671C401-3A77-465B-A56B-C1AF2E58DF50}"/>
            </a:ext>
          </a:extLst>
        </xdr:cNvPr>
        <xdr:cNvSpPr txBox="1">
          <a:spLocks noChangeArrowheads="1"/>
        </xdr:cNvSpPr>
      </xdr:nvSpPr>
      <xdr:spPr bwMode="auto">
        <a:xfrm>
          <a:off x="9858375" y="732377250"/>
          <a:ext cx="76200" cy="160020"/>
        </a:xfrm>
        <a:prstGeom prst="rect">
          <a:avLst/>
        </a:prstGeom>
        <a:noFill/>
        <a:ln w="9525">
          <a:noFill/>
          <a:miter lim="800000"/>
          <a:headEnd/>
          <a:tailEnd/>
        </a:ln>
      </xdr:spPr>
    </xdr:sp>
    <xdr:clientData/>
  </xdr:oneCellAnchor>
  <xdr:oneCellAnchor>
    <xdr:from>
      <xdr:col>3</xdr:col>
      <xdr:colOff>0</xdr:colOff>
      <xdr:row>1492</xdr:row>
      <xdr:rowOff>0</xdr:rowOff>
    </xdr:from>
    <xdr:ext cx="76200" cy="160020"/>
    <xdr:sp macro="" textlink="">
      <xdr:nvSpPr>
        <xdr:cNvPr id="230" name="Texto 17">
          <a:extLst>
            <a:ext uri="{FF2B5EF4-FFF2-40B4-BE49-F238E27FC236}">
              <a16:creationId xmlns:a16="http://schemas.microsoft.com/office/drawing/2014/main" xmlns="" id="{58D74292-17BF-4AE1-A4A4-771B4F375F4A}"/>
            </a:ext>
          </a:extLst>
        </xdr:cNvPr>
        <xdr:cNvSpPr txBox="1">
          <a:spLocks noChangeArrowheads="1"/>
        </xdr:cNvSpPr>
      </xdr:nvSpPr>
      <xdr:spPr bwMode="auto">
        <a:xfrm>
          <a:off x="9858375" y="732377250"/>
          <a:ext cx="76200" cy="160020"/>
        </a:xfrm>
        <a:prstGeom prst="rect">
          <a:avLst/>
        </a:prstGeom>
        <a:noFill/>
        <a:ln w="9525">
          <a:noFill/>
          <a:miter lim="800000"/>
          <a:headEnd/>
          <a:tailEnd/>
        </a:ln>
      </xdr:spPr>
    </xdr:sp>
    <xdr:clientData/>
  </xdr:oneCellAnchor>
  <xdr:oneCellAnchor>
    <xdr:from>
      <xdr:col>3</xdr:col>
      <xdr:colOff>0</xdr:colOff>
      <xdr:row>1492</xdr:row>
      <xdr:rowOff>0</xdr:rowOff>
    </xdr:from>
    <xdr:ext cx="76200" cy="160020"/>
    <xdr:sp macro="" textlink="">
      <xdr:nvSpPr>
        <xdr:cNvPr id="231" name="Texto 17">
          <a:extLst>
            <a:ext uri="{FF2B5EF4-FFF2-40B4-BE49-F238E27FC236}">
              <a16:creationId xmlns:a16="http://schemas.microsoft.com/office/drawing/2014/main" xmlns="" id="{479A4528-0747-4AEC-97BC-3E4C18149BC2}"/>
            </a:ext>
          </a:extLst>
        </xdr:cNvPr>
        <xdr:cNvSpPr txBox="1">
          <a:spLocks noChangeArrowheads="1"/>
        </xdr:cNvSpPr>
      </xdr:nvSpPr>
      <xdr:spPr bwMode="auto">
        <a:xfrm>
          <a:off x="9858375" y="732377250"/>
          <a:ext cx="76200" cy="160020"/>
        </a:xfrm>
        <a:prstGeom prst="rect">
          <a:avLst/>
        </a:prstGeom>
        <a:noFill/>
        <a:ln w="9525">
          <a:noFill/>
          <a:miter lim="800000"/>
          <a:headEnd/>
          <a:tailEnd/>
        </a:ln>
      </xdr:spPr>
    </xdr:sp>
    <xdr:clientData/>
  </xdr:oneCellAnchor>
  <xdr:oneCellAnchor>
    <xdr:from>
      <xdr:col>3</xdr:col>
      <xdr:colOff>0</xdr:colOff>
      <xdr:row>1492</xdr:row>
      <xdr:rowOff>0</xdr:rowOff>
    </xdr:from>
    <xdr:ext cx="76200" cy="160020"/>
    <xdr:sp macro="" textlink="">
      <xdr:nvSpPr>
        <xdr:cNvPr id="232" name="Texto 17">
          <a:extLst>
            <a:ext uri="{FF2B5EF4-FFF2-40B4-BE49-F238E27FC236}">
              <a16:creationId xmlns:a16="http://schemas.microsoft.com/office/drawing/2014/main" xmlns="" id="{409A2575-7203-4835-9022-18B7A2621758}"/>
            </a:ext>
          </a:extLst>
        </xdr:cNvPr>
        <xdr:cNvSpPr txBox="1">
          <a:spLocks noChangeArrowheads="1"/>
        </xdr:cNvSpPr>
      </xdr:nvSpPr>
      <xdr:spPr bwMode="auto">
        <a:xfrm>
          <a:off x="9858375" y="732377250"/>
          <a:ext cx="76200" cy="160020"/>
        </a:xfrm>
        <a:prstGeom prst="rect">
          <a:avLst/>
        </a:prstGeom>
        <a:noFill/>
        <a:ln w="9525">
          <a:noFill/>
          <a:miter lim="800000"/>
          <a:headEnd/>
          <a:tailEnd/>
        </a:ln>
      </xdr:spPr>
    </xdr:sp>
    <xdr:clientData/>
  </xdr:oneCellAnchor>
  <xdr:oneCellAnchor>
    <xdr:from>
      <xdr:col>3</xdr:col>
      <xdr:colOff>0</xdr:colOff>
      <xdr:row>1492</xdr:row>
      <xdr:rowOff>0</xdr:rowOff>
    </xdr:from>
    <xdr:ext cx="76200" cy="160020"/>
    <xdr:sp macro="" textlink="">
      <xdr:nvSpPr>
        <xdr:cNvPr id="233" name="Texto 17">
          <a:extLst>
            <a:ext uri="{FF2B5EF4-FFF2-40B4-BE49-F238E27FC236}">
              <a16:creationId xmlns:a16="http://schemas.microsoft.com/office/drawing/2014/main" xmlns="" id="{29D713C1-E92A-48AF-B549-08D9B20284FC}"/>
            </a:ext>
          </a:extLst>
        </xdr:cNvPr>
        <xdr:cNvSpPr txBox="1">
          <a:spLocks noChangeArrowheads="1"/>
        </xdr:cNvSpPr>
      </xdr:nvSpPr>
      <xdr:spPr bwMode="auto">
        <a:xfrm>
          <a:off x="9858375" y="732377250"/>
          <a:ext cx="7620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34" name="Texto 17">
          <a:extLst>
            <a:ext uri="{FF2B5EF4-FFF2-40B4-BE49-F238E27FC236}">
              <a16:creationId xmlns:a16="http://schemas.microsoft.com/office/drawing/2014/main" xmlns="" id="{AB3D093A-E02F-447B-8FA6-2137D599AB14}"/>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35" name="Texto 17">
          <a:extLst>
            <a:ext uri="{FF2B5EF4-FFF2-40B4-BE49-F238E27FC236}">
              <a16:creationId xmlns:a16="http://schemas.microsoft.com/office/drawing/2014/main" xmlns="" id="{A98E1089-CF0D-4D3D-828B-7C130CCE68A7}"/>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36" name="Texto 17">
          <a:extLst>
            <a:ext uri="{FF2B5EF4-FFF2-40B4-BE49-F238E27FC236}">
              <a16:creationId xmlns:a16="http://schemas.microsoft.com/office/drawing/2014/main" xmlns="" id="{FF8B40A5-80B5-46FE-A4B4-2BF145272D36}"/>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37" name="Texto 17">
          <a:extLst>
            <a:ext uri="{FF2B5EF4-FFF2-40B4-BE49-F238E27FC236}">
              <a16:creationId xmlns:a16="http://schemas.microsoft.com/office/drawing/2014/main" xmlns="" id="{F03F8BA1-0100-4AC1-BF4C-2BABD1CF33E5}"/>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38" name="Texto 17">
          <a:extLst>
            <a:ext uri="{FF2B5EF4-FFF2-40B4-BE49-F238E27FC236}">
              <a16:creationId xmlns:a16="http://schemas.microsoft.com/office/drawing/2014/main" xmlns="" id="{87AC5C1C-BC54-44E6-BA5C-57D0174696C9}"/>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39" name="Texto 17">
          <a:extLst>
            <a:ext uri="{FF2B5EF4-FFF2-40B4-BE49-F238E27FC236}">
              <a16:creationId xmlns:a16="http://schemas.microsoft.com/office/drawing/2014/main" xmlns="" id="{E5B62F27-5770-44B5-8F02-0C8D3BE3EF77}"/>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40" name="Texto 17">
          <a:extLst>
            <a:ext uri="{FF2B5EF4-FFF2-40B4-BE49-F238E27FC236}">
              <a16:creationId xmlns:a16="http://schemas.microsoft.com/office/drawing/2014/main" xmlns="" id="{15DC5D73-2F53-4D8C-84E4-FCBF32380869}"/>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41" name="Texto 17">
          <a:extLst>
            <a:ext uri="{FF2B5EF4-FFF2-40B4-BE49-F238E27FC236}">
              <a16:creationId xmlns:a16="http://schemas.microsoft.com/office/drawing/2014/main" xmlns="" id="{7C474736-BC45-480B-9075-536BACCDCB52}"/>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42" name="Texto 17">
          <a:extLst>
            <a:ext uri="{FF2B5EF4-FFF2-40B4-BE49-F238E27FC236}">
              <a16:creationId xmlns:a16="http://schemas.microsoft.com/office/drawing/2014/main" xmlns="" id="{7E215C18-CFA3-4D90-BD81-EBF9A32AFBE8}"/>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43" name="Texto 17">
          <a:extLst>
            <a:ext uri="{FF2B5EF4-FFF2-40B4-BE49-F238E27FC236}">
              <a16:creationId xmlns:a16="http://schemas.microsoft.com/office/drawing/2014/main" xmlns="" id="{C4C72658-A265-421E-8A9B-FF4BDAB910F3}"/>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44" name="Texto 17">
          <a:extLst>
            <a:ext uri="{FF2B5EF4-FFF2-40B4-BE49-F238E27FC236}">
              <a16:creationId xmlns:a16="http://schemas.microsoft.com/office/drawing/2014/main" xmlns="" id="{C9913993-0EC4-4C6B-93D9-DF85BF485C57}"/>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45" name="Texto 17">
          <a:extLst>
            <a:ext uri="{FF2B5EF4-FFF2-40B4-BE49-F238E27FC236}">
              <a16:creationId xmlns:a16="http://schemas.microsoft.com/office/drawing/2014/main" xmlns="" id="{E7EC405D-446F-4C01-B951-7EA4C5B4334C}"/>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46" name="Texto 17">
          <a:extLst>
            <a:ext uri="{FF2B5EF4-FFF2-40B4-BE49-F238E27FC236}">
              <a16:creationId xmlns:a16="http://schemas.microsoft.com/office/drawing/2014/main" xmlns="" id="{04D45809-C759-4DF4-8519-BAF5FA6FF201}"/>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47" name="Texto 17">
          <a:extLst>
            <a:ext uri="{FF2B5EF4-FFF2-40B4-BE49-F238E27FC236}">
              <a16:creationId xmlns:a16="http://schemas.microsoft.com/office/drawing/2014/main" xmlns="" id="{B41B635F-CFB5-4DD8-B20D-54D4B3D23E2D}"/>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48" name="Texto 17">
          <a:extLst>
            <a:ext uri="{FF2B5EF4-FFF2-40B4-BE49-F238E27FC236}">
              <a16:creationId xmlns:a16="http://schemas.microsoft.com/office/drawing/2014/main" xmlns="" id="{4690F776-BDA6-4BF4-A24F-E16424BA459D}"/>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49" name="Texto 17">
          <a:extLst>
            <a:ext uri="{FF2B5EF4-FFF2-40B4-BE49-F238E27FC236}">
              <a16:creationId xmlns:a16="http://schemas.microsoft.com/office/drawing/2014/main" xmlns="" id="{A1C27522-0819-44D0-A51B-1BF00BBAD54F}"/>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50" name="Texto 17">
          <a:extLst>
            <a:ext uri="{FF2B5EF4-FFF2-40B4-BE49-F238E27FC236}">
              <a16:creationId xmlns:a16="http://schemas.microsoft.com/office/drawing/2014/main" xmlns="" id="{D277D459-D5A3-4C11-9620-69E1EDF2CE94}"/>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51" name="Texto 17">
          <a:extLst>
            <a:ext uri="{FF2B5EF4-FFF2-40B4-BE49-F238E27FC236}">
              <a16:creationId xmlns:a16="http://schemas.microsoft.com/office/drawing/2014/main" xmlns="" id="{67FCA7B9-3E11-4614-B446-8A2A9B1AFA92}"/>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52" name="Texto 17">
          <a:extLst>
            <a:ext uri="{FF2B5EF4-FFF2-40B4-BE49-F238E27FC236}">
              <a16:creationId xmlns:a16="http://schemas.microsoft.com/office/drawing/2014/main" xmlns="" id="{05CAD6A1-6D89-4D0A-8950-429A445AD036}"/>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53" name="Texto 17">
          <a:extLst>
            <a:ext uri="{FF2B5EF4-FFF2-40B4-BE49-F238E27FC236}">
              <a16:creationId xmlns:a16="http://schemas.microsoft.com/office/drawing/2014/main" xmlns="" id="{5C11DEC3-CFE6-4916-9E7B-5D0C72424BFD}"/>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54" name="Texto 17">
          <a:extLst>
            <a:ext uri="{FF2B5EF4-FFF2-40B4-BE49-F238E27FC236}">
              <a16:creationId xmlns:a16="http://schemas.microsoft.com/office/drawing/2014/main" xmlns="" id="{C589C2AC-570C-457F-9695-5C455321CDCB}"/>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55" name="Texto 17">
          <a:extLst>
            <a:ext uri="{FF2B5EF4-FFF2-40B4-BE49-F238E27FC236}">
              <a16:creationId xmlns:a16="http://schemas.microsoft.com/office/drawing/2014/main" xmlns="" id="{B4BECCF1-3B84-4549-ADFD-40B0D3A55B8B}"/>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56" name="Texto 17">
          <a:extLst>
            <a:ext uri="{FF2B5EF4-FFF2-40B4-BE49-F238E27FC236}">
              <a16:creationId xmlns:a16="http://schemas.microsoft.com/office/drawing/2014/main" xmlns="" id="{2942AC06-87EA-4298-A299-93010FF97C6E}"/>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57" name="Texto 17">
          <a:extLst>
            <a:ext uri="{FF2B5EF4-FFF2-40B4-BE49-F238E27FC236}">
              <a16:creationId xmlns:a16="http://schemas.microsoft.com/office/drawing/2014/main" xmlns="" id="{D17ECA1D-1E24-40D3-8FBC-8DDDC179739F}"/>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76200" cy="160020"/>
    <xdr:sp macro="" textlink="">
      <xdr:nvSpPr>
        <xdr:cNvPr id="258" name="Texto 17">
          <a:extLst>
            <a:ext uri="{FF2B5EF4-FFF2-40B4-BE49-F238E27FC236}">
              <a16:creationId xmlns:a16="http://schemas.microsoft.com/office/drawing/2014/main" xmlns="" id="{B89A4907-330E-473B-9472-B76F46E6AAAB}"/>
            </a:ext>
          </a:extLst>
        </xdr:cNvPr>
        <xdr:cNvSpPr txBox="1">
          <a:spLocks noChangeArrowheads="1"/>
        </xdr:cNvSpPr>
      </xdr:nvSpPr>
      <xdr:spPr bwMode="auto">
        <a:xfrm>
          <a:off x="9858375" y="732377250"/>
          <a:ext cx="76200" cy="160020"/>
        </a:xfrm>
        <a:prstGeom prst="rect">
          <a:avLst/>
        </a:prstGeom>
        <a:noFill/>
        <a:ln w="9525">
          <a:noFill/>
          <a:miter lim="800000"/>
          <a:headEnd/>
          <a:tailEnd/>
        </a:ln>
      </xdr:spPr>
    </xdr:sp>
    <xdr:clientData/>
  </xdr:oneCellAnchor>
  <xdr:oneCellAnchor>
    <xdr:from>
      <xdr:col>3</xdr:col>
      <xdr:colOff>0</xdr:colOff>
      <xdr:row>1492</xdr:row>
      <xdr:rowOff>0</xdr:rowOff>
    </xdr:from>
    <xdr:ext cx="76200" cy="160020"/>
    <xdr:sp macro="" textlink="">
      <xdr:nvSpPr>
        <xdr:cNvPr id="259" name="Texto 17">
          <a:extLst>
            <a:ext uri="{FF2B5EF4-FFF2-40B4-BE49-F238E27FC236}">
              <a16:creationId xmlns:a16="http://schemas.microsoft.com/office/drawing/2014/main" xmlns="" id="{7ABEE13E-699C-4795-B462-142FCD07B2C0}"/>
            </a:ext>
          </a:extLst>
        </xdr:cNvPr>
        <xdr:cNvSpPr txBox="1">
          <a:spLocks noChangeArrowheads="1"/>
        </xdr:cNvSpPr>
      </xdr:nvSpPr>
      <xdr:spPr bwMode="auto">
        <a:xfrm>
          <a:off x="9858375" y="732377250"/>
          <a:ext cx="76200" cy="160020"/>
        </a:xfrm>
        <a:prstGeom prst="rect">
          <a:avLst/>
        </a:prstGeom>
        <a:noFill/>
        <a:ln w="9525">
          <a:noFill/>
          <a:miter lim="800000"/>
          <a:headEnd/>
          <a:tailEnd/>
        </a:ln>
      </xdr:spPr>
    </xdr:sp>
    <xdr:clientData/>
  </xdr:oneCellAnchor>
  <xdr:oneCellAnchor>
    <xdr:from>
      <xdr:col>3</xdr:col>
      <xdr:colOff>0</xdr:colOff>
      <xdr:row>1492</xdr:row>
      <xdr:rowOff>0</xdr:rowOff>
    </xdr:from>
    <xdr:ext cx="76200" cy="160020"/>
    <xdr:sp macro="" textlink="">
      <xdr:nvSpPr>
        <xdr:cNvPr id="260" name="Texto 17">
          <a:extLst>
            <a:ext uri="{FF2B5EF4-FFF2-40B4-BE49-F238E27FC236}">
              <a16:creationId xmlns:a16="http://schemas.microsoft.com/office/drawing/2014/main" xmlns="" id="{ADBBA8DC-018B-411C-B179-E8AA388E431A}"/>
            </a:ext>
          </a:extLst>
        </xdr:cNvPr>
        <xdr:cNvSpPr txBox="1">
          <a:spLocks noChangeArrowheads="1"/>
        </xdr:cNvSpPr>
      </xdr:nvSpPr>
      <xdr:spPr bwMode="auto">
        <a:xfrm>
          <a:off x="9858375" y="732377250"/>
          <a:ext cx="76200" cy="160020"/>
        </a:xfrm>
        <a:prstGeom prst="rect">
          <a:avLst/>
        </a:prstGeom>
        <a:noFill/>
        <a:ln w="9525">
          <a:noFill/>
          <a:miter lim="800000"/>
          <a:headEnd/>
          <a:tailEnd/>
        </a:ln>
      </xdr:spPr>
    </xdr:sp>
    <xdr:clientData/>
  </xdr:oneCellAnchor>
  <xdr:oneCellAnchor>
    <xdr:from>
      <xdr:col>3</xdr:col>
      <xdr:colOff>0</xdr:colOff>
      <xdr:row>1492</xdr:row>
      <xdr:rowOff>0</xdr:rowOff>
    </xdr:from>
    <xdr:ext cx="76200" cy="160020"/>
    <xdr:sp macro="" textlink="">
      <xdr:nvSpPr>
        <xdr:cNvPr id="261" name="Texto 17">
          <a:extLst>
            <a:ext uri="{FF2B5EF4-FFF2-40B4-BE49-F238E27FC236}">
              <a16:creationId xmlns:a16="http://schemas.microsoft.com/office/drawing/2014/main" xmlns="" id="{EE1BEC9F-302B-4B53-9F4A-A64D13F58351}"/>
            </a:ext>
          </a:extLst>
        </xdr:cNvPr>
        <xdr:cNvSpPr txBox="1">
          <a:spLocks noChangeArrowheads="1"/>
        </xdr:cNvSpPr>
      </xdr:nvSpPr>
      <xdr:spPr bwMode="auto">
        <a:xfrm>
          <a:off x="9858375" y="732377250"/>
          <a:ext cx="76200" cy="160020"/>
        </a:xfrm>
        <a:prstGeom prst="rect">
          <a:avLst/>
        </a:prstGeom>
        <a:noFill/>
        <a:ln w="9525">
          <a:noFill/>
          <a:miter lim="800000"/>
          <a:headEnd/>
          <a:tailEnd/>
        </a:ln>
      </xdr:spPr>
    </xdr:sp>
    <xdr:clientData/>
  </xdr:oneCellAnchor>
  <xdr:oneCellAnchor>
    <xdr:from>
      <xdr:col>3</xdr:col>
      <xdr:colOff>0</xdr:colOff>
      <xdr:row>1492</xdr:row>
      <xdr:rowOff>0</xdr:rowOff>
    </xdr:from>
    <xdr:ext cx="76200" cy="160020"/>
    <xdr:sp macro="" textlink="">
      <xdr:nvSpPr>
        <xdr:cNvPr id="262" name="Texto 17">
          <a:extLst>
            <a:ext uri="{FF2B5EF4-FFF2-40B4-BE49-F238E27FC236}">
              <a16:creationId xmlns:a16="http://schemas.microsoft.com/office/drawing/2014/main" xmlns="" id="{C3060362-120F-46E8-81FF-3850824FF41D}"/>
            </a:ext>
          </a:extLst>
        </xdr:cNvPr>
        <xdr:cNvSpPr txBox="1">
          <a:spLocks noChangeArrowheads="1"/>
        </xdr:cNvSpPr>
      </xdr:nvSpPr>
      <xdr:spPr bwMode="auto">
        <a:xfrm>
          <a:off x="9858375" y="732377250"/>
          <a:ext cx="76200" cy="160020"/>
        </a:xfrm>
        <a:prstGeom prst="rect">
          <a:avLst/>
        </a:prstGeom>
        <a:noFill/>
        <a:ln w="9525">
          <a:noFill/>
          <a:miter lim="800000"/>
          <a:headEnd/>
          <a:tailEnd/>
        </a:ln>
      </xdr:spPr>
    </xdr:sp>
    <xdr:clientData/>
  </xdr:oneCellAnchor>
  <xdr:oneCellAnchor>
    <xdr:from>
      <xdr:col>3</xdr:col>
      <xdr:colOff>0</xdr:colOff>
      <xdr:row>1492</xdr:row>
      <xdr:rowOff>0</xdr:rowOff>
    </xdr:from>
    <xdr:ext cx="76200" cy="160020"/>
    <xdr:sp macro="" textlink="">
      <xdr:nvSpPr>
        <xdr:cNvPr id="263" name="Texto 17">
          <a:extLst>
            <a:ext uri="{FF2B5EF4-FFF2-40B4-BE49-F238E27FC236}">
              <a16:creationId xmlns:a16="http://schemas.microsoft.com/office/drawing/2014/main" xmlns="" id="{5A212E54-6560-42C7-BA17-646A72063F41}"/>
            </a:ext>
          </a:extLst>
        </xdr:cNvPr>
        <xdr:cNvSpPr txBox="1">
          <a:spLocks noChangeArrowheads="1"/>
        </xdr:cNvSpPr>
      </xdr:nvSpPr>
      <xdr:spPr bwMode="auto">
        <a:xfrm>
          <a:off x="9858375" y="732377250"/>
          <a:ext cx="76200" cy="160020"/>
        </a:xfrm>
        <a:prstGeom prst="rect">
          <a:avLst/>
        </a:prstGeom>
        <a:noFill/>
        <a:ln w="9525">
          <a:noFill/>
          <a:miter lim="800000"/>
          <a:headEnd/>
          <a:tailEnd/>
        </a:ln>
      </xdr:spPr>
    </xdr:sp>
    <xdr:clientData/>
  </xdr:oneCellAnchor>
  <xdr:oneCellAnchor>
    <xdr:from>
      <xdr:col>3</xdr:col>
      <xdr:colOff>0</xdr:colOff>
      <xdr:row>1492</xdr:row>
      <xdr:rowOff>0</xdr:rowOff>
    </xdr:from>
    <xdr:ext cx="76200" cy="160020"/>
    <xdr:sp macro="" textlink="">
      <xdr:nvSpPr>
        <xdr:cNvPr id="264" name="Texto 17">
          <a:extLst>
            <a:ext uri="{FF2B5EF4-FFF2-40B4-BE49-F238E27FC236}">
              <a16:creationId xmlns:a16="http://schemas.microsoft.com/office/drawing/2014/main" xmlns="" id="{94C6AEAB-D573-42F0-A881-0D0ECBD6599D}"/>
            </a:ext>
          </a:extLst>
        </xdr:cNvPr>
        <xdr:cNvSpPr txBox="1">
          <a:spLocks noChangeArrowheads="1"/>
        </xdr:cNvSpPr>
      </xdr:nvSpPr>
      <xdr:spPr bwMode="auto">
        <a:xfrm>
          <a:off x="9858375" y="732377250"/>
          <a:ext cx="76200" cy="160020"/>
        </a:xfrm>
        <a:prstGeom prst="rect">
          <a:avLst/>
        </a:prstGeom>
        <a:noFill/>
        <a:ln w="9525">
          <a:noFill/>
          <a:miter lim="800000"/>
          <a:headEnd/>
          <a:tailEnd/>
        </a:ln>
      </xdr:spPr>
    </xdr:sp>
    <xdr:clientData/>
  </xdr:oneCellAnchor>
  <xdr:oneCellAnchor>
    <xdr:from>
      <xdr:col>3</xdr:col>
      <xdr:colOff>0</xdr:colOff>
      <xdr:row>1492</xdr:row>
      <xdr:rowOff>0</xdr:rowOff>
    </xdr:from>
    <xdr:ext cx="76200" cy="160020"/>
    <xdr:sp macro="" textlink="">
      <xdr:nvSpPr>
        <xdr:cNvPr id="265" name="Texto 17">
          <a:extLst>
            <a:ext uri="{FF2B5EF4-FFF2-40B4-BE49-F238E27FC236}">
              <a16:creationId xmlns:a16="http://schemas.microsoft.com/office/drawing/2014/main" xmlns="" id="{2F8DDD02-87F7-47CC-AD3F-CA6C2636C25E}"/>
            </a:ext>
          </a:extLst>
        </xdr:cNvPr>
        <xdr:cNvSpPr txBox="1">
          <a:spLocks noChangeArrowheads="1"/>
        </xdr:cNvSpPr>
      </xdr:nvSpPr>
      <xdr:spPr bwMode="auto">
        <a:xfrm>
          <a:off x="9858375" y="732377250"/>
          <a:ext cx="76200" cy="160020"/>
        </a:xfrm>
        <a:prstGeom prst="rect">
          <a:avLst/>
        </a:prstGeom>
        <a:noFill/>
        <a:ln w="9525">
          <a:noFill/>
          <a:miter lim="800000"/>
          <a:headEnd/>
          <a:tailEnd/>
        </a:ln>
      </xdr:spPr>
    </xdr:sp>
    <xdr:clientData/>
  </xdr:oneCellAnchor>
  <xdr:oneCellAnchor>
    <xdr:from>
      <xdr:col>3</xdr:col>
      <xdr:colOff>0</xdr:colOff>
      <xdr:row>1492</xdr:row>
      <xdr:rowOff>0</xdr:rowOff>
    </xdr:from>
    <xdr:ext cx="76200" cy="160020"/>
    <xdr:sp macro="" textlink="">
      <xdr:nvSpPr>
        <xdr:cNvPr id="266" name="Texto 17">
          <a:extLst>
            <a:ext uri="{FF2B5EF4-FFF2-40B4-BE49-F238E27FC236}">
              <a16:creationId xmlns:a16="http://schemas.microsoft.com/office/drawing/2014/main" xmlns="" id="{E967A8F9-ECA1-45EE-AFE9-AEA568BE04F1}"/>
            </a:ext>
          </a:extLst>
        </xdr:cNvPr>
        <xdr:cNvSpPr txBox="1">
          <a:spLocks noChangeArrowheads="1"/>
        </xdr:cNvSpPr>
      </xdr:nvSpPr>
      <xdr:spPr bwMode="auto">
        <a:xfrm>
          <a:off x="9858375" y="732377250"/>
          <a:ext cx="76200" cy="160020"/>
        </a:xfrm>
        <a:prstGeom prst="rect">
          <a:avLst/>
        </a:prstGeom>
        <a:noFill/>
        <a:ln w="9525">
          <a:noFill/>
          <a:miter lim="800000"/>
          <a:headEnd/>
          <a:tailEnd/>
        </a:ln>
      </xdr:spPr>
    </xdr:sp>
    <xdr:clientData/>
  </xdr:oneCellAnchor>
  <xdr:oneCellAnchor>
    <xdr:from>
      <xdr:col>3</xdr:col>
      <xdr:colOff>0</xdr:colOff>
      <xdr:row>1492</xdr:row>
      <xdr:rowOff>0</xdr:rowOff>
    </xdr:from>
    <xdr:ext cx="76200" cy="160020"/>
    <xdr:sp macro="" textlink="">
      <xdr:nvSpPr>
        <xdr:cNvPr id="267" name="Texto 17">
          <a:extLst>
            <a:ext uri="{FF2B5EF4-FFF2-40B4-BE49-F238E27FC236}">
              <a16:creationId xmlns:a16="http://schemas.microsoft.com/office/drawing/2014/main" xmlns="" id="{DBA6AD24-DBF2-45EF-9593-5D74D09453A5}"/>
            </a:ext>
          </a:extLst>
        </xdr:cNvPr>
        <xdr:cNvSpPr txBox="1">
          <a:spLocks noChangeArrowheads="1"/>
        </xdr:cNvSpPr>
      </xdr:nvSpPr>
      <xdr:spPr bwMode="auto">
        <a:xfrm>
          <a:off x="9858375" y="732377250"/>
          <a:ext cx="76200" cy="160020"/>
        </a:xfrm>
        <a:prstGeom prst="rect">
          <a:avLst/>
        </a:prstGeom>
        <a:noFill/>
        <a:ln w="9525">
          <a:noFill/>
          <a:miter lim="800000"/>
          <a:headEnd/>
          <a:tailEnd/>
        </a:ln>
      </xdr:spPr>
    </xdr:sp>
    <xdr:clientData/>
  </xdr:oneCellAnchor>
  <xdr:oneCellAnchor>
    <xdr:from>
      <xdr:col>3</xdr:col>
      <xdr:colOff>0</xdr:colOff>
      <xdr:row>1492</xdr:row>
      <xdr:rowOff>0</xdr:rowOff>
    </xdr:from>
    <xdr:ext cx="76200" cy="160020"/>
    <xdr:sp macro="" textlink="">
      <xdr:nvSpPr>
        <xdr:cNvPr id="268" name="Texto 17">
          <a:extLst>
            <a:ext uri="{FF2B5EF4-FFF2-40B4-BE49-F238E27FC236}">
              <a16:creationId xmlns:a16="http://schemas.microsoft.com/office/drawing/2014/main" xmlns="" id="{880F74C3-1137-47C1-8AE8-E91EA45F4145}"/>
            </a:ext>
          </a:extLst>
        </xdr:cNvPr>
        <xdr:cNvSpPr txBox="1">
          <a:spLocks noChangeArrowheads="1"/>
        </xdr:cNvSpPr>
      </xdr:nvSpPr>
      <xdr:spPr bwMode="auto">
        <a:xfrm>
          <a:off x="9858375" y="732377250"/>
          <a:ext cx="76200" cy="160020"/>
        </a:xfrm>
        <a:prstGeom prst="rect">
          <a:avLst/>
        </a:prstGeom>
        <a:noFill/>
        <a:ln w="9525">
          <a:noFill/>
          <a:miter lim="800000"/>
          <a:headEnd/>
          <a:tailEnd/>
        </a:ln>
      </xdr:spPr>
    </xdr:sp>
    <xdr:clientData/>
  </xdr:oneCellAnchor>
  <xdr:oneCellAnchor>
    <xdr:from>
      <xdr:col>3</xdr:col>
      <xdr:colOff>0</xdr:colOff>
      <xdr:row>1492</xdr:row>
      <xdr:rowOff>0</xdr:rowOff>
    </xdr:from>
    <xdr:ext cx="76200" cy="160020"/>
    <xdr:sp macro="" textlink="">
      <xdr:nvSpPr>
        <xdr:cNvPr id="269" name="Texto 17">
          <a:extLst>
            <a:ext uri="{FF2B5EF4-FFF2-40B4-BE49-F238E27FC236}">
              <a16:creationId xmlns:a16="http://schemas.microsoft.com/office/drawing/2014/main" xmlns="" id="{51492F71-0707-46A4-846D-F6B3BE4802D1}"/>
            </a:ext>
          </a:extLst>
        </xdr:cNvPr>
        <xdr:cNvSpPr txBox="1">
          <a:spLocks noChangeArrowheads="1"/>
        </xdr:cNvSpPr>
      </xdr:nvSpPr>
      <xdr:spPr bwMode="auto">
        <a:xfrm>
          <a:off x="9858375" y="732377250"/>
          <a:ext cx="7620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70" name="Texto 17">
          <a:extLst>
            <a:ext uri="{FF2B5EF4-FFF2-40B4-BE49-F238E27FC236}">
              <a16:creationId xmlns:a16="http://schemas.microsoft.com/office/drawing/2014/main" xmlns="" id="{DB8C38A0-0CAC-44C6-A4D6-9B8FA817FF8C}"/>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71" name="Texto 17">
          <a:extLst>
            <a:ext uri="{FF2B5EF4-FFF2-40B4-BE49-F238E27FC236}">
              <a16:creationId xmlns:a16="http://schemas.microsoft.com/office/drawing/2014/main" xmlns="" id="{7AC74A65-30AA-482A-BC71-FC4666691DEF}"/>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72" name="Texto 17">
          <a:extLst>
            <a:ext uri="{FF2B5EF4-FFF2-40B4-BE49-F238E27FC236}">
              <a16:creationId xmlns:a16="http://schemas.microsoft.com/office/drawing/2014/main" xmlns="" id="{D58B3B01-BF75-46D7-84BB-6BF84EB1C8A5}"/>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73" name="Texto 17">
          <a:extLst>
            <a:ext uri="{FF2B5EF4-FFF2-40B4-BE49-F238E27FC236}">
              <a16:creationId xmlns:a16="http://schemas.microsoft.com/office/drawing/2014/main" xmlns="" id="{90A6D5A8-C5C0-4F5E-B15C-5558E513FDE7}"/>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74" name="Texto 17">
          <a:extLst>
            <a:ext uri="{FF2B5EF4-FFF2-40B4-BE49-F238E27FC236}">
              <a16:creationId xmlns:a16="http://schemas.microsoft.com/office/drawing/2014/main" xmlns="" id="{1F17011E-FE36-47F1-93C0-6CC453DEBDCC}"/>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75" name="Texto 17">
          <a:extLst>
            <a:ext uri="{FF2B5EF4-FFF2-40B4-BE49-F238E27FC236}">
              <a16:creationId xmlns:a16="http://schemas.microsoft.com/office/drawing/2014/main" xmlns="" id="{5D4BD5E2-3FAB-4960-9CBB-B296D8BF8B93}"/>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76" name="Texto 17">
          <a:extLst>
            <a:ext uri="{FF2B5EF4-FFF2-40B4-BE49-F238E27FC236}">
              <a16:creationId xmlns:a16="http://schemas.microsoft.com/office/drawing/2014/main" xmlns="" id="{19882A9B-0954-44B4-9C5D-00456C0AB931}"/>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77" name="Texto 17">
          <a:extLst>
            <a:ext uri="{FF2B5EF4-FFF2-40B4-BE49-F238E27FC236}">
              <a16:creationId xmlns:a16="http://schemas.microsoft.com/office/drawing/2014/main" xmlns="" id="{26D6D2EE-12EB-4B99-8670-7DE5ADF20CF3}"/>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78" name="Texto 17">
          <a:extLst>
            <a:ext uri="{FF2B5EF4-FFF2-40B4-BE49-F238E27FC236}">
              <a16:creationId xmlns:a16="http://schemas.microsoft.com/office/drawing/2014/main" xmlns="" id="{E3E87B59-EEC5-4529-85F1-D0550B9AE54E}"/>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79" name="Texto 17">
          <a:extLst>
            <a:ext uri="{FF2B5EF4-FFF2-40B4-BE49-F238E27FC236}">
              <a16:creationId xmlns:a16="http://schemas.microsoft.com/office/drawing/2014/main" xmlns="" id="{08BAF2F5-3E21-4808-AA64-2633C0673F28}"/>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80" name="Texto 17">
          <a:extLst>
            <a:ext uri="{FF2B5EF4-FFF2-40B4-BE49-F238E27FC236}">
              <a16:creationId xmlns:a16="http://schemas.microsoft.com/office/drawing/2014/main" xmlns="" id="{9DD93EFE-10EF-4AF7-A219-9645D3C9077A}"/>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81" name="Texto 17">
          <a:extLst>
            <a:ext uri="{FF2B5EF4-FFF2-40B4-BE49-F238E27FC236}">
              <a16:creationId xmlns:a16="http://schemas.microsoft.com/office/drawing/2014/main" xmlns="" id="{21ADCF7B-F684-416D-9670-C690050D86AD}"/>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82" name="Texto 17">
          <a:extLst>
            <a:ext uri="{FF2B5EF4-FFF2-40B4-BE49-F238E27FC236}">
              <a16:creationId xmlns:a16="http://schemas.microsoft.com/office/drawing/2014/main" xmlns="" id="{9306DF13-0988-4152-802B-303EC5A7A40A}"/>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83" name="Texto 17">
          <a:extLst>
            <a:ext uri="{FF2B5EF4-FFF2-40B4-BE49-F238E27FC236}">
              <a16:creationId xmlns:a16="http://schemas.microsoft.com/office/drawing/2014/main" xmlns="" id="{E219CC35-E302-4372-869F-7849A003C314}"/>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84" name="Texto 17">
          <a:extLst>
            <a:ext uri="{FF2B5EF4-FFF2-40B4-BE49-F238E27FC236}">
              <a16:creationId xmlns:a16="http://schemas.microsoft.com/office/drawing/2014/main" xmlns="" id="{FDBBE59A-66C4-428C-BB78-C14D6C937246}"/>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85" name="Texto 17">
          <a:extLst>
            <a:ext uri="{FF2B5EF4-FFF2-40B4-BE49-F238E27FC236}">
              <a16:creationId xmlns:a16="http://schemas.microsoft.com/office/drawing/2014/main" xmlns="" id="{E63E14DD-C1D1-4569-8A7D-0CD3AC7F09EF}"/>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86" name="Texto 17">
          <a:extLst>
            <a:ext uri="{FF2B5EF4-FFF2-40B4-BE49-F238E27FC236}">
              <a16:creationId xmlns:a16="http://schemas.microsoft.com/office/drawing/2014/main" xmlns="" id="{2EDCA623-29F2-49D1-A39B-056AB7A73D7E}"/>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87" name="Texto 17">
          <a:extLst>
            <a:ext uri="{FF2B5EF4-FFF2-40B4-BE49-F238E27FC236}">
              <a16:creationId xmlns:a16="http://schemas.microsoft.com/office/drawing/2014/main" xmlns="" id="{B9D87FAD-FC5E-4EEF-8B43-4B8E7347DDCF}"/>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88" name="Texto 17">
          <a:extLst>
            <a:ext uri="{FF2B5EF4-FFF2-40B4-BE49-F238E27FC236}">
              <a16:creationId xmlns:a16="http://schemas.microsoft.com/office/drawing/2014/main" xmlns="" id="{9342C778-A1A2-4FD4-91A9-20EEF3D28A75}"/>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89" name="Texto 17">
          <a:extLst>
            <a:ext uri="{FF2B5EF4-FFF2-40B4-BE49-F238E27FC236}">
              <a16:creationId xmlns:a16="http://schemas.microsoft.com/office/drawing/2014/main" xmlns="" id="{E2E927E4-67CE-4ADF-8DE5-0A24467BCF98}"/>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90" name="Texto 17">
          <a:extLst>
            <a:ext uri="{FF2B5EF4-FFF2-40B4-BE49-F238E27FC236}">
              <a16:creationId xmlns:a16="http://schemas.microsoft.com/office/drawing/2014/main" xmlns="" id="{3E05E60B-F38E-4CBB-AC1D-0E929B4F14D3}"/>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91" name="Texto 17">
          <a:extLst>
            <a:ext uri="{FF2B5EF4-FFF2-40B4-BE49-F238E27FC236}">
              <a16:creationId xmlns:a16="http://schemas.microsoft.com/office/drawing/2014/main" xmlns="" id="{47E60B70-316C-4DAC-942E-3F86EE63ECA4}"/>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92" name="Texto 17">
          <a:extLst>
            <a:ext uri="{FF2B5EF4-FFF2-40B4-BE49-F238E27FC236}">
              <a16:creationId xmlns:a16="http://schemas.microsoft.com/office/drawing/2014/main" xmlns="" id="{A569E3B9-EB2F-4999-85CD-BB6ED549B32E}"/>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93" name="Texto 17">
          <a:extLst>
            <a:ext uri="{FF2B5EF4-FFF2-40B4-BE49-F238E27FC236}">
              <a16:creationId xmlns:a16="http://schemas.microsoft.com/office/drawing/2014/main" xmlns="" id="{2A7164C0-E806-4407-AF59-BB5468EF5F95}"/>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1496</xdr:row>
      <xdr:rowOff>0</xdr:rowOff>
    </xdr:from>
    <xdr:ext cx="76200" cy="160020"/>
    <xdr:sp macro="" textlink="">
      <xdr:nvSpPr>
        <xdr:cNvPr id="294" name="Texto 17">
          <a:extLst>
            <a:ext uri="{FF2B5EF4-FFF2-40B4-BE49-F238E27FC236}">
              <a16:creationId xmlns:a16="http://schemas.microsoft.com/office/drawing/2014/main" xmlns="" id="{525BFD3C-7714-4603-B7C3-AC68E8C41E45}"/>
            </a:ext>
          </a:extLst>
        </xdr:cNvPr>
        <xdr:cNvSpPr txBox="1">
          <a:spLocks noChangeArrowheads="1"/>
        </xdr:cNvSpPr>
      </xdr:nvSpPr>
      <xdr:spPr bwMode="auto">
        <a:xfrm>
          <a:off x="9858375" y="734110800"/>
          <a:ext cx="76200" cy="160020"/>
        </a:xfrm>
        <a:prstGeom prst="rect">
          <a:avLst/>
        </a:prstGeom>
        <a:noFill/>
        <a:ln w="9525">
          <a:noFill/>
          <a:miter lim="800000"/>
          <a:headEnd/>
          <a:tailEnd/>
        </a:ln>
      </xdr:spPr>
    </xdr:sp>
    <xdr:clientData/>
  </xdr:oneCellAnchor>
  <xdr:oneCellAnchor>
    <xdr:from>
      <xdr:col>3</xdr:col>
      <xdr:colOff>0</xdr:colOff>
      <xdr:row>1496</xdr:row>
      <xdr:rowOff>0</xdr:rowOff>
    </xdr:from>
    <xdr:ext cx="76200" cy="160020"/>
    <xdr:sp macro="" textlink="">
      <xdr:nvSpPr>
        <xdr:cNvPr id="295" name="Texto 17">
          <a:extLst>
            <a:ext uri="{FF2B5EF4-FFF2-40B4-BE49-F238E27FC236}">
              <a16:creationId xmlns:a16="http://schemas.microsoft.com/office/drawing/2014/main" xmlns="" id="{C3654320-F412-4399-97F0-D61F987EA601}"/>
            </a:ext>
          </a:extLst>
        </xdr:cNvPr>
        <xdr:cNvSpPr txBox="1">
          <a:spLocks noChangeArrowheads="1"/>
        </xdr:cNvSpPr>
      </xdr:nvSpPr>
      <xdr:spPr bwMode="auto">
        <a:xfrm>
          <a:off x="9858375" y="734110800"/>
          <a:ext cx="76200" cy="160020"/>
        </a:xfrm>
        <a:prstGeom prst="rect">
          <a:avLst/>
        </a:prstGeom>
        <a:noFill/>
        <a:ln w="9525">
          <a:noFill/>
          <a:miter lim="800000"/>
          <a:headEnd/>
          <a:tailEnd/>
        </a:ln>
      </xdr:spPr>
    </xdr:sp>
    <xdr:clientData/>
  </xdr:oneCellAnchor>
  <xdr:oneCellAnchor>
    <xdr:from>
      <xdr:col>3</xdr:col>
      <xdr:colOff>0</xdr:colOff>
      <xdr:row>1496</xdr:row>
      <xdr:rowOff>0</xdr:rowOff>
    </xdr:from>
    <xdr:ext cx="76200" cy="160020"/>
    <xdr:sp macro="" textlink="">
      <xdr:nvSpPr>
        <xdr:cNvPr id="296" name="Texto 17">
          <a:extLst>
            <a:ext uri="{FF2B5EF4-FFF2-40B4-BE49-F238E27FC236}">
              <a16:creationId xmlns:a16="http://schemas.microsoft.com/office/drawing/2014/main" xmlns="" id="{8861F291-E8B6-4B40-9F7B-1D30BB7E3DEC}"/>
            </a:ext>
          </a:extLst>
        </xdr:cNvPr>
        <xdr:cNvSpPr txBox="1">
          <a:spLocks noChangeArrowheads="1"/>
        </xdr:cNvSpPr>
      </xdr:nvSpPr>
      <xdr:spPr bwMode="auto">
        <a:xfrm>
          <a:off x="9858375" y="734110800"/>
          <a:ext cx="76200" cy="160020"/>
        </a:xfrm>
        <a:prstGeom prst="rect">
          <a:avLst/>
        </a:prstGeom>
        <a:noFill/>
        <a:ln w="9525">
          <a:noFill/>
          <a:miter lim="800000"/>
          <a:headEnd/>
          <a:tailEnd/>
        </a:ln>
      </xdr:spPr>
    </xdr:sp>
    <xdr:clientData/>
  </xdr:oneCellAnchor>
  <xdr:oneCellAnchor>
    <xdr:from>
      <xdr:col>3</xdr:col>
      <xdr:colOff>0</xdr:colOff>
      <xdr:row>1496</xdr:row>
      <xdr:rowOff>0</xdr:rowOff>
    </xdr:from>
    <xdr:ext cx="76200" cy="160020"/>
    <xdr:sp macro="" textlink="">
      <xdr:nvSpPr>
        <xdr:cNvPr id="297" name="Texto 17">
          <a:extLst>
            <a:ext uri="{FF2B5EF4-FFF2-40B4-BE49-F238E27FC236}">
              <a16:creationId xmlns:a16="http://schemas.microsoft.com/office/drawing/2014/main" xmlns="" id="{A11ED875-07B3-4550-8DAD-A8C91FDCD5CC}"/>
            </a:ext>
          </a:extLst>
        </xdr:cNvPr>
        <xdr:cNvSpPr txBox="1">
          <a:spLocks noChangeArrowheads="1"/>
        </xdr:cNvSpPr>
      </xdr:nvSpPr>
      <xdr:spPr bwMode="auto">
        <a:xfrm>
          <a:off x="9858375" y="734110800"/>
          <a:ext cx="76200" cy="160020"/>
        </a:xfrm>
        <a:prstGeom prst="rect">
          <a:avLst/>
        </a:prstGeom>
        <a:noFill/>
        <a:ln w="9525">
          <a:noFill/>
          <a:miter lim="800000"/>
          <a:headEnd/>
          <a:tailEnd/>
        </a:ln>
      </xdr:spPr>
    </xdr:sp>
    <xdr:clientData/>
  </xdr:oneCellAnchor>
  <xdr:oneCellAnchor>
    <xdr:from>
      <xdr:col>3</xdr:col>
      <xdr:colOff>0</xdr:colOff>
      <xdr:row>1496</xdr:row>
      <xdr:rowOff>0</xdr:rowOff>
    </xdr:from>
    <xdr:ext cx="76200" cy="160020"/>
    <xdr:sp macro="" textlink="">
      <xdr:nvSpPr>
        <xdr:cNvPr id="298" name="Texto 17">
          <a:extLst>
            <a:ext uri="{FF2B5EF4-FFF2-40B4-BE49-F238E27FC236}">
              <a16:creationId xmlns:a16="http://schemas.microsoft.com/office/drawing/2014/main" xmlns="" id="{F0FB701F-6D9F-4458-A11C-C8AEC7D29749}"/>
            </a:ext>
          </a:extLst>
        </xdr:cNvPr>
        <xdr:cNvSpPr txBox="1">
          <a:spLocks noChangeArrowheads="1"/>
        </xdr:cNvSpPr>
      </xdr:nvSpPr>
      <xdr:spPr bwMode="auto">
        <a:xfrm>
          <a:off x="9858375" y="734110800"/>
          <a:ext cx="76200" cy="160020"/>
        </a:xfrm>
        <a:prstGeom prst="rect">
          <a:avLst/>
        </a:prstGeom>
        <a:noFill/>
        <a:ln w="9525">
          <a:noFill/>
          <a:miter lim="800000"/>
          <a:headEnd/>
          <a:tailEnd/>
        </a:ln>
      </xdr:spPr>
    </xdr:sp>
    <xdr:clientData/>
  </xdr:oneCellAnchor>
  <xdr:oneCellAnchor>
    <xdr:from>
      <xdr:col>3</xdr:col>
      <xdr:colOff>0</xdr:colOff>
      <xdr:row>1496</xdr:row>
      <xdr:rowOff>0</xdr:rowOff>
    </xdr:from>
    <xdr:ext cx="76200" cy="160020"/>
    <xdr:sp macro="" textlink="">
      <xdr:nvSpPr>
        <xdr:cNvPr id="299" name="Texto 17">
          <a:extLst>
            <a:ext uri="{FF2B5EF4-FFF2-40B4-BE49-F238E27FC236}">
              <a16:creationId xmlns:a16="http://schemas.microsoft.com/office/drawing/2014/main" xmlns="" id="{92AA47E9-646F-4BCB-B625-CE1009025302}"/>
            </a:ext>
          </a:extLst>
        </xdr:cNvPr>
        <xdr:cNvSpPr txBox="1">
          <a:spLocks noChangeArrowheads="1"/>
        </xdr:cNvSpPr>
      </xdr:nvSpPr>
      <xdr:spPr bwMode="auto">
        <a:xfrm>
          <a:off x="9858375" y="734110800"/>
          <a:ext cx="76200" cy="160020"/>
        </a:xfrm>
        <a:prstGeom prst="rect">
          <a:avLst/>
        </a:prstGeom>
        <a:noFill/>
        <a:ln w="9525">
          <a:noFill/>
          <a:miter lim="800000"/>
          <a:headEnd/>
          <a:tailEnd/>
        </a:ln>
      </xdr:spPr>
    </xdr:sp>
    <xdr:clientData/>
  </xdr:oneCellAnchor>
  <xdr:oneCellAnchor>
    <xdr:from>
      <xdr:col>3</xdr:col>
      <xdr:colOff>0</xdr:colOff>
      <xdr:row>1496</xdr:row>
      <xdr:rowOff>0</xdr:rowOff>
    </xdr:from>
    <xdr:ext cx="76200" cy="160020"/>
    <xdr:sp macro="" textlink="">
      <xdr:nvSpPr>
        <xdr:cNvPr id="300" name="Texto 17">
          <a:extLst>
            <a:ext uri="{FF2B5EF4-FFF2-40B4-BE49-F238E27FC236}">
              <a16:creationId xmlns:a16="http://schemas.microsoft.com/office/drawing/2014/main" xmlns="" id="{96D5B653-A260-4244-8590-31B5F4290D85}"/>
            </a:ext>
          </a:extLst>
        </xdr:cNvPr>
        <xdr:cNvSpPr txBox="1">
          <a:spLocks noChangeArrowheads="1"/>
        </xdr:cNvSpPr>
      </xdr:nvSpPr>
      <xdr:spPr bwMode="auto">
        <a:xfrm>
          <a:off x="9858375" y="734110800"/>
          <a:ext cx="76200" cy="160020"/>
        </a:xfrm>
        <a:prstGeom prst="rect">
          <a:avLst/>
        </a:prstGeom>
        <a:noFill/>
        <a:ln w="9525">
          <a:noFill/>
          <a:miter lim="800000"/>
          <a:headEnd/>
          <a:tailEnd/>
        </a:ln>
      </xdr:spPr>
    </xdr:sp>
    <xdr:clientData/>
  </xdr:oneCellAnchor>
  <xdr:oneCellAnchor>
    <xdr:from>
      <xdr:col>3</xdr:col>
      <xdr:colOff>0</xdr:colOff>
      <xdr:row>1496</xdr:row>
      <xdr:rowOff>0</xdr:rowOff>
    </xdr:from>
    <xdr:ext cx="76200" cy="160020"/>
    <xdr:sp macro="" textlink="">
      <xdr:nvSpPr>
        <xdr:cNvPr id="301" name="Texto 17">
          <a:extLst>
            <a:ext uri="{FF2B5EF4-FFF2-40B4-BE49-F238E27FC236}">
              <a16:creationId xmlns:a16="http://schemas.microsoft.com/office/drawing/2014/main" xmlns="" id="{3BCC86ED-D5C0-4C53-9B1C-5C4F8DD29367}"/>
            </a:ext>
          </a:extLst>
        </xdr:cNvPr>
        <xdr:cNvSpPr txBox="1">
          <a:spLocks noChangeArrowheads="1"/>
        </xdr:cNvSpPr>
      </xdr:nvSpPr>
      <xdr:spPr bwMode="auto">
        <a:xfrm>
          <a:off x="9858375" y="734110800"/>
          <a:ext cx="76200" cy="160020"/>
        </a:xfrm>
        <a:prstGeom prst="rect">
          <a:avLst/>
        </a:prstGeom>
        <a:noFill/>
        <a:ln w="9525">
          <a:noFill/>
          <a:miter lim="800000"/>
          <a:headEnd/>
          <a:tailEnd/>
        </a:ln>
      </xdr:spPr>
    </xdr:sp>
    <xdr:clientData/>
  </xdr:oneCellAnchor>
  <xdr:oneCellAnchor>
    <xdr:from>
      <xdr:col>3</xdr:col>
      <xdr:colOff>0</xdr:colOff>
      <xdr:row>1496</xdr:row>
      <xdr:rowOff>0</xdr:rowOff>
    </xdr:from>
    <xdr:ext cx="76200" cy="160020"/>
    <xdr:sp macro="" textlink="">
      <xdr:nvSpPr>
        <xdr:cNvPr id="302" name="Texto 17">
          <a:extLst>
            <a:ext uri="{FF2B5EF4-FFF2-40B4-BE49-F238E27FC236}">
              <a16:creationId xmlns:a16="http://schemas.microsoft.com/office/drawing/2014/main" xmlns="" id="{A9E27AEC-0274-44F4-A374-4B85AE52BDF3}"/>
            </a:ext>
          </a:extLst>
        </xdr:cNvPr>
        <xdr:cNvSpPr txBox="1">
          <a:spLocks noChangeArrowheads="1"/>
        </xdr:cNvSpPr>
      </xdr:nvSpPr>
      <xdr:spPr bwMode="auto">
        <a:xfrm>
          <a:off x="9858375" y="734110800"/>
          <a:ext cx="76200" cy="160020"/>
        </a:xfrm>
        <a:prstGeom prst="rect">
          <a:avLst/>
        </a:prstGeom>
        <a:noFill/>
        <a:ln w="9525">
          <a:noFill/>
          <a:miter lim="800000"/>
          <a:headEnd/>
          <a:tailEnd/>
        </a:ln>
      </xdr:spPr>
    </xdr:sp>
    <xdr:clientData/>
  </xdr:oneCellAnchor>
  <xdr:oneCellAnchor>
    <xdr:from>
      <xdr:col>3</xdr:col>
      <xdr:colOff>0</xdr:colOff>
      <xdr:row>1496</xdr:row>
      <xdr:rowOff>0</xdr:rowOff>
    </xdr:from>
    <xdr:ext cx="76200" cy="160020"/>
    <xdr:sp macro="" textlink="">
      <xdr:nvSpPr>
        <xdr:cNvPr id="303" name="Texto 17">
          <a:extLst>
            <a:ext uri="{FF2B5EF4-FFF2-40B4-BE49-F238E27FC236}">
              <a16:creationId xmlns:a16="http://schemas.microsoft.com/office/drawing/2014/main" xmlns="" id="{58BC6515-854B-47B3-842A-8B1952A648BB}"/>
            </a:ext>
          </a:extLst>
        </xdr:cNvPr>
        <xdr:cNvSpPr txBox="1">
          <a:spLocks noChangeArrowheads="1"/>
        </xdr:cNvSpPr>
      </xdr:nvSpPr>
      <xdr:spPr bwMode="auto">
        <a:xfrm>
          <a:off x="9858375" y="734110800"/>
          <a:ext cx="76200" cy="160020"/>
        </a:xfrm>
        <a:prstGeom prst="rect">
          <a:avLst/>
        </a:prstGeom>
        <a:noFill/>
        <a:ln w="9525">
          <a:noFill/>
          <a:miter lim="800000"/>
          <a:headEnd/>
          <a:tailEnd/>
        </a:ln>
      </xdr:spPr>
    </xdr:sp>
    <xdr:clientData/>
  </xdr:oneCellAnchor>
  <xdr:oneCellAnchor>
    <xdr:from>
      <xdr:col>3</xdr:col>
      <xdr:colOff>0</xdr:colOff>
      <xdr:row>1496</xdr:row>
      <xdr:rowOff>0</xdr:rowOff>
    </xdr:from>
    <xdr:ext cx="76200" cy="160020"/>
    <xdr:sp macro="" textlink="">
      <xdr:nvSpPr>
        <xdr:cNvPr id="304" name="Texto 17">
          <a:extLst>
            <a:ext uri="{FF2B5EF4-FFF2-40B4-BE49-F238E27FC236}">
              <a16:creationId xmlns:a16="http://schemas.microsoft.com/office/drawing/2014/main" xmlns="" id="{8FE05B20-9260-4A53-B0C7-77A17D1AE5E6}"/>
            </a:ext>
          </a:extLst>
        </xdr:cNvPr>
        <xdr:cNvSpPr txBox="1">
          <a:spLocks noChangeArrowheads="1"/>
        </xdr:cNvSpPr>
      </xdr:nvSpPr>
      <xdr:spPr bwMode="auto">
        <a:xfrm>
          <a:off x="9858375" y="734110800"/>
          <a:ext cx="76200" cy="160020"/>
        </a:xfrm>
        <a:prstGeom prst="rect">
          <a:avLst/>
        </a:prstGeom>
        <a:noFill/>
        <a:ln w="9525">
          <a:noFill/>
          <a:miter lim="800000"/>
          <a:headEnd/>
          <a:tailEnd/>
        </a:ln>
      </xdr:spPr>
    </xdr:sp>
    <xdr:clientData/>
  </xdr:oneCellAnchor>
  <xdr:oneCellAnchor>
    <xdr:from>
      <xdr:col>3</xdr:col>
      <xdr:colOff>0</xdr:colOff>
      <xdr:row>1496</xdr:row>
      <xdr:rowOff>0</xdr:rowOff>
    </xdr:from>
    <xdr:ext cx="76200" cy="160020"/>
    <xdr:sp macro="" textlink="">
      <xdr:nvSpPr>
        <xdr:cNvPr id="305" name="Texto 17">
          <a:extLst>
            <a:ext uri="{FF2B5EF4-FFF2-40B4-BE49-F238E27FC236}">
              <a16:creationId xmlns:a16="http://schemas.microsoft.com/office/drawing/2014/main" xmlns="" id="{05F70338-15F9-4F71-98ED-19D1279C3372}"/>
            </a:ext>
          </a:extLst>
        </xdr:cNvPr>
        <xdr:cNvSpPr txBox="1">
          <a:spLocks noChangeArrowheads="1"/>
        </xdr:cNvSpPr>
      </xdr:nvSpPr>
      <xdr:spPr bwMode="auto">
        <a:xfrm>
          <a:off x="9858375" y="734110800"/>
          <a:ext cx="76200" cy="160020"/>
        </a:xfrm>
        <a:prstGeom prst="rect">
          <a:avLst/>
        </a:prstGeom>
        <a:noFill/>
        <a:ln w="9525">
          <a:noFill/>
          <a:miter lim="800000"/>
          <a:headEnd/>
          <a:tailEnd/>
        </a:ln>
      </xdr:spPr>
    </xdr:sp>
    <xdr:clientData/>
  </xdr:oneCellAnchor>
  <xdr:oneCellAnchor>
    <xdr:from>
      <xdr:col>3</xdr:col>
      <xdr:colOff>0</xdr:colOff>
      <xdr:row>1496</xdr:row>
      <xdr:rowOff>0</xdr:rowOff>
    </xdr:from>
    <xdr:ext cx="99060" cy="160020"/>
    <xdr:sp macro="" textlink="">
      <xdr:nvSpPr>
        <xdr:cNvPr id="306" name="Texto 17">
          <a:extLst>
            <a:ext uri="{FF2B5EF4-FFF2-40B4-BE49-F238E27FC236}">
              <a16:creationId xmlns:a16="http://schemas.microsoft.com/office/drawing/2014/main" xmlns="" id="{85EBE427-9F46-424E-AC9D-562BB1031B80}"/>
            </a:ext>
          </a:extLst>
        </xdr:cNvPr>
        <xdr:cNvSpPr txBox="1">
          <a:spLocks noChangeArrowheads="1"/>
        </xdr:cNvSpPr>
      </xdr:nvSpPr>
      <xdr:spPr bwMode="auto">
        <a:xfrm>
          <a:off x="9858375" y="734110800"/>
          <a:ext cx="99060" cy="160020"/>
        </a:xfrm>
        <a:prstGeom prst="rect">
          <a:avLst/>
        </a:prstGeom>
        <a:noFill/>
        <a:ln w="9525">
          <a:noFill/>
          <a:miter lim="800000"/>
          <a:headEnd/>
          <a:tailEnd/>
        </a:ln>
      </xdr:spPr>
    </xdr:sp>
    <xdr:clientData/>
  </xdr:oneCellAnchor>
  <xdr:oneCellAnchor>
    <xdr:from>
      <xdr:col>3</xdr:col>
      <xdr:colOff>0</xdr:colOff>
      <xdr:row>1496</xdr:row>
      <xdr:rowOff>0</xdr:rowOff>
    </xdr:from>
    <xdr:ext cx="99060" cy="160020"/>
    <xdr:sp macro="" textlink="">
      <xdr:nvSpPr>
        <xdr:cNvPr id="307" name="Texto 17">
          <a:extLst>
            <a:ext uri="{FF2B5EF4-FFF2-40B4-BE49-F238E27FC236}">
              <a16:creationId xmlns:a16="http://schemas.microsoft.com/office/drawing/2014/main" xmlns="" id="{37D304D8-70B6-4788-84DD-DA84B0FF1CB2}"/>
            </a:ext>
          </a:extLst>
        </xdr:cNvPr>
        <xdr:cNvSpPr txBox="1">
          <a:spLocks noChangeArrowheads="1"/>
        </xdr:cNvSpPr>
      </xdr:nvSpPr>
      <xdr:spPr bwMode="auto">
        <a:xfrm>
          <a:off x="9858375" y="734110800"/>
          <a:ext cx="99060" cy="160020"/>
        </a:xfrm>
        <a:prstGeom prst="rect">
          <a:avLst/>
        </a:prstGeom>
        <a:noFill/>
        <a:ln w="9525">
          <a:noFill/>
          <a:miter lim="800000"/>
          <a:headEnd/>
          <a:tailEnd/>
        </a:ln>
      </xdr:spPr>
    </xdr:sp>
    <xdr:clientData/>
  </xdr:oneCellAnchor>
  <xdr:oneCellAnchor>
    <xdr:from>
      <xdr:col>3</xdr:col>
      <xdr:colOff>0</xdr:colOff>
      <xdr:row>1496</xdr:row>
      <xdr:rowOff>0</xdr:rowOff>
    </xdr:from>
    <xdr:ext cx="99060" cy="160020"/>
    <xdr:sp macro="" textlink="">
      <xdr:nvSpPr>
        <xdr:cNvPr id="308" name="Texto 17">
          <a:extLst>
            <a:ext uri="{FF2B5EF4-FFF2-40B4-BE49-F238E27FC236}">
              <a16:creationId xmlns:a16="http://schemas.microsoft.com/office/drawing/2014/main" xmlns="" id="{6CFE90EA-FE99-4887-9233-E17EEC5B319E}"/>
            </a:ext>
          </a:extLst>
        </xdr:cNvPr>
        <xdr:cNvSpPr txBox="1">
          <a:spLocks noChangeArrowheads="1"/>
        </xdr:cNvSpPr>
      </xdr:nvSpPr>
      <xdr:spPr bwMode="auto">
        <a:xfrm>
          <a:off x="9858375" y="734110800"/>
          <a:ext cx="99060" cy="160020"/>
        </a:xfrm>
        <a:prstGeom prst="rect">
          <a:avLst/>
        </a:prstGeom>
        <a:noFill/>
        <a:ln w="9525">
          <a:noFill/>
          <a:miter lim="800000"/>
          <a:headEnd/>
          <a:tailEnd/>
        </a:ln>
      </xdr:spPr>
    </xdr:sp>
    <xdr:clientData/>
  </xdr:oneCellAnchor>
  <xdr:oneCellAnchor>
    <xdr:from>
      <xdr:col>3</xdr:col>
      <xdr:colOff>0</xdr:colOff>
      <xdr:row>1496</xdr:row>
      <xdr:rowOff>0</xdr:rowOff>
    </xdr:from>
    <xdr:ext cx="99060" cy="160020"/>
    <xdr:sp macro="" textlink="">
      <xdr:nvSpPr>
        <xdr:cNvPr id="309" name="Texto 17">
          <a:extLst>
            <a:ext uri="{FF2B5EF4-FFF2-40B4-BE49-F238E27FC236}">
              <a16:creationId xmlns:a16="http://schemas.microsoft.com/office/drawing/2014/main" xmlns="" id="{2CDEE28F-93D5-4DC1-89EF-C62F8277A6FB}"/>
            </a:ext>
          </a:extLst>
        </xdr:cNvPr>
        <xdr:cNvSpPr txBox="1">
          <a:spLocks noChangeArrowheads="1"/>
        </xdr:cNvSpPr>
      </xdr:nvSpPr>
      <xdr:spPr bwMode="auto">
        <a:xfrm>
          <a:off x="9858375" y="734110800"/>
          <a:ext cx="99060" cy="160020"/>
        </a:xfrm>
        <a:prstGeom prst="rect">
          <a:avLst/>
        </a:prstGeom>
        <a:noFill/>
        <a:ln w="9525">
          <a:noFill/>
          <a:miter lim="800000"/>
          <a:headEnd/>
          <a:tailEnd/>
        </a:ln>
      </xdr:spPr>
    </xdr:sp>
    <xdr:clientData/>
  </xdr:oneCellAnchor>
  <xdr:oneCellAnchor>
    <xdr:from>
      <xdr:col>3</xdr:col>
      <xdr:colOff>0</xdr:colOff>
      <xdr:row>1496</xdr:row>
      <xdr:rowOff>0</xdr:rowOff>
    </xdr:from>
    <xdr:ext cx="99060" cy="160020"/>
    <xdr:sp macro="" textlink="">
      <xdr:nvSpPr>
        <xdr:cNvPr id="310" name="Texto 17">
          <a:extLst>
            <a:ext uri="{FF2B5EF4-FFF2-40B4-BE49-F238E27FC236}">
              <a16:creationId xmlns:a16="http://schemas.microsoft.com/office/drawing/2014/main" xmlns="" id="{C9B64BFF-7CE7-415C-B33D-3D01E281F810}"/>
            </a:ext>
          </a:extLst>
        </xdr:cNvPr>
        <xdr:cNvSpPr txBox="1">
          <a:spLocks noChangeArrowheads="1"/>
        </xdr:cNvSpPr>
      </xdr:nvSpPr>
      <xdr:spPr bwMode="auto">
        <a:xfrm>
          <a:off x="9858375" y="734110800"/>
          <a:ext cx="99060" cy="160020"/>
        </a:xfrm>
        <a:prstGeom prst="rect">
          <a:avLst/>
        </a:prstGeom>
        <a:noFill/>
        <a:ln w="9525">
          <a:noFill/>
          <a:miter lim="800000"/>
          <a:headEnd/>
          <a:tailEnd/>
        </a:ln>
      </xdr:spPr>
    </xdr:sp>
    <xdr:clientData/>
  </xdr:oneCellAnchor>
  <xdr:oneCellAnchor>
    <xdr:from>
      <xdr:col>3</xdr:col>
      <xdr:colOff>0</xdr:colOff>
      <xdr:row>1496</xdr:row>
      <xdr:rowOff>0</xdr:rowOff>
    </xdr:from>
    <xdr:ext cx="99060" cy="160020"/>
    <xdr:sp macro="" textlink="">
      <xdr:nvSpPr>
        <xdr:cNvPr id="311" name="Texto 17">
          <a:extLst>
            <a:ext uri="{FF2B5EF4-FFF2-40B4-BE49-F238E27FC236}">
              <a16:creationId xmlns:a16="http://schemas.microsoft.com/office/drawing/2014/main" xmlns="" id="{9D00D5FA-3560-421D-B9F8-C92402804DB8}"/>
            </a:ext>
          </a:extLst>
        </xdr:cNvPr>
        <xdr:cNvSpPr txBox="1">
          <a:spLocks noChangeArrowheads="1"/>
        </xdr:cNvSpPr>
      </xdr:nvSpPr>
      <xdr:spPr bwMode="auto">
        <a:xfrm>
          <a:off x="9858375" y="734110800"/>
          <a:ext cx="99060" cy="160020"/>
        </a:xfrm>
        <a:prstGeom prst="rect">
          <a:avLst/>
        </a:prstGeom>
        <a:noFill/>
        <a:ln w="9525">
          <a:noFill/>
          <a:miter lim="800000"/>
          <a:headEnd/>
          <a:tailEnd/>
        </a:ln>
      </xdr:spPr>
    </xdr:sp>
    <xdr:clientData/>
  </xdr:oneCellAnchor>
  <xdr:oneCellAnchor>
    <xdr:from>
      <xdr:col>3</xdr:col>
      <xdr:colOff>0</xdr:colOff>
      <xdr:row>1496</xdr:row>
      <xdr:rowOff>0</xdr:rowOff>
    </xdr:from>
    <xdr:ext cx="99060" cy="160020"/>
    <xdr:sp macro="" textlink="">
      <xdr:nvSpPr>
        <xdr:cNvPr id="312" name="Texto 17">
          <a:extLst>
            <a:ext uri="{FF2B5EF4-FFF2-40B4-BE49-F238E27FC236}">
              <a16:creationId xmlns:a16="http://schemas.microsoft.com/office/drawing/2014/main" xmlns="" id="{D26C2ABB-BB2F-485F-A4CE-95A2A736BA6E}"/>
            </a:ext>
          </a:extLst>
        </xdr:cNvPr>
        <xdr:cNvSpPr txBox="1">
          <a:spLocks noChangeArrowheads="1"/>
        </xdr:cNvSpPr>
      </xdr:nvSpPr>
      <xdr:spPr bwMode="auto">
        <a:xfrm>
          <a:off x="9858375" y="734110800"/>
          <a:ext cx="99060" cy="160020"/>
        </a:xfrm>
        <a:prstGeom prst="rect">
          <a:avLst/>
        </a:prstGeom>
        <a:noFill/>
        <a:ln w="9525">
          <a:noFill/>
          <a:miter lim="800000"/>
          <a:headEnd/>
          <a:tailEnd/>
        </a:ln>
      </xdr:spPr>
    </xdr:sp>
    <xdr:clientData/>
  </xdr:oneCellAnchor>
  <xdr:oneCellAnchor>
    <xdr:from>
      <xdr:col>3</xdr:col>
      <xdr:colOff>0</xdr:colOff>
      <xdr:row>1496</xdr:row>
      <xdr:rowOff>0</xdr:rowOff>
    </xdr:from>
    <xdr:ext cx="99060" cy="160020"/>
    <xdr:sp macro="" textlink="">
      <xdr:nvSpPr>
        <xdr:cNvPr id="313" name="Texto 17">
          <a:extLst>
            <a:ext uri="{FF2B5EF4-FFF2-40B4-BE49-F238E27FC236}">
              <a16:creationId xmlns:a16="http://schemas.microsoft.com/office/drawing/2014/main" xmlns="" id="{FE0DD697-2E55-4692-A808-99B3F3A23215}"/>
            </a:ext>
          </a:extLst>
        </xdr:cNvPr>
        <xdr:cNvSpPr txBox="1">
          <a:spLocks noChangeArrowheads="1"/>
        </xdr:cNvSpPr>
      </xdr:nvSpPr>
      <xdr:spPr bwMode="auto">
        <a:xfrm>
          <a:off x="9858375" y="734110800"/>
          <a:ext cx="99060" cy="160020"/>
        </a:xfrm>
        <a:prstGeom prst="rect">
          <a:avLst/>
        </a:prstGeom>
        <a:noFill/>
        <a:ln w="9525">
          <a:noFill/>
          <a:miter lim="800000"/>
          <a:headEnd/>
          <a:tailEnd/>
        </a:ln>
      </xdr:spPr>
    </xdr:sp>
    <xdr:clientData/>
  </xdr:oneCellAnchor>
  <xdr:oneCellAnchor>
    <xdr:from>
      <xdr:col>3</xdr:col>
      <xdr:colOff>0</xdr:colOff>
      <xdr:row>1496</xdr:row>
      <xdr:rowOff>0</xdr:rowOff>
    </xdr:from>
    <xdr:ext cx="99060" cy="160020"/>
    <xdr:sp macro="" textlink="">
      <xdr:nvSpPr>
        <xdr:cNvPr id="314" name="Texto 17">
          <a:extLst>
            <a:ext uri="{FF2B5EF4-FFF2-40B4-BE49-F238E27FC236}">
              <a16:creationId xmlns:a16="http://schemas.microsoft.com/office/drawing/2014/main" xmlns="" id="{514ABACE-F4B5-481D-9B88-EB7FA43B2D50}"/>
            </a:ext>
          </a:extLst>
        </xdr:cNvPr>
        <xdr:cNvSpPr txBox="1">
          <a:spLocks noChangeArrowheads="1"/>
        </xdr:cNvSpPr>
      </xdr:nvSpPr>
      <xdr:spPr bwMode="auto">
        <a:xfrm>
          <a:off x="9858375" y="734110800"/>
          <a:ext cx="99060" cy="160020"/>
        </a:xfrm>
        <a:prstGeom prst="rect">
          <a:avLst/>
        </a:prstGeom>
        <a:noFill/>
        <a:ln w="9525">
          <a:noFill/>
          <a:miter lim="800000"/>
          <a:headEnd/>
          <a:tailEnd/>
        </a:ln>
      </xdr:spPr>
    </xdr:sp>
    <xdr:clientData/>
  </xdr:oneCellAnchor>
  <xdr:oneCellAnchor>
    <xdr:from>
      <xdr:col>3</xdr:col>
      <xdr:colOff>0</xdr:colOff>
      <xdr:row>1496</xdr:row>
      <xdr:rowOff>0</xdr:rowOff>
    </xdr:from>
    <xdr:ext cx="99060" cy="160020"/>
    <xdr:sp macro="" textlink="">
      <xdr:nvSpPr>
        <xdr:cNvPr id="315" name="Texto 17">
          <a:extLst>
            <a:ext uri="{FF2B5EF4-FFF2-40B4-BE49-F238E27FC236}">
              <a16:creationId xmlns:a16="http://schemas.microsoft.com/office/drawing/2014/main" xmlns="" id="{82890BA4-5A6F-4105-8206-8FC4869AE07D}"/>
            </a:ext>
          </a:extLst>
        </xdr:cNvPr>
        <xdr:cNvSpPr txBox="1">
          <a:spLocks noChangeArrowheads="1"/>
        </xdr:cNvSpPr>
      </xdr:nvSpPr>
      <xdr:spPr bwMode="auto">
        <a:xfrm>
          <a:off x="9858375" y="734110800"/>
          <a:ext cx="99060" cy="160020"/>
        </a:xfrm>
        <a:prstGeom prst="rect">
          <a:avLst/>
        </a:prstGeom>
        <a:noFill/>
        <a:ln w="9525">
          <a:noFill/>
          <a:miter lim="800000"/>
          <a:headEnd/>
          <a:tailEnd/>
        </a:ln>
      </xdr:spPr>
    </xdr:sp>
    <xdr:clientData/>
  </xdr:oneCellAnchor>
  <xdr:oneCellAnchor>
    <xdr:from>
      <xdr:col>3</xdr:col>
      <xdr:colOff>0</xdr:colOff>
      <xdr:row>1496</xdr:row>
      <xdr:rowOff>0</xdr:rowOff>
    </xdr:from>
    <xdr:ext cx="99060" cy="160020"/>
    <xdr:sp macro="" textlink="">
      <xdr:nvSpPr>
        <xdr:cNvPr id="316" name="Texto 17">
          <a:extLst>
            <a:ext uri="{FF2B5EF4-FFF2-40B4-BE49-F238E27FC236}">
              <a16:creationId xmlns:a16="http://schemas.microsoft.com/office/drawing/2014/main" xmlns="" id="{55366821-738A-4EA5-B1B1-CD99BB7D86EE}"/>
            </a:ext>
          </a:extLst>
        </xdr:cNvPr>
        <xdr:cNvSpPr txBox="1">
          <a:spLocks noChangeArrowheads="1"/>
        </xdr:cNvSpPr>
      </xdr:nvSpPr>
      <xdr:spPr bwMode="auto">
        <a:xfrm>
          <a:off x="9858375" y="734110800"/>
          <a:ext cx="99060" cy="160020"/>
        </a:xfrm>
        <a:prstGeom prst="rect">
          <a:avLst/>
        </a:prstGeom>
        <a:noFill/>
        <a:ln w="9525">
          <a:noFill/>
          <a:miter lim="800000"/>
          <a:headEnd/>
          <a:tailEnd/>
        </a:ln>
      </xdr:spPr>
    </xdr:sp>
    <xdr:clientData/>
  </xdr:oneCellAnchor>
  <xdr:oneCellAnchor>
    <xdr:from>
      <xdr:col>3</xdr:col>
      <xdr:colOff>0</xdr:colOff>
      <xdr:row>1496</xdr:row>
      <xdr:rowOff>0</xdr:rowOff>
    </xdr:from>
    <xdr:ext cx="99060" cy="160020"/>
    <xdr:sp macro="" textlink="">
      <xdr:nvSpPr>
        <xdr:cNvPr id="317" name="Texto 17">
          <a:extLst>
            <a:ext uri="{FF2B5EF4-FFF2-40B4-BE49-F238E27FC236}">
              <a16:creationId xmlns:a16="http://schemas.microsoft.com/office/drawing/2014/main" xmlns="" id="{9A96CE51-48E6-4DA4-87CC-ECBB35427CFD}"/>
            </a:ext>
          </a:extLst>
        </xdr:cNvPr>
        <xdr:cNvSpPr txBox="1">
          <a:spLocks noChangeArrowheads="1"/>
        </xdr:cNvSpPr>
      </xdr:nvSpPr>
      <xdr:spPr bwMode="auto">
        <a:xfrm>
          <a:off x="9858375" y="734110800"/>
          <a:ext cx="99060" cy="160020"/>
        </a:xfrm>
        <a:prstGeom prst="rect">
          <a:avLst/>
        </a:prstGeom>
        <a:noFill/>
        <a:ln w="9525">
          <a:noFill/>
          <a:miter lim="800000"/>
          <a:headEnd/>
          <a:tailEnd/>
        </a:ln>
      </xdr:spPr>
    </xdr:sp>
    <xdr:clientData/>
  </xdr:oneCellAnchor>
  <xdr:oneCellAnchor>
    <xdr:from>
      <xdr:col>3</xdr:col>
      <xdr:colOff>0</xdr:colOff>
      <xdr:row>1496</xdr:row>
      <xdr:rowOff>0</xdr:rowOff>
    </xdr:from>
    <xdr:ext cx="99060" cy="160020"/>
    <xdr:sp macro="" textlink="">
      <xdr:nvSpPr>
        <xdr:cNvPr id="318" name="Texto 17">
          <a:extLst>
            <a:ext uri="{FF2B5EF4-FFF2-40B4-BE49-F238E27FC236}">
              <a16:creationId xmlns:a16="http://schemas.microsoft.com/office/drawing/2014/main" xmlns="" id="{C08834A5-0924-48C8-B583-251D224A556C}"/>
            </a:ext>
          </a:extLst>
        </xdr:cNvPr>
        <xdr:cNvSpPr txBox="1">
          <a:spLocks noChangeArrowheads="1"/>
        </xdr:cNvSpPr>
      </xdr:nvSpPr>
      <xdr:spPr bwMode="auto">
        <a:xfrm>
          <a:off x="9858375" y="734110800"/>
          <a:ext cx="99060" cy="160020"/>
        </a:xfrm>
        <a:prstGeom prst="rect">
          <a:avLst/>
        </a:prstGeom>
        <a:noFill/>
        <a:ln w="9525">
          <a:noFill/>
          <a:miter lim="800000"/>
          <a:headEnd/>
          <a:tailEnd/>
        </a:ln>
      </xdr:spPr>
    </xdr:sp>
    <xdr:clientData/>
  </xdr:oneCellAnchor>
  <xdr:oneCellAnchor>
    <xdr:from>
      <xdr:col>3</xdr:col>
      <xdr:colOff>0</xdr:colOff>
      <xdr:row>1496</xdr:row>
      <xdr:rowOff>0</xdr:rowOff>
    </xdr:from>
    <xdr:ext cx="99060" cy="160020"/>
    <xdr:sp macro="" textlink="">
      <xdr:nvSpPr>
        <xdr:cNvPr id="319" name="Texto 17">
          <a:extLst>
            <a:ext uri="{FF2B5EF4-FFF2-40B4-BE49-F238E27FC236}">
              <a16:creationId xmlns:a16="http://schemas.microsoft.com/office/drawing/2014/main" xmlns="" id="{B4D4BDD0-6388-41B9-B03B-3003E2BA041E}"/>
            </a:ext>
          </a:extLst>
        </xdr:cNvPr>
        <xdr:cNvSpPr txBox="1">
          <a:spLocks noChangeArrowheads="1"/>
        </xdr:cNvSpPr>
      </xdr:nvSpPr>
      <xdr:spPr bwMode="auto">
        <a:xfrm>
          <a:off x="9858375" y="734110800"/>
          <a:ext cx="99060" cy="160020"/>
        </a:xfrm>
        <a:prstGeom prst="rect">
          <a:avLst/>
        </a:prstGeom>
        <a:noFill/>
        <a:ln w="9525">
          <a:noFill/>
          <a:miter lim="800000"/>
          <a:headEnd/>
          <a:tailEnd/>
        </a:ln>
      </xdr:spPr>
    </xdr:sp>
    <xdr:clientData/>
  </xdr:oneCellAnchor>
  <xdr:oneCellAnchor>
    <xdr:from>
      <xdr:col>3</xdr:col>
      <xdr:colOff>0</xdr:colOff>
      <xdr:row>1496</xdr:row>
      <xdr:rowOff>0</xdr:rowOff>
    </xdr:from>
    <xdr:ext cx="99060" cy="160020"/>
    <xdr:sp macro="" textlink="">
      <xdr:nvSpPr>
        <xdr:cNvPr id="320" name="Texto 17">
          <a:extLst>
            <a:ext uri="{FF2B5EF4-FFF2-40B4-BE49-F238E27FC236}">
              <a16:creationId xmlns:a16="http://schemas.microsoft.com/office/drawing/2014/main" xmlns="" id="{09503770-9199-4AA7-9C78-64E45B9B8564}"/>
            </a:ext>
          </a:extLst>
        </xdr:cNvPr>
        <xdr:cNvSpPr txBox="1">
          <a:spLocks noChangeArrowheads="1"/>
        </xdr:cNvSpPr>
      </xdr:nvSpPr>
      <xdr:spPr bwMode="auto">
        <a:xfrm>
          <a:off x="9858375" y="734110800"/>
          <a:ext cx="99060" cy="160020"/>
        </a:xfrm>
        <a:prstGeom prst="rect">
          <a:avLst/>
        </a:prstGeom>
        <a:noFill/>
        <a:ln w="9525">
          <a:noFill/>
          <a:miter lim="800000"/>
          <a:headEnd/>
          <a:tailEnd/>
        </a:ln>
      </xdr:spPr>
    </xdr:sp>
    <xdr:clientData/>
  </xdr:oneCellAnchor>
  <xdr:oneCellAnchor>
    <xdr:from>
      <xdr:col>3</xdr:col>
      <xdr:colOff>0</xdr:colOff>
      <xdr:row>1496</xdr:row>
      <xdr:rowOff>0</xdr:rowOff>
    </xdr:from>
    <xdr:ext cx="99060" cy="160020"/>
    <xdr:sp macro="" textlink="">
      <xdr:nvSpPr>
        <xdr:cNvPr id="321" name="Texto 17">
          <a:extLst>
            <a:ext uri="{FF2B5EF4-FFF2-40B4-BE49-F238E27FC236}">
              <a16:creationId xmlns:a16="http://schemas.microsoft.com/office/drawing/2014/main" xmlns="" id="{CD801E30-9CFC-4B4D-8571-027FBCA4205C}"/>
            </a:ext>
          </a:extLst>
        </xdr:cNvPr>
        <xdr:cNvSpPr txBox="1">
          <a:spLocks noChangeArrowheads="1"/>
        </xdr:cNvSpPr>
      </xdr:nvSpPr>
      <xdr:spPr bwMode="auto">
        <a:xfrm>
          <a:off x="9858375" y="734110800"/>
          <a:ext cx="99060" cy="160020"/>
        </a:xfrm>
        <a:prstGeom prst="rect">
          <a:avLst/>
        </a:prstGeom>
        <a:noFill/>
        <a:ln w="9525">
          <a:noFill/>
          <a:miter lim="800000"/>
          <a:headEnd/>
          <a:tailEnd/>
        </a:ln>
      </xdr:spPr>
    </xdr:sp>
    <xdr:clientData/>
  </xdr:oneCellAnchor>
  <xdr:oneCellAnchor>
    <xdr:from>
      <xdr:col>3</xdr:col>
      <xdr:colOff>0</xdr:colOff>
      <xdr:row>1496</xdr:row>
      <xdr:rowOff>0</xdr:rowOff>
    </xdr:from>
    <xdr:ext cx="99060" cy="160020"/>
    <xdr:sp macro="" textlink="">
      <xdr:nvSpPr>
        <xdr:cNvPr id="322" name="Texto 17">
          <a:extLst>
            <a:ext uri="{FF2B5EF4-FFF2-40B4-BE49-F238E27FC236}">
              <a16:creationId xmlns:a16="http://schemas.microsoft.com/office/drawing/2014/main" xmlns="" id="{41567F3A-D264-49F5-993F-5A0632B2B645}"/>
            </a:ext>
          </a:extLst>
        </xdr:cNvPr>
        <xdr:cNvSpPr txBox="1">
          <a:spLocks noChangeArrowheads="1"/>
        </xdr:cNvSpPr>
      </xdr:nvSpPr>
      <xdr:spPr bwMode="auto">
        <a:xfrm>
          <a:off x="9858375" y="734110800"/>
          <a:ext cx="99060" cy="160020"/>
        </a:xfrm>
        <a:prstGeom prst="rect">
          <a:avLst/>
        </a:prstGeom>
        <a:noFill/>
        <a:ln w="9525">
          <a:noFill/>
          <a:miter lim="800000"/>
          <a:headEnd/>
          <a:tailEnd/>
        </a:ln>
      </xdr:spPr>
    </xdr:sp>
    <xdr:clientData/>
  </xdr:oneCellAnchor>
  <xdr:oneCellAnchor>
    <xdr:from>
      <xdr:col>3</xdr:col>
      <xdr:colOff>0</xdr:colOff>
      <xdr:row>1496</xdr:row>
      <xdr:rowOff>0</xdr:rowOff>
    </xdr:from>
    <xdr:ext cx="99060" cy="160020"/>
    <xdr:sp macro="" textlink="">
      <xdr:nvSpPr>
        <xdr:cNvPr id="323" name="Texto 17">
          <a:extLst>
            <a:ext uri="{FF2B5EF4-FFF2-40B4-BE49-F238E27FC236}">
              <a16:creationId xmlns:a16="http://schemas.microsoft.com/office/drawing/2014/main" xmlns="" id="{8A41BDDA-9A7B-4529-AACC-CD3C99E21DD6}"/>
            </a:ext>
          </a:extLst>
        </xdr:cNvPr>
        <xdr:cNvSpPr txBox="1">
          <a:spLocks noChangeArrowheads="1"/>
        </xdr:cNvSpPr>
      </xdr:nvSpPr>
      <xdr:spPr bwMode="auto">
        <a:xfrm>
          <a:off x="9858375" y="734110800"/>
          <a:ext cx="99060" cy="160020"/>
        </a:xfrm>
        <a:prstGeom prst="rect">
          <a:avLst/>
        </a:prstGeom>
        <a:noFill/>
        <a:ln w="9525">
          <a:noFill/>
          <a:miter lim="800000"/>
          <a:headEnd/>
          <a:tailEnd/>
        </a:ln>
      </xdr:spPr>
    </xdr:sp>
    <xdr:clientData/>
  </xdr:oneCellAnchor>
  <xdr:oneCellAnchor>
    <xdr:from>
      <xdr:col>3</xdr:col>
      <xdr:colOff>0</xdr:colOff>
      <xdr:row>1496</xdr:row>
      <xdr:rowOff>0</xdr:rowOff>
    </xdr:from>
    <xdr:ext cx="99060" cy="160020"/>
    <xdr:sp macro="" textlink="">
      <xdr:nvSpPr>
        <xdr:cNvPr id="324" name="Texto 17">
          <a:extLst>
            <a:ext uri="{FF2B5EF4-FFF2-40B4-BE49-F238E27FC236}">
              <a16:creationId xmlns:a16="http://schemas.microsoft.com/office/drawing/2014/main" xmlns="" id="{8A702A8B-7103-4E12-B9BD-3EB0A88CD621}"/>
            </a:ext>
          </a:extLst>
        </xdr:cNvPr>
        <xdr:cNvSpPr txBox="1">
          <a:spLocks noChangeArrowheads="1"/>
        </xdr:cNvSpPr>
      </xdr:nvSpPr>
      <xdr:spPr bwMode="auto">
        <a:xfrm>
          <a:off x="9858375" y="734110800"/>
          <a:ext cx="99060" cy="160020"/>
        </a:xfrm>
        <a:prstGeom prst="rect">
          <a:avLst/>
        </a:prstGeom>
        <a:noFill/>
        <a:ln w="9525">
          <a:noFill/>
          <a:miter lim="800000"/>
          <a:headEnd/>
          <a:tailEnd/>
        </a:ln>
      </xdr:spPr>
    </xdr:sp>
    <xdr:clientData/>
  </xdr:oneCellAnchor>
  <xdr:oneCellAnchor>
    <xdr:from>
      <xdr:col>3</xdr:col>
      <xdr:colOff>0</xdr:colOff>
      <xdr:row>1496</xdr:row>
      <xdr:rowOff>0</xdr:rowOff>
    </xdr:from>
    <xdr:ext cx="99060" cy="160020"/>
    <xdr:sp macro="" textlink="">
      <xdr:nvSpPr>
        <xdr:cNvPr id="325" name="Texto 17">
          <a:extLst>
            <a:ext uri="{FF2B5EF4-FFF2-40B4-BE49-F238E27FC236}">
              <a16:creationId xmlns:a16="http://schemas.microsoft.com/office/drawing/2014/main" xmlns="" id="{C2AF1716-EFE9-4EB3-B369-EC7FA4AF09E3}"/>
            </a:ext>
          </a:extLst>
        </xdr:cNvPr>
        <xdr:cNvSpPr txBox="1">
          <a:spLocks noChangeArrowheads="1"/>
        </xdr:cNvSpPr>
      </xdr:nvSpPr>
      <xdr:spPr bwMode="auto">
        <a:xfrm>
          <a:off x="9858375" y="734110800"/>
          <a:ext cx="99060" cy="160020"/>
        </a:xfrm>
        <a:prstGeom prst="rect">
          <a:avLst/>
        </a:prstGeom>
        <a:noFill/>
        <a:ln w="9525">
          <a:noFill/>
          <a:miter lim="800000"/>
          <a:headEnd/>
          <a:tailEnd/>
        </a:ln>
      </xdr:spPr>
    </xdr:sp>
    <xdr:clientData/>
  </xdr:oneCellAnchor>
  <xdr:oneCellAnchor>
    <xdr:from>
      <xdr:col>3</xdr:col>
      <xdr:colOff>0</xdr:colOff>
      <xdr:row>1496</xdr:row>
      <xdr:rowOff>0</xdr:rowOff>
    </xdr:from>
    <xdr:ext cx="99060" cy="160020"/>
    <xdr:sp macro="" textlink="">
      <xdr:nvSpPr>
        <xdr:cNvPr id="326" name="Texto 17">
          <a:extLst>
            <a:ext uri="{FF2B5EF4-FFF2-40B4-BE49-F238E27FC236}">
              <a16:creationId xmlns:a16="http://schemas.microsoft.com/office/drawing/2014/main" xmlns="" id="{9155F590-5CCE-412A-9620-5AAC45C3949B}"/>
            </a:ext>
          </a:extLst>
        </xdr:cNvPr>
        <xdr:cNvSpPr txBox="1">
          <a:spLocks noChangeArrowheads="1"/>
        </xdr:cNvSpPr>
      </xdr:nvSpPr>
      <xdr:spPr bwMode="auto">
        <a:xfrm>
          <a:off x="9858375" y="734110800"/>
          <a:ext cx="99060" cy="160020"/>
        </a:xfrm>
        <a:prstGeom prst="rect">
          <a:avLst/>
        </a:prstGeom>
        <a:noFill/>
        <a:ln w="9525">
          <a:noFill/>
          <a:miter lim="800000"/>
          <a:headEnd/>
          <a:tailEnd/>
        </a:ln>
      </xdr:spPr>
    </xdr:sp>
    <xdr:clientData/>
  </xdr:oneCellAnchor>
  <xdr:oneCellAnchor>
    <xdr:from>
      <xdr:col>3</xdr:col>
      <xdr:colOff>0</xdr:colOff>
      <xdr:row>1496</xdr:row>
      <xdr:rowOff>0</xdr:rowOff>
    </xdr:from>
    <xdr:ext cx="99060" cy="160020"/>
    <xdr:sp macro="" textlink="">
      <xdr:nvSpPr>
        <xdr:cNvPr id="327" name="Texto 17">
          <a:extLst>
            <a:ext uri="{FF2B5EF4-FFF2-40B4-BE49-F238E27FC236}">
              <a16:creationId xmlns:a16="http://schemas.microsoft.com/office/drawing/2014/main" xmlns="" id="{4B186328-C50A-403C-94CC-9FC425EF58E3}"/>
            </a:ext>
          </a:extLst>
        </xdr:cNvPr>
        <xdr:cNvSpPr txBox="1">
          <a:spLocks noChangeArrowheads="1"/>
        </xdr:cNvSpPr>
      </xdr:nvSpPr>
      <xdr:spPr bwMode="auto">
        <a:xfrm>
          <a:off x="9858375" y="734110800"/>
          <a:ext cx="99060" cy="160020"/>
        </a:xfrm>
        <a:prstGeom prst="rect">
          <a:avLst/>
        </a:prstGeom>
        <a:noFill/>
        <a:ln w="9525">
          <a:noFill/>
          <a:miter lim="800000"/>
          <a:headEnd/>
          <a:tailEnd/>
        </a:ln>
      </xdr:spPr>
    </xdr:sp>
    <xdr:clientData/>
  </xdr:oneCellAnchor>
  <xdr:oneCellAnchor>
    <xdr:from>
      <xdr:col>3</xdr:col>
      <xdr:colOff>0</xdr:colOff>
      <xdr:row>1496</xdr:row>
      <xdr:rowOff>0</xdr:rowOff>
    </xdr:from>
    <xdr:ext cx="99060" cy="160020"/>
    <xdr:sp macro="" textlink="">
      <xdr:nvSpPr>
        <xdr:cNvPr id="328" name="Texto 17">
          <a:extLst>
            <a:ext uri="{FF2B5EF4-FFF2-40B4-BE49-F238E27FC236}">
              <a16:creationId xmlns:a16="http://schemas.microsoft.com/office/drawing/2014/main" xmlns="" id="{617B1981-5775-40AA-B752-C653EAA7BB8A}"/>
            </a:ext>
          </a:extLst>
        </xdr:cNvPr>
        <xdr:cNvSpPr txBox="1">
          <a:spLocks noChangeArrowheads="1"/>
        </xdr:cNvSpPr>
      </xdr:nvSpPr>
      <xdr:spPr bwMode="auto">
        <a:xfrm>
          <a:off x="9858375" y="734110800"/>
          <a:ext cx="99060" cy="160020"/>
        </a:xfrm>
        <a:prstGeom prst="rect">
          <a:avLst/>
        </a:prstGeom>
        <a:noFill/>
        <a:ln w="9525">
          <a:noFill/>
          <a:miter lim="800000"/>
          <a:headEnd/>
          <a:tailEnd/>
        </a:ln>
      </xdr:spPr>
    </xdr:sp>
    <xdr:clientData/>
  </xdr:oneCellAnchor>
  <xdr:oneCellAnchor>
    <xdr:from>
      <xdr:col>3</xdr:col>
      <xdr:colOff>0</xdr:colOff>
      <xdr:row>1496</xdr:row>
      <xdr:rowOff>0</xdr:rowOff>
    </xdr:from>
    <xdr:ext cx="99060" cy="160020"/>
    <xdr:sp macro="" textlink="">
      <xdr:nvSpPr>
        <xdr:cNvPr id="329" name="Texto 17">
          <a:extLst>
            <a:ext uri="{FF2B5EF4-FFF2-40B4-BE49-F238E27FC236}">
              <a16:creationId xmlns:a16="http://schemas.microsoft.com/office/drawing/2014/main" xmlns="" id="{ADD03BFA-094A-44A3-A658-4B5E7D8E1576}"/>
            </a:ext>
          </a:extLst>
        </xdr:cNvPr>
        <xdr:cNvSpPr txBox="1">
          <a:spLocks noChangeArrowheads="1"/>
        </xdr:cNvSpPr>
      </xdr:nvSpPr>
      <xdr:spPr bwMode="auto">
        <a:xfrm>
          <a:off x="9858375" y="734110800"/>
          <a:ext cx="99060" cy="160020"/>
        </a:xfrm>
        <a:prstGeom prst="rect">
          <a:avLst/>
        </a:prstGeom>
        <a:noFill/>
        <a:ln w="9525">
          <a:noFill/>
          <a:miter lim="800000"/>
          <a:headEnd/>
          <a:tailEnd/>
        </a:ln>
      </xdr:spPr>
    </xdr:sp>
    <xdr:clientData/>
  </xdr:oneCellAnchor>
  <xdr:oneCellAnchor>
    <xdr:from>
      <xdr:col>3</xdr:col>
      <xdr:colOff>0</xdr:colOff>
      <xdr:row>1496</xdr:row>
      <xdr:rowOff>0</xdr:rowOff>
    </xdr:from>
    <xdr:ext cx="76200" cy="160020"/>
    <xdr:sp macro="" textlink="">
      <xdr:nvSpPr>
        <xdr:cNvPr id="330" name="Texto 17">
          <a:extLst>
            <a:ext uri="{FF2B5EF4-FFF2-40B4-BE49-F238E27FC236}">
              <a16:creationId xmlns:a16="http://schemas.microsoft.com/office/drawing/2014/main" xmlns="" id="{D9A1C1AD-14FD-4D9A-AEF9-6C7F3E138741}"/>
            </a:ext>
          </a:extLst>
        </xdr:cNvPr>
        <xdr:cNvSpPr txBox="1">
          <a:spLocks noChangeArrowheads="1"/>
        </xdr:cNvSpPr>
      </xdr:nvSpPr>
      <xdr:spPr bwMode="auto">
        <a:xfrm>
          <a:off x="9858375" y="734110800"/>
          <a:ext cx="76200" cy="160020"/>
        </a:xfrm>
        <a:prstGeom prst="rect">
          <a:avLst/>
        </a:prstGeom>
        <a:noFill/>
        <a:ln w="9525">
          <a:noFill/>
          <a:miter lim="800000"/>
          <a:headEnd/>
          <a:tailEnd/>
        </a:ln>
      </xdr:spPr>
    </xdr:sp>
    <xdr:clientData/>
  </xdr:oneCellAnchor>
  <xdr:oneCellAnchor>
    <xdr:from>
      <xdr:col>3</xdr:col>
      <xdr:colOff>0</xdr:colOff>
      <xdr:row>1496</xdr:row>
      <xdr:rowOff>0</xdr:rowOff>
    </xdr:from>
    <xdr:ext cx="76200" cy="160020"/>
    <xdr:sp macro="" textlink="">
      <xdr:nvSpPr>
        <xdr:cNvPr id="331" name="Texto 17">
          <a:extLst>
            <a:ext uri="{FF2B5EF4-FFF2-40B4-BE49-F238E27FC236}">
              <a16:creationId xmlns:a16="http://schemas.microsoft.com/office/drawing/2014/main" xmlns="" id="{C2E83841-B0A6-4DA2-A246-6A0575533D74}"/>
            </a:ext>
          </a:extLst>
        </xdr:cNvPr>
        <xdr:cNvSpPr txBox="1">
          <a:spLocks noChangeArrowheads="1"/>
        </xdr:cNvSpPr>
      </xdr:nvSpPr>
      <xdr:spPr bwMode="auto">
        <a:xfrm>
          <a:off x="9858375" y="734110800"/>
          <a:ext cx="76200" cy="160020"/>
        </a:xfrm>
        <a:prstGeom prst="rect">
          <a:avLst/>
        </a:prstGeom>
        <a:noFill/>
        <a:ln w="9525">
          <a:noFill/>
          <a:miter lim="800000"/>
          <a:headEnd/>
          <a:tailEnd/>
        </a:ln>
      </xdr:spPr>
    </xdr:sp>
    <xdr:clientData/>
  </xdr:oneCellAnchor>
  <xdr:oneCellAnchor>
    <xdr:from>
      <xdr:col>3</xdr:col>
      <xdr:colOff>0</xdr:colOff>
      <xdr:row>1496</xdr:row>
      <xdr:rowOff>0</xdr:rowOff>
    </xdr:from>
    <xdr:ext cx="76200" cy="160020"/>
    <xdr:sp macro="" textlink="">
      <xdr:nvSpPr>
        <xdr:cNvPr id="332" name="Texto 17">
          <a:extLst>
            <a:ext uri="{FF2B5EF4-FFF2-40B4-BE49-F238E27FC236}">
              <a16:creationId xmlns:a16="http://schemas.microsoft.com/office/drawing/2014/main" xmlns="" id="{7A7B45A9-6951-4B94-818A-4988F147108B}"/>
            </a:ext>
          </a:extLst>
        </xdr:cNvPr>
        <xdr:cNvSpPr txBox="1">
          <a:spLocks noChangeArrowheads="1"/>
        </xdr:cNvSpPr>
      </xdr:nvSpPr>
      <xdr:spPr bwMode="auto">
        <a:xfrm>
          <a:off x="9858375" y="734110800"/>
          <a:ext cx="76200" cy="160020"/>
        </a:xfrm>
        <a:prstGeom prst="rect">
          <a:avLst/>
        </a:prstGeom>
        <a:noFill/>
        <a:ln w="9525">
          <a:noFill/>
          <a:miter lim="800000"/>
          <a:headEnd/>
          <a:tailEnd/>
        </a:ln>
      </xdr:spPr>
    </xdr:sp>
    <xdr:clientData/>
  </xdr:oneCellAnchor>
  <xdr:oneCellAnchor>
    <xdr:from>
      <xdr:col>3</xdr:col>
      <xdr:colOff>0</xdr:colOff>
      <xdr:row>1496</xdr:row>
      <xdr:rowOff>0</xdr:rowOff>
    </xdr:from>
    <xdr:ext cx="76200" cy="160020"/>
    <xdr:sp macro="" textlink="">
      <xdr:nvSpPr>
        <xdr:cNvPr id="333" name="Texto 17">
          <a:extLst>
            <a:ext uri="{FF2B5EF4-FFF2-40B4-BE49-F238E27FC236}">
              <a16:creationId xmlns:a16="http://schemas.microsoft.com/office/drawing/2014/main" xmlns="" id="{44B271D5-CA7E-484C-8DB2-6DAF484A8708}"/>
            </a:ext>
          </a:extLst>
        </xdr:cNvPr>
        <xdr:cNvSpPr txBox="1">
          <a:spLocks noChangeArrowheads="1"/>
        </xdr:cNvSpPr>
      </xdr:nvSpPr>
      <xdr:spPr bwMode="auto">
        <a:xfrm>
          <a:off x="9858375" y="734110800"/>
          <a:ext cx="76200" cy="160020"/>
        </a:xfrm>
        <a:prstGeom prst="rect">
          <a:avLst/>
        </a:prstGeom>
        <a:noFill/>
        <a:ln w="9525">
          <a:noFill/>
          <a:miter lim="800000"/>
          <a:headEnd/>
          <a:tailEnd/>
        </a:ln>
      </xdr:spPr>
    </xdr:sp>
    <xdr:clientData/>
  </xdr:oneCellAnchor>
  <xdr:oneCellAnchor>
    <xdr:from>
      <xdr:col>3</xdr:col>
      <xdr:colOff>0</xdr:colOff>
      <xdr:row>1496</xdr:row>
      <xdr:rowOff>0</xdr:rowOff>
    </xdr:from>
    <xdr:ext cx="76200" cy="160020"/>
    <xdr:sp macro="" textlink="">
      <xdr:nvSpPr>
        <xdr:cNvPr id="334" name="Texto 17">
          <a:extLst>
            <a:ext uri="{FF2B5EF4-FFF2-40B4-BE49-F238E27FC236}">
              <a16:creationId xmlns:a16="http://schemas.microsoft.com/office/drawing/2014/main" xmlns="" id="{E3E2685C-35A9-4BFA-A402-B20D667F7733}"/>
            </a:ext>
          </a:extLst>
        </xdr:cNvPr>
        <xdr:cNvSpPr txBox="1">
          <a:spLocks noChangeArrowheads="1"/>
        </xdr:cNvSpPr>
      </xdr:nvSpPr>
      <xdr:spPr bwMode="auto">
        <a:xfrm>
          <a:off x="9858375" y="734110800"/>
          <a:ext cx="76200" cy="160020"/>
        </a:xfrm>
        <a:prstGeom prst="rect">
          <a:avLst/>
        </a:prstGeom>
        <a:noFill/>
        <a:ln w="9525">
          <a:noFill/>
          <a:miter lim="800000"/>
          <a:headEnd/>
          <a:tailEnd/>
        </a:ln>
      </xdr:spPr>
    </xdr:sp>
    <xdr:clientData/>
  </xdr:oneCellAnchor>
  <xdr:oneCellAnchor>
    <xdr:from>
      <xdr:col>3</xdr:col>
      <xdr:colOff>0</xdr:colOff>
      <xdr:row>1496</xdr:row>
      <xdr:rowOff>0</xdr:rowOff>
    </xdr:from>
    <xdr:ext cx="76200" cy="160020"/>
    <xdr:sp macro="" textlink="">
      <xdr:nvSpPr>
        <xdr:cNvPr id="335" name="Texto 17">
          <a:extLst>
            <a:ext uri="{FF2B5EF4-FFF2-40B4-BE49-F238E27FC236}">
              <a16:creationId xmlns:a16="http://schemas.microsoft.com/office/drawing/2014/main" xmlns="" id="{23043A70-DDC9-4187-9F59-689A9419FAE6}"/>
            </a:ext>
          </a:extLst>
        </xdr:cNvPr>
        <xdr:cNvSpPr txBox="1">
          <a:spLocks noChangeArrowheads="1"/>
        </xdr:cNvSpPr>
      </xdr:nvSpPr>
      <xdr:spPr bwMode="auto">
        <a:xfrm>
          <a:off x="9858375" y="734110800"/>
          <a:ext cx="76200" cy="160020"/>
        </a:xfrm>
        <a:prstGeom prst="rect">
          <a:avLst/>
        </a:prstGeom>
        <a:noFill/>
        <a:ln w="9525">
          <a:noFill/>
          <a:miter lim="800000"/>
          <a:headEnd/>
          <a:tailEnd/>
        </a:ln>
      </xdr:spPr>
    </xdr:sp>
    <xdr:clientData/>
  </xdr:oneCellAnchor>
  <xdr:oneCellAnchor>
    <xdr:from>
      <xdr:col>3</xdr:col>
      <xdr:colOff>0</xdr:colOff>
      <xdr:row>1496</xdr:row>
      <xdr:rowOff>0</xdr:rowOff>
    </xdr:from>
    <xdr:ext cx="76200" cy="160020"/>
    <xdr:sp macro="" textlink="">
      <xdr:nvSpPr>
        <xdr:cNvPr id="336" name="Texto 17">
          <a:extLst>
            <a:ext uri="{FF2B5EF4-FFF2-40B4-BE49-F238E27FC236}">
              <a16:creationId xmlns:a16="http://schemas.microsoft.com/office/drawing/2014/main" xmlns="" id="{9E120E04-775B-4DB0-BBF5-FD9F8A2BCA5F}"/>
            </a:ext>
          </a:extLst>
        </xdr:cNvPr>
        <xdr:cNvSpPr txBox="1">
          <a:spLocks noChangeArrowheads="1"/>
        </xdr:cNvSpPr>
      </xdr:nvSpPr>
      <xdr:spPr bwMode="auto">
        <a:xfrm>
          <a:off x="9858375" y="734110800"/>
          <a:ext cx="76200" cy="160020"/>
        </a:xfrm>
        <a:prstGeom prst="rect">
          <a:avLst/>
        </a:prstGeom>
        <a:noFill/>
        <a:ln w="9525">
          <a:noFill/>
          <a:miter lim="800000"/>
          <a:headEnd/>
          <a:tailEnd/>
        </a:ln>
      </xdr:spPr>
    </xdr:sp>
    <xdr:clientData/>
  </xdr:oneCellAnchor>
  <xdr:oneCellAnchor>
    <xdr:from>
      <xdr:col>3</xdr:col>
      <xdr:colOff>0</xdr:colOff>
      <xdr:row>1496</xdr:row>
      <xdr:rowOff>0</xdr:rowOff>
    </xdr:from>
    <xdr:ext cx="76200" cy="160020"/>
    <xdr:sp macro="" textlink="">
      <xdr:nvSpPr>
        <xdr:cNvPr id="337" name="Texto 17">
          <a:extLst>
            <a:ext uri="{FF2B5EF4-FFF2-40B4-BE49-F238E27FC236}">
              <a16:creationId xmlns:a16="http://schemas.microsoft.com/office/drawing/2014/main" xmlns="" id="{931C4133-2569-40E3-8788-BAD93773588D}"/>
            </a:ext>
          </a:extLst>
        </xdr:cNvPr>
        <xdr:cNvSpPr txBox="1">
          <a:spLocks noChangeArrowheads="1"/>
        </xdr:cNvSpPr>
      </xdr:nvSpPr>
      <xdr:spPr bwMode="auto">
        <a:xfrm>
          <a:off x="9858375" y="734110800"/>
          <a:ext cx="76200" cy="160020"/>
        </a:xfrm>
        <a:prstGeom prst="rect">
          <a:avLst/>
        </a:prstGeom>
        <a:noFill/>
        <a:ln w="9525">
          <a:noFill/>
          <a:miter lim="800000"/>
          <a:headEnd/>
          <a:tailEnd/>
        </a:ln>
      </xdr:spPr>
    </xdr:sp>
    <xdr:clientData/>
  </xdr:oneCellAnchor>
  <xdr:oneCellAnchor>
    <xdr:from>
      <xdr:col>3</xdr:col>
      <xdr:colOff>0</xdr:colOff>
      <xdr:row>1496</xdr:row>
      <xdr:rowOff>0</xdr:rowOff>
    </xdr:from>
    <xdr:ext cx="76200" cy="160020"/>
    <xdr:sp macro="" textlink="">
      <xdr:nvSpPr>
        <xdr:cNvPr id="338" name="Texto 17">
          <a:extLst>
            <a:ext uri="{FF2B5EF4-FFF2-40B4-BE49-F238E27FC236}">
              <a16:creationId xmlns:a16="http://schemas.microsoft.com/office/drawing/2014/main" xmlns="" id="{51600388-2013-4596-9FC4-977C72B10E4B}"/>
            </a:ext>
          </a:extLst>
        </xdr:cNvPr>
        <xdr:cNvSpPr txBox="1">
          <a:spLocks noChangeArrowheads="1"/>
        </xdr:cNvSpPr>
      </xdr:nvSpPr>
      <xdr:spPr bwMode="auto">
        <a:xfrm>
          <a:off x="9858375" y="734110800"/>
          <a:ext cx="76200" cy="160020"/>
        </a:xfrm>
        <a:prstGeom prst="rect">
          <a:avLst/>
        </a:prstGeom>
        <a:noFill/>
        <a:ln w="9525">
          <a:noFill/>
          <a:miter lim="800000"/>
          <a:headEnd/>
          <a:tailEnd/>
        </a:ln>
      </xdr:spPr>
    </xdr:sp>
    <xdr:clientData/>
  </xdr:oneCellAnchor>
  <xdr:oneCellAnchor>
    <xdr:from>
      <xdr:col>3</xdr:col>
      <xdr:colOff>0</xdr:colOff>
      <xdr:row>1496</xdr:row>
      <xdr:rowOff>0</xdr:rowOff>
    </xdr:from>
    <xdr:ext cx="76200" cy="160020"/>
    <xdr:sp macro="" textlink="">
      <xdr:nvSpPr>
        <xdr:cNvPr id="339" name="Texto 17">
          <a:extLst>
            <a:ext uri="{FF2B5EF4-FFF2-40B4-BE49-F238E27FC236}">
              <a16:creationId xmlns:a16="http://schemas.microsoft.com/office/drawing/2014/main" xmlns="" id="{96B4D1EB-1A0E-492F-8C86-64E937A1D505}"/>
            </a:ext>
          </a:extLst>
        </xdr:cNvPr>
        <xdr:cNvSpPr txBox="1">
          <a:spLocks noChangeArrowheads="1"/>
        </xdr:cNvSpPr>
      </xdr:nvSpPr>
      <xdr:spPr bwMode="auto">
        <a:xfrm>
          <a:off x="9858375" y="734110800"/>
          <a:ext cx="76200" cy="160020"/>
        </a:xfrm>
        <a:prstGeom prst="rect">
          <a:avLst/>
        </a:prstGeom>
        <a:noFill/>
        <a:ln w="9525">
          <a:noFill/>
          <a:miter lim="800000"/>
          <a:headEnd/>
          <a:tailEnd/>
        </a:ln>
      </xdr:spPr>
    </xdr:sp>
    <xdr:clientData/>
  </xdr:oneCellAnchor>
  <xdr:oneCellAnchor>
    <xdr:from>
      <xdr:col>3</xdr:col>
      <xdr:colOff>0</xdr:colOff>
      <xdr:row>1496</xdr:row>
      <xdr:rowOff>0</xdr:rowOff>
    </xdr:from>
    <xdr:ext cx="76200" cy="160020"/>
    <xdr:sp macro="" textlink="">
      <xdr:nvSpPr>
        <xdr:cNvPr id="340" name="Texto 17">
          <a:extLst>
            <a:ext uri="{FF2B5EF4-FFF2-40B4-BE49-F238E27FC236}">
              <a16:creationId xmlns:a16="http://schemas.microsoft.com/office/drawing/2014/main" xmlns="" id="{D0A7FC29-D202-4949-BD93-BE3959C96C0C}"/>
            </a:ext>
          </a:extLst>
        </xdr:cNvPr>
        <xdr:cNvSpPr txBox="1">
          <a:spLocks noChangeArrowheads="1"/>
        </xdr:cNvSpPr>
      </xdr:nvSpPr>
      <xdr:spPr bwMode="auto">
        <a:xfrm>
          <a:off x="9858375" y="734110800"/>
          <a:ext cx="76200" cy="160020"/>
        </a:xfrm>
        <a:prstGeom prst="rect">
          <a:avLst/>
        </a:prstGeom>
        <a:noFill/>
        <a:ln w="9525">
          <a:noFill/>
          <a:miter lim="800000"/>
          <a:headEnd/>
          <a:tailEnd/>
        </a:ln>
      </xdr:spPr>
    </xdr:sp>
    <xdr:clientData/>
  </xdr:oneCellAnchor>
  <xdr:oneCellAnchor>
    <xdr:from>
      <xdr:col>3</xdr:col>
      <xdr:colOff>0</xdr:colOff>
      <xdr:row>1496</xdr:row>
      <xdr:rowOff>0</xdr:rowOff>
    </xdr:from>
    <xdr:ext cx="76200" cy="160020"/>
    <xdr:sp macro="" textlink="">
      <xdr:nvSpPr>
        <xdr:cNvPr id="341" name="Texto 17">
          <a:extLst>
            <a:ext uri="{FF2B5EF4-FFF2-40B4-BE49-F238E27FC236}">
              <a16:creationId xmlns:a16="http://schemas.microsoft.com/office/drawing/2014/main" xmlns="" id="{8B6E932C-F1A8-47A0-9E20-464AF05142AF}"/>
            </a:ext>
          </a:extLst>
        </xdr:cNvPr>
        <xdr:cNvSpPr txBox="1">
          <a:spLocks noChangeArrowheads="1"/>
        </xdr:cNvSpPr>
      </xdr:nvSpPr>
      <xdr:spPr bwMode="auto">
        <a:xfrm>
          <a:off x="9858375" y="734110800"/>
          <a:ext cx="76200" cy="160020"/>
        </a:xfrm>
        <a:prstGeom prst="rect">
          <a:avLst/>
        </a:prstGeom>
        <a:noFill/>
        <a:ln w="9525">
          <a:noFill/>
          <a:miter lim="800000"/>
          <a:headEnd/>
          <a:tailEnd/>
        </a:ln>
      </xdr:spPr>
    </xdr:sp>
    <xdr:clientData/>
  </xdr:oneCellAnchor>
  <xdr:oneCellAnchor>
    <xdr:from>
      <xdr:col>3</xdr:col>
      <xdr:colOff>0</xdr:colOff>
      <xdr:row>1496</xdr:row>
      <xdr:rowOff>0</xdr:rowOff>
    </xdr:from>
    <xdr:ext cx="99060" cy="160020"/>
    <xdr:sp macro="" textlink="">
      <xdr:nvSpPr>
        <xdr:cNvPr id="342" name="Texto 17">
          <a:extLst>
            <a:ext uri="{FF2B5EF4-FFF2-40B4-BE49-F238E27FC236}">
              <a16:creationId xmlns:a16="http://schemas.microsoft.com/office/drawing/2014/main" xmlns="" id="{34F62A56-6ED1-48E3-A177-DE10015C565D}"/>
            </a:ext>
          </a:extLst>
        </xdr:cNvPr>
        <xdr:cNvSpPr txBox="1">
          <a:spLocks noChangeArrowheads="1"/>
        </xdr:cNvSpPr>
      </xdr:nvSpPr>
      <xdr:spPr bwMode="auto">
        <a:xfrm>
          <a:off x="9858375" y="734110800"/>
          <a:ext cx="99060" cy="160020"/>
        </a:xfrm>
        <a:prstGeom prst="rect">
          <a:avLst/>
        </a:prstGeom>
        <a:noFill/>
        <a:ln w="9525">
          <a:noFill/>
          <a:miter lim="800000"/>
          <a:headEnd/>
          <a:tailEnd/>
        </a:ln>
      </xdr:spPr>
    </xdr:sp>
    <xdr:clientData/>
  </xdr:oneCellAnchor>
  <xdr:oneCellAnchor>
    <xdr:from>
      <xdr:col>3</xdr:col>
      <xdr:colOff>0</xdr:colOff>
      <xdr:row>1496</xdr:row>
      <xdr:rowOff>0</xdr:rowOff>
    </xdr:from>
    <xdr:ext cx="99060" cy="160020"/>
    <xdr:sp macro="" textlink="">
      <xdr:nvSpPr>
        <xdr:cNvPr id="343" name="Texto 17">
          <a:extLst>
            <a:ext uri="{FF2B5EF4-FFF2-40B4-BE49-F238E27FC236}">
              <a16:creationId xmlns:a16="http://schemas.microsoft.com/office/drawing/2014/main" xmlns="" id="{D9F5AFEC-B939-4A02-BA95-FFF3ECE0B112}"/>
            </a:ext>
          </a:extLst>
        </xdr:cNvPr>
        <xdr:cNvSpPr txBox="1">
          <a:spLocks noChangeArrowheads="1"/>
        </xdr:cNvSpPr>
      </xdr:nvSpPr>
      <xdr:spPr bwMode="auto">
        <a:xfrm>
          <a:off x="9858375" y="734110800"/>
          <a:ext cx="99060" cy="160020"/>
        </a:xfrm>
        <a:prstGeom prst="rect">
          <a:avLst/>
        </a:prstGeom>
        <a:noFill/>
        <a:ln w="9525">
          <a:noFill/>
          <a:miter lim="800000"/>
          <a:headEnd/>
          <a:tailEnd/>
        </a:ln>
      </xdr:spPr>
    </xdr:sp>
    <xdr:clientData/>
  </xdr:oneCellAnchor>
  <xdr:oneCellAnchor>
    <xdr:from>
      <xdr:col>3</xdr:col>
      <xdr:colOff>0</xdr:colOff>
      <xdr:row>1496</xdr:row>
      <xdr:rowOff>0</xdr:rowOff>
    </xdr:from>
    <xdr:ext cx="99060" cy="160020"/>
    <xdr:sp macro="" textlink="">
      <xdr:nvSpPr>
        <xdr:cNvPr id="344" name="Texto 17">
          <a:extLst>
            <a:ext uri="{FF2B5EF4-FFF2-40B4-BE49-F238E27FC236}">
              <a16:creationId xmlns:a16="http://schemas.microsoft.com/office/drawing/2014/main" xmlns="" id="{9D26AEEF-9ECB-4F99-8EFF-61CC0999BBFB}"/>
            </a:ext>
          </a:extLst>
        </xdr:cNvPr>
        <xdr:cNvSpPr txBox="1">
          <a:spLocks noChangeArrowheads="1"/>
        </xdr:cNvSpPr>
      </xdr:nvSpPr>
      <xdr:spPr bwMode="auto">
        <a:xfrm>
          <a:off x="9858375" y="734110800"/>
          <a:ext cx="99060" cy="160020"/>
        </a:xfrm>
        <a:prstGeom prst="rect">
          <a:avLst/>
        </a:prstGeom>
        <a:noFill/>
        <a:ln w="9525">
          <a:noFill/>
          <a:miter lim="800000"/>
          <a:headEnd/>
          <a:tailEnd/>
        </a:ln>
      </xdr:spPr>
    </xdr:sp>
    <xdr:clientData/>
  </xdr:oneCellAnchor>
  <xdr:oneCellAnchor>
    <xdr:from>
      <xdr:col>3</xdr:col>
      <xdr:colOff>0</xdr:colOff>
      <xdr:row>1496</xdr:row>
      <xdr:rowOff>0</xdr:rowOff>
    </xdr:from>
    <xdr:ext cx="99060" cy="160020"/>
    <xdr:sp macro="" textlink="">
      <xdr:nvSpPr>
        <xdr:cNvPr id="345" name="Texto 17">
          <a:extLst>
            <a:ext uri="{FF2B5EF4-FFF2-40B4-BE49-F238E27FC236}">
              <a16:creationId xmlns:a16="http://schemas.microsoft.com/office/drawing/2014/main" xmlns="" id="{CC3ECA07-4B7B-4995-85A3-2963771F7461}"/>
            </a:ext>
          </a:extLst>
        </xdr:cNvPr>
        <xdr:cNvSpPr txBox="1">
          <a:spLocks noChangeArrowheads="1"/>
        </xdr:cNvSpPr>
      </xdr:nvSpPr>
      <xdr:spPr bwMode="auto">
        <a:xfrm>
          <a:off x="9858375" y="734110800"/>
          <a:ext cx="99060" cy="160020"/>
        </a:xfrm>
        <a:prstGeom prst="rect">
          <a:avLst/>
        </a:prstGeom>
        <a:noFill/>
        <a:ln w="9525">
          <a:noFill/>
          <a:miter lim="800000"/>
          <a:headEnd/>
          <a:tailEnd/>
        </a:ln>
      </xdr:spPr>
    </xdr:sp>
    <xdr:clientData/>
  </xdr:oneCellAnchor>
  <xdr:oneCellAnchor>
    <xdr:from>
      <xdr:col>3</xdr:col>
      <xdr:colOff>0</xdr:colOff>
      <xdr:row>1496</xdr:row>
      <xdr:rowOff>0</xdr:rowOff>
    </xdr:from>
    <xdr:ext cx="99060" cy="160020"/>
    <xdr:sp macro="" textlink="">
      <xdr:nvSpPr>
        <xdr:cNvPr id="346" name="Texto 17">
          <a:extLst>
            <a:ext uri="{FF2B5EF4-FFF2-40B4-BE49-F238E27FC236}">
              <a16:creationId xmlns:a16="http://schemas.microsoft.com/office/drawing/2014/main" xmlns="" id="{5F000EAE-2E6A-4B4D-9BBB-75C58A88A048}"/>
            </a:ext>
          </a:extLst>
        </xdr:cNvPr>
        <xdr:cNvSpPr txBox="1">
          <a:spLocks noChangeArrowheads="1"/>
        </xdr:cNvSpPr>
      </xdr:nvSpPr>
      <xdr:spPr bwMode="auto">
        <a:xfrm>
          <a:off x="9858375" y="734110800"/>
          <a:ext cx="99060" cy="160020"/>
        </a:xfrm>
        <a:prstGeom prst="rect">
          <a:avLst/>
        </a:prstGeom>
        <a:noFill/>
        <a:ln w="9525">
          <a:noFill/>
          <a:miter lim="800000"/>
          <a:headEnd/>
          <a:tailEnd/>
        </a:ln>
      </xdr:spPr>
    </xdr:sp>
    <xdr:clientData/>
  </xdr:oneCellAnchor>
  <xdr:oneCellAnchor>
    <xdr:from>
      <xdr:col>3</xdr:col>
      <xdr:colOff>0</xdr:colOff>
      <xdr:row>1496</xdr:row>
      <xdr:rowOff>0</xdr:rowOff>
    </xdr:from>
    <xdr:ext cx="99060" cy="160020"/>
    <xdr:sp macro="" textlink="">
      <xdr:nvSpPr>
        <xdr:cNvPr id="347" name="Texto 17">
          <a:extLst>
            <a:ext uri="{FF2B5EF4-FFF2-40B4-BE49-F238E27FC236}">
              <a16:creationId xmlns:a16="http://schemas.microsoft.com/office/drawing/2014/main" xmlns="" id="{DD6AE023-E69A-4563-BD5D-A347D04FDE31}"/>
            </a:ext>
          </a:extLst>
        </xdr:cNvPr>
        <xdr:cNvSpPr txBox="1">
          <a:spLocks noChangeArrowheads="1"/>
        </xdr:cNvSpPr>
      </xdr:nvSpPr>
      <xdr:spPr bwMode="auto">
        <a:xfrm>
          <a:off x="9858375" y="734110800"/>
          <a:ext cx="99060" cy="160020"/>
        </a:xfrm>
        <a:prstGeom prst="rect">
          <a:avLst/>
        </a:prstGeom>
        <a:noFill/>
        <a:ln w="9525">
          <a:noFill/>
          <a:miter lim="800000"/>
          <a:headEnd/>
          <a:tailEnd/>
        </a:ln>
      </xdr:spPr>
    </xdr:sp>
    <xdr:clientData/>
  </xdr:oneCellAnchor>
  <xdr:oneCellAnchor>
    <xdr:from>
      <xdr:col>3</xdr:col>
      <xdr:colOff>0</xdr:colOff>
      <xdr:row>1496</xdr:row>
      <xdr:rowOff>0</xdr:rowOff>
    </xdr:from>
    <xdr:ext cx="99060" cy="160020"/>
    <xdr:sp macro="" textlink="">
      <xdr:nvSpPr>
        <xdr:cNvPr id="348" name="Texto 17">
          <a:extLst>
            <a:ext uri="{FF2B5EF4-FFF2-40B4-BE49-F238E27FC236}">
              <a16:creationId xmlns:a16="http://schemas.microsoft.com/office/drawing/2014/main" xmlns="" id="{F2536E5A-C108-47E7-8EDE-AAE1B869AA67}"/>
            </a:ext>
          </a:extLst>
        </xdr:cNvPr>
        <xdr:cNvSpPr txBox="1">
          <a:spLocks noChangeArrowheads="1"/>
        </xdr:cNvSpPr>
      </xdr:nvSpPr>
      <xdr:spPr bwMode="auto">
        <a:xfrm>
          <a:off x="9858375" y="734110800"/>
          <a:ext cx="99060" cy="160020"/>
        </a:xfrm>
        <a:prstGeom prst="rect">
          <a:avLst/>
        </a:prstGeom>
        <a:noFill/>
        <a:ln w="9525">
          <a:noFill/>
          <a:miter lim="800000"/>
          <a:headEnd/>
          <a:tailEnd/>
        </a:ln>
      </xdr:spPr>
    </xdr:sp>
    <xdr:clientData/>
  </xdr:oneCellAnchor>
  <xdr:oneCellAnchor>
    <xdr:from>
      <xdr:col>3</xdr:col>
      <xdr:colOff>0</xdr:colOff>
      <xdr:row>1496</xdr:row>
      <xdr:rowOff>0</xdr:rowOff>
    </xdr:from>
    <xdr:ext cx="99060" cy="160020"/>
    <xdr:sp macro="" textlink="">
      <xdr:nvSpPr>
        <xdr:cNvPr id="349" name="Texto 17">
          <a:extLst>
            <a:ext uri="{FF2B5EF4-FFF2-40B4-BE49-F238E27FC236}">
              <a16:creationId xmlns:a16="http://schemas.microsoft.com/office/drawing/2014/main" xmlns="" id="{E19D0ABD-C6FB-41D8-972B-ECFF4B31F404}"/>
            </a:ext>
          </a:extLst>
        </xdr:cNvPr>
        <xdr:cNvSpPr txBox="1">
          <a:spLocks noChangeArrowheads="1"/>
        </xdr:cNvSpPr>
      </xdr:nvSpPr>
      <xdr:spPr bwMode="auto">
        <a:xfrm>
          <a:off x="9858375" y="734110800"/>
          <a:ext cx="99060" cy="160020"/>
        </a:xfrm>
        <a:prstGeom prst="rect">
          <a:avLst/>
        </a:prstGeom>
        <a:noFill/>
        <a:ln w="9525">
          <a:noFill/>
          <a:miter lim="800000"/>
          <a:headEnd/>
          <a:tailEnd/>
        </a:ln>
      </xdr:spPr>
    </xdr:sp>
    <xdr:clientData/>
  </xdr:oneCellAnchor>
  <xdr:oneCellAnchor>
    <xdr:from>
      <xdr:col>3</xdr:col>
      <xdr:colOff>0</xdr:colOff>
      <xdr:row>1496</xdr:row>
      <xdr:rowOff>0</xdr:rowOff>
    </xdr:from>
    <xdr:ext cx="99060" cy="160020"/>
    <xdr:sp macro="" textlink="">
      <xdr:nvSpPr>
        <xdr:cNvPr id="350" name="Texto 17">
          <a:extLst>
            <a:ext uri="{FF2B5EF4-FFF2-40B4-BE49-F238E27FC236}">
              <a16:creationId xmlns:a16="http://schemas.microsoft.com/office/drawing/2014/main" xmlns="" id="{E8896850-F5E3-417D-BA08-D373AEB9BFDF}"/>
            </a:ext>
          </a:extLst>
        </xdr:cNvPr>
        <xdr:cNvSpPr txBox="1">
          <a:spLocks noChangeArrowheads="1"/>
        </xdr:cNvSpPr>
      </xdr:nvSpPr>
      <xdr:spPr bwMode="auto">
        <a:xfrm>
          <a:off x="9858375" y="734110800"/>
          <a:ext cx="99060" cy="160020"/>
        </a:xfrm>
        <a:prstGeom prst="rect">
          <a:avLst/>
        </a:prstGeom>
        <a:noFill/>
        <a:ln w="9525">
          <a:noFill/>
          <a:miter lim="800000"/>
          <a:headEnd/>
          <a:tailEnd/>
        </a:ln>
      </xdr:spPr>
    </xdr:sp>
    <xdr:clientData/>
  </xdr:oneCellAnchor>
  <xdr:oneCellAnchor>
    <xdr:from>
      <xdr:col>3</xdr:col>
      <xdr:colOff>0</xdr:colOff>
      <xdr:row>1496</xdr:row>
      <xdr:rowOff>0</xdr:rowOff>
    </xdr:from>
    <xdr:ext cx="99060" cy="160020"/>
    <xdr:sp macro="" textlink="">
      <xdr:nvSpPr>
        <xdr:cNvPr id="351" name="Texto 17">
          <a:extLst>
            <a:ext uri="{FF2B5EF4-FFF2-40B4-BE49-F238E27FC236}">
              <a16:creationId xmlns:a16="http://schemas.microsoft.com/office/drawing/2014/main" xmlns="" id="{6E4C65EF-E810-43A1-BB61-F81697CEC70A}"/>
            </a:ext>
          </a:extLst>
        </xdr:cNvPr>
        <xdr:cNvSpPr txBox="1">
          <a:spLocks noChangeArrowheads="1"/>
        </xdr:cNvSpPr>
      </xdr:nvSpPr>
      <xdr:spPr bwMode="auto">
        <a:xfrm>
          <a:off x="9858375" y="734110800"/>
          <a:ext cx="99060" cy="160020"/>
        </a:xfrm>
        <a:prstGeom prst="rect">
          <a:avLst/>
        </a:prstGeom>
        <a:noFill/>
        <a:ln w="9525">
          <a:noFill/>
          <a:miter lim="800000"/>
          <a:headEnd/>
          <a:tailEnd/>
        </a:ln>
      </xdr:spPr>
    </xdr:sp>
    <xdr:clientData/>
  </xdr:oneCellAnchor>
  <xdr:oneCellAnchor>
    <xdr:from>
      <xdr:col>3</xdr:col>
      <xdr:colOff>0</xdr:colOff>
      <xdr:row>1496</xdr:row>
      <xdr:rowOff>0</xdr:rowOff>
    </xdr:from>
    <xdr:ext cx="99060" cy="160020"/>
    <xdr:sp macro="" textlink="">
      <xdr:nvSpPr>
        <xdr:cNvPr id="352" name="Texto 17">
          <a:extLst>
            <a:ext uri="{FF2B5EF4-FFF2-40B4-BE49-F238E27FC236}">
              <a16:creationId xmlns:a16="http://schemas.microsoft.com/office/drawing/2014/main" xmlns="" id="{B24BD00E-BDDA-4D22-B4D8-458441E67980}"/>
            </a:ext>
          </a:extLst>
        </xdr:cNvPr>
        <xdr:cNvSpPr txBox="1">
          <a:spLocks noChangeArrowheads="1"/>
        </xdr:cNvSpPr>
      </xdr:nvSpPr>
      <xdr:spPr bwMode="auto">
        <a:xfrm>
          <a:off x="9858375" y="734110800"/>
          <a:ext cx="99060" cy="160020"/>
        </a:xfrm>
        <a:prstGeom prst="rect">
          <a:avLst/>
        </a:prstGeom>
        <a:noFill/>
        <a:ln w="9525">
          <a:noFill/>
          <a:miter lim="800000"/>
          <a:headEnd/>
          <a:tailEnd/>
        </a:ln>
      </xdr:spPr>
    </xdr:sp>
    <xdr:clientData/>
  </xdr:oneCellAnchor>
  <xdr:oneCellAnchor>
    <xdr:from>
      <xdr:col>3</xdr:col>
      <xdr:colOff>0</xdr:colOff>
      <xdr:row>1496</xdr:row>
      <xdr:rowOff>0</xdr:rowOff>
    </xdr:from>
    <xdr:ext cx="99060" cy="160020"/>
    <xdr:sp macro="" textlink="">
      <xdr:nvSpPr>
        <xdr:cNvPr id="353" name="Texto 17">
          <a:extLst>
            <a:ext uri="{FF2B5EF4-FFF2-40B4-BE49-F238E27FC236}">
              <a16:creationId xmlns:a16="http://schemas.microsoft.com/office/drawing/2014/main" xmlns="" id="{A81D7CA6-AE65-418B-8CA8-0E59DEB6D0A0}"/>
            </a:ext>
          </a:extLst>
        </xdr:cNvPr>
        <xdr:cNvSpPr txBox="1">
          <a:spLocks noChangeArrowheads="1"/>
        </xdr:cNvSpPr>
      </xdr:nvSpPr>
      <xdr:spPr bwMode="auto">
        <a:xfrm>
          <a:off x="9858375" y="734110800"/>
          <a:ext cx="99060" cy="160020"/>
        </a:xfrm>
        <a:prstGeom prst="rect">
          <a:avLst/>
        </a:prstGeom>
        <a:noFill/>
        <a:ln w="9525">
          <a:noFill/>
          <a:miter lim="800000"/>
          <a:headEnd/>
          <a:tailEnd/>
        </a:ln>
      </xdr:spPr>
    </xdr:sp>
    <xdr:clientData/>
  </xdr:oneCellAnchor>
  <xdr:oneCellAnchor>
    <xdr:from>
      <xdr:col>3</xdr:col>
      <xdr:colOff>0</xdr:colOff>
      <xdr:row>1496</xdr:row>
      <xdr:rowOff>0</xdr:rowOff>
    </xdr:from>
    <xdr:ext cx="99060" cy="160020"/>
    <xdr:sp macro="" textlink="">
      <xdr:nvSpPr>
        <xdr:cNvPr id="354" name="Texto 17">
          <a:extLst>
            <a:ext uri="{FF2B5EF4-FFF2-40B4-BE49-F238E27FC236}">
              <a16:creationId xmlns:a16="http://schemas.microsoft.com/office/drawing/2014/main" xmlns="" id="{6A5A3E85-3FB8-4E78-9967-C6CE5F44EF93}"/>
            </a:ext>
          </a:extLst>
        </xdr:cNvPr>
        <xdr:cNvSpPr txBox="1">
          <a:spLocks noChangeArrowheads="1"/>
        </xdr:cNvSpPr>
      </xdr:nvSpPr>
      <xdr:spPr bwMode="auto">
        <a:xfrm>
          <a:off x="9858375" y="734110800"/>
          <a:ext cx="99060" cy="160020"/>
        </a:xfrm>
        <a:prstGeom prst="rect">
          <a:avLst/>
        </a:prstGeom>
        <a:noFill/>
        <a:ln w="9525">
          <a:noFill/>
          <a:miter lim="800000"/>
          <a:headEnd/>
          <a:tailEnd/>
        </a:ln>
      </xdr:spPr>
    </xdr:sp>
    <xdr:clientData/>
  </xdr:oneCellAnchor>
  <xdr:oneCellAnchor>
    <xdr:from>
      <xdr:col>3</xdr:col>
      <xdr:colOff>0</xdr:colOff>
      <xdr:row>1496</xdr:row>
      <xdr:rowOff>0</xdr:rowOff>
    </xdr:from>
    <xdr:ext cx="99060" cy="160020"/>
    <xdr:sp macro="" textlink="">
      <xdr:nvSpPr>
        <xdr:cNvPr id="355" name="Texto 17">
          <a:extLst>
            <a:ext uri="{FF2B5EF4-FFF2-40B4-BE49-F238E27FC236}">
              <a16:creationId xmlns:a16="http://schemas.microsoft.com/office/drawing/2014/main" xmlns="" id="{371BF11F-0241-4028-974F-341CDAFE7006}"/>
            </a:ext>
          </a:extLst>
        </xdr:cNvPr>
        <xdr:cNvSpPr txBox="1">
          <a:spLocks noChangeArrowheads="1"/>
        </xdr:cNvSpPr>
      </xdr:nvSpPr>
      <xdr:spPr bwMode="auto">
        <a:xfrm>
          <a:off x="9858375" y="734110800"/>
          <a:ext cx="99060" cy="160020"/>
        </a:xfrm>
        <a:prstGeom prst="rect">
          <a:avLst/>
        </a:prstGeom>
        <a:noFill/>
        <a:ln w="9525">
          <a:noFill/>
          <a:miter lim="800000"/>
          <a:headEnd/>
          <a:tailEnd/>
        </a:ln>
      </xdr:spPr>
    </xdr:sp>
    <xdr:clientData/>
  </xdr:oneCellAnchor>
  <xdr:oneCellAnchor>
    <xdr:from>
      <xdr:col>3</xdr:col>
      <xdr:colOff>0</xdr:colOff>
      <xdr:row>1496</xdr:row>
      <xdr:rowOff>0</xdr:rowOff>
    </xdr:from>
    <xdr:ext cx="99060" cy="160020"/>
    <xdr:sp macro="" textlink="">
      <xdr:nvSpPr>
        <xdr:cNvPr id="356" name="Texto 17">
          <a:extLst>
            <a:ext uri="{FF2B5EF4-FFF2-40B4-BE49-F238E27FC236}">
              <a16:creationId xmlns:a16="http://schemas.microsoft.com/office/drawing/2014/main" xmlns="" id="{6A1FE718-51FC-4310-A7CB-605E1F200D33}"/>
            </a:ext>
          </a:extLst>
        </xdr:cNvPr>
        <xdr:cNvSpPr txBox="1">
          <a:spLocks noChangeArrowheads="1"/>
        </xdr:cNvSpPr>
      </xdr:nvSpPr>
      <xdr:spPr bwMode="auto">
        <a:xfrm>
          <a:off x="9858375" y="734110800"/>
          <a:ext cx="99060" cy="160020"/>
        </a:xfrm>
        <a:prstGeom prst="rect">
          <a:avLst/>
        </a:prstGeom>
        <a:noFill/>
        <a:ln w="9525">
          <a:noFill/>
          <a:miter lim="800000"/>
          <a:headEnd/>
          <a:tailEnd/>
        </a:ln>
      </xdr:spPr>
    </xdr:sp>
    <xdr:clientData/>
  </xdr:oneCellAnchor>
  <xdr:oneCellAnchor>
    <xdr:from>
      <xdr:col>3</xdr:col>
      <xdr:colOff>0</xdr:colOff>
      <xdr:row>1496</xdr:row>
      <xdr:rowOff>0</xdr:rowOff>
    </xdr:from>
    <xdr:ext cx="99060" cy="160020"/>
    <xdr:sp macro="" textlink="">
      <xdr:nvSpPr>
        <xdr:cNvPr id="357" name="Texto 17">
          <a:extLst>
            <a:ext uri="{FF2B5EF4-FFF2-40B4-BE49-F238E27FC236}">
              <a16:creationId xmlns:a16="http://schemas.microsoft.com/office/drawing/2014/main" xmlns="" id="{EAF3F059-799C-4BF4-8566-F506B873C5B1}"/>
            </a:ext>
          </a:extLst>
        </xdr:cNvPr>
        <xdr:cNvSpPr txBox="1">
          <a:spLocks noChangeArrowheads="1"/>
        </xdr:cNvSpPr>
      </xdr:nvSpPr>
      <xdr:spPr bwMode="auto">
        <a:xfrm>
          <a:off x="9858375" y="734110800"/>
          <a:ext cx="99060" cy="160020"/>
        </a:xfrm>
        <a:prstGeom prst="rect">
          <a:avLst/>
        </a:prstGeom>
        <a:noFill/>
        <a:ln w="9525">
          <a:noFill/>
          <a:miter lim="800000"/>
          <a:headEnd/>
          <a:tailEnd/>
        </a:ln>
      </xdr:spPr>
    </xdr:sp>
    <xdr:clientData/>
  </xdr:oneCellAnchor>
  <xdr:oneCellAnchor>
    <xdr:from>
      <xdr:col>3</xdr:col>
      <xdr:colOff>0</xdr:colOff>
      <xdr:row>1496</xdr:row>
      <xdr:rowOff>0</xdr:rowOff>
    </xdr:from>
    <xdr:ext cx="99060" cy="160020"/>
    <xdr:sp macro="" textlink="">
      <xdr:nvSpPr>
        <xdr:cNvPr id="358" name="Texto 17">
          <a:extLst>
            <a:ext uri="{FF2B5EF4-FFF2-40B4-BE49-F238E27FC236}">
              <a16:creationId xmlns:a16="http://schemas.microsoft.com/office/drawing/2014/main" xmlns="" id="{7B4F74FE-B87A-4120-876D-75DE8BE92CE8}"/>
            </a:ext>
          </a:extLst>
        </xdr:cNvPr>
        <xdr:cNvSpPr txBox="1">
          <a:spLocks noChangeArrowheads="1"/>
        </xdr:cNvSpPr>
      </xdr:nvSpPr>
      <xdr:spPr bwMode="auto">
        <a:xfrm>
          <a:off x="9858375" y="734110800"/>
          <a:ext cx="99060" cy="160020"/>
        </a:xfrm>
        <a:prstGeom prst="rect">
          <a:avLst/>
        </a:prstGeom>
        <a:noFill/>
        <a:ln w="9525">
          <a:noFill/>
          <a:miter lim="800000"/>
          <a:headEnd/>
          <a:tailEnd/>
        </a:ln>
      </xdr:spPr>
    </xdr:sp>
    <xdr:clientData/>
  </xdr:oneCellAnchor>
  <xdr:oneCellAnchor>
    <xdr:from>
      <xdr:col>3</xdr:col>
      <xdr:colOff>0</xdr:colOff>
      <xdr:row>1496</xdr:row>
      <xdr:rowOff>0</xdr:rowOff>
    </xdr:from>
    <xdr:ext cx="99060" cy="160020"/>
    <xdr:sp macro="" textlink="">
      <xdr:nvSpPr>
        <xdr:cNvPr id="359" name="Texto 17">
          <a:extLst>
            <a:ext uri="{FF2B5EF4-FFF2-40B4-BE49-F238E27FC236}">
              <a16:creationId xmlns:a16="http://schemas.microsoft.com/office/drawing/2014/main" xmlns="" id="{92038A39-7A80-4CB2-B915-A335AD32CFCE}"/>
            </a:ext>
          </a:extLst>
        </xdr:cNvPr>
        <xdr:cNvSpPr txBox="1">
          <a:spLocks noChangeArrowheads="1"/>
        </xdr:cNvSpPr>
      </xdr:nvSpPr>
      <xdr:spPr bwMode="auto">
        <a:xfrm>
          <a:off x="9858375" y="734110800"/>
          <a:ext cx="99060" cy="160020"/>
        </a:xfrm>
        <a:prstGeom prst="rect">
          <a:avLst/>
        </a:prstGeom>
        <a:noFill/>
        <a:ln w="9525">
          <a:noFill/>
          <a:miter lim="800000"/>
          <a:headEnd/>
          <a:tailEnd/>
        </a:ln>
      </xdr:spPr>
    </xdr:sp>
    <xdr:clientData/>
  </xdr:oneCellAnchor>
  <xdr:oneCellAnchor>
    <xdr:from>
      <xdr:col>3</xdr:col>
      <xdr:colOff>0</xdr:colOff>
      <xdr:row>1496</xdr:row>
      <xdr:rowOff>0</xdr:rowOff>
    </xdr:from>
    <xdr:ext cx="99060" cy="160020"/>
    <xdr:sp macro="" textlink="">
      <xdr:nvSpPr>
        <xdr:cNvPr id="360" name="Texto 17">
          <a:extLst>
            <a:ext uri="{FF2B5EF4-FFF2-40B4-BE49-F238E27FC236}">
              <a16:creationId xmlns:a16="http://schemas.microsoft.com/office/drawing/2014/main" xmlns="" id="{6D9ED7B1-1DFE-45EE-941E-36BEDDAB03B6}"/>
            </a:ext>
          </a:extLst>
        </xdr:cNvPr>
        <xdr:cNvSpPr txBox="1">
          <a:spLocks noChangeArrowheads="1"/>
        </xdr:cNvSpPr>
      </xdr:nvSpPr>
      <xdr:spPr bwMode="auto">
        <a:xfrm>
          <a:off x="9858375" y="734110800"/>
          <a:ext cx="99060" cy="160020"/>
        </a:xfrm>
        <a:prstGeom prst="rect">
          <a:avLst/>
        </a:prstGeom>
        <a:noFill/>
        <a:ln w="9525">
          <a:noFill/>
          <a:miter lim="800000"/>
          <a:headEnd/>
          <a:tailEnd/>
        </a:ln>
      </xdr:spPr>
    </xdr:sp>
    <xdr:clientData/>
  </xdr:oneCellAnchor>
  <xdr:oneCellAnchor>
    <xdr:from>
      <xdr:col>3</xdr:col>
      <xdr:colOff>0</xdr:colOff>
      <xdr:row>1496</xdr:row>
      <xdr:rowOff>0</xdr:rowOff>
    </xdr:from>
    <xdr:ext cx="99060" cy="160020"/>
    <xdr:sp macro="" textlink="">
      <xdr:nvSpPr>
        <xdr:cNvPr id="361" name="Texto 17">
          <a:extLst>
            <a:ext uri="{FF2B5EF4-FFF2-40B4-BE49-F238E27FC236}">
              <a16:creationId xmlns:a16="http://schemas.microsoft.com/office/drawing/2014/main" xmlns="" id="{522BB77A-DF35-4B77-8E3B-1AE2ACF98750}"/>
            </a:ext>
          </a:extLst>
        </xdr:cNvPr>
        <xdr:cNvSpPr txBox="1">
          <a:spLocks noChangeArrowheads="1"/>
        </xdr:cNvSpPr>
      </xdr:nvSpPr>
      <xdr:spPr bwMode="auto">
        <a:xfrm>
          <a:off x="9858375" y="734110800"/>
          <a:ext cx="99060" cy="160020"/>
        </a:xfrm>
        <a:prstGeom prst="rect">
          <a:avLst/>
        </a:prstGeom>
        <a:noFill/>
        <a:ln w="9525">
          <a:noFill/>
          <a:miter lim="800000"/>
          <a:headEnd/>
          <a:tailEnd/>
        </a:ln>
      </xdr:spPr>
    </xdr:sp>
    <xdr:clientData/>
  </xdr:oneCellAnchor>
  <xdr:oneCellAnchor>
    <xdr:from>
      <xdr:col>3</xdr:col>
      <xdr:colOff>0</xdr:colOff>
      <xdr:row>1496</xdr:row>
      <xdr:rowOff>0</xdr:rowOff>
    </xdr:from>
    <xdr:ext cx="99060" cy="160020"/>
    <xdr:sp macro="" textlink="">
      <xdr:nvSpPr>
        <xdr:cNvPr id="362" name="Texto 17">
          <a:extLst>
            <a:ext uri="{FF2B5EF4-FFF2-40B4-BE49-F238E27FC236}">
              <a16:creationId xmlns:a16="http://schemas.microsoft.com/office/drawing/2014/main" xmlns="" id="{4A165041-801E-43D1-9D0A-CCF9734F0EBC}"/>
            </a:ext>
          </a:extLst>
        </xdr:cNvPr>
        <xdr:cNvSpPr txBox="1">
          <a:spLocks noChangeArrowheads="1"/>
        </xdr:cNvSpPr>
      </xdr:nvSpPr>
      <xdr:spPr bwMode="auto">
        <a:xfrm>
          <a:off x="9858375" y="734110800"/>
          <a:ext cx="99060" cy="160020"/>
        </a:xfrm>
        <a:prstGeom prst="rect">
          <a:avLst/>
        </a:prstGeom>
        <a:noFill/>
        <a:ln w="9525">
          <a:noFill/>
          <a:miter lim="800000"/>
          <a:headEnd/>
          <a:tailEnd/>
        </a:ln>
      </xdr:spPr>
    </xdr:sp>
    <xdr:clientData/>
  </xdr:oneCellAnchor>
  <xdr:oneCellAnchor>
    <xdr:from>
      <xdr:col>3</xdr:col>
      <xdr:colOff>0</xdr:colOff>
      <xdr:row>1496</xdr:row>
      <xdr:rowOff>0</xdr:rowOff>
    </xdr:from>
    <xdr:ext cx="99060" cy="160020"/>
    <xdr:sp macro="" textlink="">
      <xdr:nvSpPr>
        <xdr:cNvPr id="363" name="Texto 17">
          <a:extLst>
            <a:ext uri="{FF2B5EF4-FFF2-40B4-BE49-F238E27FC236}">
              <a16:creationId xmlns:a16="http://schemas.microsoft.com/office/drawing/2014/main" xmlns="" id="{E6761416-F09E-46B5-BF84-86724820E92F}"/>
            </a:ext>
          </a:extLst>
        </xdr:cNvPr>
        <xdr:cNvSpPr txBox="1">
          <a:spLocks noChangeArrowheads="1"/>
        </xdr:cNvSpPr>
      </xdr:nvSpPr>
      <xdr:spPr bwMode="auto">
        <a:xfrm>
          <a:off x="9858375" y="734110800"/>
          <a:ext cx="99060" cy="160020"/>
        </a:xfrm>
        <a:prstGeom prst="rect">
          <a:avLst/>
        </a:prstGeom>
        <a:noFill/>
        <a:ln w="9525">
          <a:noFill/>
          <a:miter lim="800000"/>
          <a:headEnd/>
          <a:tailEnd/>
        </a:ln>
      </xdr:spPr>
    </xdr:sp>
    <xdr:clientData/>
  </xdr:oneCellAnchor>
  <xdr:oneCellAnchor>
    <xdr:from>
      <xdr:col>3</xdr:col>
      <xdr:colOff>0</xdr:colOff>
      <xdr:row>1496</xdr:row>
      <xdr:rowOff>0</xdr:rowOff>
    </xdr:from>
    <xdr:ext cx="99060" cy="160020"/>
    <xdr:sp macro="" textlink="">
      <xdr:nvSpPr>
        <xdr:cNvPr id="364" name="Texto 17">
          <a:extLst>
            <a:ext uri="{FF2B5EF4-FFF2-40B4-BE49-F238E27FC236}">
              <a16:creationId xmlns:a16="http://schemas.microsoft.com/office/drawing/2014/main" xmlns="" id="{A166B69F-A6ED-4811-BC42-144F1D68D1C9}"/>
            </a:ext>
          </a:extLst>
        </xdr:cNvPr>
        <xdr:cNvSpPr txBox="1">
          <a:spLocks noChangeArrowheads="1"/>
        </xdr:cNvSpPr>
      </xdr:nvSpPr>
      <xdr:spPr bwMode="auto">
        <a:xfrm>
          <a:off x="9858375" y="734110800"/>
          <a:ext cx="99060" cy="160020"/>
        </a:xfrm>
        <a:prstGeom prst="rect">
          <a:avLst/>
        </a:prstGeom>
        <a:noFill/>
        <a:ln w="9525">
          <a:noFill/>
          <a:miter lim="800000"/>
          <a:headEnd/>
          <a:tailEnd/>
        </a:ln>
      </xdr:spPr>
    </xdr:sp>
    <xdr:clientData/>
  </xdr:oneCellAnchor>
  <xdr:oneCellAnchor>
    <xdr:from>
      <xdr:col>3</xdr:col>
      <xdr:colOff>0</xdr:colOff>
      <xdr:row>1496</xdr:row>
      <xdr:rowOff>0</xdr:rowOff>
    </xdr:from>
    <xdr:ext cx="99060" cy="160020"/>
    <xdr:sp macro="" textlink="">
      <xdr:nvSpPr>
        <xdr:cNvPr id="365" name="Texto 17">
          <a:extLst>
            <a:ext uri="{FF2B5EF4-FFF2-40B4-BE49-F238E27FC236}">
              <a16:creationId xmlns:a16="http://schemas.microsoft.com/office/drawing/2014/main" xmlns="" id="{6D9E315F-6B18-4898-9988-27A7015458D2}"/>
            </a:ext>
          </a:extLst>
        </xdr:cNvPr>
        <xdr:cNvSpPr txBox="1">
          <a:spLocks noChangeArrowheads="1"/>
        </xdr:cNvSpPr>
      </xdr:nvSpPr>
      <xdr:spPr bwMode="auto">
        <a:xfrm>
          <a:off x="9858375" y="734110800"/>
          <a:ext cx="99060" cy="160020"/>
        </a:xfrm>
        <a:prstGeom prst="rect">
          <a:avLst/>
        </a:prstGeom>
        <a:noFill/>
        <a:ln w="9525">
          <a:noFill/>
          <a:miter lim="800000"/>
          <a:headEnd/>
          <a:tailEnd/>
        </a:ln>
      </xdr:spPr>
    </xdr:sp>
    <xdr:clientData/>
  </xdr:oneCellAnchor>
  <xdr:oneCellAnchor>
    <xdr:from>
      <xdr:col>3</xdr:col>
      <xdr:colOff>0</xdr:colOff>
      <xdr:row>1516</xdr:row>
      <xdr:rowOff>0</xdr:rowOff>
    </xdr:from>
    <xdr:ext cx="76200" cy="160020"/>
    <xdr:sp macro="" textlink="">
      <xdr:nvSpPr>
        <xdr:cNvPr id="366" name="Texto 17">
          <a:extLst>
            <a:ext uri="{FF2B5EF4-FFF2-40B4-BE49-F238E27FC236}">
              <a16:creationId xmlns:a16="http://schemas.microsoft.com/office/drawing/2014/main" xmlns="" id="{77BD9C02-B842-4733-A42E-EFBAAA2D6FC5}"/>
            </a:ext>
          </a:extLst>
        </xdr:cNvPr>
        <xdr:cNvSpPr txBox="1">
          <a:spLocks noChangeArrowheads="1"/>
        </xdr:cNvSpPr>
      </xdr:nvSpPr>
      <xdr:spPr bwMode="auto">
        <a:xfrm>
          <a:off x="9858375" y="743769150"/>
          <a:ext cx="76200" cy="160020"/>
        </a:xfrm>
        <a:prstGeom prst="rect">
          <a:avLst/>
        </a:prstGeom>
        <a:noFill/>
        <a:ln w="9525">
          <a:noFill/>
          <a:miter lim="800000"/>
          <a:headEnd/>
          <a:tailEnd/>
        </a:ln>
      </xdr:spPr>
    </xdr:sp>
    <xdr:clientData/>
  </xdr:oneCellAnchor>
  <xdr:oneCellAnchor>
    <xdr:from>
      <xdr:col>3</xdr:col>
      <xdr:colOff>0</xdr:colOff>
      <xdr:row>1516</xdr:row>
      <xdr:rowOff>0</xdr:rowOff>
    </xdr:from>
    <xdr:ext cx="76200" cy="160020"/>
    <xdr:sp macro="" textlink="">
      <xdr:nvSpPr>
        <xdr:cNvPr id="367" name="Texto 17">
          <a:extLst>
            <a:ext uri="{FF2B5EF4-FFF2-40B4-BE49-F238E27FC236}">
              <a16:creationId xmlns:a16="http://schemas.microsoft.com/office/drawing/2014/main" xmlns="" id="{20E26EA5-7963-4273-955D-0CB9191FAF91}"/>
            </a:ext>
          </a:extLst>
        </xdr:cNvPr>
        <xdr:cNvSpPr txBox="1">
          <a:spLocks noChangeArrowheads="1"/>
        </xdr:cNvSpPr>
      </xdr:nvSpPr>
      <xdr:spPr bwMode="auto">
        <a:xfrm>
          <a:off x="9858375" y="743769150"/>
          <a:ext cx="76200" cy="160020"/>
        </a:xfrm>
        <a:prstGeom prst="rect">
          <a:avLst/>
        </a:prstGeom>
        <a:noFill/>
        <a:ln w="9525">
          <a:noFill/>
          <a:miter lim="800000"/>
          <a:headEnd/>
          <a:tailEnd/>
        </a:ln>
      </xdr:spPr>
    </xdr:sp>
    <xdr:clientData/>
  </xdr:oneCellAnchor>
  <xdr:oneCellAnchor>
    <xdr:from>
      <xdr:col>3</xdr:col>
      <xdr:colOff>0</xdr:colOff>
      <xdr:row>1516</xdr:row>
      <xdr:rowOff>0</xdr:rowOff>
    </xdr:from>
    <xdr:ext cx="76200" cy="160020"/>
    <xdr:sp macro="" textlink="">
      <xdr:nvSpPr>
        <xdr:cNvPr id="368" name="Texto 17">
          <a:extLst>
            <a:ext uri="{FF2B5EF4-FFF2-40B4-BE49-F238E27FC236}">
              <a16:creationId xmlns:a16="http://schemas.microsoft.com/office/drawing/2014/main" xmlns="" id="{10182CA8-AF2B-4BC7-8FBF-F72B7B6416CA}"/>
            </a:ext>
          </a:extLst>
        </xdr:cNvPr>
        <xdr:cNvSpPr txBox="1">
          <a:spLocks noChangeArrowheads="1"/>
        </xdr:cNvSpPr>
      </xdr:nvSpPr>
      <xdr:spPr bwMode="auto">
        <a:xfrm>
          <a:off x="9858375" y="743769150"/>
          <a:ext cx="76200" cy="160020"/>
        </a:xfrm>
        <a:prstGeom prst="rect">
          <a:avLst/>
        </a:prstGeom>
        <a:noFill/>
        <a:ln w="9525">
          <a:noFill/>
          <a:miter lim="800000"/>
          <a:headEnd/>
          <a:tailEnd/>
        </a:ln>
      </xdr:spPr>
    </xdr:sp>
    <xdr:clientData/>
  </xdr:oneCellAnchor>
  <xdr:oneCellAnchor>
    <xdr:from>
      <xdr:col>3</xdr:col>
      <xdr:colOff>0</xdr:colOff>
      <xdr:row>1516</xdr:row>
      <xdr:rowOff>0</xdr:rowOff>
    </xdr:from>
    <xdr:ext cx="76200" cy="160020"/>
    <xdr:sp macro="" textlink="">
      <xdr:nvSpPr>
        <xdr:cNvPr id="369" name="Texto 17">
          <a:extLst>
            <a:ext uri="{FF2B5EF4-FFF2-40B4-BE49-F238E27FC236}">
              <a16:creationId xmlns:a16="http://schemas.microsoft.com/office/drawing/2014/main" xmlns="" id="{3578C307-FC85-47C3-B701-DFEDD4B1C65F}"/>
            </a:ext>
          </a:extLst>
        </xdr:cNvPr>
        <xdr:cNvSpPr txBox="1">
          <a:spLocks noChangeArrowheads="1"/>
        </xdr:cNvSpPr>
      </xdr:nvSpPr>
      <xdr:spPr bwMode="auto">
        <a:xfrm>
          <a:off x="9858375" y="743769150"/>
          <a:ext cx="76200" cy="160020"/>
        </a:xfrm>
        <a:prstGeom prst="rect">
          <a:avLst/>
        </a:prstGeom>
        <a:noFill/>
        <a:ln w="9525">
          <a:noFill/>
          <a:miter lim="800000"/>
          <a:headEnd/>
          <a:tailEnd/>
        </a:ln>
      </xdr:spPr>
    </xdr:sp>
    <xdr:clientData/>
  </xdr:oneCellAnchor>
  <xdr:oneCellAnchor>
    <xdr:from>
      <xdr:col>3</xdr:col>
      <xdr:colOff>0</xdr:colOff>
      <xdr:row>1516</xdr:row>
      <xdr:rowOff>0</xdr:rowOff>
    </xdr:from>
    <xdr:ext cx="76200" cy="160020"/>
    <xdr:sp macro="" textlink="">
      <xdr:nvSpPr>
        <xdr:cNvPr id="370" name="Texto 17">
          <a:extLst>
            <a:ext uri="{FF2B5EF4-FFF2-40B4-BE49-F238E27FC236}">
              <a16:creationId xmlns:a16="http://schemas.microsoft.com/office/drawing/2014/main" xmlns="" id="{2B515C31-C3BD-4C5D-AE2D-D042637B0901}"/>
            </a:ext>
          </a:extLst>
        </xdr:cNvPr>
        <xdr:cNvSpPr txBox="1">
          <a:spLocks noChangeArrowheads="1"/>
        </xdr:cNvSpPr>
      </xdr:nvSpPr>
      <xdr:spPr bwMode="auto">
        <a:xfrm>
          <a:off x="9858375" y="743769150"/>
          <a:ext cx="76200" cy="160020"/>
        </a:xfrm>
        <a:prstGeom prst="rect">
          <a:avLst/>
        </a:prstGeom>
        <a:noFill/>
        <a:ln w="9525">
          <a:noFill/>
          <a:miter lim="800000"/>
          <a:headEnd/>
          <a:tailEnd/>
        </a:ln>
      </xdr:spPr>
    </xdr:sp>
    <xdr:clientData/>
  </xdr:oneCellAnchor>
  <xdr:oneCellAnchor>
    <xdr:from>
      <xdr:col>3</xdr:col>
      <xdr:colOff>0</xdr:colOff>
      <xdr:row>1516</xdr:row>
      <xdr:rowOff>0</xdr:rowOff>
    </xdr:from>
    <xdr:ext cx="76200" cy="160020"/>
    <xdr:sp macro="" textlink="">
      <xdr:nvSpPr>
        <xdr:cNvPr id="371" name="Texto 17">
          <a:extLst>
            <a:ext uri="{FF2B5EF4-FFF2-40B4-BE49-F238E27FC236}">
              <a16:creationId xmlns:a16="http://schemas.microsoft.com/office/drawing/2014/main" xmlns="" id="{B63964A3-4DC1-4D05-860C-80AA8308BCA5}"/>
            </a:ext>
          </a:extLst>
        </xdr:cNvPr>
        <xdr:cNvSpPr txBox="1">
          <a:spLocks noChangeArrowheads="1"/>
        </xdr:cNvSpPr>
      </xdr:nvSpPr>
      <xdr:spPr bwMode="auto">
        <a:xfrm>
          <a:off x="9858375" y="743769150"/>
          <a:ext cx="76200" cy="160020"/>
        </a:xfrm>
        <a:prstGeom prst="rect">
          <a:avLst/>
        </a:prstGeom>
        <a:noFill/>
        <a:ln w="9525">
          <a:noFill/>
          <a:miter lim="800000"/>
          <a:headEnd/>
          <a:tailEnd/>
        </a:ln>
      </xdr:spPr>
    </xdr:sp>
    <xdr:clientData/>
  </xdr:oneCellAnchor>
  <xdr:oneCellAnchor>
    <xdr:from>
      <xdr:col>3</xdr:col>
      <xdr:colOff>0</xdr:colOff>
      <xdr:row>1516</xdr:row>
      <xdr:rowOff>0</xdr:rowOff>
    </xdr:from>
    <xdr:ext cx="76200" cy="160020"/>
    <xdr:sp macro="" textlink="">
      <xdr:nvSpPr>
        <xdr:cNvPr id="372" name="Texto 17">
          <a:extLst>
            <a:ext uri="{FF2B5EF4-FFF2-40B4-BE49-F238E27FC236}">
              <a16:creationId xmlns:a16="http://schemas.microsoft.com/office/drawing/2014/main" xmlns="" id="{616883B3-5E0A-446E-8C4B-3F25EBDDDDF3}"/>
            </a:ext>
          </a:extLst>
        </xdr:cNvPr>
        <xdr:cNvSpPr txBox="1">
          <a:spLocks noChangeArrowheads="1"/>
        </xdr:cNvSpPr>
      </xdr:nvSpPr>
      <xdr:spPr bwMode="auto">
        <a:xfrm>
          <a:off x="9858375" y="743769150"/>
          <a:ext cx="76200" cy="160020"/>
        </a:xfrm>
        <a:prstGeom prst="rect">
          <a:avLst/>
        </a:prstGeom>
        <a:noFill/>
        <a:ln w="9525">
          <a:noFill/>
          <a:miter lim="800000"/>
          <a:headEnd/>
          <a:tailEnd/>
        </a:ln>
      </xdr:spPr>
    </xdr:sp>
    <xdr:clientData/>
  </xdr:oneCellAnchor>
  <xdr:oneCellAnchor>
    <xdr:from>
      <xdr:col>3</xdr:col>
      <xdr:colOff>0</xdr:colOff>
      <xdr:row>1516</xdr:row>
      <xdr:rowOff>0</xdr:rowOff>
    </xdr:from>
    <xdr:ext cx="76200" cy="160020"/>
    <xdr:sp macro="" textlink="">
      <xdr:nvSpPr>
        <xdr:cNvPr id="373" name="Texto 17">
          <a:extLst>
            <a:ext uri="{FF2B5EF4-FFF2-40B4-BE49-F238E27FC236}">
              <a16:creationId xmlns:a16="http://schemas.microsoft.com/office/drawing/2014/main" xmlns="" id="{2BAC5D48-5257-46BD-AA11-13D90C057FD6}"/>
            </a:ext>
          </a:extLst>
        </xdr:cNvPr>
        <xdr:cNvSpPr txBox="1">
          <a:spLocks noChangeArrowheads="1"/>
        </xdr:cNvSpPr>
      </xdr:nvSpPr>
      <xdr:spPr bwMode="auto">
        <a:xfrm>
          <a:off x="9858375" y="743769150"/>
          <a:ext cx="76200" cy="160020"/>
        </a:xfrm>
        <a:prstGeom prst="rect">
          <a:avLst/>
        </a:prstGeom>
        <a:noFill/>
        <a:ln w="9525">
          <a:noFill/>
          <a:miter lim="800000"/>
          <a:headEnd/>
          <a:tailEnd/>
        </a:ln>
      </xdr:spPr>
    </xdr:sp>
    <xdr:clientData/>
  </xdr:oneCellAnchor>
  <xdr:oneCellAnchor>
    <xdr:from>
      <xdr:col>3</xdr:col>
      <xdr:colOff>0</xdr:colOff>
      <xdr:row>1516</xdr:row>
      <xdr:rowOff>0</xdr:rowOff>
    </xdr:from>
    <xdr:ext cx="76200" cy="160020"/>
    <xdr:sp macro="" textlink="">
      <xdr:nvSpPr>
        <xdr:cNvPr id="374" name="Texto 17">
          <a:extLst>
            <a:ext uri="{FF2B5EF4-FFF2-40B4-BE49-F238E27FC236}">
              <a16:creationId xmlns:a16="http://schemas.microsoft.com/office/drawing/2014/main" xmlns="" id="{7D694BC1-745B-4929-93E0-B02D1D2A4687}"/>
            </a:ext>
          </a:extLst>
        </xdr:cNvPr>
        <xdr:cNvSpPr txBox="1">
          <a:spLocks noChangeArrowheads="1"/>
        </xdr:cNvSpPr>
      </xdr:nvSpPr>
      <xdr:spPr bwMode="auto">
        <a:xfrm>
          <a:off x="9858375" y="743769150"/>
          <a:ext cx="76200" cy="160020"/>
        </a:xfrm>
        <a:prstGeom prst="rect">
          <a:avLst/>
        </a:prstGeom>
        <a:noFill/>
        <a:ln w="9525">
          <a:noFill/>
          <a:miter lim="800000"/>
          <a:headEnd/>
          <a:tailEnd/>
        </a:ln>
      </xdr:spPr>
    </xdr:sp>
    <xdr:clientData/>
  </xdr:oneCellAnchor>
  <xdr:oneCellAnchor>
    <xdr:from>
      <xdr:col>3</xdr:col>
      <xdr:colOff>0</xdr:colOff>
      <xdr:row>1516</xdr:row>
      <xdr:rowOff>0</xdr:rowOff>
    </xdr:from>
    <xdr:ext cx="76200" cy="160020"/>
    <xdr:sp macro="" textlink="">
      <xdr:nvSpPr>
        <xdr:cNvPr id="375" name="Texto 17">
          <a:extLst>
            <a:ext uri="{FF2B5EF4-FFF2-40B4-BE49-F238E27FC236}">
              <a16:creationId xmlns:a16="http://schemas.microsoft.com/office/drawing/2014/main" xmlns="" id="{C265BFE5-C6A0-486A-A207-1DE82BE465FC}"/>
            </a:ext>
          </a:extLst>
        </xdr:cNvPr>
        <xdr:cNvSpPr txBox="1">
          <a:spLocks noChangeArrowheads="1"/>
        </xdr:cNvSpPr>
      </xdr:nvSpPr>
      <xdr:spPr bwMode="auto">
        <a:xfrm>
          <a:off x="9858375" y="743769150"/>
          <a:ext cx="76200" cy="160020"/>
        </a:xfrm>
        <a:prstGeom prst="rect">
          <a:avLst/>
        </a:prstGeom>
        <a:noFill/>
        <a:ln w="9525">
          <a:noFill/>
          <a:miter lim="800000"/>
          <a:headEnd/>
          <a:tailEnd/>
        </a:ln>
      </xdr:spPr>
    </xdr:sp>
    <xdr:clientData/>
  </xdr:oneCellAnchor>
  <xdr:oneCellAnchor>
    <xdr:from>
      <xdr:col>3</xdr:col>
      <xdr:colOff>0</xdr:colOff>
      <xdr:row>1516</xdr:row>
      <xdr:rowOff>0</xdr:rowOff>
    </xdr:from>
    <xdr:ext cx="76200" cy="160020"/>
    <xdr:sp macro="" textlink="">
      <xdr:nvSpPr>
        <xdr:cNvPr id="376" name="Texto 17">
          <a:extLst>
            <a:ext uri="{FF2B5EF4-FFF2-40B4-BE49-F238E27FC236}">
              <a16:creationId xmlns:a16="http://schemas.microsoft.com/office/drawing/2014/main" xmlns="" id="{102E5F01-2DEB-4DAB-ACCB-7013D75AF9A8}"/>
            </a:ext>
          </a:extLst>
        </xdr:cNvPr>
        <xdr:cNvSpPr txBox="1">
          <a:spLocks noChangeArrowheads="1"/>
        </xdr:cNvSpPr>
      </xdr:nvSpPr>
      <xdr:spPr bwMode="auto">
        <a:xfrm>
          <a:off x="9858375" y="743769150"/>
          <a:ext cx="76200" cy="160020"/>
        </a:xfrm>
        <a:prstGeom prst="rect">
          <a:avLst/>
        </a:prstGeom>
        <a:noFill/>
        <a:ln w="9525">
          <a:noFill/>
          <a:miter lim="800000"/>
          <a:headEnd/>
          <a:tailEnd/>
        </a:ln>
      </xdr:spPr>
    </xdr:sp>
    <xdr:clientData/>
  </xdr:oneCellAnchor>
  <xdr:oneCellAnchor>
    <xdr:from>
      <xdr:col>3</xdr:col>
      <xdr:colOff>0</xdr:colOff>
      <xdr:row>1516</xdr:row>
      <xdr:rowOff>0</xdr:rowOff>
    </xdr:from>
    <xdr:ext cx="76200" cy="160020"/>
    <xdr:sp macro="" textlink="">
      <xdr:nvSpPr>
        <xdr:cNvPr id="377" name="Texto 17">
          <a:extLst>
            <a:ext uri="{FF2B5EF4-FFF2-40B4-BE49-F238E27FC236}">
              <a16:creationId xmlns:a16="http://schemas.microsoft.com/office/drawing/2014/main" xmlns="" id="{BFB1A5AC-428D-45AA-BE0B-F642DFCD6746}"/>
            </a:ext>
          </a:extLst>
        </xdr:cNvPr>
        <xdr:cNvSpPr txBox="1">
          <a:spLocks noChangeArrowheads="1"/>
        </xdr:cNvSpPr>
      </xdr:nvSpPr>
      <xdr:spPr bwMode="auto">
        <a:xfrm>
          <a:off x="9858375" y="743769150"/>
          <a:ext cx="76200" cy="160020"/>
        </a:xfrm>
        <a:prstGeom prst="rect">
          <a:avLst/>
        </a:prstGeom>
        <a:noFill/>
        <a:ln w="9525">
          <a:noFill/>
          <a:miter lim="800000"/>
          <a:headEnd/>
          <a:tailEnd/>
        </a:ln>
      </xdr:spPr>
    </xdr:sp>
    <xdr:clientData/>
  </xdr:oneCellAnchor>
  <xdr:oneCellAnchor>
    <xdr:from>
      <xdr:col>3</xdr:col>
      <xdr:colOff>0</xdr:colOff>
      <xdr:row>1516</xdr:row>
      <xdr:rowOff>0</xdr:rowOff>
    </xdr:from>
    <xdr:ext cx="99060" cy="160020"/>
    <xdr:sp macro="" textlink="">
      <xdr:nvSpPr>
        <xdr:cNvPr id="378" name="Texto 17">
          <a:extLst>
            <a:ext uri="{FF2B5EF4-FFF2-40B4-BE49-F238E27FC236}">
              <a16:creationId xmlns:a16="http://schemas.microsoft.com/office/drawing/2014/main" xmlns="" id="{30B9EBC2-B537-4D2E-A8B7-0DD4F52AFCDC}"/>
            </a:ext>
          </a:extLst>
        </xdr:cNvPr>
        <xdr:cNvSpPr txBox="1">
          <a:spLocks noChangeArrowheads="1"/>
        </xdr:cNvSpPr>
      </xdr:nvSpPr>
      <xdr:spPr bwMode="auto">
        <a:xfrm>
          <a:off x="9858375" y="743769150"/>
          <a:ext cx="99060" cy="160020"/>
        </a:xfrm>
        <a:prstGeom prst="rect">
          <a:avLst/>
        </a:prstGeom>
        <a:noFill/>
        <a:ln w="9525">
          <a:noFill/>
          <a:miter lim="800000"/>
          <a:headEnd/>
          <a:tailEnd/>
        </a:ln>
      </xdr:spPr>
    </xdr:sp>
    <xdr:clientData/>
  </xdr:oneCellAnchor>
  <xdr:oneCellAnchor>
    <xdr:from>
      <xdr:col>3</xdr:col>
      <xdr:colOff>0</xdr:colOff>
      <xdr:row>1516</xdr:row>
      <xdr:rowOff>0</xdr:rowOff>
    </xdr:from>
    <xdr:ext cx="99060" cy="160020"/>
    <xdr:sp macro="" textlink="">
      <xdr:nvSpPr>
        <xdr:cNvPr id="379" name="Texto 17">
          <a:extLst>
            <a:ext uri="{FF2B5EF4-FFF2-40B4-BE49-F238E27FC236}">
              <a16:creationId xmlns:a16="http://schemas.microsoft.com/office/drawing/2014/main" xmlns="" id="{73186F2C-6DD6-49CC-80F6-A78DA3189FDB}"/>
            </a:ext>
          </a:extLst>
        </xdr:cNvPr>
        <xdr:cNvSpPr txBox="1">
          <a:spLocks noChangeArrowheads="1"/>
        </xdr:cNvSpPr>
      </xdr:nvSpPr>
      <xdr:spPr bwMode="auto">
        <a:xfrm>
          <a:off x="9858375" y="743769150"/>
          <a:ext cx="99060" cy="160020"/>
        </a:xfrm>
        <a:prstGeom prst="rect">
          <a:avLst/>
        </a:prstGeom>
        <a:noFill/>
        <a:ln w="9525">
          <a:noFill/>
          <a:miter lim="800000"/>
          <a:headEnd/>
          <a:tailEnd/>
        </a:ln>
      </xdr:spPr>
    </xdr:sp>
    <xdr:clientData/>
  </xdr:oneCellAnchor>
  <xdr:oneCellAnchor>
    <xdr:from>
      <xdr:col>3</xdr:col>
      <xdr:colOff>0</xdr:colOff>
      <xdr:row>1516</xdr:row>
      <xdr:rowOff>0</xdr:rowOff>
    </xdr:from>
    <xdr:ext cx="99060" cy="160020"/>
    <xdr:sp macro="" textlink="">
      <xdr:nvSpPr>
        <xdr:cNvPr id="380" name="Texto 17">
          <a:extLst>
            <a:ext uri="{FF2B5EF4-FFF2-40B4-BE49-F238E27FC236}">
              <a16:creationId xmlns:a16="http://schemas.microsoft.com/office/drawing/2014/main" xmlns="" id="{28ED222E-775D-42BE-9F1B-6BDC026FD9ED}"/>
            </a:ext>
          </a:extLst>
        </xdr:cNvPr>
        <xdr:cNvSpPr txBox="1">
          <a:spLocks noChangeArrowheads="1"/>
        </xdr:cNvSpPr>
      </xdr:nvSpPr>
      <xdr:spPr bwMode="auto">
        <a:xfrm>
          <a:off x="9858375" y="743769150"/>
          <a:ext cx="99060" cy="160020"/>
        </a:xfrm>
        <a:prstGeom prst="rect">
          <a:avLst/>
        </a:prstGeom>
        <a:noFill/>
        <a:ln w="9525">
          <a:noFill/>
          <a:miter lim="800000"/>
          <a:headEnd/>
          <a:tailEnd/>
        </a:ln>
      </xdr:spPr>
    </xdr:sp>
    <xdr:clientData/>
  </xdr:oneCellAnchor>
  <xdr:oneCellAnchor>
    <xdr:from>
      <xdr:col>3</xdr:col>
      <xdr:colOff>0</xdr:colOff>
      <xdr:row>1516</xdr:row>
      <xdr:rowOff>0</xdr:rowOff>
    </xdr:from>
    <xdr:ext cx="99060" cy="160020"/>
    <xdr:sp macro="" textlink="">
      <xdr:nvSpPr>
        <xdr:cNvPr id="381" name="Texto 17">
          <a:extLst>
            <a:ext uri="{FF2B5EF4-FFF2-40B4-BE49-F238E27FC236}">
              <a16:creationId xmlns:a16="http://schemas.microsoft.com/office/drawing/2014/main" xmlns="" id="{ED7B108D-E065-411F-9981-91BDC728C8C9}"/>
            </a:ext>
          </a:extLst>
        </xdr:cNvPr>
        <xdr:cNvSpPr txBox="1">
          <a:spLocks noChangeArrowheads="1"/>
        </xdr:cNvSpPr>
      </xdr:nvSpPr>
      <xdr:spPr bwMode="auto">
        <a:xfrm>
          <a:off x="9858375" y="743769150"/>
          <a:ext cx="99060" cy="160020"/>
        </a:xfrm>
        <a:prstGeom prst="rect">
          <a:avLst/>
        </a:prstGeom>
        <a:noFill/>
        <a:ln w="9525">
          <a:noFill/>
          <a:miter lim="800000"/>
          <a:headEnd/>
          <a:tailEnd/>
        </a:ln>
      </xdr:spPr>
    </xdr:sp>
    <xdr:clientData/>
  </xdr:oneCellAnchor>
  <xdr:oneCellAnchor>
    <xdr:from>
      <xdr:col>3</xdr:col>
      <xdr:colOff>0</xdr:colOff>
      <xdr:row>1516</xdr:row>
      <xdr:rowOff>0</xdr:rowOff>
    </xdr:from>
    <xdr:ext cx="99060" cy="160020"/>
    <xdr:sp macro="" textlink="">
      <xdr:nvSpPr>
        <xdr:cNvPr id="382" name="Texto 17">
          <a:extLst>
            <a:ext uri="{FF2B5EF4-FFF2-40B4-BE49-F238E27FC236}">
              <a16:creationId xmlns:a16="http://schemas.microsoft.com/office/drawing/2014/main" xmlns="" id="{00F5024B-4511-4E10-9FB4-7E5FC20A8888}"/>
            </a:ext>
          </a:extLst>
        </xdr:cNvPr>
        <xdr:cNvSpPr txBox="1">
          <a:spLocks noChangeArrowheads="1"/>
        </xdr:cNvSpPr>
      </xdr:nvSpPr>
      <xdr:spPr bwMode="auto">
        <a:xfrm>
          <a:off x="9858375" y="743769150"/>
          <a:ext cx="99060" cy="160020"/>
        </a:xfrm>
        <a:prstGeom prst="rect">
          <a:avLst/>
        </a:prstGeom>
        <a:noFill/>
        <a:ln w="9525">
          <a:noFill/>
          <a:miter lim="800000"/>
          <a:headEnd/>
          <a:tailEnd/>
        </a:ln>
      </xdr:spPr>
    </xdr:sp>
    <xdr:clientData/>
  </xdr:oneCellAnchor>
  <xdr:oneCellAnchor>
    <xdr:from>
      <xdr:col>3</xdr:col>
      <xdr:colOff>0</xdr:colOff>
      <xdr:row>1516</xdr:row>
      <xdr:rowOff>0</xdr:rowOff>
    </xdr:from>
    <xdr:ext cx="99060" cy="160020"/>
    <xdr:sp macro="" textlink="">
      <xdr:nvSpPr>
        <xdr:cNvPr id="383" name="Texto 17">
          <a:extLst>
            <a:ext uri="{FF2B5EF4-FFF2-40B4-BE49-F238E27FC236}">
              <a16:creationId xmlns:a16="http://schemas.microsoft.com/office/drawing/2014/main" xmlns="" id="{04AA09AB-A1F1-4A5B-8A32-7831666AF8E7}"/>
            </a:ext>
          </a:extLst>
        </xdr:cNvPr>
        <xdr:cNvSpPr txBox="1">
          <a:spLocks noChangeArrowheads="1"/>
        </xdr:cNvSpPr>
      </xdr:nvSpPr>
      <xdr:spPr bwMode="auto">
        <a:xfrm>
          <a:off x="9858375" y="743769150"/>
          <a:ext cx="99060" cy="160020"/>
        </a:xfrm>
        <a:prstGeom prst="rect">
          <a:avLst/>
        </a:prstGeom>
        <a:noFill/>
        <a:ln w="9525">
          <a:noFill/>
          <a:miter lim="800000"/>
          <a:headEnd/>
          <a:tailEnd/>
        </a:ln>
      </xdr:spPr>
    </xdr:sp>
    <xdr:clientData/>
  </xdr:oneCellAnchor>
  <xdr:oneCellAnchor>
    <xdr:from>
      <xdr:col>3</xdr:col>
      <xdr:colOff>0</xdr:colOff>
      <xdr:row>1516</xdr:row>
      <xdr:rowOff>0</xdr:rowOff>
    </xdr:from>
    <xdr:ext cx="99060" cy="160020"/>
    <xdr:sp macro="" textlink="">
      <xdr:nvSpPr>
        <xdr:cNvPr id="384" name="Texto 17">
          <a:extLst>
            <a:ext uri="{FF2B5EF4-FFF2-40B4-BE49-F238E27FC236}">
              <a16:creationId xmlns:a16="http://schemas.microsoft.com/office/drawing/2014/main" xmlns="" id="{0978ECA2-0980-4172-8E27-992BEE067B24}"/>
            </a:ext>
          </a:extLst>
        </xdr:cNvPr>
        <xdr:cNvSpPr txBox="1">
          <a:spLocks noChangeArrowheads="1"/>
        </xdr:cNvSpPr>
      </xdr:nvSpPr>
      <xdr:spPr bwMode="auto">
        <a:xfrm>
          <a:off x="9858375" y="743769150"/>
          <a:ext cx="99060" cy="160020"/>
        </a:xfrm>
        <a:prstGeom prst="rect">
          <a:avLst/>
        </a:prstGeom>
        <a:noFill/>
        <a:ln w="9525">
          <a:noFill/>
          <a:miter lim="800000"/>
          <a:headEnd/>
          <a:tailEnd/>
        </a:ln>
      </xdr:spPr>
    </xdr:sp>
    <xdr:clientData/>
  </xdr:oneCellAnchor>
  <xdr:oneCellAnchor>
    <xdr:from>
      <xdr:col>3</xdr:col>
      <xdr:colOff>0</xdr:colOff>
      <xdr:row>1516</xdr:row>
      <xdr:rowOff>0</xdr:rowOff>
    </xdr:from>
    <xdr:ext cx="99060" cy="160020"/>
    <xdr:sp macro="" textlink="">
      <xdr:nvSpPr>
        <xdr:cNvPr id="385" name="Texto 17">
          <a:extLst>
            <a:ext uri="{FF2B5EF4-FFF2-40B4-BE49-F238E27FC236}">
              <a16:creationId xmlns:a16="http://schemas.microsoft.com/office/drawing/2014/main" xmlns="" id="{5168F5EE-4FE1-4F68-8E1B-52F430E5F6F9}"/>
            </a:ext>
          </a:extLst>
        </xdr:cNvPr>
        <xdr:cNvSpPr txBox="1">
          <a:spLocks noChangeArrowheads="1"/>
        </xdr:cNvSpPr>
      </xdr:nvSpPr>
      <xdr:spPr bwMode="auto">
        <a:xfrm>
          <a:off x="9858375" y="743769150"/>
          <a:ext cx="99060" cy="160020"/>
        </a:xfrm>
        <a:prstGeom prst="rect">
          <a:avLst/>
        </a:prstGeom>
        <a:noFill/>
        <a:ln w="9525">
          <a:noFill/>
          <a:miter lim="800000"/>
          <a:headEnd/>
          <a:tailEnd/>
        </a:ln>
      </xdr:spPr>
    </xdr:sp>
    <xdr:clientData/>
  </xdr:oneCellAnchor>
  <xdr:oneCellAnchor>
    <xdr:from>
      <xdr:col>3</xdr:col>
      <xdr:colOff>0</xdr:colOff>
      <xdr:row>1516</xdr:row>
      <xdr:rowOff>0</xdr:rowOff>
    </xdr:from>
    <xdr:ext cx="99060" cy="160020"/>
    <xdr:sp macro="" textlink="">
      <xdr:nvSpPr>
        <xdr:cNvPr id="386" name="Texto 17">
          <a:extLst>
            <a:ext uri="{FF2B5EF4-FFF2-40B4-BE49-F238E27FC236}">
              <a16:creationId xmlns:a16="http://schemas.microsoft.com/office/drawing/2014/main" xmlns="" id="{CE1DFD12-6AD1-413A-B5D2-D4B76661B984}"/>
            </a:ext>
          </a:extLst>
        </xdr:cNvPr>
        <xdr:cNvSpPr txBox="1">
          <a:spLocks noChangeArrowheads="1"/>
        </xdr:cNvSpPr>
      </xdr:nvSpPr>
      <xdr:spPr bwMode="auto">
        <a:xfrm>
          <a:off x="9858375" y="743769150"/>
          <a:ext cx="99060" cy="160020"/>
        </a:xfrm>
        <a:prstGeom prst="rect">
          <a:avLst/>
        </a:prstGeom>
        <a:noFill/>
        <a:ln w="9525">
          <a:noFill/>
          <a:miter lim="800000"/>
          <a:headEnd/>
          <a:tailEnd/>
        </a:ln>
      </xdr:spPr>
    </xdr:sp>
    <xdr:clientData/>
  </xdr:oneCellAnchor>
  <xdr:oneCellAnchor>
    <xdr:from>
      <xdr:col>3</xdr:col>
      <xdr:colOff>0</xdr:colOff>
      <xdr:row>1516</xdr:row>
      <xdr:rowOff>0</xdr:rowOff>
    </xdr:from>
    <xdr:ext cx="99060" cy="160020"/>
    <xdr:sp macro="" textlink="">
      <xdr:nvSpPr>
        <xdr:cNvPr id="387" name="Texto 17">
          <a:extLst>
            <a:ext uri="{FF2B5EF4-FFF2-40B4-BE49-F238E27FC236}">
              <a16:creationId xmlns:a16="http://schemas.microsoft.com/office/drawing/2014/main" xmlns="" id="{65D15D50-5CC6-45A8-AD63-CA38AAF34C13}"/>
            </a:ext>
          </a:extLst>
        </xdr:cNvPr>
        <xdr:cNvSpPr txBox="1">
          <a:spLocks noChangeArrowheads="1"/>
        </xdr:cNvSpPr>
      </xdr:nvSpPr>
      <xdr:spPr bwMode="auto">
        <a:xfrm>
          <a:off x="9858375" y="743769150"/>
          <a:ext cx="99060" cy="160020"/>
        </a:xfrm>
        <a:prstGeom prst="rect">
          <a:avLst/>
        </a:prstGeom>
        <a:noFill/>
        <a:ln w="9525">
          <a:noFill/>
          <a:miter lim="800000"/>
          <a:headEnd/>
          <a:tailEnd/>
        </a:ln>
      </xdr:spPr>
    </xdr:sp>
    <xdr:clientData/>
  </xdr:oneCellAnchor>
  <xdr:oneCellAnchor>
    <xdr:from>
      <xdr:col>3</xdr:col>
      <xdr:colOff>0</xdr:colOff>
      <xdr:row>1516</xdr:row>
      <xdr:rowOff>0</xdr:rowOff>
    </xdr:from>
    <xdr:ext cx="99060" cy="160020"/>
    <xdr:sp macro="" textlink="">
      <xdr:nvSpPr>
        <xdr:cNvPr id="388" name="Texto 17">
          <a:extLst>
            <a:ext uri="{FF2B5EF4-FFF2-40B4-BE49-F238E27FC236}">
              <a16:creationId xmlns:a16="http://schemas.microsoft.com/office/drawing/2014/main" xmlns="" id="{929ECA1B-1388-4DCE-8606-86AF75697081}"/>
            </a:ext>
          </a:extLst>
        </xdr:cNvPr>
        <xdr:cNvSpPr txBox="1">
          <a:spLocks noChangeArrowheads="1"/>
        </xdr:cNvSpPr>
      </xdr:nvSpPr>
      <xdr:spPr bwMode="auto">
        <a:xfrm>
          <a:off x="9858375" y="743769150"/>
          <a:ext cx="99060" cy="160020"/>
        </a:xfrm>
        <a:prstGeom prst="rect">
          <a:avLst/>
        </a:prstGeom>
        <a:noFill/>
        <a:ln w="9525">
          <a:noFill/>
          <a:miter lim="800000"/>
          <a:headEnd/>
          <a:tailEnd/>
        </a:ln>
      </xdr:spPr>
    </xdr:sp>
    <xdr:clientData/>
  </xdr:oneCellAnchor>
  <xdr:oneCellAnchor>
    <xdr:from>
      <xdr:col>3</xdr:col>
      <xdr:colOff>0</xdr:colOff>
      <xdr:row>1516</xdr:row>
      <xdr:rowOff>0</xdr:rowOff>
    </xdr:from>
    <xdr:ext cx="99060" cy="160020"/>
    <xdr:sp macro="" textlink="">
      <xdr:nvSpPr>
        <xdr:cNvPr id="389" name="Texto 17">
          <a:extLst>
            <a:ext uri="{FF2B5EF4-FFF2-40B4-BE49-F238E27FC236}">
              <a16:creationId xmlns:a16="http://schemas.microsoft.com/office/drawing/2014/main" xmlns="" id="{5D12C7E6-4BBB-4666-A35E-42EB16C47B45}"/>
            </a:ext>
          </a:extLst>
        </xdr:cNvPr>
        <xdr:cNvSpPr txBox="1">
          <a:spLocks noChangeArrowheads="1"/>
        </xdr:cNvSpPr>
      </xdr:nvSpPr>
      <xdr:spPr bwMode="auto">
        <a:xfrm>
          <a:off x="9858375" y="743769150"/>
          <a:ext cx="99060" cy="160020"/>
        </a:xfrm>
        <a:prstGeom prst="rect">
          <a:avLst/>
        </a:prstGeom>
        <a:noFill/>
        <a:ln w="9525">
          <a:noFill/>
          <a:miter lim="800000"/>
          <a:headEnd/>
          <a:tailEnd/>
        </a:ln>
      </xdr:spPr>
    </xdr:sp>
    <xdr:clientData/>
  </xdr:oneCellAnchor>
  <xdr:oneCellAnchor>
    <xdr:from>
      <xdr:col>3</xdr:col>
      <xdr:colOff>0</xdr:colOff>
      <xdr:row>1516</xdr:row>
      <xdr:rowOff>0</xdr:rowOff>
    </xdr:from>
    <xdr:ext cx="99060" cy="160020"/>
    <xdr:sp macro="" textlink="">
      <xdr:nvSpPr>
        <xdr:cNvPr id="390" name="Texto 17">
          <a:extLst>
            <a:ext uri="{FF2B5EF4-FFF2-40B4-BE49-F238E27FC236}">
              <a16:creationId xmlns:a16="http://schemas.microsoft.com/office/drawing/2014/main" xmlns="" id="{CD4F50DF-2B15-44A7-993B-01DF967108C9}"/>
            </a:ext>
          </a:extLst>
        </xdr:cNvPr>
        <xdr:cNvSpPr txBox="1">
          <a:spLocks noChangeArrowheads="1"/>
        </xdr:cNvSpPr>
      </xdr:nvSpPr>
      <xdr:spPr bwMode="auto">
        <a:xfrm>
          <a:off x="9858375" y="743769150"/>
          <a:ext cx="99060" cy="160020"/>
        </a:xfrm>
        <a:prstGeom prst="rect">
          <a:avLst/>
        </a:prstGeom>
        <a:noFill/>
        <a:ln w="9525">
          <a:noFill/>
          <a:miter lim="800000"/>
          <a:headEnd/>
          <a:tailEnd/>
        </a:ln>
      </xdr:spPr>
    </xdr:sp>
    <xdr:clientData/>
  </xdr:oneCellAnchor>
  <xdr:oneCellAnchor>
    <xdr:from>
      <xdr:col>3</xdr:col>
      <xdr:colOff>0</xdr:colOff>
      <xdr:row>1516</xdr:row>
      <xdr:rowOff>0</xdr:rowOff>
    </xdr:from>
    <xdr:ext cx="99060" cy="160020"/>
    <xdr:sp macro="" textlink="">
      <xdr:nvSpPr>
        <xdr:cNvPr id="391" name="Texto 17">
          <a:extLst>
            <a:ext uri="{FF2B5EF4-FFF2-40B4-BE49-F238E27FC236}">
              <a16:creationId xmlns:a16="http://schemas.microsoft.com/office/drawing/2014/main" xmlns="" id="{816979B3-BFF9-4BDF-AC50-7AF8FEAD4D52}"/>
            </a:ext>
          </a:extLst>
        </xdr:cNvPr>
        <xdr:cNvSpPr txBox="1">
          <a:spLocks noChangeArrowheads="1"/>
        </xdr:cNvSpPr>
      </xdr:nvSpPr>
      <xdr:spPr bwMode="auto">
        <a:xfrm>
          <a:off x="9858375" y="743769150"/>
          <a:ext cx="99060" cy="160020"/>
        </a:xfrm>
        <a:prstGeom prst="rect">
          <a:avLst/>
        </a:prstGeom>
        <a:noFill/>
        <a:ln w="9525">
          <a:noFill/>
          <a:miter lim="800000"/>
          <a:headEnd/>
          <a:tailEnd/>
        </a:ln>
      </xdr:spPr>
    </xdr:sp>
    <xdr:clientData/>
  </xdr:oneCellAnchor>
  <xdr:oneCellAnchor>
    <xdr:from>
      <xdr:col>3</xdr:col>
      <xdr:colOff>0</xdr:colOff>
      <xdr:row>1516</xdr:row>
      <xdr:rowOff>0</xdr:rowOff>
    </xdr:from>
    <xdr:ext cx="99060" cy="160020"/>
    <xdr:sp macro="" textlink="">
      <xdr:nvSpPr>
        <xdr:cNvPr id="392" name="Texto 17">
          <a:extLst>
            <a:ext uri="{FF2B5EF4-FFF2-40B4-BE49-F238E27FC236}">
              <a16:creationId xmlns:a16="http://schemas.microsoft.com/office/drawing/2014/main" xmlns="" id="{BDC2F5AD-7B08-4B56-8FE9-356C1E434F04}"/>
            </a:ext>
          </a:extLst>
        </xdr:cNvPr>
        <xdr:cNvSpPr txBox="1">
          <a:spLocks noChangeArrowheads="1"/>
        </xdr:cNvSpPr>
      </xdr:nvSpPr>
      <xdr:spPr bwMode="auto">
        <a:xfrm>
          <a:off x="9858375" y="743769150"/>
          <a:ext cx="99060" cy="160020"/>
        </a:xfrm>
        <a:prstGeom prst="rect">
          <a:avLst/>
        </a:prstGeom>
        <a:noFill/>
        <a:ln w="9525">
          <a:noFill/>
          <a:miter lim="800000"/>
          <a:headEnd/>
          <a:tailEnd/>
        </a:ln>
      </xdr:spPr>
    </xdr:sp>
    <xdr:clientData/>
  </xdr:oneCellAnchor>
  <xdr:oneCellAnchor>
    <xdr:from>
      <xdr:col>3</xdr:col>
      <xdr:colOff>0</xdr:colOff>
      <xdr:row>1516</xdr:row>
      <xdr:rowOff>0</xdr:rowOff>
    </xdr:from>
    <xdr:ext cx="99060" cy="160020"/>
    <xdr:sp macro="" textlink="">
      <xdr:nvSpPr>
        <xdr:cNvPr id="393" name="Texto 17">
          <a:extLst>
            <a:ext uri="{FF2B5EF4-FFF2-40B4-BE49-F238E27FC236}">
              <a16:creationId xmlns:a16="http://schemas.microsoft.com/office/drawing/2014/main" xmlns="" id="{A335AE57-2BDC-4855-A3BC-C91D6D19F1B9}"/>
            </a:ext>
          </a:extLst>
        </xdr:cNvPr>
        <xdr:cNvSpPr txBox="1">
          <a:spLocks noChangeArrowheads="1"/>
        </xdr:cNvSpPr>
      </xdr:nvSpPr>
      <xdr:spPr bwMode="auto">
        <a:xfrm>
          <a:off x="9858375" y="743769150"/>
          <a:ext cx="99060" cy="160020"/>
        </a:xfrm>
        <a:prstGeom prst="rect">
          <a:avLst/>
        </a:prstGeom>
        <a:noFill/>
        <a:ln w="9525">
          <a:noFill/>
          <a:miter lim="800000"/>
          <a:headEnd/>
          <a:tailEnd/>
        </a:ln>
      </xdr:spPr>
    </xdr:sp>
    <xdr:clientData/>
  </xdr:oneCellAnchor>
  <xdr:oneCellAnchor>
    <xdr:from>
      <xdr:col>3</xdr:col>
      <xdr:colOff>0</xdr:colOff>
      <xdr:row>1516</xdr:row>
      <xdr:rowOff>0</xdr:rowOff>
    </xdr:from>
    <xdr:ext cx="99060" cy="160020"/>
    <xdr:sp macro="" textlink="">
      <xdr:nvSpPr>
        <xdr:cNvPr id="394" name="Texto 17">
          <a:extLst>
            <a:ext uri="{FF2B5EF4-FFF2-40B4-BE49-F238E27FC236}">
              <a16:creationId xmlns:a16="http://schemas.microsoft.com/office/drawing/2014/main" xmlns="" id="{4EE6433A-39AF-4405-97FD-6693A8D07D68}"/>
            </a:ext>
          </a:extLst>
        </xdr:cNvPr>
        <xdr:cNvSpPr txBox="1">
          <a:spLocks noChangeArrowheads="1"/>
        </xdr:cNvSpPr>
      </xdr:nvSpPr>
      <xdr:spPr bwMode="auto">
        <a:xfrm>
          <a:off x="9858375" y="743769150"/>
          <a:ext cx="99060" cy="160020"/>
        </a:xfrm>
        <a:prstGeom prst="rect">
          <a:avLst/>
        </a:prstGeom>
        <a:noFill/>
        <a:ln w="9525">
          <a:noFill/>
          <a:miter lim="800000"/>
          <a:headEnd/>
          <a:tailEnd/>
        </a:ln>
      </xdr:spPr>
    </xdr:sp>
    <xdr:clientData/>
  </xdr:oneCellAnchor>
  <xdr:oneCellAnchor>
    <xdr:from>
      <xdr:col>3</xdr:col>
      <xdr:colOff>0</xdr:colOff>
      <xdr:row>1516</xdr:row>
      <xdr:rowOff>0</xdr:rowOff>
    </xdr:from>
    <xdr:ext cx="99060" cy="160020"/>
    <xdr:sp macro="" textlink="">
      <xdr:nvSpPr>
        <xdr:cNvPr id="395" name="Texto 17">
          <a:extLst>
            <a:ext uri="{FF2B5EF4-FFF2-40B4-BE49-F238E27FC236}">
              <a16:creationId xmlns:a16="http://schemas.microsoft.com/office/drawing/2014/main" xmlns="" id="{746560D2-FF27-4F70-987E-6680381CF01E}"/>
            </a:ext>
          </a:extLst>
        </xdr:cNvPr>
        <xdr:cNvSpPr txBox="1">
          <a:spLocks noChangeArrowheads="1"/>
        </xdr:cNvSpPr>
      </xdr:nvSpPr>
      <xdr:spPr bwMode="auto">
        <a:xfrm>
          <a:off x="9858375" y="743769150"/>
          <a:ext cx="99060" cy="160020"/>
        </a:xfrm>
        <a:prstGeom prst="rect">
          <a:avLst/>
        </a:prstGeom>
        <a:noFill/>
        <a:ln w="9525">
          <a:noFill/>
          <a:miter lim="800000"/>
          <a:headEnd/>
          <a:tailEnd/>
        </a:ln>
      </xdr:spPr>
    </xdr:sp>
    <xdr:clientData/>
  </xdr:oneCellAnchor>
  <xdr:oneCellAnchor>
    <xdr:from>
      <xdr:col>3</xdr:col>
      <xdr:colOff>0</xdr:colOff>
      <xdr:row>1516</xdr:row>
      <xdr:rowOff>0</xdr:rowOff>
    </xdr:from>
    <xdr:ext cx="99060" cy="160020"/>
    <xdr:sp macro="" textlink="">
      <xdr:nvSpPr>
        <xdr:cNvPr id="396" name="Texto 17">
          <a:extLst>
            <a:ext uri="{FF2B5EF4-FFF2-40B4-BE49-F238E27FC236}">
              <a16:creationId xmlns:a16="http://schemas.microsoft.com/office/drawing/2014/main" xmlns="" id="{5AF9A8BD-10E1-4475-8C8D-E1963D3F9F2C}"/>
            </a:ext>
          </a:extLst>
        </xdr:cNvPr>
        <xdr:cNvSpPr txBox="1">
          <a:spLocks noChangeArrowheads="1"/>
        </xdr:cNvSpPr>
      </xdr:nvSpPr>
      <xdr:spPr bwMode="auto">
        <a:xfrm>
          <a:off x="9858375" y="743769150"/>
          <a:ext cx="99060" cy="160020"/>
        </a:xfrm>
        <a:prstGeom prst="rect">
          <a:avLst/>
        </a:prstGeom>
        <a:noFill/>
        <a:ln w="9525">
          <a:noFill/>
          <a:miter lim="800000"/>
          <a:headEnd/>
          <a:tailEnd/>
        </a:ln>
      </xdr:spPr>
    </xdr:sp>
    <xdr:clientData/>
  </xdr:oneCellAnchor>
  <xdr:oneCellAnchor>
    <xdr:from>
      <xdr:col>3</xdr:col>
      <xdr:colOff>0</xdr:colOff>
      <xdr:row>1516</xdr:row>
      <xdr:rowOff>0</xdr:rowOff>
    </xdr:from>
    <xdr:ext cx="99060" cy="160020"/>
    <xdr:sp macro="" textlink="">
      <xdr:nvSpPr>
        <xdr:cNvPr id="397" name="Texto 17">
          <a:extLst>
            <a:ext uri="{FF2B5EF4-FFF2-40B4-BE49-F238E27FC236}">
              <a16:creationId xmlns:a16="http://schemas.microsoft.com/office/drawing/2014/main" xmlns="" id="{1262C2E5-FC18-4527-B9CF-59328DD3AFE8}"/>
            </a:ext>
          </a:extLst>
        </xdr:cNvPr>
        <xdr:cNvSpPr txBox="1">
          <a:spLocks noChangeArrowheads="1"/>
        </xdr:cNvSpPr>
      </xdr:nvSpPr>
      <xdr:spPr bwMode="auto">
        <a:xfrm>
          <a:off x="9858375" y="743769150"/>
          <a:ext cx="99060" cy="160020"/>
        </a:xfrm>
        <a:prstGeom prst="rect">
          <a:avLst/>
        </a:prstGeom>
        <a:noFill/>
        <a:ln w="9525">
          <a:noFill/>
          <a:miter lim="800000"/>
          <a:headEnd/>
          <a:tailEnd/>
        </a:ln>
      </xdr:spPr>
    </xdr:sp>
    <xdr:clientData/>
  </xdr:oneCellAnchor>
  <xdr:oneCellAnchor>
    <xdr:from>
      <xdr:col>3</xdr:col>
      <xdr:colOff>0</xdr:colOff>
      <xdr:row>1516</xdr:row>
      <xdr:rowOff>0</xdr:rowOff>
    </xdr:from>
    <xdr:ext cx="99060" cy="160020"/>
    <xdr:sp macro="" textlink="">
      <xdr:nvSpPr>
        <xdr:cNvPr id="398" name="Texto 17">
          <a:extLst>
            <a:ext uri="{FF2B5EF4-FFF2-40B4-BE49-F238E27FC236}">
              <a16:creationId xmlns:a16="http://schemas.microsoft.com/office/drawing/2014/main" xmlns="" id="{7C3CC370-B331-430C-9A51-333A375ECFBA}"/>
            </a:ext>
          </a:extLst>
        </xdr:cNvPr>
        <xdr:cNvSpPr txBox="1">
          <a:spLocks noChangeArrowheads="1"/>
        </xdr:cNvSpPr>
      </xdr:nvSpPr>
      <xdr:spPr bwMode="auto">
        <a:xfrm>
          <a:off x="9858375" y="743769150"/>
          <a:ext cx="99060" cy="160020"/>
        </a:xfrm>
        <a:prstGeom prst="rect">
          <a:avLst/>
        </a:prstGeom>
        <a:noFill/>
        <a:ln w="9525">
          <a:noFill/>
          <a:miter lim="800000"/>
          <a:headEnd/>
          <a:tailEnd/>
        </a:ln>
      </xdr:spPr>
    </xdr:sp>
    <xdr:clientData/>
  </xdr:oneCellAnchor>
  <xdr:oneCellAnchor>
    <xdr:from>
      <xdr:col>3</xdr:col>
      <xdr:colOff>0</xdr:colOff>
      <xdr:row>1516</xdr:row>
      <xdr:rowOff>0</xdr:rowOff>
    </xdr:from>
    <xdr:ext cx="99060" cy="160020"/>
    <xdr:sp macro="" textlink="">
      <xdr:nvSpPr>
        <xdr:cNvPr id="399" name="Texto 17">
          <a:extLst>
            <a:ext uri="{FF2B5EF4-FFF2-40B4-BE49-F238E27FC236}">
              <a16:creationId xmlns:a16="http://schemas.microsoft.com/office/drawing/2014/main" xmlns="" id="{5F1485E2-8A4A-4524-8F24-C9F91D83DDD7}"/>
            </a:ext>
          </a:extLst>
        </xdr:cNvPr>
        <xdr:cNvSpPr txBox="1">
          <a:spLocks noChangeArrowheads="1"/>
        </xdr:cNvSpPr>
      </xdr:nvSpPr>
      <xdr:spPr bwMode="auto">
        <a:xfrm>
          <a:off x="9858375" y="743769150"/>
          <a:ext cx="99060" cy="160020"/>
        </a:xfrm>
        <a:prstGeom prst="rect">
          <a:avLst/>
        </a:prstGeom>
        <a:noFill/>
        <a:ln w="9525">
          <a:noFill/>
          <a:miter lim="800000"/>
          <a:headEnd/>
          <a:tailEnd/>
        </a:ln>
      </xdr:spPr>
    </xdr:sp>
    <xdr:clientData/>
  </xdr:oneCellAnchor>
  <xdr:oneCellAnchor>
    <xdr:from>
      <xdr:col>3</xdr:col>
      <xdr:colOff>0</xdr:colOff>
      <xdr:row>1516</xdr:row>
      <xdr:rowOff>0</xdr:rowOff>
    </xdr:from>
    <xdr:ext cx="99060" cy="160020"/>
    <xdr:sp macro="" textlink="">
      <xdr:nvSpPr>
        <xdr:cNvPr id="400" name="Texto 17">
          <a:extLst>
            <a:ext uri="{FF2B5EF4-FFF2-40B4-BE49-F238E27FC236}">
              <a16:creationId xmlns:a16="http://schemas.microsoft.com/office/drawing/2014/main" xmlns="" id="{C96A272F-BD80-4CDD-B11D-E17354A5BF26}"/>
            </a:ext>
          </a:extLst>
        </xdr:cNvPr>
        <xdr:cNvSpPr txBox="1">
          <a:spLocks noChangeArrowheads="1"/>
        </xdr:cNvSpPr>
      </xdr:nvSpPr>
      <xdr:spPr bwMode="auto">
        <a:xfrm>
          <a:off x="9858375" y="743769150"/>
          <a:ext cx="99060" cy="160020"/>
        </a:xfrm>
        <a:prstGeom prst="rect">
          <a:avLst/>
        </a:prstGeom>
        <a:noFill/>
        <a:ln w="9525">
          <a:noFill/>
          <a:miter lim="800000"/>
          <a:headEnd/>
          <a:tailEnd/>
        </a:ln>
      </xdr:spPr>
    </xdr:sp>
    <xdr:clientData/>
  </xdr:oneCellAnchor>
  <xdr:oneCellAnchor>
    <xdr:from>
      <xdr:col>3</xdr:col>
      <xdr:colOff>0</xdr:colOff>
      <xdr:row>1516</xdr:row>
      <xdr:rowOff>0</xdr:rowOff>
    </xdr:from>
    <xdr:ext cx="99060" cy="160020"/>
    <xdr:sp macro="" textlink="">
      <xdr:nvSpPr>
        <xdr:cNvPr id="401" name="Texto 17">
          <a:extLst>
            <a:ext uri="{FF2B5EF4-FFF2-40B4-BE49-F238E27FC236}">
              <a16:creationId xmlns:a16="http://schemas.microsoft.com/office/drawing/2014/main" xmlns="" id="{4FFA4C4A-7FE6-4E20-B492-99367F3CCEBD}"/>
            </a:ext>
          </a:extLst>
        </xdr:cNvPr>
        <xdr:cNvSpPr txBox="1">
          <a:spLocks noChangeArrowheads="1"/>
        </xdr:cNvSpPr>
      </xdr:nvSpPr>
      <xdr:spPr bwMode="auto">
        <a:xfrm>
          <a:off x="9858375" y="743769150"/>
          <a:ext cx="99060" cy="160020"/>
        </a:xfrm>
        <a:prstGeom prst="rect">
          <a:avLst/>
        </a:prstGeom>
        <a:noFill/>
        <a:ln w="9525">
          <a:noFill/>
          <a:miter lim="800000"/>
          <a:headEnd/>
          <a:tailEnd/>
        </a:ln>
      </xdr:spPr>
    </xdr:sp>
    <xdr:clientData/>
  </xdr:oneCellAnchor>
  <xdr:oneCellAnchor>
    <xdr:from>
      <xdr:col>3</xdr:col>
      <xdr:colOff>0</xdr:colOff>
      <xdr:row>1516</xdr:row>
      <xdr:rowOff>0</xdr:rowOff>
    </xdr:from>
    <xdr:ext cx="76200" cy="160020"/>
    <xdr:sp macro="" textlink="">
      <xdr:nvSpPr>
        <xdr:cNvPr id="402" name="Texto 17">
          <a:extLst>
            <a:ext uri="{FF2B5EF4-FFF2-40B4-BE49-F238E27FC236}">
              <a16:creationId xmlns:a16="http://schemas.microsoft.com/office/drawing/2014/main" xmlns="" id="{7DBDF3A4-0414-4DFF-986A-54EB2D67FCED}"/>
            </a:ext>
          </a:extLst>
        </xdr:cNvPr>
        <xdr:cNvSpPr txBox="1">
          <a:spLocks noChangeArrowheads="1"/>
        </xdr:cNvSpPr>
      </xdr:nvSpPr>
      <xdr:spPr bwMode="auto">
        <a:xfrm>
          <a:off x="9858375" y="743769150"/>
          <a:ext cx="76200" cy="160020"/>
        </a:xfrm>
        <a:prstGeom prst="rect">
          <a:avLst/>
        </a:prstGeom>
        <a:noFill/>
        <a:ln w="9525">
          <a:noFill/>
          <a:miter lim="800000"/>
          <a:headEnd/>
          <a:tailEnd/>
        </a:ln>
      </xdr:spPr>
    </xdr:sp>
    <xdr:clientData/>
  </xdr:oneCellAnchor>
  <xdr:oneCellAnchor>
    <xdr:from>
      <xdr:col>3</xdr:col>
      <xdr:colOff>0</xdr:colOff>
      <xdr:row>1516</xdr:row>
      <xdr:rowOff>0</xdr:rowOff>
    </xdr:from>
    <xdr:ext cx="76200" cy="160020"/>
    <xdr:sp macro="" textlink="">
      <xdr:nvSpPr>
        <xdr:cNvPr id="403" name="Texto 17">
          <a:extLst>
            <a:ext uri="{FF2B5EF4-FFF2-40B4-BE49-F238E27FC236}">
              <a16:creationId xmlns:a16="http://schemas.microsoft.com/office/drawing/2014/main" xmlns="" id="{31C9FFCA-3A97-4EA8-8FEC-7CC2A259841E}"/>
            </a:ext>
          </a:extLst>
        </xdr:cNvPr>
        <xdr:cNvSpPr txBox="1">
          <a:spLocks noChangeArrowheads="1"/>
        </xdr:cNvSpPr>
      </xdr:nvSpPr>
      <xdr:spPr bwMode="auto">
        <a:xfrm>
          <a:off x="9858375" y="743769150"/>
          <a:ext cx="76200" cy="160020"/>
        </a:xfrm>
        <a:prstGeom prst="rect">
          <a:avLst/>
        </a:prstGeom>
        <a:noFill/>
        <a:ln w="9525">
          <a:noFill/>
          <a:miter lim="800000"/>
          <a:headEnd/>
          <a:tailEnd/>
        </a:ln>
      </xdr:spPr>
    </xdr:sp>
    <xdr:clientData/>
  </xdr:oneCellAnchor>
  <xdr:oneCellAnchor>
    <xdr:from>
      <xdr:col>3</xdr:col>
      <xdr:colOff>0</xdr:colOff>
      <xdr:row>1516</xdr:row>
      <xdr:rowOff>0</xdr:rowOff>
    </xdr:from>
    <xdr:ext cx="76200" cy="160020"/>
    <xdr:sp macro="" textlink="">
      <xdr:nvSpPr>
        <xdr:cNvPr id="404" name="Texto 17">
          <a:extLst>
            <a:ext uri="{FF2B5EF4-FFF2-40B4-BE49-F238E27FC236}">
              <a16:creationId xmlns:a16="http://schemas.microsoft.com/office/drawing/2014/main" xmlns="" id="{0FC13DE1-9799-43A8-BD5E-CCFFD8F08DE6}"/>
            </a:ext>
          </a:extLst>
        </xdr:cNvPr>
        <xdr:cNvSpPr txBox="1">
          <a:spLocks noChangeArrowheads="1"/>
        </xdr:cNvSpPr>
      </xdr:nvSpPr>
      <xdr:spPr bwMode="auto">
        <a:xfrm>
          <a:off x="9858375" y="743769150"/>
          <a:ext cx="76200" cy="160020"/>
        </a:xfrm>
        <a:prstGeom prst="rect">
          <a:avLst/>
        </a:prstGeom>
        <a:noFill/>
        <a:ln w="9525">
          <a:noFill/>
          <a:miter lim="800000"/>
          <a:headEnd/>
          <a:tailEnd/>
        </a:ln>
      </xdr:spPr>
    </xdr:sp>
    <xdr:clientData/>
  </xdr:oneCellAnchor>
  <xdr:oneCellAnchor>
    <xdr:from>
      <xdr:col>3</xdr:col>
      <xdr:colOff>0</xdr:colOff>
      <xdr:row>1516</xdr:row>
      <xdr:rowOff>0</xdr:rowOff>
    </xdr:from>
    <xdr:ext cx="76200" cy="160020"/>
    <xdr:sp macro="" textlink="">
      <xdr:nvSpPr>
        <xdr:cNvPr id="405" name="Texto 17">
          <a:extLst>
            <a:ext uri="{FF2B5EF4-FFF2-40B4-BE49-F238E27FC236}">
              <a16:creationId xmlns:a16="http://schemas.microsoft.com/office/drawing/2014/main" xmlns="" id="{BE5CE32B-C29F-45D8-9B71-2A010EE0CF29}"/>
            </a:ext>
          </a:extLst>
        </xdr:cNvPr>
        <xdr:cNvSpPr txBox="1">
          <a:spLocks noChangeArrowheads="1"/>
        </xdr:cNvSpPr>
      </xdr:nvSpPr>
      <xdr:spPr bwMode="auto">
        <a:xfrm>
          <a:off x="9858375" y="743769150"/>
          <a:ext cx="76200" cy="160020"/>
        </a:xfrm>
        <a:prstGeom prst="rect">
          <a:avLst/>
        </a:prstGeom>
        <a:noFill/>
        <a:ln w="9525">
          <a:noFill/>
          <a:miter lim="800000"/>
          <a:headEnd/>
          <a:tailEnd/>
        </a:ln>
      </xdr:spPr>
    </xdr:sp>
    <xdr:clientData/>
  </xdr:oneCellAnchor>
  <xdr:oneCellAnchor>
    <xdr:from>
      <xdr:col>3</xdr:col>
      <xdr:colOff>0</xdr:colOff>
      <xdr:row>1516</xdr:row>
      <xdr:rowOff>0</xdr:rowOff>
    </xdr:from>
    <xdr:ext cx="76200" cy="160020"/>
    <xdr:sp macro="" textlink="">
      <xdr:nvSpPr>
        <xdr:cNvPr id="406" name="Texto 17">
          <a:extLst>
            <a:ext uri="{FF2B5EF4-FFF2-40B4-BE49-F238E27FC236}">
              <a16:creationId xmlns:a16="http://schemas.microsoft.com/office/drawing/2014/main" xmlns="" id="{8AB16C8F-7321-44CE-B722-2EB42A6B2855}"/>
            </a:ext>
          </a:extLst>
        </xdr:cNvPr>
        <xdr:cNvSpPr txBox="1">
          <a:spLocks noChangeArrowheads="1"/>
        </xdr:cNvSpPr>
      </xdr:nvSpPr>
      <xdr:spPr bwMode="auto">
        <a:xfrm>
          <a:off x="9858375" y="743769150"/>
          <a:ext cx="76200" cy="160020"/>
        </a:xfrm>
        <a:prstGeom prst="rect">
          <a:avLst/>
        </a:prstGeom>
        <a:noFill/>
        <a:ln w="9525">
          <a:noFill/>
          <a:miter lim="800000"/>
          <a:headEnd/>
          <a:tailEnd/>
        </a:ln>
      </xdr:spPr>
    </xdr:sp>
    <xdr:clientData/>
  </xdr:oneCellAnchor>
  <xdr:oneCellAnchor>
    <xdr:from>
      <xdr:col>3</xdr:col>
      <xdr:colOff>0</xdr:colOff>
      <xdr:row>1516</xdr:row>
      <xdr:rowOff>0</xdr:rowOff>
    </xdr:from>
    <xdr:ext cx="76200" cy="160020"/>
    <xdr:sp macro="" textlink="">
      <xdr:nvSpPr>
        <xdr:cNvPr id="407" name="Texto 17">
          <a:extLst>
            <a:ext uri="{FF2B5EF4-FFF2-40B4-BE49-F238E27FC236}">
              <a16:creationId xmlns:a16="http://schemas.microsoft.com/office/drawing/2014/main" xmlns="" id="{E2B241CC-1A92-442B-9063-6195CAC57233}"/>
            </a:ext>
          </a:extLst>
        </xdr:cNvPr>
        <xdr:cNvSpPr txBox="1">
          <a:spLocks noChangeArrowheads="1"/>
        </xdr:cNvSpPr>
      </xdr:nvSpPr>
      <xdr:spPr bwMode="auto">
        <a:xfrm>
          <a:off x="9858375" y="743769150"/>
          <a:ext cx="76200" cy="160020"/>
        </a:xfrm>
        <a:prstGeom prst="rect">
          <a:avLst/>
        </a:prstGeom>
        <a:noFill/>
        <a:ln w="9525">
          <a:noFill/>
          <a:miter lim="800000"/>
          <a:headEnd/>
          <a:tailEnd/>
        </a:ln>
      </xdr:spPr>
    </xdr:sp>
    <xdr:clientData/>
  </xdr:oneCellAnchor>
  <xdr:oneCellAnchor>
    <xdr:from>
      <xdr:col>3</xdr:col>
      <xdr:colOff>0</xdr:colOff>
      <xdr:row>1516</xdr:row>
      <xdr:rowOff>0</xdr:rowOff>
    </xdr:from>
    <xdr:ext cx="76200" cy="160020"/>
    <xdr:sp macro="" textlink="">
      <xdr:nvSpPr>
        <xdr:cNvPr id="408" name="Texto 17">
          <a:extLst>
            <a:ext uri="{FF2B5EF4-FFF2-40B4-BE49-F238E27FC236}">
              <a16:creationId xmlns:a16="http://schemas.microsoft.com/office/drawing/2014/main" xmlns="" id="{6732E11A-3EE3-4D7E-B706-B110D5CE82B0}"/>
            </a:ext>
          </a:extLst>
        </xdr:cNvPr>
        <xdr:cNvSpPr txBox="1">
          <a:spLocks noChangeArrowheads="1"/>
        </xdr:cNvSpPr>
      </xdr:nvSpPr>
      <xdr:spPr bwMode="auto">
        <a:xfrm>
          <a:off x="9858375" y="743769150"/>
          <a:ext cx="76200" cy="160020"/>
        </a:xfrm>
        <a:prstGeom prst="rect">
          <a:avLst/>
        </a:prstGeom>
        <a:noFill/>
        <a:ln w="9525">
          <a:noFill/>
          <a:miter lim="800000"/>
          <a:headEnd/>
          <a:tailEnd/>
        </a:ln>
      </xdr:spPr>
    </xdr:sp>
    <xdr:clientData/>
  </xdr:oneCellAnchor>
  <xdr:oneCellAnchor>
    <xdr:from>
      <xdr:col>3</xdr:col>
      <xdr:colOff>0</xdr:colOff>
      <xdr:row>1516</xdr:row>
      <xdr:rowOff>0</xdr:rowOff>
    </xdr:from>
    <xdr:ext cx="76200" cy="160020"/>
    <xdr:sp macro="" textlink="">
      <xdr:nvSpPr>
        <xdr:cNvPr id="409" name="Texto 17">
          <a:extLst>
            <a:ext uri="{FF2B5EF4-FFF2-40B4-BE49-F238E27FC236}">
              <a16:creationId xmlns:a16="http://schemas.microsoft.com/office/drawing/2014/main" xmlns="" id="{614BB56F-7623-416D-B8F6-B95F79704E3E}"/>
            </a:ext>
          </a:extLst>
        </xdr:cNvPr>
        <xdr:cNvSpPr txBox="1">
          <a:spLocks noChangeArrowheads="1"/>
        </xdr:cNvSpPr>
      </xdr:nvSpPr>
      <xdr:spPr bwMode="auto">
        <a:xfrm>
          <a:off x="9858375" y="743769150"/>
          <a:ext cx="76200" cy="160020"/>
        </a:xfrm>
        <a:prstGeom prst="rect">
          <a:avLst/>
        </a:prstGeom>
        <a:noFill/>
        <a:ln w="9525">
          <a:noFill/>
          <a:miter lim="800000"/>
          <a:headEnd/>
          <a:tailEnd/>
        </a:ln>
      </xdr:spPr>
    </xdr:sp>
    <xdr:clientData/>
  </xdr:oneCellAnchor>
  <xdr:oneCellAnchor>
    <xdr:from>
      <xdr:col>3</xdr:col>
      <xdr:colOff>0</xdr:colOff>
      <xdr:row>1516</xdr:row>
      <xdr:rowOff>0</xdr:rowOff>
    </xdr:from>
    <xdr:ext cx="76200" cy="160020"/>
    <xdr:sp macro="" textlink="">
      <xdr:nvSpPr>
        <xdr:cNvPr id="410" name="Texto 17">
          <a:extLst>
            <a:ext uri="{FF2B5EF4-FFF2-40B4-BE49-F238E27FC236}">
              <a16:creationId xmlns:a16="http://schemas.microsoft.com/office/drawing/2014/main" xmlns="" id="{26A183BC-A366-4E92-A2B1-3FEACC3921DB}"/>
            </a:ext>
          </a:extLst>
        </xdr:cNvPr>
        <xdr:cNvSpPr txBox="1">
          <a:spLocks noChangeArrowheads="1"/>
        </xdr:cNvSpPr>
      </xdr:nvSpPr>
      <xdr:spPr bwMode="auto">
        <a:xfrm>
          <a:off x="9858375" y="743769150"/>
          <a:ext cx="76200" cy="160020"/>
        </a:xfrm>
        <a:prstGeom prst="rect">
          <a:avLst/>
        </a:prstGeom>
        <a:noFill/>
        <a:ln w="9525">
          <a:noFill/>
          <a:miter lim="800000"/>
          <a:headEnd/>
          <a:tailEnd/>
        </a:ln>
      </xdr:spPr>
    </xdr:sp>
    <xdr:clientData/>
  </xdr:oneCellAnchor>
  <xdr:oneCellAnchor>
    <xdr:from>
      <xdr:col>3</xdr:col>
      <xdr:colOff>0</xdr:colOff>
      <xdr:row>1516</xdr:row>
      <xdr:rowOff>0</xdr:rowOff>
    </xdr:from>
    <xdr:ext cx="76200" cy="160020"/>
    <xdr:sp macro="" textlink="">
      <xdr:nvSpPr>
        <xdr:cNvPr id="411" name="Texto 17">
          <a:extLst>
            <a:ext uri="{FF2B5EF4-FFF2-40B4-BE49-F238E27FC236}">
              <a16:creationId xmlns:a16="http://schemas.microsoft.com/office/drawing/2014/main" xmlns="" id="{8A997383-990D-497C-8D05-3333C236E04D}"/>
            </a:ext>
          </a:extLst>
        </xdr:cNvPr>
        <xdr:cNvSpPr txBox="1">
          <a:spLocks noChangeArrowheads="1"/>
        </xdr:cNvSpPr>
      </xdr:nvSpPr>
      <xdr:spPr bwMode="auto">
        <a:xfrm>
          <a:off x="9858375" y="743769150"/>
          <a:ext cx="76200" cy="160020"/>
        </a:xfrm>
        <a:prstGeom prst="rect">
          <a:avLst/>
        </a:prstGeom>
        <a:noFill/>
        <a:ln w="9525">
          <a:noFill/>
          <a:miter lim="800000"/>
          <a:headEnd/>
          <a:tailEnd/>
        </a:ln>
      </xdr:spPr>
    </xdr:sp>
    <xdr:clientData/>
  </xdr:oneCellAnchor>
  <xdr:oneCellAnchor>
    <xdr:from>
      <xdr:col>3</xdr:col>
      <xdr:colOff>0</xdr:colOff>
      <xdr:row>1516</xdr:row>
      <xdr:rowOff>0</xdr:rowOff>
    </xdr:from>
    <xdr:ext cx="76200" cy="160020"/>
    <xdr:sp macro="" textlink="">
      <xdr:nvSpPr>
        <xdr:cNvPr id="412" name="Texto 17">
          <a:extLst>
            <a:ext uri="{FF2B5EF4-FFF2-40B4-BE49-F238E27FC236}">
              <a16:creationId xmlns:a16="http://schemas.microsoft.com/office/drawing/2014/main" xmlns="" id="{697BCDB5-14E7-4BE2-A378-B25D9D743836}"/>
            </a:ext>
          </a:extLst>
        </xdr:cNvPr>
        <xdr:cNvSpPr txBox="1">
          <a:spLocks noChangeArrowheads="1"/>
        </xdr:cNvSpPr>
      </xdr:nvSpPr>
      <xdr:spPr bwMode="auto">
        <a:xfrm>
          <a:off x="9858375" y="743769150"/>
          <a:ext cx="76200" cy="160020"/>
        </a:xfrm>
        <a:prstGeom prst="rect">
          <a:avLst/>
        </a:prstGeom>
        <a:noFill/>
        <a:ln w="9525">
          <a:noFill/>
          <a:miter lim="800000"/>
          <a:headEnd/>
          <a:tailEnd/>
        </a:ln>
      </xdr:spPr>
    </xdr:sp>
    <xdr:clientData/>
  </xdr:oneCellAnchor>
  <xdr:oneCellAnchor>
    <xdr:from>
      <xdr:col>3</xdr:col>
      <xdr:colOff>0</xdr:colOff>
      <xdr:row>1516</xdr:row>
      <xdr:rowOff>0</xdr:rowOff>
    </xdr:from>
    <xdr:ext cx="76200" cy="160020"/>
    <xdr:sp macro="" textlink="">
      <xdr:nvSpPr>
        <xdr:cNvPr id="413" name="Texto 17">
          <a:extLst>
            <a:ext uri="{FF2B5EF4-FFF2-40B4-BE49-F238E27FC236}">
              <a16:creationId xmlns:a16="http://schemas.microsoft.com/office/drawing/2014/main" xmlns="" id="{1414D114-5CE8-440F-A2D5-C031F3EC990D}"/>
            </a:ext>
          </a:extLst>
        </xdr:cNvPr>
        <xdr:cNvSpPr txBox="1">
          <a:spLocks noChangeArrowheads="1"/>
        </xdr:cNvSpPr>
      </xdr:nvSpPr>
      <xdr:spPr bwMode="auto">
        <a:xfrm>
          <a:off x="9858375" y="743769150"/>
          <a:ext cx="76200" cy="160020"/>
        </a:xfrm>
        <a:prstGeom prst="rect">
          <a:avLst/>
        </a:prstGeom>
        <a:noFill/>
        <a:ln w="9525">
          <a:noFill/>
          <a:miter lim="800000"/>
          <a:headEnd/>
          <a:tailEnd/>
        </a:ln>
      </xdr:spPr>
    </xdr:sp>
    <xdr:clientData/>
  </xdr:oneCellAnchor>
  <xdr:oneCellAnchor>
    <xdr:from>
      <xdr:col>3</xdr:col>
      <xdr:colOff>0</xdr:colOff>
      <xdr:row>1516</xdr:row>
      <xdr:rowOff>0</xdr:rowOff>
    </xdr:from>
    <xdr:ext cx="99060" cy="160020"/>
    <xdr:sp macro="" textlink="">
      <xdr:nvSpPr>
        <xdr:cNvPr id="414" name="Texto 17">
          <a:extLst>
            <a:ext uri="{FF2B5EF4-FFF2-40B4-BE49-F238E27FC236}">
              <a16:creationId xmlns:a16="http://schemas.microsoft.com/office/drawing/2014/main" xmlns="" id="{F73A8FF7-13EA-49BA-9681-9C3CF65C08AD}"/>
            </a:ext>
          </a:extLst>
        </xdr:cNvPr>
        <xdr:cNvSpPr txBox="1">
          <a:spLocks noChangeArrowheads="1"/>
        </xdr:cNvSpPr>
      </xdr:nvSpPr>
      <xdr:spPr bwMode="auto">
        <a:xfrm>
          <a:off x="9858375" y="743769150"/>
          <a:ext cx="99060" cy="160020"/>
        </a:xfrm>
        <a:prstGeom prst="rect">
          <a:avLst/>
        </a:prstGeom>
        <a:noFill/>
        <a:ln w="9525">
          <a:noFill/>
          <a:miter lim="800000"/>
          <a:headEnd/>
          <a:tailEnd/>
        </a:ln>
      </xdr:spPr>
    </xdr:sp>
    <xdr:clientData/>
  </xdr:oneCellAnchor>
  <xdr:oneCellAnchor>
    <xdr:from>
      <xdr:col>3</xdr:col>
      <xdr:colOff>0</xdr:colOff>
      <xdr:row>1516</xdr:row>
      <xdr:rowOff>0</xdr:rowOff>
    </xdr:from>
    <xdr:ext cx="99060" cy="160020"/>
    <xdr:sp macro="" textlink="">
      <xdr:nvSpPr>
        <xdr:cNvPr id="415" name="Texto 17">
          <a:extLst>
            <a:ext uri="{FF2B5EF4-FFF2-40B4-BE49-F238E27FC236}">
              <a16:creationId xmlns:a16="http://schemas.microsoft.com/office/drawing/2014/main" xmlns="" id="{7431B8BD-E4B4-4052-AB7C-E2A2A4F7F814}"/>
            </a:ext>
          </a:extLst>
        </xdr:cNvPr>
        <xdr:cNvSpPr txBox="1">
          <a:spLocks noChangeArrowheads="1"/>
        </xdr:cNvSpPr>
      </xdr:nvSpPr>
      <xdr:spPr bwMode="auto">
        <a:xfrm>
          <a:off x="9858375" y="743769150"/>
          <a:ext cx="99060" cy="160020"/>
        </a:xfrm>
        <a:prstGeom prst="rect">
          <a:avLst/>
        </a:prstGeom>
        <a:noFill/>
        <a:ln w="9525">
          <a:noFill/>
          <a:miter lim="800000"/>
          <a:headEnd/>
          <a:tailEnd/>
        </a:ln>
      </xdr:spPr>
    </xdr:sp>
    <xdr:clientData/>
  </xdr:oneCellAnchor>
  <xdr:oneCellAnchor>
    <xdr:from>
      <xdr:col>3</xdr:col>
      <xdr:colOff>0</xdr:colOff>
      <xdr:row>1516</xdr:row>
      <xdr:rowOff>0</xdr:rowOff>
    </xdr:from>
    <xdr:ext cx="99060" cy="160020"/>
    <xdr:sp macro="" textlink="">
      <xdr:nvSpPr>
        <xdr:cNvPr id="416" name="Texto 17">
          <a:extLst>
            <a:ext uri="{FF2B5EF4-FFF2-40B4-BE49-F238E27FC236}">
              <a16:creationId xmlns:a16="http://schemas.microsoft.com/office/drawing/2014/main" xmlns="" id="{37E9111B-8EEF-4271-86AC-7F5E95E7A7CF}"/>
            </a:ext>
          </a:extLst>
        </xdr:cNvPr>
        <xdr:cNvSpPr txBox="1">
          <a:spLocks noChangeArrowheads="1"/>
        </xdr:cNvSpPr>
      </xdr:nvSpPr>
      <xdr:spPr bwMode="auto">
        <a:xfrm>
          <a:off x="9858375" y="743769150"/>
          <a:ext cx="99060" cy="160020"/>
        </a:xfrm>
        <a:prstGeom prst="rect">
          <a:avLst/>
        </a:prstGeom>
        <a:noFill/>
        <a:ln w="9525">
          <a:noFill/>
          <a:miter lim="800000"/>
          <a:headEnd/>
          <a:tailEnd/>
        </a:ln>
      </xdr:spPr>
    </xdr:sp>
    <xdr:clientData/>
  </xdr:oneCellAnchor>
  <xdr:oneCellAnchor>
    <xdr:from>
      <xdr:col>3</xdr:col>
      <xdr:colOff>0</xdr:colOff>
      <xdr:row>1516</xdr:row>
      <xdr:rowOff>0</xdr:rowOff>
    </xdr:from>
    <xdr:ext cx="99060" cy="160020"/>
    <xdr:sp macro="" textlink="">
      <xdr:nvSpPr>
        <xdr:cNvPr id="417" name="Texto 17">
          <a:extLst>
            <a:ext uri="{FF2B5EF4-FFF2-40B4-BE49-F238E27FC236}">
              <a16:creationId xmlns:a16="http://schemas.microsoft.com/office/drawing/2014/main" xmlns="" id="{7D134B90-1E04-41D4-8B10-CC6C3D28BE3B}"/>
            </a:ext>
          </a:extLst>
        </xdr:cNvPr>
        <xdr:cNvSpPr txBox="1">
          <a:spLocks noChangeArrowheads="1"/>
        </xdr:cNvSpPr>
      </xdr:nvSpPr>
      <xdr:spPr bwMode="auto">
        <a:xfrm>
          <a:off x="9858375" y="743769150"/>
          <a:ext cx="99060" cy="160020"/>
        </a:xfrm>
        <a:prstGeom prst="rect">
          <a:avLst/>
        </a:prstGeom>
        <a:noFill/>
        <a:ln w="9525">
          <a:noFill/>
          <a:miter lim="800000"/>
          <a:headEnd/>
          <a:tailEnd/>
        </a:ln>
      </xdr:spPr>
    </xdr:sp>
    <xdr:clientData/>
  </xdr:oneCellAnchor>
  <xdr:oneCellAnchor>
    <xdr:from>
      <xdr:col>3</xdr:col>
      <xdr:colOff>0</xdr:colOff>
      <xdr:row>1516</xdr:row>
      <xdr:rowOff>0</xdr:rowOff>
    </xdr:from>
    <xdr:ext cx="99060" cy="160020"/>
    <xdr:sp macro="" textlink="">
      <xdr:nvSpPr>
        <xdr:cNvPr id="418" name="Texto 17">
          <a:extLst>
            <a:ext uri="{FF2B5EF4-FFF2-40B4-BE49-F238E27FC236}">
              <a16:creationId xmlns:a16="http://schemas.microsoft.com/office/drawing/2014/main" xmlns="" id="{EA3D3113-CBB4-4E3E-93D4-064C79B8590E}"/>
            </a:ext>
          </a:extLst>
        </xdr:cNvPr>
        <xdr:cNvSpPr txBox="1">
          <a:spLocks noChangeArrowheads="1"/>
        </xdr:cNvSpPr>
      </xdr:nvSpPr>
      <xdr:spPr bwMode="auto">
        <a:xfrm>
          <a:off x="9858375" y="743769150"/>
          <a:ext cx="99060" cy="160020"/>
        </a:xfrm>
        <a:prstGeom prst="rect">
          <a:avLst/>
        </a:prstGeom>
        <a:noFill/>
        <a:ln w="9525">
          <a:noFill/>
          <a:miter lim="800000"/>
          <a:headEnd/>
          <a:tailEnd/>
        </a:ln>
      </xdr:spPr>
    </xdr:sp>
    <xdr:clientData/>
  </xdr:oneCellAnchor>
  <xdr:oneCellAnchor>
    <xdr:from>
      <xdr:col>3</xdr:col>
      <xdr:colOff>0</xdr:colOff>
      <xdr:row>1516</xdr:row>
      <xdr:rowOff>0</xdr:rowOff>
    </xdr:from>
    <xdr:ext cx="99060" cy="160020"/>
    <xdr:sp macro="" textlink="">
      <xdr:nvSpPr>
        <xdr:cNvPr id="419" name="Texto 17">
          <a:extLst>
            <a:ext uri="{FF2B5EF4-FFF2-40B4-BE49-F238E27FC236}">
              <a16:creationId xmlns:a16="http://schemas.microsoft.com/office/drawing/2014/main" xmlns="" id="{14D4B897-81BE-4DBA-9A12-D8C119FA2B1C}"/>
            </a:ext>
          </a:extLst>
        </xdr:cNvPr>
        <xdr:cNvSpPr txBox="1">
          <a:spLocks noChangeArrowheads="1"/>
        </xdr:cNvSpPr>
      </xdr:nvSpPr>
      <xdr:spPr bwMode="auto">
        <a:xfrm>
          <a:off x="9858375" y="743769150"/>
          <a:ext cx="99060" cy="160020"/>
        </a:xfrm>
        <a:prstGeom prst="rect">
          <a:avLst/>
        </a:prstGeom>
        <a:noFill/>
        <a:ln w="9525">
          <a:noFill/>
          <a:miter lim="800000"/>
          <a:headEnd/>
          <a:tailEnd/>
        </a:ln>
      </xdr:spPr>
    </xdr:sp>
    <xdr:clientData/>
  </xdr:oneCellAnchor>
  <xdr:oneCellAnchor>
    <xdr:from>
      <xdr:col>3</xdr:col>
      <xdr:colOff>0</xdr:colOff>
      <xdr:row>1516</xdr:row>
      <xdr:rowOff>0</xdr:rowOff>
    </xdr:from>
    <xdr:ext cx="99060" cy="160020"/>
    <xdr:sp macro="" textlink="">
      <xdr:nvSpPr>
        <xdr:cNvPr id="420" name="Texto 17">
          <a:extLst>
            <a:ext uri="{FF2B5EF4-FFF2-40B4-BE49-F238E27FC236}">
              <a16:creationId xmlns:a16="http://schemas.microsoft.com/office/drawing/2014/main" xmlns="" id="{1662A2D2-2C1C-4442-9223-A6A4F616D8CD}"/>
            </a:ext>
          </a:extLst>
        </xdr:cNvPr>
        <xdr:cNvSpPr txBox="1">
          <a:spLocks noChangeArrowheads="1"/>
        </xdr:cNvSpPr>
      </xdr:nvSpPr>
      <xdr:spPr bwMode="auto">
        <a:xfrm>
          <a:off x="9858375" y="743769150"/>
          <a:ext cx="99060" cy="160020"/>
        </a:xfrm>
        <a:prstGeom prst="rect">
          <a:avLst/>
        </a:prstGeom>
        <a:noFill/>
        <a:ln w="9525">
          <a:noFill/>
          <a:miter lim="800000"/>
          <a:headEnd/>
          <a:tailEnd/>
        </a:ln>
      </xdr:spPr>
    </xdr:sp>
    <xdr:clientData/>
  </xdr:oneCellAnchor>
  <xdr:oneCellAnchor>
    <xdr:from>
      <xdr:col>3</xdr:col>
      <xdr:colOff>0</xdr:colOff>
      <xdr:row>1516</xdr:row>
      <xdr:rowOff>0</xdr:rowOff>
    </xdr:from>
    <xdr:ext cx="99060" cy="160020"/>
    <xdr:sp macro="" textlink="">
      <xdr:nvSpPr>
        <xdr:cNvPr id="421" name="Texto 17">
          <a:extLst>
            <a:ext uri="{FF2B5EF4-FFF2-40B4-BE49-F238E27FC236}">
              <a16:creationId xmlns:a16="http://schemas.microsoft.com/office/drawing/2014/main" xmlns="" id="{15D31B6C-456F-453A-A67D-3C0AC95BD0B7}"/>
            </a:ext>
          </a:extLst>
        </xdr:cNvPr>
        <xdr:cNvSpPr txBox="1">
          <a:spLocks noChangeArrowheads="1"/>
        </xdr:cNvSpPr>
      </xdr:nvSpPr>
      <xdr:spPr bwMode="auto">
        <a:xfrm>
          <a:off x="9858375" y="743769150"/>
          <a:ext cx="99060" cy="160020"/>
        </a:xfrm>
        <a:prstGeom prst="rect">
          <a:avLst/>
        </a:prstGeom>
        <a:noFill/>
        <a:ln w="9525">
          <a:noFill/>
          <a:miter lim="800000"/>
          <a:headEnd/>
          <a:tailEnd/>
        </a:ln>
      </xdr:spPr>
    </xdr:sp>
    <xdr:clientData/>
  </xdr:oneCellAnchor>
  <xdr:oneCellAnchor>
    <xdr:from>
      <xdr:col>3</xdr:col>
      <xdr:colOff>0</xdr:colOff>
      <xdr:row>1516</xdr:row>
      <xdr:rowOff>0</xdr:rowOff>
    </xdr:from>
    <xdr:ext cx="99060" cy="160020"/>
    <xdr:sp macro="" textlink="">
      <xdr:nvSpPr>
        <xdr:cNvPr id="422" name="Texto 17">
          <a:extLst>
            <a:ext uri="{FF2B5EF4-FFF2-40B4-BE49-F238E27FC236}">
              <a16:creationId xmlns:a16="http://schemas.microsoft.com/office/drawing/2014/main" xmlns="" id="{D6C96D7B-ACC0-4DBF-BB5B-58A05C944EA1}"/>
            </a:ext>
          </a:extLst>
        </xdr:cNvPr>
        <xdr:cNvSpPr txBox="1">
          <a:spLocks noChangeArrowheads="1"/>
        </xdr:cNvSpPr>
      </xdr:nvSpPr>
      <xdr:spPr bwMode="auto">
        <a:xfrm>
          <a:off x="9858375" y="743769150"/>
          <a:ext cx="99060" cy="160020"/>
        </a:xfrm>
        <a:prstGeom prst="rect">
          <a:avLst/>
        </a:prstGeom>
        <a:noFill/>
        <a:ln w="9525">
          <a:noFill/>
          <a:miter lim="800000"/>
          <a:headEnd/>
          <a:tailEnd/>
        </a:ln>
      </xdr:spPr>
    </xdr:sp>
    <xdr:clientData/>
  </xdr:oneCellAnchor>
  <xdr:oneCellAnchor>
    <xdr:from>
      <xdr:col>3</xdr:col>
      <xdr:colOff>0</xdr:colOff>
      <xdr:row>1516</xdr:row>
      <xdr:rowOff>0</xdr:rowOff>
    </xdr:from>
    <xdr:ext cx="99060" cy="160020"/>
    <xdr:sp macro="" textlink="">
      <xdr:nvSpPr>
        <xdr:cNvPr id="423" name="Texto 17">
          <a:extLst>
            <a:ext uri="{FF2B5EF4-FFF2-40B4-BE49-F238E27FC236}">
              <a16:creationId xmlns:a16="http://schemas.microsoft.com/office/drawing/2014/main" xmlns="" id="{059CF104-CEB7-4642-AE40-FDDD9B65F2F8}"/>
            </a:ext>
          </a:extLst>
        </xdr:cNvPr>
        <xdr:cNvSpPr txBox="1">
          <a:spLocks noChangeArrowheads="1"/>
        </xdr:cNvSpPr>
      </xdr:nvSpPr>
      <xdr:spPr bwMode="auto">
        <a:xfrm>
          <a:off x="9858375" y="743769150"/>
          <a:ext cx="99060" cy="160020"/>
        </a:xfrm>
        <a:prstGeom prst="rect">
          <a:avLst/>
        </a:prstGeom>
        <a:noFill/>
        <a:ln w="9525">
          <a:noFill/>
          <a:miter lim="800000"/>
          <a:headEnd/>
          <a:tailEnd/>
        </a:ln>
      </xdr:spPr>
    </xdr:sp>
    <xdr:clientData/>
  </xdr:oneCellAnchor>
  <xdr:oneCellAnchor>
    <xdr:from>
      <xdr:col>3</xdr:col>
      <xdr:colOff>0</xdr:colOff>
      <xdr:row>1516</xdr:row>
      <xdr:rowOff>0</xdr:rowOff>
    </xdr:from>
    <xdr:ext cx="99060" cy="160020"/>
    <xdr:sp macro="" textlink="">
      <xdr:nvSpPr>
        <xdr:cNvPr id="424" name="Texto 17">
          <a:extLst>
            <a:ext uri="{FF2B5EF4-FFF2-40B4-BE49-F238E27FC236}">
              <a16:creationId xmlns:a16="http://schemas.microsoft.com/office/drawing/2014/main" xmlns="" id="{357BEDEB-3BA6-47DF-9122-57710EBB889E}"/>
            </a:ext>
          </a:extLst>
        </xdr:cNvPr>
        <xdr:cNvSpPr txBox="1">
          <a:spLocks noChangeArrowheads="1"/>
        </xdr:cNvSpPr>
      </xdr:nvSpPr>
      <xdr:spPr bwMode="auto">
        <a:xfrm>
          <a:off x="9858375" y="743769150"/>
          <a:ext cx="99060" cy="160020"/>
        </a:xfrm>
        <a:prstGeom prst="rect">
          <a:avLst/>
        </a:prstGeom>
        <a:noFill/>
        <a:ln w="9525">
          <a:noFill/>
          <a:miter lim="800000"/>
          <a:headEnd/>
          <a:tailEnd/>
        </a:ln>
      </xdr:spPr>
    </xdr:sp>
    <xdr:clientData/>
  </xdr:oneCellAnchor>
  <xdr:oneCellAnchor>
    <xdr:from>
      <xdr:col>3</xdr:col>
      <xdr:colOff>0</xdr:colOff>
      <xdr:row>1516</xdr:row>
      <xdr:rowOff>0</xdr:rowOff>
    </xdr:from>
    <xdr:ext cx="99060" cy="160020"/>
    <xdr:sp macro="" textlink="">
      <xdr:nvSpPr>
        <xdr:cNvPr id="425" name="Texto 17">
          <a:extLst>
            <a:ext uri="{FF2B5EF4-FFF2-40B4-BE49-F238E27FC236}">
              <a16:creationId xmlns:a16="http://schemas.microsoft.com/office/drawing/2014/main" xmlns="" id="{5C35C885-F3B0-459E-8365-C4E0F7AC4035}"/>
            </a:ext>
          </a:extLst>
        </xdr:cNvPr>
        <xdr:cNvSpPr txBox="1">
          <a:spLocks noChangeArrowheads="1"/>
        </xdr:cNvSpPr>
      </xdr:nvSpPr>
      <xdr:spPr bwMode="auto">
        <a:xfrm>
          <a:off x="9858375" y="743769150"/>
          <a:ext cx="99060" cy="160020"/>
        </a:xfrm>
        <a:prstGeom prst="rect">
          <a:avLst/>
        </a:prstGeom>
        <a:noFill/>
        <a:ln w="9525">
          <a:noFill/>
          <a:miter lim="800000"/>
          <a:headEnd/>
          <a:tailEnd/>
        </a:ln>
      </xdr:spPr>
    </xdr:sp>
    <xdr:clientData/>
  </xdr:oneCellAnchor>
  <xdr:oneCellAnchor>
    <xdr:from>
      <xdr:col>3</xdr:col>
      <xdr:colOff>0</xdr:colOff>
      <xdr:row>1516</xdr:row>
      <xdr:rowOff>0</xdr:rowOff>
    </xdr:from>
    <xdr:ext cx="99060" cy="160020"/>
    <xdr:sp macro="" textlink="">
      <xdr:nvSpPr>
        <xdr:cNvPr id="426" name="Texto 17">
          <a:extLst>
            <a:ext uri="{FF2B5EF4-FFF2-40B4-BE49-F238E27FC236}">
              <a16:creationId xmlns:a16="http://schemas.microsoft.com/office/drawing/2014/main" xmlns="" id="{9B3AD2EA-42F1-47CE-8479-654BEEBBE621}"/>
            </a:ext>
          </a:extLst>
        </xdr:cNvPr>
        <xdr:cNvSpPr txBox="1">
          <a:spLocks noChangeArrowheads="1"/>
        </xdr:cNvSpPr>
      </xdr:nvSpPr>
      <xdr:spPr bwMode="auto">
        <a:xfrm>
          <a:off x="9858375" y="743769150"/>
          <a:ext cx="99060" cy="160020"/>
        </a:xfrm>
        <a:prstGeom prst="rect">
          <a:avLst/>
        </a:prstGeom>
        <a:noFill/>
        <a:ln w="9525">
          <a:noFill/>
          <a:miter lim="800000"/>
          <a:headEnd/>
          <a:tailEnd/>
        </a:ln>
      </xdr:spPr>
    </xdr:sp>
    <xdr:clientData/>
  </xdr:oneCellAnchor>
  <xdr:oneCellAnchor>
    <xdr:from>
      <xdr:col>3</xdr:col>
      <xdr:colOff>0</xdr:colOff>
      <xdr:row>1516</xdr:row>
      <xdr:rowOff>0</xdr:rowOff>
    </xdr:from>
    <xdr:ext cx="99060" cy="160020"/>
    <xdr:sp macro="" textlink="">
      <xdr:nvSpPr>
        <xdr:cNvPr id="427" name="Texto 17">
          <a:extLst>
            <a:ext uri="{FF2B5EF4-FFF2-40B4-BE49-F238E27FC236}">
              <a16:creationId xmlns:a16="http://schemas.microsoft.com/office/drawing/2014/main" xmlns="" id="{F4FC3299-4ADC-4C4E-9F9C-92BDF857BBE6}"/>
            </a:ext>
          </a:extLst>
        </xdr:cNvPr>
        <xdr:cNvSpPr txBox="1">
          <a:spLocks noChangeArrowheads="1"/>
        </xdr:cNvSpPr>
      </xdr:nvSpPr>
      <xdr:spPr bwMode="auto">
        <a:xfrm>
          <a:off x="9858375" y="743769150"/>
          <a:ext cx="99060" cy="160020"/>
        </a:xfrm>
        <a:prstGeom prst="rect">
          <a:avLst/>
        </a:prstGeom>
        <a:noFill/>
        <a:ln w="9525">
          <a:noFill/>
          <a:miter lim="800000"/>
          <a:headEnd/>
          <a:tailEnd/>
        </a:ln>
      </xdr:spPr>
    </xdr:sp>
    <xdr:clientData/>
  </xdr:oneCellAnchor>
  <xdr:oneCellAnchor>
    <xdr:from>
      <xdr:col>3</xdr:col>
      <xdr:colOff>0</xdr:colOff>
      <xdr:row>1516</xdr:row>
      <xdr:rowOff>0</xdr:rowOff>
    </xdr:from>
    <xdr:ext cx="99060" cy="160020"/>
    <xdr:sp macro="" textlink="">
      <xdr:nvSpPr>
        <xdr:cNvPr id="428" name="Texto 17">
          <a:extLst>
            <a:ext uri="{FF2B5EF4-FFF2-40B4-BE49-F238E27FC236}">
              <a16:creationId xmlns:a16="http://schemas.microsoft.com/office/drawing/2014/main" xmlns="" id="{72014A21-E0F2-46AA-AC06-FC973311D65F}"/>
            </a:ext>
          </a:extLst>
        </xdr:cNvPr>
        <xdr:cNvSpPr txBox="1">
          <a:spLocks noChangeArrowheads="1"/>
        </xdr:cNvSpPr>
      </xdr:nvSpPr>
      <xdr:spPr bwMode="auto">
        <a:xfrm>
          <a:off x="9858375" y="743769150"/>
          <a:ext cx="99060" cy="160020"/>
        </a:xfrm>
        <a:prstGeom prst="rect">
          <a:avLst/>
        </a:prstGeom>
        <a:noFill/>
        <a:ln w="9525">
          <a:noFill/>
          <a:miter lim="800000"/>
          <a:headEnd/>
          <a:tailEnd/>
        </a:ln>
      </xdr:spPr>
    </xdr:sp>
    <xdr:clientData/>
  </xdr:oneCellAnchor>
  <xdr:oneCellAnchor>
    <xdr:from>
      <xdr:col>3</xdr:col>
      <xdr:colOff>0</xdr:colOff>
      <xdr:row>1516</xdr:row>
      <xdr:rowOff>0</xdr:rowOff>
    </xdr:from>
    <xdr:ext cx="99060" cy="160020"/>
    <xdr:sp macro="" textlink="">
      <xdr:nvSpPr>
        <xdr:cNvPr id="429" name="Texto 17">
          <a:extLst>
            <a:ext uri="{FF2B5EF4-FFF2-40B4-BE49-F238E27FC236}">
              <a16:creationId xmlns:a16="http://schemas.microsoft.com/office/drawing/2014/main" xmlns="" id="{E4F3C8E5-E7B2-471F-A236-D66BCF6A3891}"/>
            </a:ext>
          </a:extLst>
        </xdr:cNvPr>
        <xdr:cNvSpPr txBox="1">
          <a:spLocks noChangeArrowheads="1"/>
        </xdr:cNvSpPr>
      </xdr:nvSpPr>
      <xdr:spPr bwMode="auto">
        <a:xfrm>
          <a:off x="9858375" y="743769150"/>
          <a:ext cx="99060" cy="160020"/>
        </a:xfrm>
        <a:prstGeom prst="rect">
          <a:avLst/>
        </a:prstGeom>
        <a:noFill/>
        <a:ln w="9525">
          <a:noFill/>
          <a:miter lim="800000"/>
          <a:headEnd/>
          <a:tailEnd/>
        </a:ln>
      </xdr:spPr>
    </xdr:sp>
    <xdr:clientData/>
  </xdr:oneCellAnchor>
  <xdr:oneCellAnchor>
    <xdr:from>
      <xdr:col>3</xdr:col>
      <xdr:colOff>0</xdr:colOff>
      <xdr:row>1516</xdr:row>
      <xdr:rowOff>0</xdr:rowOff>
    </xdr:from>
    <xdr:ext cx="99060" cy="160020"/>
    <xdr:sp macro="" textlink="">
      <xdr:nvSpPr>
        <xdr:cNvPr id="430" name="Texto 17">
          <a:extLst>
            <a:ext uri="{FF2B5EF4-FFF2-40B4-BE49-F238E27FC236}">
              <a16:creationId xmlns:a16="http://schemas.microsoft.com/office/drawing/2014/main" xmlns="" id="{97E25B07-1A7B-4C03-A131-FEDE0FB7C41D}"/>
            </a:ext>
          </a:extLst>
        </xdr:cNvPr>
        <xdr:cNvSpPr txBox="1">
          <a:spLocks noChangeArrowheads="1"/>
        </xdr:cNvSpPr>
      </xdr:nvSpPr>
      <xdr:spPr bwMode="auto">
        <a:xfrm>
          <a:off x="9858375" y="743769150"/>
          <a:ext cx="99060" cy="160020"/>
        </a:xfrm>
        <a:prstGeom prst="rect">
          <a:avLst/>
        </a:prstGeom>
        <a:noFill/>
        <a:ln w="9525">
          <a:noFill/>
          <a:miter lim="800000"/>
          <a:headEnd/>
          <a:tailEnd/>
        </a:ln>
      </xdr:spPr>
    </xdr:sp>
    <xdr:clientData/>
  </xdr:oneCellAnchor>
  <xdr:oneCellAnchor>
    <xdr:from>
      <xdr:col>3</xdr:col>
      <xdr:colOff>0</xdr:colOff>
      <xdr:row>1516</xdr:row>
      <xdr:rowOff>0</xdr:rowOff>
    </xdr:from>
    <xdr:ext cx="99060" cy="160020"/>
    <xdr:sp macro="" textlink="">
      <xdr:nvSpPr>
        <xdr:cNvPr id="431" name="Texto 17">
          <a:extLst>
            <a:ext uri="{FF2B5EF4-FFF2-40B4-BE49-F238E27FC236}">
              <a16:creationId xmlns:a16="http://schemas.microsoft.com/office/drawing/2014/main" xmlns="" id="{EEC3F8AC-3E0B-40F1-A1BB-FAFAC796F750}"/>
            </a:ext>
          </a:extLst>
        </xdr:cNvPr>
        <xdr:cNvSpPr txBox="1">
          <a:spLocks noChangeArrowheads="1"/>
        </xdr:cNvSpPr>
      </xdr:nvSpPr>
      <xdr:spPr bwMode="auto">
        <a:xfrm>
          <a:off x="9858375" y="743769150"/>
          <a:ext cx="99060" cy="160020"/>
        </a:xfrm>
        <a:prstGeom prst="rect">
          <a:avLst/>
        </a:prstGeom>
        <a:noFill/>
        <a:ln w="9525">
          <a:noFill/>
          <a:miter lim="800000"/>
          <a:headEnd/>
          <a:tailEnd/>
        </a:ln>
      </xdr:spPr>
    </xdr:sp>
    <xdr:clientData/>
  </xdr:oneCellAnchor>
  <xdr:oneCellAnchor>
    <xdr:from>
      <xdr:col>3</xdr:col>
      <xdr:colOff>0</xdr:colOff>
      <xdr:row>1516</xdr:row>
      <xdr:rowOff>0</xdr:rowOff>
    </xdr:from>
    <xdr:ext cx="99060" cy="160020"/>
    <xdr:sp macro="" textlink="">
      <xdr:nvSpPr>
        <xdr:cNvPr id="432" name="Texto 17">
          <a:extLst>
            <a:ext uri="{FF2B5EF4-FFF2-40B4-BE49-F238E27FC236}">
              <a16:creationId xmlns:a16="http://schemas.microsoft.com/office/drawing/2014/main" xmlns="" id="{D4ACFF04-28F7-4DAD-B67E-D5B369465D37}"/>
            </a:ext>
          </a:extLst>
        </xdr:cNvPr>
        <xdr:cNvSpPr txBox="1">
          <a:spLocks noChangeArrowheads="1"/>
        </xdr:cNvSpPr>
      </xdr:nvSpPr>
      <xdr:spPr bwMode="auto">
        <a:xfrm>
          <a:off x="9858375" y="743769150"/>
          <a:ext cx="99060" cy="160020"/>
        </a:xfrm>
        <a:prstGeom prst="rect">
          <a:avLst/>
        </a:prstGeom>
        <a:noFill/>
        <a:ln w="9525">
          <a:noFill/>
          <a:miter lim="800000"/>
          <a:headEnd/>
          <a:tailEnd/>
        </a:ln>
      </xdr:spPr>
    </xdr:sp>
    <xdr:clientData/>
  </xdr:oneCellAnchor>
  <xdr:oneCellAnchor>
    <xdr:from>
      <xdr:col>3</xdr:col>
      <xdr:colOff>0</xdr:colOff>
      <xdr:row>1516</xdr:row>
      <xdr:rowOff>0</xdr:rowOff>
    </xdr:from>
    <xdr:ext cx="99060" cy="160020"/>
    <xdr:sp macro="" textlink="">
      <xdr:nvSpPr>
        <xdr:cNvPr id="433" name="Texto 17">
          <a:extLst>
            <a:ext uri="{FF2B5EF4-FFF2-40B4-BE49-F238E27FC236}">
              <a16:creationId xmlns:a16="http://schemas.microsoft.com/office/drawing/2014/main" xmlns="" id="{F9772709-AD06-41C5-BBB6-29D769F60B4A}"/>
            </a:ext>
          </a:extLst>
        </xdr:cNvPr>
        <xdr:cNvSpPr txBox="1">
          <a:spLocks noChangeArrowheads="1"/>
        </xdr:cNvSpPr>
      </xdr:nvSpPr>
      <xdr:spPr bwMode="auto">
        <a:xfrm>
          <a:off x="9858375" y="743769150"/>
          <a:ext cx="99060" cy="160020"/>
        </a:xfrm>
        <a:prstGeom prst="rect">
          <a:avLst/>
        </a:prstGeom>
        <a:noFill/>
        <a:ln w="9525">
          <a:noFill/>
          <a:miter lim="800000"/>
          <a:headEnd/>
          <a:tailEnd/>
        </a:ln>
      </xdr:spPr>
    </xdr:sp>
    <xdr:clientData/>
  </xdr:oneCellAnchor>
  <xdr:oneCellAnchor>
    <xdr:from>
      <xdr:col>3</xdr:col>
      <xdr:colOff>0</xdr:colOff>
      <xdr:row>1516</xdr:row>
      <xdr:rowOff>0</xdr:rowOff>
    </xdr:from>
    <xdr:ext cx="99060" cy="160020"/>
    <xdr:sp macro="" textlink="">
      <xdr:nvSpPr>
        <xdr:cNvPr id="434" name="Texto 17">
          <a:extLst>
            <a:ext uri="{FF2B5EF4-FFF2-40B4-BE49-F238E27FC236}">
              <a16:creationId xmlns:a16="http://schemas.microsoft.com/office/drawing/2014/main" xmlns="" id="{AFDA1A83-EACA-4C51-A1EE-56B3140CD0FE}"/>
            </a:ext>
          </a:extLst>
        </xdr:cNvPr>
        <xdr:cNvSpPr txBox="1">
          <a:spLocks noChangeArrowheads="1"/>
        </xdr:cNvSpPr>
      </xdr:nvSpPr>
      <xdr:spPr bwMode="auto">
        <a:xfrm>
          <a:off x="9858375" y="743769150"/>
          <a:ext cx="99060" cy="160020"/>
        </a:xfrm>
        <a:prstGeom prst="rect">
          <a:avLst/>
        </a:prstGeom>
        <a:noFill/>
        <a:ln w="9525">
          <a:noFill/>
          <a:miter lim="800000"/>
          <a:headEnd/>
          <a:tailEnd/>
        </a:ln>
      </xdr:spPr>
    </xdr:sp>
    <xdr:clientData/>
  </xdr:oneCellAnchor>
  <xdr:oneCellAnchor>
    <xdr:from>
      <xdr:col>3</xdr:col>
      <xdr:colOff>0</xdr:colOff>
      <xdr:row>1516</xdr:row>
      <xdr:rowOff>0</xdr:rowOff>
    </xdr:from>
    <xdr:ext cx="99060" cy="160020"/>
    <xdr:sp macro="" textlink="">
      <xdr:nvSpPr>
        <xdr:cNvPr id="435" name="Texto 17">
          <a:extLst>
            <a:ext uri="{FF2B5EF4-FFF2-40B4-BE49-F238E27FC236}">
              <a16:creationId xmlns:a16="http://schemas.microsoft.com/office/drawing/2014/main" xmlns="" id="{8F14A3CC-4C0E-4683-A311-7F1A9E639F02}"/>
            </a:ext>
          </a:extLst>
        </xdr:cNvPr>
        <xdr:cNvSpPr txBox="1">
          <a:spLocks noChangeArrowheads="1"/>
        </xdr:cNvSpPr>
      </xdr:nvSpPr>
      <xdr:spPr bwMode="auto">
        <a:xfrm>
          <a:off x="9858375" y="743769150"/>
          <a:ext cx="99060" cy="160020"/>
        </a:xfrm>
        <a:prstGeom prst="rect">
          <a:avLst/>
        </a:prstGeom>
        <a:noFill/>
        <a:ln w="9525">
          <a:noFill/>
          <a:miter lim="800000"/>
          <a:headEnd/>
          <a:tailEnd/>
        </a:ln>
      </xdr:spPr>
    </xdr:sp>
    <xdr:clientData/>
  </xdr:oneCellAnchor>
  <xdr:oneCellAnchor>
    <xdr:from>
      <xdr:col>3</xdr:col>
      <xdr:colOff>0</xdr:colOff>
      <xdr:row>1516</xdr:row>
      <xdr:rowOff>0</xdr:rowOff>
    </xdr:from>
    <xdr:ext cx="99060" cy="160020"/>
    <xdr:sp macro="" textlink="">
      <xdr:nvSpPr>
        <xdr:cNvPr id="436" name="Texto 17">
          <a:extLst>
            <a:ext uri="{FF2B5EF4-FFF2-40B4-BE49-F238E27FC236}">
              <a16:creationId xmlns:a16="http://schemas.microsoft.com/office/drawing/2014/main" xmlns="" id="{EADD972C-B763-44A8-8C5A-5E8C1EC81492}"/>
            </a:ext>
          </a:extLst>
        </xdr:cNvPr>
        <xdr:cNvSpPr txBox="1">
          <a:spLocks noChangeArrowheads="1"/>
        </xdr:cNvSpPr>
      </xdr:nvSpPr>
      <xdr:spPr bwMode="auto">
        <a:xfrm>
          <a:off x="9858375" y="743769150"/>
          <a:ext cx="99060" cy="160020"/>
        </a:xfrm>
        <a:prstGeom prst="rect">
          <a:avLst/>
        </a:prstGeom>
        <a:noFill/>
        <a:ln w="9525">
          <a:noFill/>
          <a:miter lim="800000"/>
          <a:headEnd/>
          <a:tailEnd/>
        </a:ln>
      </xdr:spPr>
    </xdr:sp>
    <xdr:clientData/>
  </xdr:oneCellAnchor>
  <xdr:oneCellAnchor>
    <xdr:from>
      <xdr:col>3</xdr:col>
      <xdr:colOff>0</xdr:colOff>
      <xdr:row>1516</xdr:row>
      <xdr:rowOff>0</xdr:rowOff>
    </xdr:from>
    <xdr:ext cx="99060" cy="160020"/>
    <xdr:sp macro="" textlink="">
      <xdr:nvSpPr>
        <xdr:cNvPr id="437" name="Texto 17">
          <a:extLst>
            <a:ext uri="{FF2B5EF4-FFF2-40B4-BE49-F238E27FC236}">
              <a16:creationId xmlns:a16="http://schemas.microsoft.com/office/drawing/2014/main" xmlns="" id="{0D982E65-EC31-478F-8D4C-3A06A531F1A0}"/>
            </a:ext>
          </a:extLst>
        </xdr:cNvPr>
        <xdr:cNvSpPr txBox="1">
          <a:spLocks noChangeArrowheads="1"/>
        </xdr:cNvSpPr>
      </xdr:nvSpPr>
      <xdr:spPr bwMode="auto">
        <a:xfrm>
          <a:off x="9858375" y="743769150"/>
          <a:ext cx="99060" cy="160020"/>
        </a:xfrm>
        <a:prstGeom prst="rect">
          <a:avLst/>
        </a:prstGeom>
        <a:noFill/>
        <a:ln w="9525">
          <a:noFill/>
          <a:miter lim="800000"/>
          <a:headEnd/>
          <a:tailEnd/>
        </a:ln>
      </xdr:spPr>
    </xdr:sp>
    <xdr:clientData/>
  </xdr:oneCellAnchor>
  <xdr:oneCellAnchor>
    <xdr:from>
      <xdr:col>3</xdr:col>
      <xdr:colOff>0</xdr:colOff>
      <xdr:row>1529</xdr:row>
      <xdr:rowOff>0</xdr:rowOff>
    </xdr:from>
    <xdr:ext cx="76200" cy="160020"/>
    <xdr:sp macro="" textlink="">
      <xdr:nvSpPr>
        <xdr:cNvPr id="438" name="Texto 17">
          <a:extLst>
            <a:ext uri="{FF2B5EF4-FFF2-40B4-BE49-F238E27FC236}">
              <a16:creationId xmlns:a16="http://schemas.microsoft.com/office/drawing/2014/main" xmlns="" id="{01C15961-6B1E-4B91-B6F4-07251B0A422D}"/>
            </a:ext>
          </a:extLst>
        </xdr:cNvPr>
        <xdr:cNvSpPr txBox="1">
          <a:spLocks noChangeArrowheads="1"/>
        </xdr:cNvSpPr>
      </xdr:nvSpPr>
      <xdr:spPr bwMode="auto">
        <a:xfrm>
          <a:off x="9858375" y="748731675"/>
          <a:ext cx="76200" cy="160020"/>
        </a:xfrm>
        <a:prstGeom prst="rect">
          <a:avLst/>
        </a:prstGeom>
        <a:noFill/>
        <a:ln w="9525">
          <a:noFill/>
          <a:miter lim="800000"/>
          <a:headEnd/>
          <a:tailEnd/>
        </a:ln>
      </xdr:spPr>
    </xdr:sp>
    <xdr:clientData/>
  </xdr:oneCellAnchor>
  <xdr:oneCellAnchor>
    <xdr:from>
      <xdr:col>3</xdr:col>
      <xdr:colOff>0</xdr:colOff>
      <xdr:row>1529</xdr:row>
      <xdr:rowOff>0</xdr:rowOff>
    </xdr:from>
    <xdr:ext cx="76200" cy="160020"/>
    <xdr:sp macro="" textlink="">
      <xdr:nvSpPr>
        <xdr:cNvPr id="439" name="Texto 17">
          <a:extLst>
            <a:ext uri="{FF2B5EF4-FFF2-40B4-BE49-F238E27FC236}">
              <a16:creationId xmlns:a16="http://schemas.microsoft.com/office/drawing/2014/main" xmlns="" id="{4DEB88B3-AA37-4BB4-96C9-65159D9FFF44}"/>
            </a:ext>
          </a:extLst>
        </xdr:cNvPr>
        <xdr:cNvSpPr txBox="1">
          <a:spLocks noChangeArrowheads="1"/>
        </xdr:cNvSpPr>
      </xdr:nvSpPr>
      <xdr:spPr bwMode="auto">
        <a:xfrm>
          <a:off x="9858375" y="748731675"/>
          <a:ext cx="76200" cy="160020"/>
        </a:xfrm>
        <a:prstGeom prst="rect">
          <a:avLst/>
        </a:prstGeom>
        <a:noFill/>
        <a:ln w="9525">
          <a:noFill/>
          <a:miter lim="800000"/>
          <a:headEnd/>
          <a:tailEnd/>
        </a:ln>
      </xdr:spPr>
    </xdr:sp>
    <xdr:clientData/>
  </xdr:oneCellAnchor>
  <xdr:oneCellAnchor>
    <xdr:from>
      <xdr:col>3</xdr:col>
      <xdr:colOff>0</xdr:colOff>
      <xdr:row>1529</xdr:row>
      <xdr:rowOff>0</xdr:rowOff>
    </xdr:from>
    <xdr:ext cx="76200" cy="160020"/>
    <xdr:sp macro="" textlink="">
      <xdr:nvSpPr>
        <xdr:cNvPr id="440" name="Texto 17">
          <a:extLst>
            <a:ext uri="{FF2B5EF4-FFF2-40B4-BE49-F238E27FC236}">
              <a16:creationId xmlns:a16="http://schemas.microsoft.com/office/drawing/2014/main" xmlns="" id="{0E72578C-86C8-4ED2-8D84-AF5C9C6903B7}"/>
            </a:ext>
          </a:extLst>
        </xdr:cNvPr>
        <xdr:cNvSpPr txBox="1">
          <a:spLocks noChangeArrowheads="1"/>
        </xdr:cNvSpPr>
      </xdr:nvSpPr>
      <xdr:spPr bwMode="auto">
        <a:xfrm>
          <a:off x="9858375" y="748731675"/>
          <a:ext cx="76200" cy="160020"/>
        </a:xfrm>
        <a:prstGeom prst="rect">
          <a:avLst/>
        </a:prstGeom>
        <a:noFill/>
        <a:ln w="9525">
          <a:noFill/>
          <a:miter lim="800000"/>
          <a:headEnd/>
          <a:tailEnd/>
        </a:ln>
      </xdr:spPr>
    </xdr:sp>
    <xdr:clientData/>
  </xdr:oneCellAnchor>
  <xdr:oneCellAnchor>
    <xdr:from>
      <xdr:col>3</xdr:col>
      <xdr:colOff>0</xdr:colOff>
      <xdr:row>1529</xdr:row>
      <xdr:rowOff>0</xdr:rowOff>
    </xdr:from>
    <xdr:ext cx="76200" cy="160020"/>
    <xdr:sp macro="" textlink="">
      <xdr:nvSpPr>
        <xdr:cNvPr id="441" name="Texto 17">
          <a:extLst>
            <a:ext uri="{FF2B5EF4-FFF2-40B4-BE49-F238E27FC236}">
              <a16:creationId xmlns:a16="http://schemas.microsoft.com/office/drawing/2014/main" xmlns="" id="{10DBC7B8-DFE6-4CFC-9395-3B93F04BAAE3}"/>
            </a:ext>
          </a:extLst>
        </xdr:cNvPr>
        <xdr:cNvSpPr txBox="1">
          <a:spLocks noChangeArrowheads="1"/>
        </xdr:cNvSpPr>
      </xdr:nvSpPr>
      <xdr:spPr bwMode="auto">
        <a:xfrm>
          <a:off x="9858375" y="748731675"/>
          <a:ext cx="76200" cy="160020"/>
        </a:xfrm>
        <a:prstGeom prst="rect">
          <a:avLst/>
        </a:prstGeom>
        <a:noFill/>
        <a:ln w="9525">
          <a:noFill/>
          <a:miter lim="800000"/>
          <a:headEnd/>
          <a:tailEnd/>
        </a:ln>
      </xdr:spPr>
    </xdr:sp>
    <xdr:clientData/>
  </xdr:oneCellAnchor>
  <xdr:oneCellAnchor>
    <xdr:from>
      <xdr:col>3</xdr:col>
      <xdr:colOff>0</xdr:colOff>
      <xdr:row>1529</xdr:row>
      <xdr:rowOff>0</xdr:rowOff>
    </xdr:from>
    <xdr:ext cx="76200" cy="160020"/>
    <xdr:sp macro="" textlink="">
      <xdr:nvSpPr>
        <xdr:cNvPr id="442" name="Texto 17">
          <a:extLst>
            <a:ext uri="{FF2B5EF4-FFF2-40B4-BE49-F238E27FC236}">
              <a16:creationId xmlns:a16="http://schemas.microsoft.com/office/drawing/2014/main" xmlns="" id="{97FB9954-DEF7-478D-BD13-FD948FCBFF5A}"/>
            </a:ext>
          </a:extLst>
        </xdr:cNvPr>
        <xdr:cNvSpPr txBox="1">
          <a:spLocks noChangeArrowheads="1"/>
        </xdr:cNvSpPr>
      </xdr:nvSpPr>
      <xdr:spPr bwMode="auto">
        <a:xfrm>
          <a:off x="9858375" y="748731675"/>
          <a:ext cx="76200" cy="160020"/>
        </a:xfrm>
        <a:prstGeom prst="rect">
          <a:avLst/>
        </a:prstGeom>
        <a:noFill/>
        <a:ln w="9525">
          <a:noFill/>
          <a:miter lim="800000"/>
          <a:headEnd/>
          <a:tailEnd/>
        </a:ln>
      </xdr:spPr>
    </xdr:sp>
    <xdr:clientData/>
  </xdr:oneCellAnchor>
  <xdr:oneCellAnchor>
    <xdr:from>
      <xdr:col>3</xdr:col>
      <xdr:colOff>0</xdr:colOff>
      <xdr:row>1529</xdr:row>
      <xdr:rowOff>0</xdr:rowOff>
    </xdr:from>
    <xdr:ext cx="76200" cy="160020"/>
    <xdr:sp macro="" textlink="">
      <xdr:nvSpPr>
        <xdr:cNvPr id="443" name="Texto 17">
          <a:extLst>
            <a:ext uri="{FF2B5EF4-FFF2-40B4-BE49-F238E27FC236}">
              <a16:creationId xmlns:a16="http://schemas.microsoft.com/office/drawing/2014/main" xmlns="" id="{886FCD8E-5B75-47CA-A5C8-B81A66F3BF88}"/>
            </a:ext>
          </a:extLst>
        </xdr:cNvPr>
        <xdr:cNvSpPr txBox="1">
          <a:spLocks noChangeArrowheads="1"/>
        </xdr:cNvSpPr>
      </xdr:nvSpPr>
      <xdr:spPr bwMode="auto">
        <a:xfrm>
          <a:off x="9858375" y="748731675"/>
          <a:ext cx="76200" cy="160020"/>
        </a:xfrm>
        <a:prstGeom prst="rect">
          <a:avLst/>
        </a:prstGeom>
        <a:noFill/>
        <a:ln w="9525">
          <a:noFill/>
          <a:miter lim="800000"/>
          <a:headEnd/>
          <a:tailEnd/>
        </a:ln>
      </xdr:spPr>
    </xdr:sp>
    <xdr:clientData/>
  </xdr:oneCellAnchor>
  <xdr:oneCellAnchor>
    <xdr:from>
      <xdr:col>3</xdr:col>
      <xdr:colOff>0</xdr:colOff>
      <xdr:row>1529</xdr:row>
      <xdr:rowOff>0</xdr:rowOff>
    </xdr:from>
    <xdr:ext cx="76200" cy="160020"/>
    <xdr:sp macro="" textlink="">
      <xdr:nvSpPr>
        <xdr:cNvPr id="444" name="Texto 17">
          <a:extLst>
            <a:ext uri="{FF2B5EF4-FFF2-40B4-BE49-F238E27FC236}">
              <a16:creationId xmlns:a16="http://schemas.microsoft.com/office/drawing/2014/main" xmlns="" id="{156F7ECD-1E41-4478-943C-0D7811E8B01A}"/>
            </a:ext>
          </a:extLst>
        </xdr:cNvPr>
        <xdr:cNvSpPr txBox="1">
          <a:spLocks noChangeArrowheads="1"/>
        </xdr:cNvSpPr>
      </xdr:nvSpPr>
      <xdr:spPr bwMode="auto">
        <a:xfrm>
          <a:off x="9858375" y="748731675"/>
          <a:ext cx="76200" cy="160020"/>
        </a:xfrm>
        <a:prstGeom prst="rect">
          <a:avLst/>
        </a:prstGeom>
        <a:noFill/>
        <a:ln w="9525">
          <a:noFill/>
          <a:miter lim="800000"/>
          <a:headEnd/>
          <a:tailEnd/>
        </a:ln>
      </xdr:spPr>
    </xdr:sp>
    <xdr:clientData/>
  </xdr:oneCellAnchor>
  <xdr:oneCellAnchor>
    <xdr:from>
      <xdr:col>3</xdr:col>
      <xdr:colOff>0</xdr:colOff>
      <xdr:row>1529</xdr:row>
      <xdr:rowOff>0</xdr:rowOff>
    </xdr:from>
    <xdr:ext cx="76200" cy="160020"/>
    <xdr:sp macro="" textlink="">
      <xdr:nvSpPr>
        <xdr:cNvPr id="445" name="Texto 17">
          <a:extLst>
            <a:ext uri="{FF2B5EF4-FFF2-40B4-BE49-F238E27FC236}">
              <a16:creationId xmlns:a16="http://schemas.microsoft.com/office/drawing/2014/main" xmlns="" id="{DA2629A1-4BF3-45F4-9D4A-9F8BED071199}"/>
            </a:ext>
          </a:extLst>
        </xdr:cNvPr>
        <xdr:cNvSpPr txBox="1">
          <a:spLocks noChangeArrowheads="1"/>
        </xdr:cNvSpPr>
      </xdr:nvSpPr>
      <xdr:spPr bwMode="auto">
        <a:xfrm>
          <a:off x="9858375" y="748731675"/>
          <a:ext cx="76200" cy="160020"/>
        </a:xfrm>
        <a:prstGeom prst="rect">
          <a:avLst/>
        </a:prstGeom>
        <a:noFill/>
        <a:ln w="9525">
          <a:noFill/>
          <a:miter lim="800000"/>
          <a:headEnd/>
          <a:tailEnd/>
        </a:ln>
      </xdr:spPr>
    </xdr:sp>
    <xdr:clientData/>
  </xdr:oneCellAnchor>
  <xdr:oneCellAnchor>
    <xdr:from>
      <xdr:col>3</xdr:col>
      <xdr:colOff>0</xdr:colOff>
      <xdr:row>1529</xdr:row>
      <xdr:rowOff>0</xdr:rowOff>
    </xdr:from>
    <xdr:ext cx="76200" cy="160020"/>
    <xdr:sp macro="" textlink="">
      <xdr:nvSpPr>
        <xdr:cNvPr id="446" name="Texto 17">
          <a:extLst>
            <a:ext uri="{FF2B5EF4-FFF2-40B4-BE49-F238E27FC236}">
              <a16:creationId xmlns:a16="http://schemas.microsoft.com/office/drawing/2014/main" xmlns="" id="{7CDE0D49-A7BE-43DD-B823-4418D4CBCF68}"/>
            </a:ext>
          </a:extLst>
        </xdr:cNvPr>
        <xdr:cNvSpPr txBox="1">
          <a:spLocks noChangeArrowheads="1"/>
        </xdr:cNvSpPr>
      </xdr:nvSpPr>
      <xdr:spPr bwMode="auto">
        <a:xfrm>
          <a:off x="9858375" y="748731675"/>
          <a:ext cx="76200" cy="160020"/>
        </a:xfrm>
        <a:prstGeom prst="rect">
          <a:avLst/>
        </a:prstGeom>
        <a:noFill/>
        <a:ln w="9525">
          <a:noFill/>
          <a:miter lim="800000"/>
          <a:headEnd/>
          <a:tailEnd/>
        </a:ln>
      </xdr:spPr>
    </xdr:sp>
    <xdr:clientData/>
  </xdr:oneCellAnchor>
  <xdr:oneCellAnchor>
    <xdr:from>
      <xdr:col>3</xdr:col>
      <xdr:colOff>0</xdr:colOff>
      <xdr:row>1529</xdr:row>
      <xdr:rowOff>0</xdr:rowOff>
    </xdr:from>
    <xdr:ext cx="76200" cy="160020"/>
    <xdr:sp macro="" textlink="">
      <xdr:nvSpPr>
        <xdr:cNvPr id="447" name="Texto 17">
          <a:extLst>
            <a:ext uri="{FF2B5EF4-FFF2-40B4-BE49-F238E27FC236}">
              <a16:creationId xmlns:a16="http://schemas.microsoft.com/office/drawing/2014/main" xmlns="" id="{6E3E7FDE-1375-47BC-A753-4CB37F5FCB53}"/>
            </a:ext>
          </a:extLst>
        </xdr:cNvPr>
        <xdr:cNvSpPr txBox="1">
          <a:spLocks noChangeArrowheads="1"/>
        </xdr:cNvSpPr>
      </xdr:nvSpPr>
      <xdr:spPr bwMode="auto">
        <a:xfrm>
          <a:off x="9858375" y="748731675"/>
          <a:ext cx="76200" cy="160020"/>
        </a:xfrm>
        <a:prstGeom prst="rect">
          <a:avLst/>
        </a:prstGeom>
        <a:noFill/>
        <a:ln w="9525">
          <a:noFill/>
          <a:miter lim="800000"/>
          <a:headEnd/>
          <a:tailEnd/>
        </a:ln>
      </xdr:spPr>
    </xdr:sp>
    <xdr:clientData/>
  </xdr:oneCellAnchor>
  <xdr:oneCellAnchor>
    <xdr:from>
      <xdr:col>3</xdr:col>
      <xdr:colOff>0</xdr:colOff>
      <xdr:row>1529</xdr:row>
      <xdr:rowOff>0</xdr:rowOff>
    </xdr:from>
    <xdr:ext cx="76200" cy="160020"/>
    <xdr:sp macro="" textlink="">
      <xdr:nvSpPr>
        <xdr:cNvPr id="448" name="Texto 17">
          <a:extLst>
            <a:ext uri="{FF2B5EF4-FFF2-40B4-BE49-F238E27FC236}">
              <a16:creationId xmlns:a16="http://schemas.microsoft.com/office/drawing/2014/main" xmlns="" id="{0504EC2D-FC59-4827-9B0D-C8AEC01A4C9D}"/>
            </a:ext>
          </a:extLst>
        </xdr:cNvPr>
        <xdr:cNvSpPr txBox="1">
          <a:spLocks noChangeArrowheads="1"/>
        </xdr:cNvSpPr>
      </xdr:nvSpPr>
      <xdr:spPr bwMode="auto">
        <a:xfrm>
          <a:off x="9858375" y="748731675"/>
          <a:ext cx="76200" cy="160020"/>
        </a:xfrm>
        <a:prstGeom prst="rect">
          <a:avLst/>
        </a:prstGeom>
        <a:noFill/>
        <a:ln w="9525">
          <a:noFill/>
          <a:miter lim="800000"/>
          <a:headEnd/>
          <a:tailEnd/>
        </a:ln>
      </xdr:spPr>
    </xdr:sp>
    <xdr:clientData/>
  </xdr:oneCellAnchor>
  <xdr:oneCellAnchor>
    <xdr:from>
      <xdr:col>3</xdr:col>
      <xdr:colOff>0</xdr:colOff>
      <xdr:row>1529</xdr:row>
      <xdr:rowOff>0</xdr:rowOff>
    </xdr:from>
    <xdr:ext cx="76200" cy="160020"/>
    <xdr:sp macro="" textlink="">
      <xdr:nvSpPr>
        <xdr:cNvPr id="449" name="Texto 17">
          <a:extLst>
            <a:ext uri="{FF2B5EF4-FFF2-40B4-BE49-F238E27FC236}">
              <a16:creationId xmlns:a16="http://schemas.microsoft.com/office/drawing/2014/main" xmlns="" id="{E53779C8-1392-454E-BC9B-2EAC247CE9EE}"/>
            </a:ext>
          </a:extLst>
        </xdr:cNvPr>
        <xdr:cNvSpPr txBox="1">
          <a:spLocks noChangeArrowheads="1"/>
        </xdr:cNvSpPr>
      </xdr:nvSpPr>
      <xdr:spPr bwMode="auto">
        <a:xfrm>
          <a:off x="9858375" y="748731675"/>
          <a:ext cx="76200" cy="160020"/>
        </a:xfrm>
        <a:prstGeom prst="rect">
          <a:avLst/>
        </a:prstGeom>
        <a:noFill/>
        <a:ln w="9525">
          <a:noFill/>
          <a:miter lim="800000"/>
          <a:headEnd/>
          <a:tailEnd/>
        </a:ln>
      </xdr:spPr>
    </xdr:sp>
    <xdr:clientData/>
  </xdr:oneCellAnchor>
  <xdr:oneCellAnchor>
    <xdr:from>
      <xdr:col>3</xdr:col>
      <xdr:colOff>0</xdr:colOff>
      <xdr:row>1529</xdr:row>
      <xdr:rowOff>0</xdr:rowOff>
    </xdr:from>
    <xdr:ext cx="99060" cy="160020"/>
    <xdr:sp macro="" textlink="">
      <xdr:nvSpPr>
        <xdr:cNvPr id="450" name="Texto 17">
          <a:extLst>
            <a:ext uri="{FF2B5EF4-FFF2-40B4-BE49-F238E27FC236}">
              <a16:creationId xmlns:a16="http://schemas.microsoft.com/office/drawing/2014/main" xmlns="" id="{1F3C17DB-15AB-43E4-87E8-9EEF83329E28}"/>
            </a:ext>
          </a:extLst>
        </xdr:cNvPr>
        <xdr:cNvSpPr txBox="1">
          <a:spLocks noChangeArrowheads="1"/>
        </xdr:cNvSpPr>
      </xdr:nvSpPr>
      <xdr:spPr bwMode="auto">
        <a:xfrm>
          <a:off x="9858375" y="748731675"/>
          <a:ext cx="99060" cy="160020"/>
        </a:xfrm>
        <a:prstGeom prst="rect">
          <a:avLst/>
        </a:prstGeom>
        <a:noFill/>
        <a:ln w="9525">
          <a:noFill/>
          <a:miter lim="800000"/>
          <a:headEnd/>
          <a:tailEnd/>
        </a:ln>
      </xdr:spPr>
    </xdr:sp>
    <xdr:clientData/>
  </xdr:oneCellAnchor>
  <xdr:oneCellAnchor>
    <xdr:from>
      <xdr:col>3</xdr:col>
      <xdr:colOff>0</xdr:colOff>
      <xdr:row>1529</xdr:row>
      <xdr:rowOff>0</xdr:rowOff>
    </xdr:from>
    <xdr:ext cx="99060" cy="160020"/>
    <xdr:sp macro="" textlink="">
      <xdr:nvSpPr>
        <xdr:cNvPr id="451" name="Texto 17">
          <a:extLst>
            <a:ext uri="{FF2B5EF4-FFF2-40B4-BE49-F238E27FC236}">
              <a16:creationId xmlns:a16="http://schemas.microsoft.com/office/drawing/2014/main" xmlns="" id="{7B5DF65C-31FE-48A5-A134-FE5DEE633FC6}"/>
            </a:ext>
          </a:extLst>
        </xdr:cNvPr>
        <xdr:cNvSpPr txBox="1">
          <a:spLocks noChangeArrowheads="1"/>
        </xdr:cNvSpPr>
      </xdr:nvSpPr>
      <xdr:spPr bwMode="auto">
        <a:xfrm>
          <a:off x="9858375" y="748731675"/>
          <a:ext cx="99060" cy="160020"/>
        </a:xfrm>
        <a:prstGeom prst="rect">
          <a:avLst/>
        </a:prstGeom>
        <a:noFill/>
        <a:ln w="9525">
          <a:noFill/>
          <a:miter lim="800000"/>
          <a:headEnd/>
          <a:tailEnd/>
        </a:ln>
      </xdr:spPr>
    </xdr:sp>
    <xdr:clientData/>
  </xdr:oneCellAnchor>
  <xdr:oneCellAnchor>
    <xdr:from>
      <xdr:col>3</xdr:col>
      <xdr:colOff>0</xdr:colOff>
      <xdr:row>1529</xdr:row>
      <xdr:rowOff>0</xdr:rowOff>
    </xdr:from>
    <xdr:ext cx="99060" cy="160020"/>
    <xdr:sp macro="" textlink="">
      <xdr:nvSpPr>
        <xdr:cNvPr id="452" name="Texto 17">
          <a:extLst>
            <a:ext uri="{FF2B5EF4-FFF2-40B4-BE49-F238E27FC236}">
              <a16:creationId xmlns:a16="http://schemas.microsoft.com/office/drawing/2014/main" xmlns="" id="{C8790AFE-78F3-41B6-B884-61614941D112}"/>
            </a:ext>
          </a:extLst>
        </xdr:cNvPr>
        <xdr:cNvSpPr txBox="1">
          <a:spLocks noChangeArrowheads="1"/>
        </xdr:cNvSpPr>
      </xdr:nvSpPr>
      <xdr:spPr bwMode="auto">
        <a:xfrm>
          <a:off x="9858375" y="748731675"/>
          <a:ext cx="99060" cy="160020"/>
        </a:xfrm>
        <a:prstGeom prst="rect">
          <a:avLst/>
        </a:prstGeom>
        <a:noFill/>
        <a:ln w="9525">
          <a:noFill/>
          <a:miter lim="800000"/>
          <a:headEnd/>
          <a:tailEnd/>
        </a:ln>
      </xdr:spPr>
    </xdr:sp>
    <xdr:clientData/>
  </xdr:oneCellAnchor>
  <xdr:oneCellAnchor>
    <xdr:from>
      <xdr:col>3</xdr:col>
      <xdr:colOff>0</xdr:colOff>
      <xdr:row>1529</xdr:row>
      <xdr:rowOff>0</xdr:rowOff>
    </xdr:from>
    <xdr:ext cx="99060" cy="160020"/>
    <xdr:sp macro="" textlink="">
      <xdr:nvSpPr>
        <xdr:cNvPr id="453" name="Texto 17">
          <a:extLst>
            <a:ext uri="{FF2B5EF4-FFF2-40B4-BE49-F238E27FC236}">
              <a16:creationId xmlns:a16="http://schemas.microsoft.com/office/drawing/2014/main" xmlns="" id="{DD0A4D82-9618-461F-ADC4-ABD77085EC21}"/>
            </a:ext>
          </a:extLst>
        </xdr:cNvPr>
        <xdr:cNvSpPr txBox="1">
          <a:spLocks noChangeArrowheads="1"/>
        </xdr:cNvSpPr>
      </xdr:nvSpPr>
      <xdr:spPr bwMode="auto">
        <a:xfrm>
          <a:off x="9858375" y="748731675"/>
          <a:ext cx="99060" cy="160020"/>
        </a:xfrm>
        <a:prstGeom prst="rect">
          <a:avLst/>
        </a:prstGeom>
        <a:noFill/>
        <a:ln w="9525">
          <a:noFill/>
          <a:miter lim="800000"/>
          <a:headEnd/>
          <a:tailEnd/>
        </a:ln>
      </xdr:spPr>
    </xdr:sp>
    <xdr:clientData/>
  </xdr:oneCellAnchor>
  <xdr:oneCellAnchor>
    <xdr:from>
      <xdr:col>3</xdr:col>
      <xdr:colOff>0</xdr:colOff>
      <xdr:row>1529</xdr:row>
      <xdr:rowOff>0</xdr:rowOff>
    </xdr:from>
    <xdr:ext cx="99060" cy="160020"/>
    <xdr:sp macro="" textlink="">
      <xdr:nvSpPr>
        <xdr:cNvPr id="454" name="Texto 17">
          <a:extLst>
            <a:ext uri="{FF2B5EF4-FFF2-40B4-BE49-F238E27FC236}">
              <a16:creationId xmlns:a16="http://schemas.microsoft.com/office/drawing/2014/main" xmlns="" id="{0FB37CC1-0B13-4319-915B-FD0BF187DD67}"/>
            </a:ext>
          </a:extLst>
        </xdr:cNvPr>
        <xdr:cNvSpPr txBox="1">
          <a:spLocks noChangeArrowheads="1"/>
        </xdr:cNvSpPr>
      </xdr:nvSpPr>
      <xdr:spPr bwMode="auto">
        <a:xfrm>
          <a:off x="9858375" y="748731675"/>
          <a:ext cx="99060" cy="160020"/>
        </a:xfrm>
        <a:prstGeom prst="rect">
          <a:avLst/>
        </a:prstGeom>
        <a:noFill/>
        <a:ln w="9525">
          <a:noFill/>
          <a:miter lim="800000"/>
          <a:headEnd/>
          <a:tailEnd/>
        </a:ln>
      </xdr:spPr>
    </xdr:sp>
    <xdr:clientData/>
  </xdr:oneCellAnchor>
  <xdr:oneCellAnchor>
    <xdr:from>
      <xdr:col>3</xdr:col>
      <xdr:colOff>0</xdr:colOff>
      <xdr:row>1529</xdr:row>
      <xdr:rowOff>0</xdr:rowOff>
    </xdr:from>
    <xdr:ext cx="99060" cy="160020"/>
    <xdr:sp macro="" textlink="">
      <xdr:nvSpPr>
        <xdr:cNvPr id="455" name="Texto 17">
          <a:extLst>
            <a:ext uri="{FF2B5EF4-FFF2-40B4-BE49-F238E27FC236}">
              <a16:creationId xmlns:a16="http://schemas.microsoft.com/office/drawing/2014/main" xmlns="" id="{3A5400E5-88F5-491D-9814-778055196255}"/>
            </a:ext>
          </a:extLst>
        </xdr:cNvPr>
        <xdr:cNvSpPr txBox="1">
          <a:spLocks noChangeArrowheads="1"/>
        </xdr:cNvSpPr>
      </xdr:nvSpPr>
      <xdr:spPr bwMode="auto">
        <a:xfrm>
          <a:off x="9858375" y="748731675"/>
          <a:ext cx="99060" cy="160020"/>
        </a:xfrm>
        <a:prstGeom prst="rect">
          <a:avLst/>
        </a:prstGeom>
        <a:noFill/>
        <a:ln w="9525">
          <a:noFill/>
          <a:miter lim="800000"/>
          <a:headEnd/>
          <a:tailEnd/>
        </a:ln>
      </xdr:spPr>
    </xdr:sp>
    <xdr:clientData/>
  </xdr:oneCellAnchor>
  <xdr:oneCellAnchor>
    <xdr:from>
      <xdr:col>3</xdr:col>
      <xdr:colOff>0</xdr:colOff>
      <xdr:row>1529</xdr:row>
      <xdr:rowOff>0</xdr:rowOff>
    </xdr:from>
    <xdr:ext cx="99060" cy="160020"/>
    <xdr:sp macro="" textlink="">
      <xdr:nvSpPr>
        <xdr:cNvPr id="456" name="Texto 17">
          <a:extLst>
            <a:ext uri="{FF2B5EF4-FFF2-40B4-BE49-F238E27FC236}">
              <a16:creationId xmlns:a16="http://schemas.microsoft.com/office/drawing/2014/main" xmlns="" id="{0804F640-95AA-4401-BF64-9D1D55F185D0}"/>
            </a:ext>
          </a:extLst>
        </xdr:cNvPr>
        <xdr:cNvSpPr txBox="1">
          <a:spLocks noChangeArrowheads="1"/>
        </xdr:cNvSpPr>
      </xdr:nvSpPr>
      <xdr:spPr bwMode="auto">
        <a:xfrm>
          <a:off x="9858375" y="748731675"/>
          <a:ext cx="99060" cy="160020"/>
        </a:xfrm>
        <a:prstGeom prst="rect">
          <a:avLst/>
        </a:prstGeom>
        <a:noFill/>
        <a:ln w="9525">
          <a:noFill/>
          <a:miter lim="800000"/>
          <a:headEnd/>
          <a:tailEnd/>
        </a:ln>
      </xdr:spPr>
    </xdr:sp>
    <xdr:clientData/>
  </xdr:oneCellAnchor>
  <xdr:oneCellAnchor>
    <xdr:from>
      <xdr:col>3</xdr:col>
      <xdr:colOff>0</xdr:colOff>
      <xdr:row>1529</xdr:row>
      <xdr:rowOff>0</xdr:rowOff>
    </xdr:from>
    <xdr:ext cx="99060" cy="160020"/>
    <xdr:sp macro="" textlink="">
      <xdr:nvSpPr>
        <xdr:cNvPr id="457" name="Texto 17">
          <a:extLst>
            <a:ext uri="{FF2B5EF4-FFF2-40B4-BE49-F238E27FC236}">
              <a16:creationId xmlns:a16="http://schemas.microsoft.com/office/drawing/2014/main" xmlns="" id="{39158438-EC5E-4992-8BC6-EBA20A0BA988}"/>
            </a:ext>
          </a:extLst>
        </xdr:cNvPr>
        <xdr:cNvSpPr txBox="1">
          <a:spLocks noChangeArrowheads="1"/>
        </xdr:cNvSpPr>
      </xdr:nvSpPr>
      <xdr:spPr bwMode="auto">
        <a:xfrm>
          <a:off x="9858375" y="748731675"/>
          <a:ext cx="99060" cy="160020"/>
        </a:xfrm>
        <a:prstGeom prst="rect">
          <a:avLst/>
        </a:prstGeom>
        <a:noFill/>
        <a:ln w="9525">
          <a:noFill/>
          <a:miter lim="800000"/>
          <a:headEnd/>
          <a:tailEnd/>
        </a:ln>
      </xdr:spPr>
    </xdr:sp>
    <xdr:clientData/>
  </xdr:oneCellAnchor>
  <xdr:oneCellAnchor>
    <xdr:from>
      <xdr:col>3</xdr:col>
      <xdr:colOff>0</xdr:colOff>
      <xdr:row>1529</xdr:row>
      <xdr:rowOff>0</xdr:rowOff>
    </xdr:from>
    <xdr:ext cx="99060" cy="160020"/>
    <xdr:sp macro="" textlink="">
      <xdr:nvSpPr>
        <xdr:cNvPr id="458" name="Texto 17">
          <a:extLst>
            <a:ext uri="{FF2B5EF4-FFF2-40B4-BE49-F238E27FC236}">
              <a16:creationId xmlns:a16="http://schemas.microsoft.com/office/drawing/2014/main" xmlns="" id="{DB151192-F5A5-403B-A34A-460B700645EA}"/>
            </a:ext>
          </a:extLst>
        </xdr:cNvPr>
        <xdr:cNvSpPr txBox="1">
          <a:spLocks noChangeArrowheads="1"/>
        </xdr:cNvSpPr>
      </xdr:nvSpPr>
      <xdr:spPr bwMode="auto">
        <a:xfrm>
          <a:off x="9858375" y="748731675"/>
          <a:ext cx="99060" cy="160020"/>
        </a:xfrm>
        <a:prstGeom prst="rect">
          <a:avLst/>
        </a:prstGeom>
        <a:noFill/>
        <a:ln w="9525">
          <a:noFill/>
          <a:miter lim="800000"/>
          <a:headEnd/>
          <a:tailEnd/>
        </a:ln>
      </xdr:spPr>
    </xdr:sp>
    <xdr:clientData/>
  </xdr:oneCellAnchor>
  <xdr:oneCellAnchor>
    <xdr:from>
      <xdr:col>3</xdr:col>
      <xdr:colOff>0</xdr:colOff>
      <xdr:row>1529</xdr:row>
      <xdr:rowOff>0</xdr:rowOff>
    </xdr:from>
    <xdr:ext cx="99060" cy="160020"/>
    <xdr:sp macro="" textlink="">
      <xdr:nvSpPr>
        <xdr:cNvPr id="459" name="Texto 17">
          <a:extLst>
            <a:ext uri="{FF2B5EF4-FFF2-40B4-BE49-F238E27FC236}">
              <a16:creationId xmlns:a16="http://schemas.microsoft.com/office/drawing/2014/main" xmlns="" id="{9CB517AB-BF59-4399-8D02-373018A03582}"/>
            </a:ext>
          </a:extLst>
        </xdr:cNvPr>
        <xdr:cNvSpPr txBox="1">
          <a:spLocks noChangeArrowheads="1"/>
        </xdr:cNvSpPr>
      </xdr:nvSpPr>
      <xdr:spPr bwMode="auto">
        <a:xfrm>
          <a:off x="9858375" y="748731675"/>
          <a:ext cx="99060" cy="160020"/>
        </a:xfrm>
        <a:prstGeom prst="rect">
          <a:avLst/>
        </a:prstGeom>
        <a:noFill/>
        <a:ln w="9525">
          <a:noFill/>
          <a:miter lim="800000"/>
          <a:headEnd/>
          <a:tailEnd/>
        </a:ln>
      </xdr:spPr>
    </xdr:sp>
    <xdr:clientData/>
  </xdr:oneCellAnchor>
  <xdr:oneCellAnchor>
    <xdr:from>
      <xdr:col>3</xdr:col>
      <xdr:colOff>0</xdr:colOff>
      <xdr:row>1529</xdr:row>
      <xdr:rowOff>0</xdr:rowOff>
    </xdr:from>
    <xdr:ext cx="99060" cy="160020"/>
    <xdr:sp macro="" textlink="">
      <xdr:nvSpPr>
        <xdr:cNvPr id="460" name="Texto 17">
          <a:extLst>
            <a:ext uri="{FF2B5EF4-FFF2-40B4-BE49-F238E27FC236}">
              <a16:creationId xmlns:a16="http://schemas.microsoft.com/office/drawing/2014/main" xmlns="" id="{9A3F702F-1964-430D-B39D-97ECEC942460}"/>
            </a:ext>
          </a:extLst>
        </xdr:cNvPr>
        <xdr:cNvSpPr txBox="1">
          <a:spLocks noChangeArrowheads="1"/>
        </xdr:cNvSpPr>
      </xdr:nvSpPr>
      <xdr:spPr bwMode="auto">
        <a:xfrm>
          <a:off x="9858375" y="748731675"/>
          <a:ext cx="99060" cy="160020"/>
        </a:xfrm>
        <a:prstGeom prst="rect">
          <a:avLst/>
        </a:prstGeom>
        <a:noFill/>
        <a:ln w="9525">
          <a:noFill/>
          <a:miter lim="800000"/>
          <a:headEnd/>
          <a:tailEnd/>
        </a:ln>
      </xdr:spPr>
    </xdr:sp>
    <xdr:clientData/>
  </xdr:oneCellAnchor>
  <xdr:oneCellAnchor>
    <xdr:from>
      <xdr:col>3</xdr:col>
      <xdr:colOff>0</xdr:colOff>
      <xdr:row>1529</xdr:row>
      <xdr:rowOff>0</xdr:rowOff>
    </xdr:from>
    <xdr:ext cx="99060" cy="160020"/>
    <xdr:sp macro="" textlink="">
      <xdr:nvSpPr>
        <xdr:cNvPr id="461" name="Texto 17">
          <a:extLst>
            <a:ext uri="{FF2B5EF4-FFF2-40B4-BE49-F238E27FC236}">
              <a16:creationId xmlns:a16="http://schemas.microsoft.com/office/drawing/2014/main" xmlns="" id="{443D25F3-01F3-4DE7-A658-8ED026F21625}"/>
            </a:ext>
          </a:extLst>
        </xdr:cNvPr>
        <xdr:cNvSpPr txBox="1">
          <a:spLocks noChangeArrowheads="1"/>
        </xdr:cNvSpPr>
      </xdr:nvSpPr>
      <xdr:spPr bwMode="auto">
        <a:xfrm>
          <a:off x="9858375" y="748731675"/>
          <a:ext cx="99060" cy="160020"/>
        </a:xfrm>
        <a:prstGeom prst="rect">
          <a:avLst/>
        </a:prstGeom>
        <a:noFill/>
        <a:ln w="9525">
          <a:noFill/>
          <a:miter lim="800000"/>
          <a:headEnd/>
          <a:tailEnd/>
        </a:ln>
      </xdr:spPr>
    </xdr:sp>
    <xdr:clientData/>
  </xdr:oneCellAnchor>
  <xdr:oneCellAnchor>
    <xdr:from>
      <xdr:col>3</xdr:col>
      <xdr:colOff>0</xdr:colOff>
      <xdr:row>1529</xdr:row>
      <xdr:rowOff>0</xdr:rowOff>
    </xdr:from>
    <xdr:ext cx="99060" cy="160020"/>
    <xdr:sp macro="" textlink="">
      <xdr:nvSpPr>
        <xdr:cNvPr id="462" name="Texto 17">
          <a:extLst>
            <a:ext uri="{FF2B5EF4-FFF2-40B4-BE49-F238E27FC236}">
              <a16:creationId xmlns:a16="http://schemas.microsoft.com/office/drawing/2014/main" xmlns="" id="{001CAED8-599A-45A5-B34D-E09287187F0A}"/>
            </a:ext>
          </a:extLst>
        </xdr:cNvPr>
        <xdr:cNvSpPr txBox="1">
          <a:spLocks noChangeArrowheads="1"/>
        </xdr:cNvSpPr>
      </xdr:nvSpPr>
      <xdr:spPr bwMode="auto">
        <a:xfrm>
          <a:off x="9858375" y="748731675"/>
          <a:ext cx="99060" cy="160020"/>
        </a:xfrm>
        <a:prstGeom prst="rect">
          <a:avLst/>
        </a:prstGeom>
        <a:noFill/>
        <a:ln w="9525">
          <a:noFill/>
          <a:miter lim="800000"/>
          <a:headEnd/>
          <a:tailEnd/>
        </a:ln>
      </xdr:spPr>
    </xdr:sp>
    <xdr:clientData/>
  </xdr:oneCellAnchor>
  <xdr:oneCellAnchor>
    <xdr:from>
      <xdr:col>3</xdr:col>
      <xdr:colOff>0</xdr:colOff>
      <xdr:row>1529</xdr:row>
      <xdr:rowOff>0</xdr:rowOff>
    </xdr:from>
    <xdr:ext cx="99060" cy="160020"/>
    <xdr:sp macro="" textlink="">
      <xdr:nvSpPr>
        <xdr:cNvPr id="463" name="Texto 17">
          <a:extLst>
            <a:ext uri="{FF2B5EF4-FFF2-40B4-BE49-F238E27FC236}">
              <a16:creationId xmlns:a16="http://schemas.microsoft.com/office/drawing/2014/main" xmlns="" id="{5EEFBDBC-CCE4-4EE2-9327-7197E81EADA8}"/>
            </a:ext>
          </a:extLst>
        </xdr:cNvPr>
        <xdr:cNvSpPr txBox="1">
          <a:spLocks noChangeArrowheads="1"/>
        </xdr:cNvSpPr>
      </xdr:nvSpPr>
      <xdr:spPr bwMode="auto">
        <a:xfrm>
          <a:off x="9858375" y="748731675"/>
          <a:ext cx="99060" cy="160020"/>
        </a:xfrm>
        <a:prstGeom prst="rect">
          <a:avLst/>
        </a:prstGeom>
        <a:noFill/>
        <a:ln w="9525">
          <a:noFill/>
          <a:miter lim="800000"/>
          <a:headEnd/>
          <a:tailEnd/>
        </a:ln>
      </xdr:spPr>
    </xdr:sp>
    <xdr:clientData/>
  </xdr:oneCellAnchor>
  <xdr:oneCellAnchor>
    <xdr:from>
      <xdr:col>3</xdr:col>
      <xdr:colOff>0</xdr:colOff>
      <xdr:row>1529</xdr:row>
      <xdr:rowOff>0</xdr:rowOff>
    </xdr:from>
    <xdr:ext cx="99060" cy="160020"/>
    <xdr:sp macro="" textlink="">
      <xdr:nvSpPr>
        <xdr:cNvPr id="464" name="Texto 17">
          <a:extLst>
            <a:ext uri="{FF2B5EF4-FFF2-40B4-BE49-F238E27FC236}">
              <a16:creationId xmlns:a16="http://schemas.microsoft.com/office/drawing/2014/main" xmlns="" id="{AB76EC52-E87B-4E1D-8D0C-781FD5C87747}"/>
            </a:ext>
          </a:extLst>
        </xdr:cNvPr>
        <xdr:cNvSpPr txBox="1">
          <a:spLocks noChangeArrowheads="1"/>
        </xdr:cNvSpPr>
      </xdr:nvSpPr>
      <xdr:spPr bwMode="auto">
        <a:xfrm>
          <a:off x="9858375" y="748731675"/>
          <a:ext cx="99060" cy="160020"/>
        </a:xfrm>
        <a:prstGeom prst="rect">
          <a:avLst/>
        </a:prstGeom>
        <a:noFill/>
        <a:ln w="9525">
          <a:noFill/>
          <a:miter lim="800000"/>
          <a:headEnd/>
          <a:tailEnd/>
        </a:ln>
      </xdr:spPr>
    </xdr:sp>
    <xdr:clientData/>
  </xdr:oneCellAnchor>
  <xdr:oneCellAnchor>
    <xdr:from>
      <xdr:col>3</xdr:col>
      <xdr:colOff>0</xdr:colOff>
      <xdr:row>1529</xdr:row>
      <xdr:rowOff>0</xdr:rowOff>
    </xdr:from>
    <xdr:ext cx="99060" cy="160020"/>
    <xdr:sp macro="" textlink="">
      <xdr:nvSpPr>
        <xdr:cNvPr id="465" name="Texto 17">
          <a:extLst>
            <a:ext uri="{FF2B5EF4-FFF2-40B4-BE49-F238E27FC236}">
              <a16:creationId xmlns:a16="http://schemas.microsoft.com/office/drawing/2014/main" xmlns="" id="{79B0F2A6-DC43-42ED-A4D0-B6182C322119}"/>
            </a:ext>
          </a:extLst>
        </xdr:cNvPr>
        <xdr:cNvSpPr txBox="1">
          <a:spLocks noChangeArrowheads="1"/>
        </xdr:cNvSpPr>
      </xdr:nvSpPr>
      <xdr:spPr bwMode="auto">
        <a:xfrm>
          <a:off x="9858375" y="748731675"/>
          <a:ext cx="99060" cy="160020"/>
        </a:xfrm>
        <a:prstGeom prst="rect">
          <a:avLst/>
        </a:prstGeom>
        <a:noFill/>
        <a:ln w="9525">
          <a:noFill/>
          <a:miter lim="800000"/>
          <a:headEnd/>
          <a:tailEnd/>
        </a:ln>
      </xdr:spPr>
    </xdr:sp>
    <xdr:clientData/>
  </xdr:oneCellAnchor>
  <xdr:oneCellAnchor>
    <xdr:from>
      <xdr:col>3</xdr:col>
      <xdr:colOff>0</xdr:colOff>
      <xdr:row>1529</xdr:row>
      <xdr:rowOff>0</xdr:rowOff>
    </xdr:from>
    <xdr:ext cx="99060" cy="160020"/>
    <xdr:sp macro="" textlink="">
      <xdr:nvSpPr>
        <xdr:cNvPr id="466" name="Texto 17">
          <a:extLst>
            <a:ext uri="{FF2B5EF4-FFF2-40B4-BE49-F238E27FC236}">
              <a16:creationId xmlns:a16="http://schemas.microsoft.com/office/drawing/2014/main" xmlns="" id="{E877B25F-1F63-430F-9FC1-DCF5C1E04648}"/>
            </a:ext>
          </a:extLst>
        </xdr:cNvPr>
        <xdr:cNvSpPr txBox="1">
          <a:spLocks noChangeArrowheads="1"/>
        </xdr:cNvSpPr>
      </xdr:nvSpPr>
      <xdr:spPr bwMode="auto">
        <a:xfrm>
          <a:off x="9858375" y="748731675"/>
          <a:ext cx="99060" cy="160020"/>
        </a:xfrm>
        <a:prstGeom prst="rect">
          <a:avLst/>
        </a:prstGeom>
        <a:noFill/>
        <a:ln w="9525">
          <a:noFill/>
          <a:miter lim="800000"/>
          <a:headEnd/>
          <a:tailEnd/>
        </a:ln>
      </xdr:spPr>
    </xdr:sp>
    <xdr:clientData/>
  </xdr:oneCellAnchor>
  <xdr:oneCellAnchor>
    <xdr:from>
      <xdr:col>3</xdr:col>
      <xdr:colOff>0</xdr:colOff>
      <xdr:row>1529</xdr:row>
      <xdr:rowOff>0</xdr:rowOff>
    </xdr:from>
    <xdr:ext cx="99060" cy="160020"/>
    <xdr:sp macro="" textlink="">
      <xdr:nvSpPr>
        <xdr:cNvPr id="467" name="Texto 17">
          <a:extLst>
            <a:ext uri="{FF2B5EF4-FFF2-40B4-BE49-F238E27FC236}">
              <a16:creationId xmlns:a16="http://schemas.microsoft.com/office/drawing/2014/main" xmlns="" id="{74892122-ABC5-4A81-8EEB-6EE17F8724A5}"/>
            </a:ext>
          </a:extLst>
        </xdr:cNvPr>
        <xdr:cNvSpPr txBox="1">
          <a:spLocks noChangeArrowheads="1"/>
        </xdr:cNvSpPr>
      </xdr:nvSpPr>
      <xdr:spPr bwMode="auto">
        <a:xfrm>
          <a:off x="9858375" y="748731675"/>
          <a:ext cx="99060" cy="160020"/>
        </a:xfrm>
        <a:prstGeom prst="rect">
          <a:avLst/>
        </a:prstGeom>
        <a:noFill/>
        <a:ln w="9525">
          <a:noFill/>
          <a:miter lim="800000"/>
          <a:headEnd/>
          <a:tailEnd/>
        </a:ln>
      </xdr:spPr>
    </xdr:sp>
    <xdr:clientData/>
  </xdr:oneCellAnchor>
  <xdr:oneCellAnchor>
    <xdr:from>
      <xdr:col>3</xdr:col>
      <xdr:colOff>0</xdr:colOff>
      <xdr:row>1529</xdr:row>
      <xdr:rowOff>0</xdr:rowOff>
    </xdr:from>
    <xdr:ext cx="99060" cy="160020"/>
    <xdr:sp macro="" textlink="">
      <xdr:nvSpPr>
        <xdr:cNvPr id="468" name="Texto 17">
          <a:extLst>
            <a:ext uri="{FF2B5EF4-FFF2-40B4-BE49-F238E27FC236}">
              <a16:creationId xmlns:a16="http://schemas.microsoft.com/office/drawing/2014/main" xmlns="" id="{F6993A7B-B4F0-4BFC-82B2-379D5DC99C80}"/>
            </a:ext>
          </a:extLst>
        </xdr:cNvPr>
        <xdr:cNvSpPr txBox="1">
          <a:spLocks noChangeArrowheads="1"/>
        </xdr:cNvSpPr>
      </xdr:nvSpPr>
      <xdr:spPr bwMode="auto">
        <a:xfrm>
          <a:off x="9858375" y="748731675"/>
          <a:ext cx="99060" cy="160020"/>
        </a:xfrm>
        <a:prstGeom prst="rect">
          <a:avLst/>
        </a:prstGeom>
        <a:noFill/>
        <a:ln w="9525">
          <a:noFill/>
          <a:miter lim="800000"/>
          <a:headEnd/>
          <a:tailEnd/>
        </a:ln>
      </xdr:spPr>
    </xdr:sp>
    <xdr:clientData/>
  </xdr:oneCellAnchor>
  <xdr:oneCellAnchor>
    <xdr:from>
      <xdr:col>3</xdr:col>
      <xdr:colOff>0</xdr:colOff>
      <xdr:row>1529</xdr:row>
      <xdr:rowOff>0</xdr:rowOff>
    </xdr:from>
    <xdr:ext cx="99060" cy="160020"/>
    <xdr:sp macro="" textlink="">
      <xdr:nvSpPr>
        <xdr:cNvPr id="469" name="Texto 17">
          <a:extLst>
            <a:ext uri="{FF2B5EF4-FFF2-40B4-BE49-F238E27FC236}">
              <a16:creationId xmlns:a16="http://schemas.microsoft.com/office/drawing/2014/main" xmlns="" id="{0237495F-FAF5-44A2-99E9-56A8CA839508}"/>
            </a:ext>
          </a:extLst>
        </xdr:cNvPr>
        <xdr:cNvSpPr txBox="1">
          <a:spLocks noChangeArrowheads="1"/>
        </xdr:cNvSpPr>
      </xdr:nvSpPr>
      <xdr:spPr bwMode="auto">
        <a:xfrm>
          <a:off x="9858375" y="748731675"/>
          <a:ext cx="99060" cy="160020"/>
        </a:xfrm>
        <a:prstGeom prst="rect">
          <a:avLst/>
        </a:prstGeom>
        <a:noFill/>
        <a:ln w="9525">
          <a:noFill/>
          <a:miter lim="800000"/>
          <a:headEnd/>
          <a:tailEnd/>
        </a:ln>
      </xdr:spPr>
    </xdr:sp>
    <xdr:clientData/>
  </xdr:oneCellAnchor>
  <xdr:oneCellAnchor>
    <xdr:from>
      <xdr:col>3</xdr:col>
      <xdr:colOff>0</xdr:colOff>
      <xdr:row>1529</xdr:row>
      <xdr:rowOff>0</xdr:rowOff>
    </xdr:from>
    <xdr:ext cx="99060" cy="160020"/>
    <xdr:sp macro="" textlink="">
      <xdr:nvSpPr>
        <xdr:cNvPr id="470" name="Texto 17">
          <a:extLst>
            <a:ext uri="{FF2B5EF4-FFF2-40B4-BE49-F238E27FC236}">
              <a16:creationId xmlns:a16="http://schemas.microsoft.com/office/drawing/2014/main" xmlns="" id="{2BF44747-BFB8-44B3-927A-203994D9A023}"/>
            </a:ext>
          </a:extLst>
        </xdr:cNvPr>
        <xdr:cNvSpPr txBox="1">
          <a:spLocks noChangeArrowheads="1"/>
        </xdr:cNvSpPr>
      </xdr:nvSpPr>
      <xdr:spPr bwMode="auto">
        <a:xfrm>
          <a:off x="9858375" y="748731675"/>
          <a:ext cx="99060" cy="160020"/>
        </a:xfrm>
        <a:prstGeom prst="rect">
          <a:avLst/>
        </a:prstGeom>
        <a:noFill/>
        <a:ln w="9525">
          <a:noFill/>
          <a:miter lim="800000"/>
          <a:headEnd/>
          <a:tailEnd/>
        </a:ln>
      </xdr:spPr>
    </xdr:sp>
    <xdr:clientData/>
  </xdr:oneCellAnchor>
  <xdr:oneCellAnchor>
    <xdr:from>
      <xdr:col>3</xdr:col>
      <xdr:colOff>0</xdr:colOff>
      <xdr:row>1529</xdr:row>
      <xdr:rowOff>0</xdr:rowOff>
    </xdr:from>
    <xdr:ext cx="99060" cy="160020"/>
    <xdr:sp macro="" textlink="">
      <xdr:nvSpPr>
        <xdr:cNvPr id="471" name="Texto 17">
          <a:extLst>
            <a:ext uri="{FF2B5EF4-FFF2-40B4-BE49-F238E27FC236}">
              <a16:creationId xmlns:a16="http://schemas.microsoft.com/office/drawing/2014/main" xmlns="" id="{B0815156-4276-4434-9D0C-05D65DA25A27}"/>
            </a:ext>
          </a:extLst>
        </xdr:cNvPr>
        <xdr:cNvSpPr txBox="1">
          <a:spLocks noChangeArrowheads="1"/>
        </xdr:cNvSpPr>
      </xdr:nvSpPr>
      <xdr:spPr bwMode="auto">
        <a:xfrm>
          <a:off x="9858375" y="748731675"/>
          <a:ext cx="99060" cy="160020"/>
        </a:xfrm>
        <a:prstGeom prst="rect">
          <a:avLst/>
        </a:prstGeom>
        <a:noFill/>
        <a:ln w="9525">
          <a:noFill/>
          <a:miter lim="800000"/>
          <a:headEnd/>
          <a:tailEnd/>
        </a:ln>
      </xdr:spPr>
    </xdr:sp>
    <xdr:clientData/>
  </xdr:oneCellAnchor>
  <xdr:oneCellAnchor>
    <xdr:from>
      <xdr:col>3</xdr:col>
      <xdr:colOff>0</xdr:colOff>
      <xdr:row>1529</xdr:row>
      <xdr:rowOff>0</xdr:rowOff>
    </xdr:from>
    <xdr:ext cx="99060" cy="160020"/>
    <xdr:sp macro="" textlink="">
      <xdr:nvSpPr>
        <xdr:cNvPr id="472" name="Texto 17">
          <a:extLst>
            <a:ext uri="{FF2B5EF4-FFF2-40B4-BE49-F238E27FC236}">
              <a16:creationId xmlns:a16="http://schemas.microsoft.com/office/drawing/2014/main" xmlns="" id="{88711822-1930-43BF-827C-81D5EA58EA54}"/>
            </a:ext>
          </a:extLst>
        </xdr:cNvPr>
        <xdr:cNvSpPr txBox="1">
          <a:spLocks noChangeArrowheads="1"/>
        </xdr:cNvSpPr>
      </xdr:nvSpPr>
      <xdr:spPr bwMode="auto">
        <a:xfrm>
          <a:off x="9858375" y="748731675"/>
          <a:ext cx="99060" cy="160020"/>
        </a:xfrm>
        <a:prstGeom prst="rect">
          <a:avLst/>
        </a:prstGeom>
        <a:noFill/>
        <a:ln w="9525">
          <a:noFill/>
          <a:miter lim="800000"/>
          <a:headEnd/>
          <a:tailEnd/>
        </a:ln>
      </xdr:spPr>
    </xdr:sp>
    <xdr:clientData/>
  </xdr:oneCellAnchor>
  <xdr:oneCellAnchor>
    <xdr:from>
      <xdr:col>3</xdr:col>
      <xdr:colOff>0</xdr:colOff>
      <xdr:row>1529</xdr:row>
      <xdr:rowOff>0</xdr:rowOff>
    </xdr:from>
    <xdr:ext cx="99060" cy="160020"/>
    <xdr:sp macro="" textlink="">
      <xdr:nvSpPr>
        <xdr:cNvPr id="473" name="Texto 17">
          <a:extLst>
            <a:ext uri="{FF2B5EF4-FFF2-40B4-BE49-F238E27FC236}">
              <a16:creationId xmlns:a16="http://schemas.microsoft.com/office/drawing/2014/main" xmlns="" id="{969B7B0D-812D-4DEF-B311-BFF423182DDA}"/>
            </a:ext>
          </a:extLst>
        </xdr:cNvPr>
        <xdr:cNvSpPr txBox="1">
          <a:spLocks noChangeArrowheads="1"/>
        </xdr:cNvSpPr>
      </xdr:nvSpPr>
      <xdr:spPr bwMode="auto">
        <a:xfrm>
          <a:off x="9858375" y="748731675"/>
          <a:ext cx="99060" cy="160020"/>
        </a:xfrm>
        <a:prstGeom prst="rect">
          <a:avLst/>
        </a:prstGeom>
        <a:noFill/>
        <a:ln w="9525">
          <a:noFill/>
          <a:miter lim="800000"/>
          <a:headEnd/>
          <a:tailEnd/>
        </a:ln>
      </xdr:spPr>
    </xdr:sp>
    <xdr:clientData/>
  </xdr:oneCellAnchor>
  <xdr:oneCellAnchor>
    <xdr:from>
      <xdr:col>3</xdr:col>
      <xdr:colOff>0</xdr:colOff>
      <xdr:row>1529</xdr:row>
      <xdr:rowOff>0</xdr:rowOff>
    </xdr:from>
    <xdr:ext cx="76200" cy="160020"/>
    <xdr:sp macro="" textlink="">
      <xdr:nvSpPr>
        <xdr:cNvPr id="474" name="Texto 17">
          <a:extLst>
            <a:ext uri="{FF2B5EF4-FFF2-40B4-BE49-F238E27FC236}">
              <a16:creationId xmlns:a16="http://schemas.microsoft.com/office/drawing/2014/main" xmlns="" id="{A8EA6F9E-A32F-46A0-B76B-CADF9D815F4B}"/>
            </a:ext>
          </a:extLst>
        </xdr:cNvPr>
        <xdr:cNvSpPr txBox="1">
          <a:spLocks noChangeArrowheads="1"/>
        </xdr:cNvSpPr>
      </xdr:nvSpPr>
      <xdr:spPr bwMode="auto">
        <a:xfrm>
          <a:off x="9858375" y="748731675"/>
          <a:ext cx="76200" cy="160020"/>
        </a:xfrm>
        <a:prstGeom prst="rect">
          <a:avLst/>
        </a:prstGeom>
        <a:noFill/>
        <a:ln w="9525">
          <a:noFill/>
          <a:miter lim="800000"/>
          <a:headEnd/>
          <a:tailEnd/>
        </a:ln>
      </xdr:spPr>
    </xdr:sp>
    <xdr:clientData/>
  </xdr:oneCellAnchor>
  <xdr:oneCellAnchor>
    <xdr:from>
      <xdr:col>3</xdr:col>
      <xdr:colOff>0</xdr:colOff>
      <xdr:row>1529</xdr:row>
      <xdr:rowOff>0</xdr:rowOff>
    </xdr:from>
    <xdr:ext cx="76200" cy="160020"/>
    <xdr:sp macro="" textlink="">
      <xdr:nvSpPr>
        <xdr:cNvPr id="475" name="Texto 17">
          <a:extLst>
            <a:ext uri="{FF2B5EF4-FFF2-40B4-BE49-F238E27FC236}">
              <a16:creationId xmlns:a16="http://schemas.microsoft.com/office/drawing/2014/main" xmlns="" id="{42A6F2FD-EA93-48C1-B3C2-59F8DE5334F5}"/>
            </a:ext>
          </a:extLst>
        </xdr:cNvPr>
        <xdr:cNvSpPr txBox="1">
          <a:spLocks noChangeArrowheads="1"/>
        </xdr:cNvSpPr>
      </xdr:nvSpPr>
      <xdr:spPr bwMode="auto">
        <a:xfrm>
          <a:off x="9858375" y="748731675"/>
          <a:ext cx="76200" cy="160020"/>
        </a:xfrm>
        <a:prstGeom prst="rect">
          <a:avLst/>
        </a:prstGeom>
        <a:noFill/>
        <a:ln w="9525">
          <a:noFill/>
          <a:miter lim="800000"/>
          <a:headEnd/>
          <a:tailEnd/>
        </a:ln>
      </xdr:spPr>
    </xdr:sp>
    <xdr:clientData/>
  </xdr:oneCellAnchor>
  <xdr:oneCellAnchor>
    <xdr:from>
      <xdr:col>3</xdr:col>
      <xdr:colOff>0</xdr:colOff>
      <xdr:row>1529</xdr:row>
      <xdr:rowOff>0</xdr:rowOff>
    </xdr:from>
    <xdr:ext cx="76200" cy="160020"/>
    <xdr:sp macro="" textlink="">
      <xdr:nvSpPr>
        <xdr:cNvPr id="476" name="Texto 17">
          <a:extLst>
            <a:ext uri="{FF2B5EF4-FFF2-40B4-BE49-F238E27FC236}">
              <a16:creationId xmlns:a16="http://schemas.microsoft.com/office/drawing/2014/main" xmlns="" id="{5FC381C9-8203-45E8-8052-EC7F0033C006}"/>
            </a:ext>
          </a:extLst>
        </xdr:cNvPr>
        <xdr:cNvSpPr txBox="1">
          <a:spLocks noChangeArrowheads="1"/>
        </xdr:cNvSpPr>
      </xdr:nvSpPr>
      <xdr:spPr bwMode="auto">
        <a:xfrm>
          <a:off x="9858375" y="748731675"/>
          <a:ext cx="76200" cy="160020"/>
        </a:xfrm>
        <a:prstGeom prst="rect">
          <a:avLst/>
        </a:prstGeom>
        <a:noFill/>
        <a:ln w="9525">
          <a:noFill/>
          <a:miter lim="800000"/>
          <a:headEnd/>
          <a:tailEnd/>
        </a:ln>
      </xdr:spPr>
    </xdr:sp>
    <xdr:clientData/>
  </xdr:oneCellAnchor>
  <xdr:oneCellAnchor>
    <xdr:from>
      <xdr:col>3</xdr:col>
      <xdr:colOff>0</xdr:colOff>
      <xdr:row>1529</xdr:row>
      <xdr:rowOff>0</xdr:rowOff>
    </xdr:from>
    <xdr:ext cx="76200" cy="160020"/>
    <xdr:sp macro="" textlink="">
      <xdr:nvSpPr>
        <xdr:cNvPr id="477" name="Texto 17">
          <a:extLst>
            <a:ext uri="{FF2B5EF4-FFF2-40B4-BE49-F238E27FC236}">
              <a16:creationId xmlns:a16="http://schemas.microsoft.com/office/drawing/2014/main" xmlns="" id="{C8FBEF50-87FD-473C-ACF5-E5A65036F7C1}"/>
            </a:ext>
          </a:extLst>
        </xdr:cNvPr>
        <xdr:cNvSpPr txBox="1">
          <a:spLocks noChangeArrowheads="1"/>
        </xdr:cNvSpPr>
      </xdr:nvSpPr>
      <xdr:spPr bwMode="auto">
        <a:xfrm>
          <a:off x="9858375" y="748731675"/>
          <a:ext cx="76200" cy="160020"/>
        </a:xfrm>
        <a:prstGeom prst="rect">
          <a:avLst/>
        </a:prstGeom>
        <a:noFill/>
        <a:ln w="9525">
          <a:noFill/>
          <a:miter lim="800000"/>
          <a:headEnd/>
          <a:tailEnd/>
        </a:ln>
      </xdr:spPr>
    </xdr:sp>
    <xdr:clientData/>
  </xdr:oneCellAnchor>
  <xdr:oneCellAnchor>
    <xdr:from>
      <xdr:col>3</xdr:col>
      <xdr:colOff>0</xdr:colOff>
      <xdr:row>1529</xdr:row>
      <xdr:rowOff>0</xdr:rowOff>
    </xdr:from>
    <xdr:ext cx="76200" cy="160020"/>
    <xdr:sp macro="" textlink="">
      <xdr:nvSpPr>
        <xdr:cNvPr id="478" name="Texto 17">
          <a:extLst>
            <a:ext uri="{FF2B5EF4-FFF2-40B4-BE49-F238E27FC236}">
              <a16:creationId xmlns:a16="http://schemas.microsoft.com/office/drawing/2014/main" xmlns="" id="{0A35A591-7C75-4FD2-8857-AE2640EFF354}"/>
            </a:ext>
          </a:extLst>
        </xdr:cNvPr>
        <xdr:cNvSpPr txBox="1">
          <a:spLocks noChangeArrowheads="1"/>
        </xdr:cNvSpPr>
      </xdr:nvSpPr>
      <xdr:spPr bwMode="auto">
        <a:xfrm>
          <a:off x="9858375" y="748731675"/>
          <a:ext cx="76200" cy="160020"/>
        </a:xfrm>
        <a:prstGeom prst="rect">
          <a:avLst/>
        </a:prstGeom>
        <a:noFill/>
        <a:ln w="9525">
          <a:noFill/>
          <a:miter lim="800000"/>
          <a:headEnd/>
          <a:tailEnd/>
        </a:ln>
      </xdr:spPr>
    </xdr:sp>
    <xdr:clientData/>
  </xdr:oneCellAnchor>
  <xdr:oneCellAnchor>
    <xdr:from>
      <xdr:col>3</xdr:col>
      <xdr:colOff>0</xdr:colOff>
      <xdr:row>1529</xdr:row>
      <xdr:rowOff>0</xdr:rowOff>
    </xdr:from>
    <xdr:ext cx="76200" cy="160020"/>
    <xdr:sp macro="" textlink="">
      <xdr:nvSpPr>
        <xdr:cNvPr id="479" name="Texto 17">
          <a:extLst>
            <a:ext uri="{FF2B5EF4-FFF2-40B4-BE49-F238E27FC236}">
              <a16:creationId xmlns:a16="http://schemas.microsoft.com/office/drawing/2014/main" xmlns="" id="{4EEB8430-E8FF-4094-ABC9-937A327CF84E}"/>
            </a:ext>
          </a:extLst>
        </xdr:cNvPr>
        <xdr:cNvSpPr txBox="1">
          <a:spLocks noChangeArrowheads="1"/>
        </xdr:cNvSpPr>
      </xdr:nvSpPr>
      <xdr:spPr bwMode="auto">
        <a:xfrm>
          <a:off x="9858375" y="748731675"/>
          <a:ext cx="76200" cy="160020"/>
        </a:xfrm>
        <a:prstGeom prst="rect">
          <a:avLst/>
        </a:prstGeom>
        <a:noFill/>
        <a:ln w="9525">
          <a:noFill/>
          <a:miter lim="800000"/>
          <a:headEnd/>
          <a:tailEnd/>
        </a:ln>
      </xdr:spPr>
    </xdr:sp>
    <xdr:clientData/>
  </xdr:oneCellAnchor>
  <xdr:oneCellAnchor>
    <xdr:from>
      <xdr:col>3</xdr:col>
      <xdr:colOff>0</xdr:colOff>
      <xdr:row>1529</xdr:row>
      <xdr:rowOff>0</xdr:rowOff>
    </xdr:from>
    <xdr:ext cx="76200" cy="160020"/>
    <xdr:sp macro="" textlink="">
      <xdr:nvSpPr>
        <xdr:cNvPr id="480" name="Texto 17">
          <a:extLst>
            <a:ext uri="{FF2B5EF4-FFF2-40B4-BE49-F238E27FC236}">
              <a16:creationId xmlns:a16="http://schemas.microsoft.com/office/drawing/2014/main" xmlns="" id="{1D9C9B6F-CFAD-4D06-82A1-E26FCF879AA3}"/>
            </a:ext>
          </a:extLst>
        </xdr:cNvPr>
        <xdr:cNvSpPr txBox="1">
          <a:spLocks noChangeArrowheads="1"/>
        </xdr:cNvSpPr>
      </xdr:nvSpPr>
      <xdr:spPr bwMode="auto">
        <a:xfrm>
          <a:off x="9858375" y="748731675"/>
          <a:ext cx="76200" cy="160020"/>
        </a:xfrm>
        <a:prstGeom prst="rect">
          <a:avLst/>
        </a:prstGeom>
        <a:noFill/>
        <a:ln w="9525">
          <a:noFill/>
          <a:miter lim="800000"/>
          <a:headEnd/>
          <a:tailEnd/>
        </a:ln>
      </xdr:spPr>
    </xdr:sp>
    <xdr:clientData/>
  </xdr:oneCellAnchor>
  <xdr:oneCellAnchor>
    <xdr:from>
      <xdr:col>3</xdr:col>
      <xdr:colOff>0</xdr:colOff>
      <xdr:row>1529</xdr:row>
      <xdr:rowOff>0</xdr:rowOff>
    </xdr:from>
    <xdr:ext cx="76200" cy="160020"/>
    <xdr:sp macro="" textlink="">
      <xdr:nvSpPr>
        <xdr:cNvPr id="481" name="Texto 17">
          <a:extLst>
            <a:ext uri="{FF2B5EF4-FFF2-40B4-BE49-F238E27FC236}">
              <a16:creationId xmlns:a16="http://schemas.microsoft.com/office/drawing/2014/main" xmlns="" id="{91135652-4EE1-496E-A4BE-B1AD5B16405D}"/>
            </a:ext>
          </a:extLst>
        </xdr:cNvPr>
        <xdr:cNvSpPr txBox="1">
          <a:spLocks noChangeArrowheads="1"/>
        </xdr:cNvSpPr>
      </xdr:nvSpPr>
      <xdr:spPr bwMode="auto">
        <a:xfrm>
          <a:off x="9858375" y="748731675"/>
          <a:ext cx="76200" cy="160020"/>
        </a:xfrm>
        <a:prstGeom prst="rect">
          <a:avLst/>
        </a:prstGeom>
        <a:noFill/>
        <a:ln w="9525">
          <a:noFill/>
          <a:miter lim="800000"/>
          <a:headEnd/>
          <a:tailEnd/>
        </a:ln>
      </xdr:spPr>
    </xdr:sp>
    <xdr:clientData/>
  </xdr:oneCellAnchor>
  <xdr:oneCellAnchor>
    <xdr:from>
      <xdr:col>3</xdr:col>
      <xdr:colOff>0</xdr:colOff>
      <xdr:row>1529</xdr:row>
      <xdr:rowOff>0</xdr:rowOff>
    </xdr:from>
    <xdr:ext cx="76200" cy="160020"/>
    <xdr:sp macro="" textlink="">
      <xdr:nvSpPr>
        <xdr:cNvPr id="482" name="Texto 17">
          <a:extLst>
            <a:ext uri="{FF2B5EF4-FFF2-40B4-BE49-F238E27FC236}">
              <a16:creationId xmlns:a16="http://schemas.microsoft.com/office/drawing/2014/main" xmlns="" id="{9747F3E0-539A-4034-9BB4-E8BC37897AC0}"/>
            </a:ext>
          </a:extLst>
        </xdr:cNvPr>
        <xdr:cNvSpPr txBox="1">
          <a:spLocks noChangeArrowheads="1"/>
        </xdr:cNvSpPr>
      </xdr:nvSpPr>
      <xdr:spPr bwMode="auto">
        <a:xfrm>
          <a:off x="9858375" y="748731675"/>
          <a:ext cx="76200" cy="160020"/>
        </a:xfrm>
        <a:prstGeom prst="rect">
          <a:avLst/>
        </a:prstGeom>
        <a:noFill/>
        <a:ln w="9525">
          <a:noFill/>
          <a:miter lim="800000"/>
          <a:headEnd/>
          <a:tailEnd/>
        </a:ln>
      </xdr:spPr>
    </xdr:sp>
    <xdr:clientData/>
  </xdr:oneCellAnchor>
  <xdr:oneCellAnchor>
    <xdr:from>
      <xdr:col>3</xdr:col>
      <xdr:colOff>0</xdr:colOff>
      <xdr:row>1529</xdr:row>
      <xdr:rowOff>0</xdr:rowOff>
    </xdr:from>
    <xdr:ext cx="76200" cy="160020"/>
    <xdr:sp macro="" textlink="">
      <xdr:nvSpPr>
        <xdr:cNvPr id="483" name="Texto 17">
          <a:extLst>
            <a:ext uri="{FF2B5EF4-FFF2-40B4-BE49-F238E27FC236}">
              <a16:creationId xmlns:a16="http://schemas.microsoft.com/office/drawing/2014/main" xmlns="" id="{90330369-B61B-4B29-9DE1-2A97978A794C}"/>
            </a:ext>
          </a:extLst>
        </xdr:cNvPr>
        <xdr:cNvSpPr txBox="1">
          <a:spLocks noChangeArrowheads="1"/>
        </xdr:cNvSpPr>
      </xdr:nvSpPr>
      <xdr:spPr bwMode="auto">
        <a:xfrm>
          <a:off x="9858375" y="748731675"/>
          <a:ext cx="76200" cy="160020"/>
        </a:xfrm>
        <a:prstGeom prst="rect">
          <a:avLst/>
        </a:prstGeom>
        <a:noFill/>
        <a:ln w="9525">
          <a:noFill/>
          <a:miter lim="800000"/>
          <a:headEnd/>
          <a:tailEnd/>
        </a:ln>
      </xdr:spPr>
    </xdr:sp>
    <xdr:clientData/>
  </xdr:oneCellAnchor>
  <xdr:oneCellAnchor>
    <xdr:from>
      <xdr:col>3</xdr:col>
      <xdr:colOff>0</xdr:colOff>
      <xdr:row>1529</xdr:row>
      <xdr:rowOff>0</xdr:rowOff>
    </xdr:from>
    <xdr:ext cx="76200" cy="160020"/>
    <xdr:sp macro="" textlink="">
      <xdr:nvSpPr>
        <xdr:cNvPr id="484" name="Texto 17">
          <a:extLst>
            <a:ext uri="{FF2B5EF4-FFF2-40B4-BE49-F238E27FC236}">
              <a16:creationId xmlns:a16="http://schemas.microsoft.com/office/drawing/2014/main" xmlns="" id="{5F551C08-4F52-4634-8AE8-09EFA24B7DC1}"/>
            </a:ext>
          </a:extLst>
        </xdr:cNvPr>
        <xdr:cNvSpPr txBox="1">
          <a:spLocks noChangeArrowheads="1"/>
        </xdr:cNvSpPr>
      </xdr:nvSpPr>
      <xdr:spPr bwMode="auto">
        <a:xfrm>
          <a:off x="9858375" y="748731675"/>
          <a:ext cx="76200" cy="160020"/>
        </a:xfrm>
        <a:prstGeom prst="rect">
          <a:avLst/>
        </a:prstGeom>
        <a:noFill/>
        <a:ln w="9525">
          <a:noFill/>
          <a:miter lim="800000"/>
          <a:headEnd/>
          <a:tailEnd/>
        </a:ln>
      </xdr:spPr>
    </xdr:sp>
    <xdr:clientData/>
  </xdr:oneCellAnchor>
  <xdr:oneCellAnchor>
    <xdr:from>
      <xdr:col>3</xdr:col>
      <xdr:colOff>0</xdr:colOff>
      <xdr:row>1529</xdr:row>
      <xdr:rowOff>0</xdr:rowOff>
    </xdr:from>
    <xdr:ext cx="76200" cy="160020"/>
    <xdr:sp macro="" textlink="">
      <xdr:nvSpPr>
        <xdr:cNvPr id="485" name="Texto 17">
          <a:extLst>
            <a:ext uri="{FF2B5EF4-FFF2-40B4-BE49-F238E27FC236}">
              <a16:creationId xmlns:a16="http://schemas.microsoft.com/office/drawing/2014/main" xmlns="" id="{F8A83DAB-4AB1-43D6-B785-E9FD1905176E}"/>
            </a:ext>
          </a:extLst>
        </xdr:cNvPr>
        <xdr:cNvSpPr txBox="1">
          <a:spLocks noChangeArrowheads="1"/>
        </xdr:cNvSpPr>
      </xdr:nvSpPr>
      <xdr:spPr bwMode="auto">
        <a:xfrm>
          <a:off x="9858375" y="748731675"/>
          <a:ext cx="76200" cy="160020"/>
        </a:xfrm>
        <a:prstGeom prst="rect">
          <a:avLst/>
        </a:prstGeom>
        <a:noFill/>
        <a:ln w="9525">
          <a:noFill/>
          <a:miter lim="800000"/>
          <a:headEnd/>
          <a:tailEnd/>
        </a:ln>
      </xdr:spPr>
    </xdr:sp>
    <xdr:clientData/>
  </xdr:oneCellAnchor>
  <xdr:oneCellAnchor>
    <xdr:from>
      <xdr:col>3</xdr:col>
      <xdr:colOff>0</xdr:colOff>
      <xdr:row>1529</xdr:row>
      <xdr:rowOff>0</xdr:rowOff>
    </xdr:from>
    <xdr:ext cx="99060" cy="160020"/>
    <xdr:sp macro="" textlink="">
      <xdr:nvSpPr>
        <xdr:cNvPr id="486" name="Texto 17">
          <a:extLst>
            <a:ext uri="{FF2B5EF4-FFF2-40B4-BE49-F238E27FC236}">
              <a16:creationId xmlns:a16="http://schemas.microsoft.com/office/drawing/2014/main" xmlns="" id="{CAAA1622-67CC-4B4D-9C6B-4E1E6E69481D}"/>
            </a:ext>
          </a:extLst>
        </xdr:cNvPr>
        <xdr:cNvSpPr txBox="1">
          <a:spLocks noChangeArrowheads="1"/>
        </xdr:cNvSpPr>
      </xdr:nvSpPr>
      <xdr:spPr bwMode="auto">
        <a:xfrm>
          <a:off x="9858375" y="748731675"/>
          <a:ext cx="99060" cy="160020"/>
        </a:xfrm>
        <a:prstGeom prst="rect">
          <a:avLst/>
        </a:prstGeom>
        <a:noFill/>
        <a:ln w="9525">
          <a:noFill/>
          <a:miter lim="800000"/>
          <a:headEnd/>
          <a:tailEnd/>
        </a:ln>
      </xdr:spPr>
    </xdr:sp>
    <xdr:clientData/>
  </xdr:oneCellAnchor>
  <xdr:oneCellAnchor>
    <xdr:from>
      <xdr:col>3</xdr:col>
      <xdr:colOff>0</xdr:colOff>
      <xdr:row>1529</xdr:row>
      <xdr:rowOff>0</xdr:rowOff>
    </xdr:from>
    <xdr:ext cx="99060" cy="160020"/>
    <xdr:sp macro="" textlink="">
      <xdr:nvSpPr>
        <xdr:cNvPr id="487" name="Texto 17">
          <a:extLst>
            <a:ext uri="{FF2B5EF4-FFF2-40B4-BE49-F238E27FC236}">
              <a16:creationId xmlns:a16="http://schemas.microsoft.com/office/drawing/2014/main" xmlns="" id="{AC2CC2A7-9DCD-4C76-8AC5-B02398ED75B5}"/>
            </a:ext>
          </a:extLst>
        </xdr:cNvPr>
        <xdr:cNvSpPr txBox="1">
          <a:spLocks noChangeArrowheads="1"/>
        </xdr:cNvSpPr>
      </xdr:nvSpPr>
      <xdr:spPr bwMode="auto">
        <a:xfrm>
          <a:off x="9858375" y="748731675"/>
          <a:ext cx="99060" cy="160020"/>
        </a:xfrm>
        <a:prstGeom prst="rect">
          <a:avLst/>
        </a:prstGeom>
        <a:noFill/>
        <a:ln w="9525">
          <a:noFill/>
          <a:miter lim="800000"/>
          <a:headEnd/>
          <a:tailEnd/>
        </a:ln>
      </xdr:spPr>
    </xdr:sp>
    <xdr:clientData/>
  </xdr:oneCellAnchor>
  <xdr:oneCellAnchor>
    <xdr:from>
      <xdr:col>3</xdr:col>
      <xdr:colOff>0</xdr:colOff>
      <xdr:row>1529</xdr:row>
      <xdr:rowOff>0</xdr:rowOff>
    </xdr:from>
    <xdr:ext cx="99060" cy="160020"/>
    <xdr:sp macro="" textlink="">
      <xdr:nvSpPr>
        <xdr:cNvPr id="488" name="Texto 17">
          <a:extLst>
            <a:ext uri="{FF2B5EF4-FFF2-40B4-BE49-F238E27FC236}">
              <a16:creationId xmlns:a16="http://schemas.microsoft.com/office/drawing/2014/main" xmlns="" id="{DEEFEF72-1443-442C-BA84-108FFCBEBBB0}"/>
            </a:ext>
          </a:extLst>
        </xdr:cNvPr>
        <xdr:cNvSpPr txBox="1">
          <a:spLocks noChangeArrowheads="1"/>
        </xdr:cNvSpPr>
      </xdr:nvSpPr>
      <xdr:spPr bwMode="auto">
        <a:xfrm>
          <a:off x="9858375" y="748731675"/>
          <a:ext cx="99060" cy="160020"/>
        </a:xfrm>
        <a:prstGeom prst="rect">
          <a:avLst/>
        </a:prstGeom>
        <a:noFill/>
        <a:ln w="9525">
          <a:noFill/>
          <a:miter lim="800000"/>
          <a:headEnd/>
          <a:tailEnd/>
        </a:ln>
      </xdr:spPr>
    </xdr:sp>
    <xdr:clientData/>
  </xdr:oneCellAnchor>
  <xdr:oneCellAnchor>
    <xdr:from>
      <xdr:col>3</xdr:col>
      <xdr:colOff>0</xdr:colOff>
      <xdr:row>1529</xdr:row>
      <xdr:rowOff>0</xdr:rowOff>
    </xdr:from>
    <xdr:ext cx="99060" cy="160020"/>
    <xdr:sp macro="" textlink="">
      <xdr:nvSpPr>
        <xdr:cNvPr id="489" name="Texto 17">
          <a:extLst>
            <a:ext uri="{FF2B5EF4-FFF2-40B4-BE49-F238E27FC236}">
              <a16:creationId xmlns:a16="http://schemas.microsoft.com/office/drawing/2014/main" xmlns="" id="{B2180E1E-DC06-4ABF-BE21-30FA729B3A4C}"/>
            </a:ext>
          </a:extLst>
        </xdr:cNvPr>
        <xdr:cNvSpPr txBox="1">
          <a:spLocks noChangeArrowheads="1"/>
        </xdr:cNvSpPr>
      </xdr:nvSpPr>
      <xdr:spPr bwMode="auto">
        <a:xfrm>
          <a:off x="9858375" y="748731675"/>
          <a:ext cx="99060" cy="160020"/>
        </a:xfrm>
        <a:prstGeom prst="rect">
          <a:avLst/>
        </a:prstGeom>
        <a:noFill/>
        <a:ln w="9525">
          <a:noFill/>
          <a:miter lim="800000"/>
          <a:headEnd/>
          <a:tailEnd/>
        </a:ln>
      </xdr:spPr>
    </xdr:sp>
    <xdr:clientData/>
  </xdr:oneCellAnchor>
  <xdr:oneCellAnchor>
    <xdr:from>
      <xdr:col>3</xdr:col>
      <xdr:colOff>0</xdr:colOff>
      <xdr:row>1529</xdr:row>
      <xdr:rowOff>0</xdr:rowOff>
    </xdr:from>
    <xdr:ext cx="99060" cy="160020"/>
    <xdr:sp macro="" textlink="">
      <xdr:nvSpPr>
        <xdr:cNvPr id="490" name="Texto 17">
          <a:extLst>
            <a:ext uri="{FF2B5EF4-FFF2-40B4-BE49-F238E27FC236}">
              <a16:creationId xmlns:a16="http://schemas.microsoft.com/office/drawing/2014/main" xmlns="" id="{443A4FDB-9094-4383-9588-D06273C975BD}"/>
            </a:ext>
          </a:extLst>
        </xdr:cNvPr>
        <xdr:cNvSpPr txBox="1">
          <a:spLocks noChangeArrowheads="1"/>
        </xdr:cNvSpPr>
      </xdr:nvSpPr>
      <xdr:spPr bwMode="auto">
        <a:xfrm>
          <a:off x="9858375" y="748731675"/>
          <a:ext cx="99060" cy="160020"/>
        </a:xfrm>
        <a:prstGeom prst="rect">
          <a:avLst/>
        </a:prstGeom>
        <a:noFill/>
        <a:ln w="9525">
          <a:noFill/>
          <a:miter lim="800000"/>
          <a:headEnd/>
          <a:tailEnd/>
        </a:ln>
      </xdr:spPr>
    </xdr:sp>
    <xdr:clientData/>
  </xdr:oneCellAnchor>
  <xdr:oneCellAnchor>
    <xdr:from>
      <xdr:col>3</xdr:col>
      <xdr:colOff>0</xdr:colOff>
      <xdr:row>1529</xdr:row>
      <xdr:rowOff>0</xdr:rowOff>
    </xdr:from>
    <xdr:ext cx="99060" cy="160020"/>
    <xdr:sp macro="" textlink="">
      <xdr:nvSpPr>
        <xdr:cNvPr id="491" name="Texto 17">
          <a:extLst>
            <a:ext uri="{FF2B5EF4-FFF2-40B4-BE49-F238E27FC236}">
              <a16:creationId xmlns:a16="http://schemas.microsoft.com/office/drawing/2014/main" xmlns="" id="{433E7412-E124-4DF8-9A4C-67E5AFFE3E50}"/>
            </a:ext>
          </a:extLst>
        </xdr:cNvPr>
        <xdr:cNvSpPr txBox="1">
          <a:spLocks noChangeArrowheads="1"/>
        </xdr:cNvSpPr>
      </xdr:nvSpPr>
      <xdr:spPr bwMode="auto">
        <a:xfrm>
          <a:off x="9858375" y="748731675"/>
          <a:ext cx="99060" cy="160020"/>
        </a:xfrm>
        <a:prstGeom prst="rect">
          <a:avLst/>
        </a:prstGeom>
        <a:noFill/>
        <a:ln w="9525">
          <a:noFill/>
          <a:miter lim="800000"/>
          <a:headEnd/>
          <a:tailEnd/>
        </a:ln>
      </xdr:spPr>
    </xdr:sp>
    <xdr:clientData/>
  </xdr:oneCellAnchor>
  <xdr:oneCellAnchor>
    <xdr:from>
      <xdr:col>3</xdr:col>
      <xdr:colOff>0</xdr:colOff>
      <xdr:row>1529</xdr:row>
      <xdr:rowOff>0</xdr:rowOff>
    </xdr:from>
    <xdr:ext cx="99060" cy="160020"/>
    <xdr:sp macro="" textlink="">
      <xdr:nvSpPr>
        <xdr:cNvPr id="492" name="Texto 17">
          <a:extLst>
            <a:ext uri="{FF2B5EF4-FFF2-40B4-BE49-F238E27FC236}">
              <a16:creationId xmlns:a16="http://schemas.microsoft.com/office/drawing/2014/main" xmlns="" id="{23BEC653-4506-4B64-A749-B68BC7C02938}"/>
            </a:ext>
          </a:extLst>
        </xdr:cNvPr>
        <xdr:cNvSpPr txBox="1">
          <a:spLocks noChangeArrowheads="1"/>
        </xdr:cNvSpPr>
      </xdr:nvSpPr>
      <xdr:spPr bwMode="auto">
        <a:xfrm>
          <a:off x="9858375" y="748731675"/>
          <a:ext cx="99060" cy="160020"/>
        </a:xfrm>
        <a:prstGeom prst="rect">
          <a:avLst/>
        </a:prstGeom>
        <a:noFill/>
        <a:ln w="9525">
          <a:noFill/>
          <a:miter lim="800000"/>
          <a:headEnd/>
          <a:tailEnd/>
        </a:ln>
      </xdr:spPr>
    </xdr:sp>
    <xdr:clientData/>
  </xdr:oneCellAnchor>
  <xdr:oneCellAnchor>
    <xdr:from>
      <xdr:col>3</xdr:col>
      <xdr:colOff>0</xdr:colOff>
      <xdr:row>1529</xdr:row>
      <xdr:rowOff>0</xdr:rowOff>
    </xdr:from>
    <xdr:ext cx="99060" cy="160020"/>
    <xdr:sp macro="" textlink="">
      <xdr:nvSpPr>
        <xdr:cNvPr id="493" name="Texto 17">
          <a:extLst>
            <a:ext uri="{FF2B5EF4-FFF2-40B4-BE49-F238E27FC236}">
              <a16:creationId xmlns:a16="http://schemas.microsoft.com/office/drawing/2014/main" xmlns="" id="{308A07B8-4330-463B-8B10-272B1A43771A}"/>
            </a:ext>
          </a:extLst>
        </xdr:cNvPr>
        <xdr:cNvSpPr txBox="1">
          <a:spLocks noChangeArrowheads="1"/>
        </xdr:cNvSpPr>
      </xdr:nvSpPr>
      <xdr:spPr bwMode="auto">
        <a:xfrm>
          <a:off x="9858375" y="748731675"/>
          <a:ext cx="99060" cy="160020"/>
        </a:xfrm>
        <a:prstGeom prst="rect">
          <a:avLst/>
        </a:prstGeom>
        <a:noFill/>
        <a:ln w="9525">
          <a:noFill/>
          <a:miter lim="800000"/>
          <a:headEnd/>
          <a:tailEnd/>
        </a:ln>
      </xdr:spPr>
    </xdr:sp>
    <xdr:clientData/>
  </xdr:oneCellAnchor>
  <xdr:oneCellAnchor>
    <xdr:from>
      <xdr:col>3</xdr:col>
      <xdr:colOff>0</xdr:colOff>
      <xdr:row>1529</xdr:row>
      <xdr:rowOff>0</xdr:rowOff>
    </xdr:from>
    <xdr:ext cx="99060" cy="160020"/>
    <xdr:sp macro="" textlink="">
      <xdr:nvSpPr>
        <xdr:cNvPr id="494" name="Texto 17">
          <a:extLst>
            <a:ext uri="{FF2B5EF4-FFF2-40B4-BE49-F238E27FC236}">
              <a16:creationId xmlns:a16="http://schemas.microsoft.com/office/drawing/2014/main" xmlns="" id="{13CFB461-DC9C-467E-B14F-55B789C0283C}"/>
            </a:ext>
          </a:extLst>
        </xdr:cNvPr>
        <xdr:cNvSpPr txBox="1">
          <a:spLocks noChangeArrowheads="1"/>
        </xdr:cNvSpPr>
      </xdr:nvSpPr>
      <xdr:spPr bwMode="auto">
        <a:xfrm>
          <a:off x="9858375" y="748731675"/>
          <a:ext cx="99060" cy="160020"/>
        </a:xfrm>
        <a:prstGeom prst="rect">
          <a:avLst/>
        </a:prstGeom>
        <a:noFill/>
        <a:ln w="9525">
          <a:noFill/>
          <a:miter lim="800000"/>
          <a:headEnd/>
          <a:tailEnd/>
        </a:ln>
      </xdr:spPr>
    </xdr:sp>
    <xdr:clientData/>
  </xdr:oneCellAnchor>
  <xdr:oneCellAnchor>
    <xdr:from>
      <xdr:col>3</xdr:col>
      <xdr:colOff>0</xdr:colOff>
      <xdr:row>1529</xdr:row>
      <xdr:rowOff>0</xdr:rowOff>
    </xdr:from>
    <xdr:ext cx="99060" cy="160020"/>
    <xdr:sp macro="" textlink="">
      <xdr:nvSpPr>
        <xdr:cNvPr id="495" name="Texto 17">
          <a:extLst>
            <a:ext uri="{FF2B5EF4-FFF2-40B4-BE49-F238E27FC236}">
              <a16:creationId xmlns:a16="http://schemas.microsoft.com/office/drawing/2014/main" xmlns="" id="{46E67B15-3142-4AB9-AC7F-98824EE1281E}"/>
            </a:ext>
          </a:extLst>
        </xdr:cNvPr>
        <xdr:cNvSpPr txBox="1">
          <a:spLocks noChangeArrowheads="1"/>
        </xdr:cNvSpPr>
      </xdr:nvSpPr>
      <xdr:spPr bwMode="auto">
        <a:xfrm>
          <a:off x="9858375" y="748731675"/>
          <a:ext cx="99060" cy="160020"/>
        </a:xfrm>
        <a:prstGeom prst="rect">
          <a:avLst/>
        </a:prstGeom>
        <a:noFill/>
        <a:ln w="9525">
          <a:noFill/>
          <a:miter lim="800000"/>
          <a:headEnd/>
          <a:tailEnd/>
        </a:ln>
      </xdr:spPr>
    </xdr:sp>
    <xdr:clientData/>
  </xdr:oneCellAnchor>
  <xdr:oneCellAnchor>
    <xdr:from>
      <xdr:col>3</xdr:col>
      <xdr:colOff>0</xdr:colOff>
      <xdr:row>1529</xdr:row>
      <xdr:rowOff>0</xdr:rowOff>
    </xdr:from>
    <xdr:ext cx="99060" cy="160020"/>
    <xdr:sp macro="" textlink="">
      <xdr:nvSpPr>
        <xdr:cNvPr id="496" name="Texto 17">
          <a:extLst>
            <a:ext uri="{FF2B5EF4-FFF2-40B4-BE49-F238E27FC236}">
              <a16:creationId xmlns:a16="http://schemas.microsoft.com/office/drawing/2014/main" xmlns="" id="{C23080CA-4933-47AB-B395-E72148812E5C}"/>
            </a:ext>
          </a:extLst>
        </xdr:cNvPr>
        <xdr:cNvSpPr txBox="1">
          <a:spLocks noChangeArrowheads="1"/>
        </xdr:cNvSpPr>
      </xdr:nvSpPr>
      <xdr:spPr bwMode="auto">
        <a:xfrm>
          <a:off x="9858375" y="748731675"/>
          <a:ext cx="99060" cy="160020"/>
        </a:xfrm>
        <a:prstGeom prst="rect">
          <a:avLst/>
        </a:prstGeom>
        <a:noFill/>
        <a:ln w="9525">
          <a:noFill/>
          <a:miter lim="800000"/>
          <a:headEnd/>
          <a:tailEnd/>
        </a:ln>
      </xdr:spPr>
    </xdr:sp>
    <xdr:clientData/>
  </xdr:oneCellAnchor>
  <xdr:oneCellAnchor>
    <xdr:from>
      <xdr:col>3</xdr:col>
      <xdr:colOff>0</xdr:colOff>
      <xdr:row>1529</xdr:row>
      <xdr:rowOff>0</xdr:rowOff>
    </xdr:from>
    <xdr:ext cx="99060" cy="160020"/>
    <xdr:sp macro="" textlink="">
      <xdr:nvSpPr>
        <xdr:cNvPr id="497" name="Texto 17">
          <a:extLst>
            <a:ext uri="{FF2B5EF4-FFF2-40B4-BE49-F238E27FC236}">
              <a16:creationId xmlns:a16="http://schemas.microsoft.com/office/drawing/2014/main" xmlns="" id="{713FB174-7048-4D9B-A0B9-D196A3850653}"/>
            </a:ext>
          </a:extLst>
        </xdr:cNvPr>
        <xdr:cNvSpPr txBox="1">
          <a:spLocks noChangeArrowheads="1"/>
        </xdr:cNvSpPr>
      </xdr:nvSpPr>
      <xdr:spPr bwMode="auto">
        <a:xfrm>
          <a:off x="9858375" y="748731675"/>
          <a:ext cx="99060" cy="160020"/>
        </a:xfrm>
        <a:prstGeom prst="rect">
          <a:avLst/>
        </a:prstGeom>
        <a:noFill/>
        <a:ln w="9525">
          <a:noFill/>
          <a:miter lim="800000"/>
          <a:headEnd/>
          <a:tailEnd/>
        </a:ln>
      </xdr:spPr>
    </xdr:sp>
    <xdr:clientData/>
  </xdr:oneCellAnchor>
  <xdr:oneCellAnchor>
    <xdr:from>
      <xdr:col>3</xdr:col>
      <xdr:colOff>0</xdr:colOff>
      <xdr:row>1529</xdr:row>
      <xdr:rowOff>0</xdr:rowOff>
    </xdr:from>
    <xdr:ext cx="99060" cy="160020"/>
    <xdr:sp macro="" textlink="">
      <xdr:nvSpPr>
        <xdr:cNvPr id="498" name="Texto 17">
          <a:extLst>
            <a:ext uri="{FF2B5EF4-FFF2-40B4-BE49-F238E27FC236}">
              <a16:creationId xmlns:a16="http://schemas.microsoft.com/office/drawing/2014/main" xmlns="" id="{073BB51E-F7AC-483C-8714-FD9BB4E19607}"/>
            </a:ext>
          </a:extLst>
        </xdr:cNvPr>
        <xdr:cNvSpPr txBox="1">
          <a:spLocks noChangeArrowheads="1"/>
        </xdr:cNvSpPr>
      </xdr:nvSpPr>
      <xdr:spPr bwMode="auto">
        <a:xfrm>
          <a:off x="9858375" y="748731675"/>
          <a:ext cx="99060" cy="160020"/>
        </a:xfrm>
        <a:prstGeom prst="rect">
          <a:avLst/>
        </a:prstGeom>
        <a:noFill/>
        <a:ln w="9525">
          <a:noFill/>
          <a:miter lim="800000"/>
          <a:headEnd/>
          <a:tailEnd/>
        </a:ln>
      </xdr:spPr>
    </xdr:sp>
    <xdr:clientData/>
  </xdr:oneCellAnchor>
  <xdr:oneCellAnchor>
    <xdr:from>
      <xdr:col>3</xdr:col>
      <xdr:colOff>0</xdr:colOff>
      <xdr:row>1529</xdr:row>
      <xdr:rowOff>0</xdr:rowOff>
    </xdr:from>
    <xdr:ext cx="99060" cy="160020"/>
    <xdr:sp macro="" textlink="">
      <xdr:nvSpPr>
        <xdr:cNvPr id="499" name="Texto 17">
          <a:extLst>
            <a:ext uri="{FF2B5EF4-FFF2-40B4-BE49-F238E27FC236}">
              <a16:creationId xmlns:a16="http://schemas.microsoft.com/office/drawing/2014/main" xmlns="" id="{042E4AA9-46F1-4B79-B278-D942207A013E}"/>
            </a:ext>
          </a:extLst>
        </xdr:cNvPr>
        <xdr:cNvSpPr txBox="1">
          <a:spLocks noChangeArrowheads="1"/>
        </xdr:cNvSpPr>
      </xdr:nvSpPr>
      <xdr:spPr bwMode="auto">
        <a:xfrm>
          <a:off x="9858375" y="748731675"/>
          <a:ext cx="99060" cy="160020"/>
        </a:xfrm>
        <a:prstGeom prst="rect">
          <a:avLst/>
        </a:prstGeom>
        <a:noFill/>
        <a:ln w="9525">
          <a:noFill/>
          <a:miter lim="800000"/>
          <a:headEnd/>
          <a:tailEnd/>
        </a:ln>
      </xdr:spPr>
    </xdr:sp>
    <xdr:clientData/>
  </xdr:oneCellAnchor>
  <xdr:oneCellAnchor>
    <xdr:from>
      <xdr:col>3</xdr:col>
      <xdr:colOff>0</xdr:colOff>
      <xdr:row>1529</xdr:row>
      <xdr:rowOff>0</xdr:rowOff>
    </xdr:from>
    <xdr:ext cx="99060" cy="160020"/>
    <xdr:sp macro="" textlink="">
      <xdr:nvSpPr>
        <xdr:cNvPr id="500" name="Texto 17">
          <a:extLst>
            <a:ext uri="{FF2B5EF4-FFF2-40B4-BE49-F238E27FC236}">
              <a16:creationId xmlns:a16="http://schemas.microsoft.com/office/drawing/2014/main" xmlns="" id="{6B389DB1-4FD1-4BA7-BB92-E357134C36F4}"/>
            </a:ext>
          </a:extLst>
        </xdr:cNvPr>
        <xdr:cNvSpPr txBox="1">
          <a:spLocks noChangeArrowheads="1"/>
        </xdr:cNvSpPr>
      </xdr:nvSpPr>
      <xdr:spPr bwMode="auto">
        <a:xfrm>
          <a:off x="9858375" y="748731675"/>
          <a:ext cx="99060" cy="160020"/>
        </a:xfrm>
        <a:prstGeom prst="rect">
          <a:avLst/>
        </a:prstGeom>
        <a:noFill/>
        <a:ln w="9525">
          <a:noFill/>
          <a:miter lim="800000"/>
          <a:headEnd/>
          <a:tailEnd/>
        </a:ln>
      </xdr:spPr>
    </xdr:sp>
    <xdr:clientData/>
  </xdr:oneCellAnchor>
  <xdr:oneCellAnchor>
    <xdr:from>
      <xdr:col>3</xdr:col>
      <xdr:colOff>0</xdr:colOff>
      <xdr:row>1529</xdr:row>
      <xdr:rowOff>0</xdr:rowOff>
    </xdr:from>
    <xdr:ext cx="99060" cy="160020"/>
    <xdr:sp macro="" textlink="">
      <xdr:nvSpPr>
        <xdr:cNvPr id="501" name="Texto 17">
          <a:extLst>
            <a:ext uri="{FF2B5EF4-FFF2-40B4-BE49-F238E27FC236}">
              <a16:creationId xmlns:a16="http://schemas.microsoft.com/office/drawing/2014/main" xmlns="" id="{47105F74-B073-4057-A744-8694E524AD76}"/>
            </a:ext>
          </a:extLst>
        </xdr:cNvPr>
        <xdr:cNvSpPr txBox="1">
          <a:spLocks noChangeArrowheads="1"/>
        </xdr:cNvSpPr>
      </xdr:nvSpPr>
      <xdr:spPr bwMode="auto">
        <a:xfrm>
          <a:off x="9858375" y="748731675"/>
          <a:ext cx="99060" cy="160020"/>
        </a:xfrm>
        <a:prstGeom prst="rect">
          <a:avLst/>
        </a:prstGeom>
        <a:noFill/>
        <a:ln w="9525">
          <a:noFill/>
          <a:miter lim="800000"/>
          <a:headEnd/>
          <a:tailEnd/>
        </a:ln>
      </xdr:spPr>
    </xdr:sp>
    <xdr:clientData/>
  </xdr:oneCellAnchor>
  <xdr:oneCellAnchor>
    <xdr:from>
      <xdr:col>3</xdr:col>
      <xdr:colOff>0</xdr:colOff>
      <xdr:row>1529</xdr:row>
      <xdr:rowOff>0</xdr:rowOff>
    </xdr:from>
    <xdr:ext cx="99060" cy="160020"/>
    <xdr:sp macro="" textlink="">
      <xdr:nvSpPr>
        <xdr:cNvPr id="502" name="Texto 17">
          <a:extLst>
            <a:ext uri="{FF2B5EF4-FFF2-40B4-BE49-F238E27FC236}">
              <a16:creationId xmlns:a16="http://schemas.microsoft.com/office/drawing/2014/main" xmlns="" id="{DBA92E14-AADC-4C4B-8D6B-695BDE5D5F4F}"/>
            </a:ext>
          </a:extLst>
        </xdr:cNvPr>
        <xdr:cNvSpPr txBox="1">
          <a:spLocks noChangeArrowheads="1"/>
        </xdr:cNvSpPr>
      </xdr:nvSpPr>
      <xdr:spPr bwMode="auto">
        <a:xfrm>
          <a:off x="9858375" y="748731675"/>
          <a:ext cx="99060" cy="160020"/>
        </a:xfrm>
        <a:prstGeom prst="rect">
          <a:avLst/>
        </a:prstGeom>
        <a:noFill/>
        <a:ln w="9525">
          <a:noFill/>
          <a:miter lim="800000"/>
          <a:headEnd/>
          <a:tailEnd/>
        </a:ln>
      </xdr:spPr>
    </xdr:sp>
    <xdr:clientData/>
  </xdr:oneCellAnchor>
  <xdr:oneCellAnchor>
    <xdr:from>
      <xdr:col>3</xdr:col>
      <xdr:colOff>0</xdr:colOff>
      <xdr:row>1529</xdr:row>
      <xdr:rowOff>0</xdr:rowOff>
    </xdr:from>
    <xdr:ext cx="99060" cy="160020"/>
    <xdr:sp macro="" textlink="">
      <xdr:nvSpPr>
        <xdr:cNvPr id="503" name="Texto 17">
          <a:extLst>
            <a:ext uri="{FF2B5EF4-FFF2-40B4-BE49-F238E27FC236}">
              <a16:creationId xmlns:a16="http://schemas.microsoft.com/office/drawing/2014/main" xmlns="" id="{31FEFB66-C912-4949-87ED-7D347C0326B7}"/>
            </a:ext>
          </a:extLst>
        </xdr:cNvPr>
        <xdr:cNvSpPr txBox="1">
          <a:spLocks noChangeArrowheads="1"/>
        </xdr:cNvSpPr>
      </xdr:nvSpPr>
      <xdr:spPr bwMode="auto">
        <a:xfrm>
          <a:off x="9858375" y="748731675"/>
          <a:ext cx="99060" cy="160020"/>
        </a:xfrm>
        <a:prstGeom prst="rect">
          <a:avLst/>
        </a:prstGeom>
        <a:noFill/>
        <a:ln w="9525">
          <a:noFill/>
          <a:miter lim="800000"/>
          <a:headEnd/>
          <a:tailEnd/>
        </a:ln>
      </xdr:spPr>
    </xdr:sp>
    <xdr:clientData/>
  </xdr:oneCellAnchor>
  <xdr:oneCellAnchor>
    <xdr:from>
      <xdr:col>3</xdr:col>
      <xdr:colOff>0</xdr:colOff>
      <xdr:row>1529</xdr:row>
      <xdr:rowOff>0</xdr:rowOff>
    </xdr:from>
    <xdr:ext cx="99060" cy="160020"/>
    <xdr:sp macro="" textlink="">
      <xdr:nvSpPr>
        <xdr:cNvPr id="504" name="Texto 17">
          <a:extLst>
            <a:ext uri="{FF2B5EF4-FFF2-40B4-BE49-F238E27FC236}">
              <a16:creationId xmlns:a16="http://schemas.microsoft.com/office/drawing/2014/main" xmlns="" id="{ABC532FC-92E4-463A-92AA-226FF3DADB1E}"/>
            </a:ext>
          </a:extLst>
        </xdr:cNvPr>
        <xdr:cNvSpPr txBox="1">
          <a:spLocks noChangeArrowheads="1"/>
        </xdr:cNvSpPr>
      </xdr:nvSpPr>
      <xdr:spPr bwMode="auto">
        <a:xfrm>
          <a:off x="9858375" y="748731675"/>
          <a:ext cx="99060" cy="160020"/>
        </a:xfrm>
        <a:prstGeom prst="rect">
          <a:avLst/>
        </a:prstGeom>
        <a:noFill/>
        <a:ln w="9525">
          <a:noFill/>
          <a:miter lim="800000"/>
          <a:headEnd/>
          <a:tailEnd/>
        </a:ln>
      </xdr:spPr>
    </xdr:sp>
    <xdr:clientData/>
  </xdr:oneCellAnchor>
  <xdr:oneCellAnchor>
    <xdr:from>
      <xdr:col>3</xdr:col>
      <xdr:colOff>0</xdr:colOff>
      <xdr:row>1529</xdr:row>
      <xdr:rowOff>0</xdr:rowOff>
    </xdr:from>
    <xdr:ext cx="99060" cy="160020"/>
    <xdr:sp macro="" textlink="">
      <xdr:nvSpPr>
        <xdr:cNvPr id="505" name="Texto 17">
          <a:extLst>
            <a:ext uri="{FF2B5EF4-FFF2-40B4-BE49-F238E27FC236}">
              <a16:creationId xmlns:a16="http://schemas.microsoft.com/office/drawing/2014/main" xmlns="" id="{EB005B16-B847-46D9-B431-1B00192682CC}"/>
            </a:ext>
          </a:extLst>
        </xdr:cNvPr>
        <xdr:cNvSpPr txBox="1">
          <a:spLocks noChangeArrowheads="1"/>
        </xdr:cNvSpPr>
      </xdr:nvSpPr>
      <xdr:spPr bwMode="auto">
        <a:xfrm>
          <a:off x="9858375" y="748731675"/>
          <a:ext cx="99060" cy="160020"/>
        </a:xfrm>
        <a:prstGeom prst="rect">
          <a:avLst/>
        </a:prstGeom>
        <a:noFill/>
        <a:ln w="9525">
          <a:noFill/>
          <a:miter lim="800000"/>
          <a:headEnd/>
          <a:tailEnd/>
        </a:ln>
      </xdr:spPr>
    </xdr:sp>
    <xdr:clientData/>
  </xdr:oneCellAnchor>
  <xdr:oneCellAnchor>
    <xdr:from>
      <xdr:col>3</xdr:col>
      <xdr:colOff>0</xdr:colOff>
      <xdr:row>1529</xdr:row>
      <xdr:rowOff>0</xdr:rowOff>
    </xdr:from>
    <xdr:ext cx="99060" cy="160020"/>
    <xdr:sp macro="" textlink="">
      <xdr:nvSpPr>
        <xdr:cNvPr id="506" name="Texto 17">
          <a:extLst>
            <a:ext uri="{FF2B5EF4-FFF2-40B4-BE49-F238E27FC236}">
              <a16:creationId xmlns:a16="http://schemas.microsoft.com/office/drawing/2014/main" xmlns="" id="{0F9B4D2C-EB8D-4457-B353-56D0787994E5}"/>
            </a:ext>
          </a:extLst>
        </xdr:cNvPr>
        <xdr:cNvSpPr txBox="1">
          <a:spLocks noChangeArrowheads="1"/>
        </xdr:cNvSpPr>
      </xdr:nvSpPr>
      <xdr:spPr bwMode="auto">
        <a:xfrm>
          <a:off x="9858375" y="748731675"/>
          <a:ext cx="99060" cy="160020"/>
        </a:xfrm>
        <a:prstGeom prst="rect">
          <a:avLst/>
        </a:prstGeom>
        <a:noFill/>
        <a:ln w="9525">
          <a:noFill/>
          <a:miter lim="800000"/>
          <a:headEnd/>
          <a:tailEnd/>
        </a:ln>
      </xdr:spPr>
    </xdr:sp>
    <xdr:clientData/>
  </xdr:oneCellAnchor>
  <xdr:oneCellAnchor>
    <xdr:from>
      <xdr:col>3</xdr:col>
      <xdr:colOff>0</xdr:colOff>
      <xdr:row>1529</xdr:row>
      <xdr:rowOff>0</xdr:rowOff>
    </xdr:from>
    <xdr:ext cx="99060" cy="160020"/>
    <xdr:sp macro="" textlink="">
      <xdr:nvSpPr>
        <xdr:cNvPr id="507" name="Texto 17">
          <a:extLst>
            <a:ext uri="{FF2B5EF4-FFF2-40B4-BE49-F238E27FC236}">
              <a16:creationId xmlns:a16="http://schemas.microsoft.com/office/drawing/2014/main" xmlns="" id="{320954B0-B9E3-48A5-B4F9-830844C44001}"/>
            </a:ext>
          </a:extLst>
        </xdr:cNvPr>
        <xdr:cNvSpPr txBox="1">
          <a:spLocks noChangeArrowheads="1"/>
        </xdr:cNvSpPr>
      </xdr:nvSpPr>
      <xdr:spPr bwMode="auto">
        <a:xfrm>
          <a:off x="9858375" y="748731675"/>
          <a:ext cx="99060" cy="160020"/>
        </a:xfrm>
        <a:prstGeom prst="rect">
          <a:avLst/>
        </a:prstGeom>
        <a:noFill/>
        <a:ln w="9525">
          <a:noFill/>
          <a:miter lim="800000"/>
          <a:headEnd/>
          <a:tailEnd/>
        </a:ln>
      </xdr:spPr>
    </xdr:sp>
    <xdr:clientData/>
  </xdr:oneCellAnchor>
  <xdr:oneCellAnchor>
    <xdr:from>
      <xdr:col>3</xdr:col>
      <xdr:colOff>0</xdr:colOff>
      <xdr:row>1529</xdr:row>
      <xdr:rowOff>0</xdr:rowOff>
    </xdr:from>
    <xdr:ext cx="99060" cy="160020"/>
    <xdr:sp macro="" textlink="">
      <xdr:nvSpPr>
        <xdr:cNvPr id="508" name="Texto 17">
          <a:extLst>
            <a:ext uri="{FF2B5EF4-FFF2-40B4-BE49-F238E27FC236}">
              <a16:creationId xmlns:a16="http://schemas.microsoft.com/office/drawing/2014/main" xmlns="" id="{D8CC4BB5-6C65-4459-87B2-DB02DD435E72}"/>
            </a:ext>
          </a:extLst>
        </xdr:cNvPr>
        <xdr:cNvSpPr txBox="1">
          <a:spLocks noChangeArrowheads="1"/>
        </xdr:cNvSpPr>
      </xdr:nvSpPr>
      <xdr:spPr bwMode="auto">
        <a:xfrm>
          <a:off x="9858375" y="748731675"/>
          <a:ext cx="99060" cy="160020"/>
        </a:xfrm>
        <a:prstGeom prst="rect">
          <a:avLst/>
        </a:prstGeom>
        <a:noFill/>
        <a:ln w="9525">
          <a:noFill/>
          <a:miter lim="800000"/>
          <a:headEnd/>
          <a:tailEnd/>
        </a:ln>
      </xdr:spPr>
    </xdr:sp>
    <xdr:clientData/>
  </xdr:oneCellAnchor>
  <xdr:oneCellAnchor>
    <xdr:from>
      <xdr:col>3</xdr:col>
      <xdr:colOff>0</xdr:colOff>
      <xdr:row>1529</xdr:row>
      <xdr:rowOff>0</xdr:rowOff>
    </xdr:from>
    <xdr:ext cx="99060" cy="160020"/>
    <xdr:sp macro="" textlink="">
      <xdr:nvSpPr>
        <xdr:cNvPr id="509" name="Texto 17">
          <a:extLst>
            <a:ext uri="{FF2B5EF4-FFF2-40B4-BE49-F238E27FC236}">
              <a16:creationId xmlns:a16="http://schemas.microsoft.com/office/drawing/2014/main" xmlns="" id="{A07B27E7-13B8-43E1-BA20-9454180C2B25}"/>
            </a:ext>
          </a:extLst>
        </xdr:cNvPr>
        <xdr:cNvSpPr txBox="1">
          <a:spLocks noChangeArrowheads="1"/>
        </xdr:cNvSpPr>
      </xdr:nvSpPr>
      <xdr:spPr bwMode="auto">
        <a:xfrm>
          <a:off x="9858375" y="748731675"/>
          <a:ext cx="99060" cy="160020"/>
        </a:xfrm>
        <a:prstGeom prst="rect">
          <a:avLst/>
        </a:prstGeom>
        <a:noFill/>
        <a:ln w="9525">
          <a:noFill/>
          <a:miter lim="800000"/>
          <a:headEnd/>
          <a:tailEnd/>
        </a:ln>
      </xdr:spPr>
    </xdr:sp>
    <xdr:clientData/>
  </xdr:oneCellAnchor>
  <xdr:oneCellAnchor>
    <xdr:from>
      <xdr:col>3</xdr:col>
      <xdr:colOff>0</xdr:colOff>
      <xdr:row>1549</xdr:row>
      <xdr:rowOff>0</xdr:rowOff>
    </xdr:from>
    <xdr:ext cx="76200" cy="160020"/>
    <xdr:sp macro="" textlink="">
      <xdr:nvSpPr>
        <xdr:cNvPr id="510" name="Texto 17">
          <a:extLst>
            <a:ext uri="{FF2B5EF4-FFF2-40B4-BE49-F238E27FC236}">
              <a16:creationId xmlns:a16="http://schemas.microsoft.com/office/drawing/2014/main" xmlns="" id="{C9CCA858-BA95-4B27-8623-5415546E56EF}"/>
            </a:ext>
          </a:extLst>
        </xdr:cNvPr>
        <xdr:cNvSpPr txBox="1">
          <a:spLocks noChangeArrowheads="1"/>
        </xdr:cNvSpPr>
      </xdr:nvSpPr>
      <xdr:spPr bwMode="auto">
        <a:xfrm>
          <a:off x="9858375" y="756666000"/>
          <a:ext cx="76200" cy="160020"/>
        </a:xfrm>
        <a:prstGeom prst="rect">
          <a:avLst/>
        </a:prstGeom>
        <a:noFill/>
        <a:ln w="9525">
          <a:noFill/>
          <a:miter lim="800000"/>
          <a:headEnd/>
          <a:tailEnd/>
        </a:ln>
      </xdr:spPr>
    </xdr:sp>
    <xdr:clientData/>
  </xdr:oneCellAnchor>
  <xdr:oneCellAnchor>
    <xdr:from>
      <xdr:col>3</xdr:col>
      <xdr:colOff>0</xdr:colOff>
      <xdr:row>1549</xdr:row>
      <xdr:rowOff>0</xdr:rowOff>
    </xdr:from>
    <xdr:ext cx="76200" cy="160020"/>
    <xdr:sp macro="" textlink="">
      <xdr:nvSpPr>
        <xdr:cNvPr id="511" name="Texto 17">
          <a:extLst>
            <a:ext uri="{FF2B5EF4-FFF2-40B4-BE49-F238E27FC236}">
              <a16:creationId xmlns:a16="http://schemas.microsoft.com/office/drawing/2014/main" xmlns="" id="{0EE18D25-9A0B-4666-8393-E464F3EAEC73}"/>
            </a:ext>
          </a:extLst>
        </xdr:cNvPr>
        <xdr:cNvSpPr txBox="1">
          <a:spLocks noChangeArrowheads="1"/>
        </xdr:cNvSpPr>
      </xdr:nvSpPr>
      <xdr:spPr bwMode="auto">
        <a:xfrm>
          <a:off x="9858375" y="756666000"/>
          <a:ext cx="76200" cy="160020"/>
        </a:xfrm>
        <a:prstGeom prst="rect">
          <a:avLst/>
        </a:prstGeom>
        <a:noFill/>
        <a:ln w="9525">
          <a:noFill/>
          <a:miter lim="800000"/>
          <a:headEnd/>
          <a:tailEnd/>
        </a:ln>
      </xdr:spPr>
    </xdr:sp>
    <xdr:clientData/>
  </xdr:oneCellAnchor>
  <xdr:oneCellAnchor>
    <xdr:from>
      <xdr:col>3</xdr:col>
      <xdr:colOff>0</xdr:colOff>
      <xdr:row>1549</xdr:row>
      <xdr:rowOff>0</xdr:rowOff>
    </xdr:from>
    <xdr:ext cx="76200" cy="160020"/>
    <xdr:sp macro="" textlink="">
      <xdr:nvSpPr>
        <xdr:cNvPr id="512" name="Texto 17">
          <a:extLst>
            <a:ext uri="{FF2B5EF4-FFF2-40B4-BE49-F238E27FC236}">
              <a16:creationId xmlns:a16="http://schemas.microsoft.com/office/drawing/2014/main" xmlns="" id="{E76FDB7F-57A7-49E8-B237-6A33C0AD6991}"/>
            </a:ext>
          </a:extLst>
        </xdr:cNvPr>
        <xdr:cNvSpPr txBox="1">
          <a:spLocks noChangeArrowheads="1"/>
        </xdr:cNvSpPr>
      </xdr:nvSpPr>
      <xdr:spPr bwMode="auto">
        <a:xfrm>
          <a:off x="9858375" y="756666000"/>
          <a:ext cx="76200" cy="160020"/>
        </a:xfrm>
        <a:prstGeom prst="rect">
          <a:avLst/>
        </a:prstGeom>
        <a:noFill/>
        <a:ln w="9525">
          <a:noFill/>
          <a:miter lim="800000"/>
          <a:headEnd/>
          <a:tailEnd/>
        </a:ln>
      </xdr:spPr>
    </xdr:sp>
    <xdr:clientData/>
  </xdr:oneCellAnchor>
  <xdr:oneCellAnchor>
    <xdr:from>
      <xdr:col>3</xdr:col>
      <xdr:colOff>0</xdr:colOff>
      <xdr:row>1549</xdr:row>
      <xdr:rowOff>0</xdr:rowOff>
    </xdr:from>
    <xdr:ext cx="76200" cy="160020"/>
    <xdr:sp macro="" textlink="">
      <xdr:nvSpPr>
        <xdr:cNvPr id="513" name="Texto 17">
          <a:extLst>
            <a:ext uri="{FF2B5EF4-FFF2-40B4-BE49-F238E27FC236}">
              <a16:creationId xmlns:a16="http://schemas.microsoft.com/office/drawing/2014/main" xmlns="" id="{F54B08CB-7C8F-4BFE-934F-6462F800B84F}"/>
            </a:ext>
          </a:extLst>
        </xdr:cNvPr>
        <xdr:cNvSpPr txBox="1">
          <a:spLocks noChangeArrowheads="1"/>
        </xdr:cNvSpPr>
      </xdr:nvSpPr>
      <xdr:spPr bwMode="auto">
        <a:xfrm>
          <a:off x="9858375" y="756666000"/>
          <a:ext cx="76200" cy="160020"/>
        </a:xfrm>
        <a:prstGeom prst="rect">
          <a:avLst/>
        </a:prstGeom>
        <a:noFill/>
        <a:ln w="9525">
          <a:noFill/>
          <a:miter lim="800000"/>
          <a:headEnd/>
          <a:tailEnd/>
        </a:ln>
      </xdr:spPr>
    </xdr:sp>
    <xdr:clientData/>
  </xdr:oneCellAnchor>
  <xdr:oneCellAnchor>
    <xdr:from>
      <xdr:col>3</xdr:col>
      <xdr:colOff>0</xdr:colOff>
      <xdr:row>1549</xdr:row>
      <xdr:rowOff>0</xdr:rowOff>
    </xdr:from>
    <xdr:ext cx="76200" cy="160020"/>
    <xdr:sp macro="" textlink="">
      <xdr:nvSpPr>
        <xdr:cNvPr id="514" name="Texto 17">
          <a:extLst>
            <a:ext uri="{FF2B5EF4-FFF2-40B4-BE49-F238E27FC236}">
              <a16:creationId xmlns:a16="http://schemas.microsoft.com/office/drawing/2014/main" xmlns="" id="{30DA5CA5-B04D-437A-881A-FC29FFE825D3}"/>
            </a:ext>
          </a:extLst>
        </xdr:cNvPr>
        <xdr:cNvSpPr txBox="1">
          <a:spLocks noChangeArrowheads="1"/>
        </xdr:cNvSpPr>
      </xdr:nvSpPr>
      <xdr:spPr bwMode="auto">
        <a:xfrm>
          <a:off x="9858375" y="756666000"/>
          <a:ext cx="76200" cy="160020"/>
        </a:xfrm>
        <a:prstGeom prst="rect">
          <a:avLst/>
        </a:prstGeom>
        <a:noFill/>
        <a:ln w="9525">
          <a:noFill/>
          <a:miter lim="800000"/>
          <a:headEnd/>
          <a:tailEnd/>
        </a:ln>
      </xdr:spPr>
    </xdr:sp>
    <xdr:clientData/>
  </xdr:oneCellAnchor>
  <xdr:oneCellAnchor>
    <xdr:from>
      <xdr:col>3</xdr:col>
      <xdr:colOff>0</xdr:colOff>
      <xdr:row>1549</xdr:row>
      <xdr:rowOff>0</xdr:rowOff>
    </xdr:from>
    <xdr:ext cx="76200" cy="160020"/>
    <xdr:sp macro="" textlink="">
      <xdr:nvSpPr>
        <xdr:cNvPr id="515" name="Texto 17">
          <a:extLst>
            <a:ext uri="{FF2B5EF4-FFF2-40B4-BE49-F238E27FC236}">
              <a16:creationId xmlns:a16="http://schemas.microsoft.com/office/drawing/2014/main" xmlns="" id="{C81E300C-162B-49D8-8A65-9E62D00F8C0C}"/>
            </a:ext>
          </a:extLst>
        </xdr:cNvPr>
        <xdr:cNvSpPr txBox="1">
          <a:spLocks noChangeArrowheads="1"/>
        </xdr:cNvSpPr>
      </xdr:nvSpPr>
      <xdr:spPr bwMode="auto">
        <a:xfrm>
          <a:off x="9858375" y="756666000"/>
          <a:ext cx="76200" cy="160020"/>
        </a:xfrm>
        <a:prstGeom prst="rect">
          <a:avLst/>
        </a:prstGeom>
        <a:noFill/>
        <a:ln w="9525">
          <a:noFill/>
          <a:miter lim="800000"/>
          <a:headEnd/>
          <a:tailEnd/>
        </a:ln>
      </xdr:spPr>
    </xdr:sp>
    <xdr:clientData/>
  </xdr:oneCellAnchor>
  <xdr:oneCellAnchor>
    <xdr:from>
      <xdr:col>3</xdr:col>
      <xdr:colOff>0</xdr:colOff>
      <xdr:row>1549</xdr:row>
      <xdr:rowOff>0</xdr:rowOff>
    </xdr:from>
    <xdr:ext cx="76200" cy="160020"/>
    <xdr:sp macro="" textlink="">
      <xdr:nvSpPr>
        <xdr:cNvPr id="516" name="Texto 17">
          <a:extLst>
            <a:ext uri="{FF2B5EF4-FFF2-40B4-BE49-F238E27FC236}">
              <a16:creationId xmlns:a16="http://schemas.microsoft.com/office/drawing/2014/main" xmlns="" id="{65BA1478-59F6-4F18-9C2E-08FB09397B62}"/>
            </a:ext>
          </a:extLst>
        </xdr:cNvPr>
        <xdr:cNvSpPr txBox="1">
          <a:spLocks noChangeArrowheads="1"/>
        </xdr:cNvSpPr>
      </xdr:nvSpPr>
      <xdr:spPr bwMode="auto">
        <a:xfrm>
          <a:off x="9858375" y="756666000"/>
          <a:ext cx="76200" cy="160020"/>
        </a:xfrm>
        <a:prstGeom prst="rect">
          <a:avLst/>
        </a:prstGeom>
        <a:noFill/>
        <a:ln w="9525">
          <a:noFill/>
          <a:miter lim="800000"/>
          <a:headEnd/>
          <a:tailEnd/>
        </a:ln>
      </xdr:spPr>
    </xdr:sp>
    <xdr:clientData/>
  </xdr:oneCellAnchor>
  <xdr:oneCellAnchor>
    <xdr:from>
      <xdr:col>3</xdr:col>
      <xdr:colOff>0</xdr:colOff>
      <xdr:row>1549</xdr:row>
      <xdr:rowOff>0</xdr:rowOff>
    </xdr:from>
    <xdr:ext cx="76200" cy="160020"/>
    <xdr:sp macro="" textlink="">
      <xdr:nvSpPr>
        <xdr:cNvPr id="517" name="Texto 17">
          <a:extLst>
            <a:ext uri="{FF2B5EF4-FFF2-40B4-BE49-F238E27FC236}">
              <a16:creationId xmlns:a16="http://schemas.microsoft.com/office/drawing/2014/main" xmlns="" id="{19E225E1-5064-4D31-AD23-39B2A3B9C347}"/>
            </a:ext>
          </a:extLst>
        </xdr:cNvPr>
        <xdr:cNvSpPr txBox="1">
          <a:spLocks noChangeArrowheads="1"/>
        </xdr:cNvSpPr>
      </xdr:nvSpPr>
      <xdr:spPr bwMode="auto">
        <a:xfrm>
          <a:off x="9858375" y="756666000"/>
          <a:ext cx="76200" cy="160020"/>
        </a:xfrm>
        <a:prstGeom prst="rect">
          <a:avLst/>
        </a:prstGeom>
        <a:noFill/>
        <a:ln w="9525">
          <a:noFill/>
          <a:miter lim="800000"/>
          <a:headEnd/>
          <a:tailEnd/>
        </a:ln>
      </xdr:spPr>
    </xdr:sp>
    <xdr:clientData/>
  </xdr:oneCellAnchor>
  <xdr:oneCellAnchor>
    <xdr:from>
      <xdr:col>3</xdr:col>
      <xdr:colOff>0</xdr:colOff>
      <xdr:row>1549</xdr:row>
      <xdr:rowOff>0</xdr:rowOff>
    </xdr:from>
    <xdr:ext cx="76200" cy="160020"/>
    <xdr:sp macro="" textlink="">
      <xdr:nvSpPr>
        <xdr:cNvPr id="518" name="Texto 17">
          <a:extLst>
            <a:ext uri="{FF2B5EF4-FFF2-40B4-BE49-F238E27FC236}">
              <a16:creationId xmlns:a16="http://schemas.microsoft.com/office/drawing/2014/main" xmlns="" id="{E464F315-0DC3-4E8B-948E-5DE951C58E9D}"/>
            </a:ext>
          </a:extLst>
        </xdr:cNvPr>
        <xdr:cNvSpPr txBox="1">
          <a:spLocks noChangeArrowheads="1"/>
        </xdr:cNvSpPr>
      </xdr:nvSpPr>
      <xdr:spPr bwMode="auto">
        <a:xfrm>
          <a:off x="9858375" y="756666000"/>
          <a:ext cx="76200" cy="160020"/>
        </a:xfrm>
        <a:prstGeom prst="rect">
          <a:avLst/>
        </a:prstGeom>
        <a:noFill/>
        <a:ln w="9525">
          <a:noFill/>
          <a:miter lim="800000"/>
          <a:headEnd/>
          <a:tailEnd/>
        </a:ln>
      </xdr:spPr>
    </xdr:sp>
    <xdr:clientData/>
  </xdr:oneCellAnchor>
  <xdr:oneCellAnchor>
    <xdr:from>
      <xdr:col>3</xdr:col>
      <xdr:colOff>0</xdr:colOff>
      <xdr:row>1549</xdr:row>
      <xdr:rowOff>0</xdr:rowOff>
    </xdr:from>
    <xdr:ext cx="76200" cy="160020"/>
    <xdr:sp macro="" textlink="">
      <xdr:nvSpPr>
        <xdr:cNvPr id="519" name="Texto 17">
          <a:extLst>
            <a:ext uri="{FF2B5EF4-FFF2-40B4-BE49-F238E27FC236}">
              <a16:creationId xmlns:a16="http://schemas.microsoft.com/office/drawing/2014/main" xmlns="" id="{5D263540-D1EE-452F-8271-6820E187D46D}"/>
            </a:ext>
          </a:extLst>
        </xdr:cNvPr>
        <xdr:cNvSpPr txBox="1">
          <a:spLocks noChangeArrowheads="1"/>
        </xdr:cNvSpPr>
      </xdr:nvSpPr>
      <xdr:spPr bwMode="auto">
        <a:xfrm>
          <a:off x="9858375" y="756666000"/>
          <a:ext cx="76200" cy="160020"/>
        </a:xfrm>
        <a:prstGeom prst="rect">
          <a:avLst/>
        </a:prstGeom>
        <a:noFill/>
        <a:ln w="9525">
          <a:noFill/>
          <a:miter lim="800000"/>
          <a:headEnd/>
          <a:tailEnd/>
        </a:ln>
      </xdr:spPr>
    </xdr:sp>
    <xdr:clientData/>
  </xdr:oneCellAnchor>
  <xdr:oneCellAnchor>
    <xdr:from>
      <xdr:col>3</xdr:col>
      <xdr:colOff>0</xdr:colOff>
      <xdr:row>1549</xdr:row>
      <xdr:rowOff>0</xdr:rowOff>
    </xdr:from>
    <xdr:ext cx="76200" cy="160020"/>
    <xdr:sp macro="" textlink="">
      <xdr:nvSpPr>
        <xdr:cNvPr id="520" name="Texto 17">
          <a:extLst>
            <a:ext uri="{FF2B5EF4-FFF2-40B4-BE49-F238E27FC236}">
              <a16:creationId xmlns:a16="http://schemas.microsoft.com/office/drawing/2014/main" xmlns="" id="{00FE93CE-92A2-4301-8FAA-01E6C58671C5}"/>
            </a:ext>
          </a:extLst>
        </xdr:cNvPr>
        <xdr:cNvSpPr txBox="1">
          <a:spLocks noChangeArrowheads="1"/>
        </xdr:cNvSpPr>
      </xdr:nvSpPr>
      <xdr:spPr bwMode="auto">
        <a:xfrm>
          <a:off x="9858375" y="756666000"/>
          <a:ext cx="76200" cy="160020"/>
        </a:xfrm>
        <a:prstGeom prst="rect">
          <a:avLst/>
        </a:prstGeom>
        <a:noFill/>
        <a:ln w="9525">
          <a:noFill/>
          <a:miter lim="800000"/>
          <a:headEnd/>
          <a:tailEnd/>
        </a:ln>
      </xdr:spPr>
    </xdr:sp>
    <xdr:clientData/>
  </xdr:oneCellAnchor>
  <xdr:oneCellAnchor>
    <xdr:from>
      <xdr:col>3</xdr:col>
      <xdr:colOff>0</xdr:colOff>
      <xdr:row>1549</xdr:row>
      <xdr:rowOff>0</xdr:rowOff>
    </xdr:from>
    <xdr:ext cx="76200" cy="160020"/>
    <xdr:sp macro="" textlink="">
      <xdr:nvSpPr>
        <xdr:cNvPr id="521" name="Texto 17">
          <a:extLst>
            <a:ext uri="{FF2B5EF4-FFF2-40B4-BE49-F238E27FC236}">
              <a16:creationId xmlns:a16="http://schemas.microsoft.com/office/drawing/2014/main" xmlns="" id="{DF2DDC26-28C1-4813-832B-20A876691673}"/>
            </a:ext>
          </a:extLst>
        </xdr:cNvPr>
        <xdr:cNvSpPr txBox="1">
          <a:spLocks noChangeArrowheads="1"/>
        </xdr:cNvSpPr>
      </xdr:nvSpPr>
      <xdr:spPr bwMode="auto">
        <a:xfrm>
          <a:off x="9858375" y="756666000"/>
          <a:ext cx="76200" cy="160020"/>
        </a:xfrm>
        <a:prstGeom prst="rect">
          <a:avLst/>
        </a:prstGeom>
        <a:noFill/>
        <a:ln w="9525">
          <a:noFill/>
          <a:miter lim="800000"/>
          <a:headEnd/>
          <a:tailEnd/>
        </a:ln>
      </xdr:spPr>
    </xdr:sp>
    <xdr:clientData/>
  </xdr:oneCellAnchor>
  <xdr:oneCellAnchor>
    <xdr:from>
      <xdr:col>3</xdr:col>
      <xdr:colOff>0</xdr:colOff>
      <xdr:row>1549</xdr:row>
      <xdr:rowOff>0</xdr:rowOff>
    </xdr:from>
    <xdr:ext cx="99060" cy="160020"/>
    <xdr:sp macro="" textlink="">
      <xdr:nvSpPr>
        <xdr:cNvPr id="522" name="Texto 17">
          <a:extLst>
            <a:ext uri="{FF2B5EF4-FFF2-40B4-BE49-F238E27FC236}">
              <a16:creationId xmlns:a16="http://schemas.microsoft.com/office/drawing/2014/main" xmlns="" id="{593A0133-D3BC-4456-8373-A9D98AF0A71C}"/>
            </a:ext>
          </a:extLst>
        </xdr:cNvPr>
        <xdr:cNvSpPr txBox="1">
          <a:spLocks noChangeArrowheads="1"/>
        </xdr:cNvSpPr>
      </xdr:nvSpPr>
      <xdr:spPr bwMode="auto">
        <a:xfrm>
          <a:off x="9858375" y="756666000"/>
          <a:ext cx="99060" cy="160020"/>
        </a:xfrm>
        <a:prstGeom prst="rect">
          <a:avLst/>
        </a:prstGeom>
        <a:noFill/>
        <a:ln w="9525">
          <a:noFill/>
          <a:miter lim="800000"/>
          <a:headEnd/>
          <a:tailEnd/>
        </a:ln>
      </xdr:spPr>
    </xdr:sp>
    <xdr:clientData/>
  </xdr:oneCellAnchor>
  <xdr:oneCellAnchor>
    <xdr:from>
      <xdr:col>3</xdr:col>
      <xdr:colOff>0</xdr:colOff>
      <xdr:row>1549</xdr:row>
      <xdr:rowOff>0</xdr:rowOff>
    </xdr:from>
    <xdr:ext cx="99060" cy="160020"/>
    <xdr:sp macro="" textlink="">
      <xdr:nvSpPr>
        <xdr:cNvPr id="523" name="Texto 17">
          <a:extLst>
            <a:ext uri="{FF2B5EF4-FFF2-40B4-BE49-F238E27FC236}">
              <a16:creationId xmlns:a16="http://schemas.microsoft.com/office/drawing/2014/main" xmlns="" id="{3027C188-ABFA-4FC8-8700-AFDEDB3AB11C}"/>
            </a:ext>
          </a:extLst>
        </xdr:cNvPr>
        <xdr:cNvSpPr txBox="1">
          <a:spLocks noChangeArrowheads="1"/>
        </xdr:cNvSpPr>
      </xdr:nvSpPr>
      <xdr:spPr bwMode="auto">
        <a:xfrm>
          <a:off x="9858375" y="756666000"/>
          <a:ext cx="99060" cy="160020"/>
        </a:xfrm>
        <a:prstGeom prst="rect">
          <a:avLst/>
        </a:prstGeom>
        <a:noFill/>
        <a:ln w="9525">
          <a:noFill/>
          <a:miter lim="800000"/>
          <a:headEnd/>
          <a:tailEnd/>
        </a:ln>
      </xdr:spPr>
    </xdr:sp>
    <xdr:clientData/>
  </xdr:oneCellAnchor>
  <xdr:oneCellAnchor>
    <xdr:from>
      <xdr:col>3</xdr:col>
      <xdr:colOff>0</xdr:colOff>
      <xdr:row>1549</xdr:row>
      <xdr:rowOff>0</xdr:rowOff>
    </xdr:from>
    <xdr:ext cx="99060" cy="160020"/>
    <xdr:sp macro="" textlink="">
      <xdr:nvSpPr>
        <xdr:cNvPr id="524" name="Texto 17">
          <a:extLst>
            <a:ext uri="{FF2B5EF4-FFF2-40B4-BE49-F238E27FC236}">
              <a16:creationId xmlns:a16="http://schemas.microsoft.com/office/drawing/2014/main" xmlns="" id="{2B25A927-51A0-449C-981E-848B3F8F673D}"/>
            </a:ext>
          </a:extLst>
        </xdr:cNvPr>
        <xdr:cNvSpPr txBox="1">
          <a:spLocks noChangeArrowheads="1"/>
        </xdr:cNvSpPr>
      </xdr:nvSpPr>
      <xdr:spPr bwMode="auto">
        <a:xfrm>
          <a:off x="9858375" y="756666000"/>
          <a:ext cx="99060" cy="160020"/>
        </a:xfrm>
        <a:prstGeom prst="rect">
          <a:avLst/>
        </a:prstGeom>
        <a:noFill/>
        <a:ln w="9525">
          <a:noFill/>
          <a:miter lim="800000"/>
          <a:headEnd/>
          <a:tailEnd/>
        </a:ln>
      </xdr:spPr>
    </xdr:sp>
    <xdr:clientData/>
  </xdr:oneCellAnchor>
  <xdr:oneCellAnchor>
    <xdr:from>
      <xdr:col>3</xdr:col>
      <xdr:colOff>0</xdr:colOff>
      <xdr:row>1549</xdr:row>
      <xdr:rowOff>0</xdr:rowOff>
    </xdr:from>
    <xdr:ext cx="99060" cy="160020"/>
    <xdr:sp macro="" textlink="">
      <xdr:nvSpPr>
        <xdr:cNvPr id="525" name="Texto 17">
          <a:extLst>
            <a:ext uri="{FF2B5EF4-FFF2-40B4-BE49-F238E27FC236}">
              <a16:creationId xmlns:a16="http://schemas.microsoft.com/office/drawing/2014/main" xmlns="" id="{A1DCCDCE-B6AE-42DA-B1A1-C180047A1238}"/>
            </a:ext>
          </a:extLst>
        </xdr:cNvPr>
        <xdr:cNvSpPr txBox="1">
          <a:spLocks noChangeArrowheads="1"/>
        </xdr:cNvSpPr>
      </xdr:nvSpPr>
      <xdr:spPr bwMode="auto">
        <a:xfrm>
          <a:off x="9858375" y="756666000"/>
          <a:ext cx="99060" cy="160020"/>
        </a:xfrm>
        <a:prstGeom prst="rect">
          <a:avLst/>
        </a:prstGeom>
        <a:noFill/>
        <a:ln w="9525">
          <a:noFill/>
          <a:miter lim="800000"/>
          <a:headEnd/>
          <a:tailEnd/>
        </a:ln>
      </xdr:spPr>
    </xdr:sp>
    <xdr:clientData/>
  </xdr:oneCellAnchor>
  <xdr:oneCellAnchor>
    <xdr:from>
      <xdr:col>3</xdr:col>
      <xdr:colOff>0</xdr:colOff>
      <xdr:row>1549</xdr:row>
      <xdr:rowOff>0</xdr:rowOff>
    </xdr:from>
    <xdr:ext cx="99060" cy="160020"/>
    <xdr:sp macro="" textlink="">
      <xdr:nvSpPr>
        <xdr:cNvPr id="526" name="Texto 17">
          <a:extLst>
            <a:ext uri="{FF2B5EF4-FFF2-40B4-BE49-F238E27FC236}">
              <a16:creationId xmlns:a16="http://schemas.microsoft.com/office/drawing/2014/main" xmlns="" id="{0918A5BB-BDB8-496F-BE49-C316E843687A}"/>
            </a:ext>
          </a:extLst>
        </xdr:cNvPr>
        <xdr:cNvSpPr txBox="1">
          <a:spLocks noChangeArrowheads="1"/>
        </xdr:cNvSpPr>
      </xdr:nvSpPr>
      <xdr:spPr bwMode="auto">
        <a:xfrm>
          <a:off x="9858375" y="756666000"/>
          <a:ext cx="99060" cy="160020"/>
        </a:xfrm>
        <a:prstGeom prst="rect">
          <a:avLst/>
        </a:prstGeom>
        <a:noFill/>
        <a:ln w="9525">
          <a:noFill/>
          <a:miter lim="800000"/>
          <a:headEnd/>
          <a:tailEnd/>
        </a:ln>
      </xdr:spPr>
    </xdr:sp>
    <xdr:clientData/>
  </xdr:oneCellAnchor>
  <xdr:oneCellAnchor>
    <xdr:from>
      <xdr:col>3</xdr:col>
      <xdr:colOff>0</xdr:colOff>
      <xdr:row>1549</xdr:row>
      <xdr:rowOff>0</xdr:rowOff>
    </xdr:from>
    <xdr:ext cx="99060" cy="160020"/>
    <xdr:sp macro="" textlink="">
      <xdr:nvSpPr>
        <xdr:cNvPr id="527" name="Texto 17">
          <a:extLst>
            <a:ext uri="{FF2B5EF4-FFF2-40B4-BE49-F238E27FC236}">
              <a16:creationId xmlns:a16="http://schemas.microsoft.com/office/drawing/2014/main" xmlns="" id="{346DF67E-A17C-49D5-8BAE-953F6DE22A0F}"/>
            </a:ext>
          </a:extLst>
        </xdr:cNvPr>
        <xdr:cNvSpPr txBox="1">
          <a:spLocks noChangeArrowheads="1"/>
        </xdr:cNvSpPr>
      </xdr:nvSpPr>
      <xdr:spPr bwMode="auto">
        <a:xfrm>
          <a:off x="9858375" y="756666000"/>
          <a:ext cx="99060" cy="160020"/>
        </a:xfrm>
        <a:prstGeom prst="rect">
          <a:avLst/>
        </a:prstGeom>
        <a:noFill/>
        <a:ln w="9525">
          <a:noFill/>
          <a:miter lim="800000"/>
          <a:headEnd/>
          <a:tailEnd/>
        </a:ln>
      </xdr:spPr>
    </xdr:sp>
    <xdr:clientData/>
  </xdr:oneCellAnchor>
  <xdr:oneCellAnchor>
    <xdr:from>
      <xdr:col>3</xdr:col>
      <xdr:colOff>0</xdr:colOff>
      <xdr:row>1549</xdr:row>
      <xdr:rowOff>0</xdr:rowOff>
    </xdr:from>
    <xdr:ext cx="99060" cy="160020"/>
    <xdr:sp macro="" textlink="">
      <xdr:nvSpPr>
        <xdr:cNvPr id="528" name="Texto 17">
          <a:extLst>
            <a:ext uri="{FF2B5EF4-FFF2-40B4-BE49-F238E27FC236}">
              <a16:creationId xmlns:a16="http://schemas.microsoft.com/office/drawing/2014/main" xmlns="" id="{F331D34E-41A8-4083-B8E8-58FA177F2CCE}"/>
            </a:ext>
          </a:extLst>
        </xdr:cNvPr>
        <xdr:cNvSpPr txBox="1">
          <a:spLocks noChangeArrowheads="1"/>
        </xdr:cNvSpPr>
      </xdr:nvSpPr>
      <xdr:spPr bwMode="auto">
        <a:xfrm>
          <a:off x="9858375" y="756666000"/>
          <a:ext cx="99060" cy="160020"/>
        </a:xfrm>
        <a:prstGeom prst="rect">
          <a:avLst/>
        </a:prstGeom>
        <a:noFill/>
        <a:ln w="9525">
          <a:noFill/>
          <a:miter lim="800000"/>
          <a:headEnd/>
          <a:tailEnd/>
        </a:ln>
      </xdr:spPr>
    </xdr:sp>
    <xdr:clientData/>
  </xdr:oneCellAnchor>
  <xdr:oneCellAnchor>
    <xdr:from>
      <xdr:col>3</xdr:col>
      <xdr:colOff>0</xdr:colOff>
      <xdr:row>1549</xdr:row>
      <xdr:rowOff>0</xdr:rowOff>
    </xdr:from>
    <xdr:ext cx="99060" cy="160020"/>
    <xdr:sp macro="" textlink="">
      <xdr:nvSpPr>
        <xdr:cNvPr id="529" name="Texto 17">
          <a:extLst>
            <a:ext uri="{FF2B5EF4-FFF2-40B4-BE49-F238E27FC236}">
              <a16:creationId xmlns:a16="http://schemas.microsoft.com/office/drawing/2014/main" xmlns="" id="{218BDAC6-C7FF-4477-A244-9A8CF33EDF09}"/>
            </a:ext>
          </a:extLst>
        </xdr:cNvPr>
        <xdr:cNvSpPr txBox="1">
          <a:spLocks noChangeArrowheads="1"/>
        </xdr:cNvSpPr>
      </xdr:nvSpPr>
      <xdr:spPr bwMode="auto">
        <a:xfrm>
          <a:off x="9858375" y="756666000"/>
          <a:ext cx="99060" cy="160020"/>
        </a:xfrm>
        <a:prstGeom prst="rect">
          <a:avLst/>
        </a:prstGeom>
        <a:noFill/>
        <a:ln w="9525">
          <a:noFill/>
          <a:miter lim="800000"/>
          <a:headEnd/>
          <a:tailEnd/>
        </a:ln>
      </xdr:spPr>
    </xdr:sp>
    <xdr:clientData/>
  </xdr:oneCellAnchor>
  <xdr:oneCellAnchor>
    <xdr:from>
      <xdr:col>3</xdr:col>
      <xdr:colOff>0</xdr:colOff>
      <xdr:row>1549</xdr:row>
      <xdr:rowOff>0</xdr:rowOff>
    </xdr:from>
    <xdr:ext cx="99060" cy="160020"/>
    <xdr:sp macro="" textlink="">
      <xdr:nvSpPr>
        <xdr:cNvPr id="530" name="Texto 17">
          <a:extLst>
            <a:ext uri="{FF2B5EF4-FFF2-40B4-BE49-F238E27FC236}">
              <a16:creationId xmlns:a16="http://schemas.microsoft.com/office/drawing/2014/main" xmlns="" id="{FFF725D7-83B6-42CD-8D45-DB8B3E267716}"/>
            </a:ext>
          </a:extLst>
        </xdr:cNvPr>
        <xdr:cNvSpPr txBox="1">
          <a:spLocks noChangeArrowheads="1"/>
        </xdr:cNvSpPr>
      </xdr:nvSpPr>
      <xdr:spPr bwMode="auto">
        <a:xfrm>
          <a:off x="9858375" y="756666000"/>
          <a:ext cx="99060" cy="160020"/>
        </a:xfrm>
        <a:prstGeom prst="rect">
          <a:avLst/>
        </a:prstGeom>
        <a:noFill/>
        <a:ln w="9525">
          <a:noFill/>
          <a:miter lim="800000"/>
          <a:headEnd/>
          <a:tailEnd/>
        </a:ln>
      </xdr:spPr>
    </xdr:sp>
    <xdr:clientData/>
  </xdr:oneCellAnchor>
  <xdr:oneCellAnchor>
    <xdr:from>
      <xdr:col>3</xdr:col>
      <xdr:colOff>0</xdr:colOff>
      <xdr:row>1549</xdr:row>
      <xdr:rowOff>0</xdr:rowOff>
    </xdr:from>
    <xdr:ext cx="99060" cy="160020"/>
    <xdr:sp macro="" textlink="">
      <xdr:nvSpPr>
        <xdr:cNvPr id="531" name="Texto 17">
          <a:extLst>
            <a:ext uri="{FF2B5EF4-FFF2-40B4-BE49-F238E27FC236}">
              <a16:creationId xmlns:a16="http://schemas.microsoft.com/office/drawing/2014/main" xmlns="" id="{D25EBBDE-619F-4FE3-A7D4-DECBD85E7614}"/>
            </a:ext>
          </a:extLst>
        </xdr:cNvPr>
        <xdr:cNvSpPr txBox="1">
          <a:spLocks noChangeArrowheads="1"/>
        </xdr:cNvSpPr>
      </xdr:nvSpPr>
      <xdr:spPr bwMode="auto">
        <a:xfrm>
          <a:off x="9858375" y="756666000"/>
          <a:ext cx="99060" cy="160020"/>
        </a:xfrm>
        <a:prstGeom prst="rect">
          <a:avLst/>
        </a:prstGeom>
        <a:noFill/>
        <a:ln w="9525">
          <a:noFill/>
          <a:miter lim="800000"/>
          <a:headEnd/>
          <a:tailEnd/>
        </a:ln>
      </xdr:spPr>
    </xdr:sp>
    <xdr:clientData/>
  </xdr:oneCellAnchor>
  <xdr:oneCellAnchor>
    <xdr:from>
      <xdr:col>3</xdr:col>
      <xdr:colOff>0</xdr:colOff>
      <xdr:row>1549</xdr:row>
      <xdr:rowOff>0</xdr:rowOff>
    </xdr:from>
    <xdr:ext cx="99060" cy="160020"/>
    <xdr:sp macro="" textlink="">
      <xdr:nvSpPr>
        <xdr:cNvPr id="532" name="Texto 17">
          <a:extLst>
            <a:ext uri="{FF2B5EF4-FFF2-40B4-BE49-F238E27FC236}">
              <a16:creationId xmlns:a16="http://schemas.microsoft.com/office/drawing/2014/main" xmlns="" id="{170F06C7-DC38-4AFC-A18A-9BABD5747533}"/>
            </a:ext>
          </a:extLst>
        </xdr:cNvPr>
        <xdr:cNvSpPr txBox="1">
          <a:spLocks noChangeArrowheads="1"/>
        </xdr:cNvSpPr>
      </xdr:nvSpPr>
      <xdr:spPr bwMode="auto">
        <a:xfrm>
          <a:off x="9858375" y="756666000"/>
          <a:ext cx="99060" cy="160020"/>
        </a:xfrm>
        <a:prstGeom prst="rect">
          <a:avLst/>
        </a:prstGeom>
        <a:noFill/>
        <a:ln w="9525">
          <a:noFill/>
          <a:miter lim="800000"/>
          <a:headEnd/>
          <a:tailEnd/>
        </a:ln>
      </xdr:spPr>
    </xdr:sp>
    <xdr:clientData/>
  </xdr:oneCellAnchor>
  <xdr:oneCellAnchor>
    <xdr:from>
      <xdr:col>3</xdr:col>
      <xdr:colOff>0</xdr:colOff>
      <xdr:row>1549</xdr:row>
      <xdr:rowOff>0</xdr:rowOff>
    </xdr:from>
    <xdr:ext cx="99060" cy="160020"/>
    <xdr:sp macro="" textlink="">
      <xdr:nvSpPr>
        <xdr:cNvPr id="533" name="Texto 17">
          <a:extLst>
            <a:ext uri="{FF2B5EF4-FFF2-40B4-BE49-F238E27FC236}">
              <a16:creationId xmlns:a16="http://schemas.microsoft.com/office/drawing/2014/main" xmlns="" id="{31DA2349-8DA8-48BD-8B04-0A89DC3E4533}"/>
            </a:ext>
          </a:extLst>
        </xdr:cNvPr>
        <xdr:cNvSpPr txBox="1">
          <a:spLocks noChangeArrowheads="1"/>
        </xdr:cNvSpPr>
      </xdr:nvSpPr>
      <xdr:spPr bwMode="auto">
        <a:xfrm>
          <a:off x="9858375" y="756666000"/>
          <a:ext cx="99060" cy="160020"/>
        </a:xfrm>
        <a:prstGeom prst="rect">
          <a:avLst/>
        </a:prstGeom>
        <a:noFill/>
        <a:ln w="9525">
          <a:noFill/>
          <a:miter lim="800000"/>
          <a:headEnd/>
          <a:tailEnd/>
        </a:ln>
      </xdr:spPr>
    </xdr:sp>
    <xdr:clientData/>
  </xdr:oneCellAnchor>
  <xdr:oneCellAnchor>
    <xdr:from>
      <xdr:col>3</xdr:col>
      <xdr:colOff>0</xdr:colOff>
      <xdr:row>1549</xdr:row>
      <xdr:rowOff>0</xdr:rowOff>
    </xdr:from>
    <xdr:ext cx="99060" cy="160020"/>
    <xdr:sp macro="" textlink="">
      <xdr:nvSpPr>
        <xdr:cNvPr id="534" name="Texto 17">
          <a:extLst>
            <a:ext uri="{FF2B5EF4-FFF2-40B4-BE49-F238E27FC236}">
              <a16:creationId xmlns:a16="http://schemas.microsoft.com/office/drawing/2014/main" xmlns="" id="{53926A73-471F-4778-B94D-059966BBA355}"/>
            </a:ext>
          </a:extLst>
        </xdr:cNvPr>
        <xdr:cNvSpPr txBox="1">
          <a:spLocks noChangeArrowheads="1"/>
        </xdr:cNvSpPr>
      </xdr:nvSpPr>
      <xdr:spPr bwMode="auto">
        <a:xfrm>
          <a:off x="9858375" y="756666000"/>
          <a:ext cx="99060" cy="160020"/>
        </a:xfrm>
        <a:prstGeom prst="rect">
          <a:avLst/>
        </a:prstGeom>
        <a:noFill/>
        <a:ln w="9525">
          <a:noFill/>
          <a:miter lim="800000"/>
          <a:headEnd/>
          <a:tailEnd/>
        </a:ln>
      </xdr:spPr>
    </xdr:sp>
    <xdr:clientData/>
  </xdr:oneCellAnchor>
  <xdr:oneCellAnchor>
    <xdr:from>
      <xdr:col>3</xdr:col>
      <xdr:colOff>0</xdr:colOff>
      <xdr:row>1549</xdr:row>
      <xdr:rowOff>0</xdr:rowOff>
    </xdr:from>
    <xdr:ext cx="99060" cy="160020"/>
    <xdr:sp macro="" textlink="">
      <xdr:nvSpPr>
        <xdr:cNvPr id="535" name="Texto 17">
          <a:extLst>
            <a:ext uri="{FF2B5EF4-FFF2-40B4-BE49-F238E27FC236}">
              <a16:creationId xmlns:a16="http://schemas.microsoft.com/office/drawing/2014/main" xmlns="" id="{DBF47DFD-9238-4793-BA43-90B46A59F8A3}"/>
            </a:ext>
          </a:extLst>
        </xdr:cNvPr>
        <xdr:cNvSpPr txBox="1">
          <a:spLocks noChangeArrowheads="1"/>
        </xdr:cNvSpPr>
      </xdr:nvSpPr>
      <xdr:spPr bwMode="auto">
        <a:xfrm>
          <a:off x="9858375" y="756666000"/>
          <a:ext cx="99060" cy="160020"/>
        </a:xfrm>
        <a:prstGeom prst="rect">
          <a:avLst/>
        </a:prstGeom>
        <a:noFill/>
        <a:ln w="9525">
          <a:noFill/>
          <a:miter lim="800000"/>
          <a:headEnd/>
          <a:tailEnd/>
        </a:ln>
      </xdr:spPr>
    </xdr:sp>
    <xdr:clientData/>
  </xdr:oneCellAnchor>
  <xdr:oneCellAnchor>
    <xdr:from>
      <xdr:col>3</xdr:col>
      <xdr:colOff>0</xdr:colOff>
      <xdr:row>1549</xdr:row>
      <xdr:rowOff>0</xdr:rowOff>
    </xdr:from>
    <xdr:ext cx="99060" cy="160020"/>
    <xdr:sp macro="" textlink="">
      <xdr:nvSpPr>
        <xdr:cNvPr id="536" name="Texto 17">
          <a:extLst>
            <a:ext uri="{FF2B5EF4-FFF2-40B4-BE49-F238E27FC236}">
              <a16:creationId xmlns:a16="http://schemas.microsoft.com/office/drawing/2014/main" xmlns="" id="{4F6E3D0C-7A99-4427-BFE7-7FA06CAE1F5F}"/>
            </a:ext>
          </a:extLst>
        </xdr:cNvPr>
        <xdr:cNvSpPr txBox="1">
          <a:spLocks noChangeArrowheads="1"/>
        </xdr:cNvSpPr>
      </xdr:nvSpPr>
      <xdr:spPr bwMode="auto">
        <a:xfrm>
          <a:off x="9858375" y="756666000"/>
          <a:ext cx="99060" cy="160020"/>
        </a:xfrm>
        <a:prstGeom prst="rect">
          <a:avLst/>
        </a:prstGeom>
        <a:noFill/>
        <a:ln w="9525">
          <a:noFill/>
          <a:miter lim="800000"/>
          <a:headEnd/>
          <a:tailEnd/>
        </a:ln>
      </xdr:spPr>
    </xdr:sp>
    <xdr:clientData/>
  </xdr:oneCellAnchor>
  <xdr:oneCellAnchor>
    <xdr:from>
      <xdr:col>3</xdr:col>
      <xdr:colOff>0</xdr:colOff>
      <xdr:row>1549</xdr:row>
      <xdr:rowOff>0</xdr:rowOff>
    </xdr:from>
    <xdr:ext cx="99060" cy="160020"/>
    <xdr:sp macro="" textlink="">
      <xdr:nvSpPr>
        <xdr:cNvPr id="537" name="Texto 17">
          <a:extLst>
            <a:ext uri="{FF2B5EF4-FFF2-40B4-BE49-F238E27FC236}">
              <a16:creationId xmlns:a16="http://schemas.microsoft.com/office/drawing/2014/main" xmlns="" id="{B08C1A6D-1B7E-45EB-B0C5-3E5E27FD8136}"/>
            </a:ext>
          </a:extLst>
        </xdr:cNvPr>
        <xdr:cNvSpPr txBox="1">
          <a:spLocks noChangeArrowheads="1"/>
        </xdr:cNvSpPr>
      </xdr:nvSpPr>
      <xdr:spPr bwMode="auto">
        <a:xfrm>
          <a:off x="9858375" y="756666000"/>
          <a:ext cx="99060" cy="160020"/>
        </a:xfrm>
        <a:prstGeom prst="rect">
          <a:avLst/>
        </a:prstGeom>
        <a:noFill/>
        <a:ln w="9525">
          <a:noFill/>
          <a:miter lim="800000"/>
          <a:headEnd/>
          <a:tailEnd/>
        </a:ln>
      </xdr:spPr>
    </xdr:sp>
    <xdr:clientData/>
  </xdr:oneCellAnchor>
  <xdr:oneCellAnchor>
    <xdr:from>
      <xdr:col>3</xdr:col>
      <xdr:colOff>0</xdr:colOff>
      <xdr:row>1549</xdr:row>
      <xdr:rowOff>0</xdr:rowOff>
    </xdr:from>
    <xdr:ext cx="99060" cy="160020"/>
    <xdr:sp macro="" textlink="">
      <xdr:nvSpPr>
        <xdr:cNvPr id="538" name="Texto 17">
          <a:extLst>
            <a:ext uri="{FF2B5EF4-FFF2-40B4-BE49-F238E27FC236}">
              <a16:creationId xmlns:a16="http://schemas.microsoft.com/office/drawing/2014/main" xmlns="" id="{579D430A-9A1A-4D3F-92A0-048BB4156E0B}"/>
            </a:ext>
          </a:extLst>
        </xdr:cNvPr>
        <xdr:cNvSpPr txBox="1">
          <a:spLocks noChangeArrowheads="1"/>
        </xdr:cNvSpPr>
      </xdr:nvSpPr>
      <xdr:spPr bwMode="auto">
        <a:xfrm>
          <a:off x="9858375" y="756666000"/>
          <a:ext cx="99060" cy="160020"/>
        </a:xfrm>
        <a:prstGeom prst="rect">
          <a:avLst/>
        </a:prstGeom>
        <a:noFill/>
        <a:ln w="9525">
          <a:noFill/>
          <a:miter lim="800000"/>
          <a:headEnd/>
          <a:tailEnd/>
        </a:ln>
      </xdr:spPr>
    </xdr:sp>
    <xdr:clientData/>
  </xdr:oneCellAnchor>
  <xdr:oneCellAnchor>
    <xdr:from>
      <xdr:col>3</xdr:col>
      <xdr:colOff>0</xdr:colOff>
      <xdr:row>1549</xdr:row>
      <xdr:rowOff>0</xdr:rowOff>
    </xdr:from>
    <xdr:ext cx="99060" cy="160020"/>
    <xdr:sp macro="" textlink="">
      <xdr:nvSpPr>
        <xdr:cNvPr id="539" name="Texto 17">
          <a:extLst>
            <a:ext uri="{FF2B5EF4-FFF2-40B4-BE49-F238E27FC236}">
              <a16:creationId xmlns:a16="http://schemas.microsoft.com/office/drawing/2014/main" xmlns="" id="{DC5FDECC-0A89-48AC-873A-6A01D499418A}"/>
            </a:ext>
          </a:extLst>
        </xdr:cNvPr>
        <xdr:cNvSpPr txBox="1">
          <a:spLocks noChangeArrowheads="1"/>
        </xdr:cNvSpPr>
      </xdr:nvSpPr>
      <xdr:spPr bwMode="auto">
        <a:xfrm>
          <a:off x="9858375" y="756666000"/>
          <a:ext cx="99060" cy="160020"/>
        </a:xfrm>
        <a:prstGeom prst="rect">
          <a:avLst/>
        </a:prstGeom>
        <a:noFill/>
        <a:ln w="9525">
          <a:noFill/>
          <a:miter lim="800000"/>
          <a:headEnd/>
          <a:tailEnd/>
        </a:ln>
      </xdr:spPr>
    </xdr:sp>
    <xdr:clientData/>
  </xdr:oneCellAnchor>
  <xdr:oneCellAnchor>
    <xdr:from>
      <xdr:col>3</xdr:col>
      <xdr:colOff>0</xdr:colOff>
      <xdr:row>1549</xdr:row>
      <xdr:rowOff>0</xdr:rowOff>
    </xdr:from>
    <xdr:ext cx="99060" cy="160020"/>
    <xdr:sp macro="" textlink="">
      <xdr:nvSpPr>
        <xdr:cNvPr id="540" name="Texto 17">
          <a:extLst>
            <a:ext uri="{FF2B5EF4-FFF2-40B4-BE49-F238E27FC236}">
              <a16:creationId xmlns:a16="http://schemas.microsoft.com/office/drawing/2014/main" xmlns="" id="{A0F2AD89-174C-4E4C-9381-B5A18CCDA743}"/>
            </a:ext>
          </a:extLst>
        </xdr:cNvPr>
        <xdr:cNvSpPr txBox="1">
          <a:spLocks noChangeArrowheads="1"/>
        </xdr:cNvSpPr>
      </xdr:nvSpPr>
      <xdr:spPr bwMode="auto">
        <a:xfrm>
          <a:off x="9858375" y="756666000"/>
          <a:ext cx="99060" cy="160020"/>
        </a:xfrm>
        <a:prstGeom prst="rect">
          <a:avLst/>
        </a:prstGeom>
        <a:noFill/>
        <a:ln w="9525">
          <a:noFill/>
          <a:miter lim="800000"/>
          <a:headEnd/>
          <a:tailEnd/>
        </a:ln>
      </xdr:spPr>
    </xdr:sp>
    <xdr:clientData/>
  </xdr:oneCellAnchor>
  <xdr:oneCellAnchor>
    <xdr:from>
      <xdr:col>3</xdr:col>
      <xdr:colOff>0</xdr:colOff>
      <xdr:row>1549</xdr:row>
      <xdr:rowOff>0</xdr:rowOff>
    </xdr:from>
    <xdr:ext cx="99060" cy="160020"/>
    <xdr:sp macro="" textlink="">
      <xdr:nvSpPr>
        <xdr:cNvPr id="541" name="Texto 17">
          <a:extLst>
            <a:ext uri="{FF2B5EF4-FFF2-40B4-BE49-F238E27FC236}">
              <a16:creationId xmlns:a16="http://schemas.microsoft.com/office/drawing/2014/main" xmlns="" id="{D393FD41-A2A6-42CD-8E02-18E8B6B885F0}"/>
            </a:ext>
          </a:extLst>
        </xdr:cNvPr>
        <xdr:cNvSpPr txBox="1">
          <a:spLocks noChangeArrowheads="1"/>
        </xdr:cNvSpPr>
      </xdr:nvSpPr>
      <xdr:spPr bwMode="auto">
        <a:xfrm>
          <a:off x="9858375" y="756666000"/>
          <a:ext cx="99060" cy="160020"/>
        </a:xfrm>
        <a:prstGeom prst="rect">
          <a:avLst/>
        </a:prstGeom>
        <a:noFill/>
        <a:ln w="9525">
          <a:noFill/>
          <a:miter lim="800000"/>
          <a:headEnd/>
          <a:tailEnd/>
        </a:ln>
      </xdr:spPr>
    </xdr:sp>
    <xdr:clientData/>
  </xdr:oneCellAnchor>
  <xdr:oneCellAnchor>
    <xdr:from>
      <xdr:col>3</xdr:col>
      <xdr:colOff>0</xdr:colOff>
      <xdr:row>1549</xdr:row>
      <xdr:rowOff>0</xdr:rowOff>
    </xdr:from>
    <xdr:ext cx="99060" cy="160020"/>
    <xdr:sp macro="" textlink="">
      <xdr:nvSpPr>
        <xdr:cNvPr id="542" name="Texto 17">
          <a:extLst>
            <a:ext uri="{FF2B5EF4-FFF2-40B4-BE49-F238E27FC236}">
              <a16:creationId xmlns:a16="http://schemas.microsoft.com/office/drawing/2014/main" xmlns="" id="{04140900-CD65-4B9B-B6AC-47F5CDB92FE0}"/>
            </a:ext>
          </a:extLst>
        </xdr:cNvPr>
        <xdr:cNvSpPr txBox="1">
          <a:spLocks noChangeArrowheads="1"/>
        </xdr:cNvSpPr>
      </xdr:nvSpPr>
      <xdr:spPr bwMode="auto">
        <a:xfrm>
          <a:off x="9858375" y="756666000"/>
          <a:ext cx="99060" cy="160020"/>
        </a:xfrm>
        <a:prstGeom prst="rect">
          <a:avLst/>
        </a:prstGeom>
        <a:noFill/>
        <a:ln w="9525">
          <a:noFill/>
          <a:miter lim="800000"/>
          <a:headEnd/>
          <a:tailEnd/>
        </a:ln>
      </xdr:spPr>
    </xdr:sp>
    <xdr:clientData/>
  </xdr:oneCellAnchor>
  <xdr:oneCellAnchor>
    <xdr:from>
      <xdr:col>3</xdr:col>
      <xdr:colOff>0</xdr:colOff>
      <xdr:row>1549</xdr:row>
      <xdr:rowOff>0</xdr:rowOff>
    </xdr:from>
    <xdr:ext cx="99060" cy="160020"/>
    <xdr:sp macro="" textlink="">
      <xdr:nvSpPr>
        <xdr:cNvPr id="543" name="Texto 17">
          <a:extLst>
            <a:ext uri="{FF2B5EF4-FFF2-40B4-BE49-F238E27FC236}">
              <a16:creationId xmlns:a16="http://schemas.microsoft.com/office/drawing/2014/main" xmlns="" id="{92466149-3A7F-4B49-9BBF-F9074E346998}"/>
            </a:ext>
          </a:extLst>
        </xdr:cNvPr>
        <xdr:cNvSpPr txBox="1">
          <a:spLocks noChangeArrowheads="1"/>
        </xdr:cNvSpPr>
      </xdr:nvSpPr>
      <xdr:spPr bwMode="auto">
        <a:xfrm>
          <a:off x="9858375" y="756666000"/>
          <a:ext cx="99060" cy="160020"/>
        </a:xfrm>
        <a:prstGeom prst="rect">
          <a:avLst/>
        </a:prstGeom>
        <a:noFill/>
        <a:ln w="9525">
          <a:noFill/>
          <a:miter lim="800000"/>
          <a:headEnd/>
          <a:tailEnd/>
        </a:ln>
      </xdr:spPr>
    </xdr:sp>
    <xdr:clientData/>
  </xdr:oneCellAnchor>
  <xdr:oneCellAnchor>
    <xdr:from>
      <xdr:col>3</xdr:col>
      <xdr:colOff>0</xdr:colOff>
      <xdr:row>1549</xdr:row>
      <xdr:rowOff>0</xdr:rowOff>
    </xdr:from>
    <xdr:ext cx="99060" cy="160020"/>
    <xdr:sp macro="" textlink="">
      <xdr:nvSpPr>
        <xdr:cNvPr id="544" name="Texto 17">
          <a:extLst>
            <a:ext uri="{FF2B5EF4-FFF2-40B4-BE49-F238E27FC236}">
              <a16:creationId xmlns:a16="http://schemas.microsoft.com/office/drawing/2014/main" xmlns="" id="{E2400061-1C2B-4DD2-BFF9-CCA2032CECB9}"/>
            </a:ext>
          </a:extLst>
        </xdr:cNvPr>
        <xdr:cNvSpPr txBox="1">
          <a:spLocks noChangeArrowheads="1"/>
        </xdr:cNvSpPr>
      </xdr:nvSpPr>
      <xdr:spPr bwMode="auto">
        <a:xfrm>
          <a:off x="9858375" y="756666000"/>
          <a:ext cx="99060" cy="160020"/>
        </a:xfrm>
        <a:prstGeom prst="rect">
          <a:avLst/>
        </a:prstGeom>
        <a:noFill/>
        <a:ln w="9525">
          <a:noFill/>
          <a:miter lim="800000"/>
          <a:headEnd/>
          <a:tailEnd/>
        </a:ln>
      </xdr:spPr>
    </xdr:sp>
    <xdr:clientData/>
  </xdr:oneCellAnchor>
  <xdr:oneCellAnchor>
    <xdr:from>
      <xdr:col>3</xdr:col>
      <xdr:colOff>0</xdr:colOff>
      <xdr:row>1549</xdr:row>
      <xdr:rowOff>0</xdr:rowOff>
    </xdr:from>
    <xdr:ext cx="99060" cy="160020"/>
    <xdr:sp macro="" textlink="">
      <xdr:nvSpPr>
        <xdr:cNvPr id="545" name="Texto 17">
          <a:extLst>
            <a:ext uri="{FF2B5EF4-FFF2-40B4-BE49-F238E27FC236}">
              <a16:creationId xmlns:a16="http://schemas.microsoft.com/office/drawing/2014/main" xmlns="" id="{5926E4F5-F01A-42ED-8EA9-550EBC5B7E56}"/>
            </a:ext>
          </a:extLst>
        </xdr:cNvPr>
        <xdr:cNvSpPr txBox="1">
          <a:spLocks noChangeArrowheads="1"/>
        </xdr:cNvSpPr>
      </xdr:nvSpPr>
      <xdr:spPr bwMode="auto">
        <a:xfrm>
          <a:off x="9858375" y="756666000"/>
          <a:ext cx="99060" cy="160020"/>
        </a:xfrm>
        <a:prstGeom prst="rect">
          <a:avLst/>
        </a:prstGeom>
        <a:noFill/>
        <a:ln w="9525">
          <a:noFill/>
          <a:miter lim="800000"/>
          <a:headEnd/>
          <a:tailEnd/>
        </a:ln>
      </xdr:spPr>
    </xdr:sp>
    <xdr:clientData/>
  </xdr:oneCellAnchor>
  <xdr:oneCellAnchor>
    <xdr:from>
      <xdr:col>3</xdr:col>
      <xdr:colOff>0</xdr:colOff>
      <xdr:row>1549</xdr:row>
      <xdr:rowOff>0</xdr:rowOff>
    </xdr:from>
    <xdr:ext cx="76200" cy="160020"/>
    <xdr:sp macro="" textlink="">
      <xdr:nvSpPr>
        <xdr:cNvPr id="546" name="Texto 17">
          <a:extLst>
            <a:ext uri="{FF2B5EF4-FFF2-40B4-BE49-F238E27FC236}">
              <a16:creationId xmlns:a16="http://schemas.microsoft.com/office/drawing/2014/main" xmlns="" id="{E6BE3BC8-2FDC-4DDC-9BEF-099CE4FF332E}"/>
            </a:ext>
          </a:extLst>
        </xdr:cNvPr>
        <xdr:cNvSpPr txBox="1">
          <a:spLocks noChangeArrowheads="1"/>
        </xdr:cNvSpPr>
      </xdr:nvSpPr>
      <xdr:spPr bwMode="auto">
        <a:xfrm>
          <a:off x="9858375" y="756666000"/>
          <a:ext cx="76200" cy="160020"/>
        </a:xfrm>
        <a:prstGeom prst="rect">
          <a:avLst/>
        </a:prstGeom>
        <a:noFill/>
        <a:ln w="9525">
          <a:noFill/>
          <a:miter lim="800000"/>
          <a:headEnd/>
          <a:tailEnd/>
        </a:ln>
      </xdr:spPr>
    </xdr:sp>
    <xdr:clientData/>
  </xdr:oneCellAnchor>
  <xdr:oneCellAnchor>
    <xdr:from>
      <xdr:col>3</xdr:col>
      <xdr:colOff>0</xdr:colOff>
      <xdr:row>1549</xdr:row>
      <xdr:rowOff>0</xdr:rowOff>
    </xdr:from>
    <xdr:ext cx="76200" cy="160020"/>
    <xdr:sp macro="" textlink="">
      <xdr:nvSpPr>
        <xdr:cNvPr id="547" name="Texto 17">
          <a:extLst>
            <a:ext uri="{FF2B5EF4-FFF2-40B4-BE49-F238E27FC236}">
              <a16:creationId xmlns:a16="http://schemas.microsoft.com/office/drawing/2014/main" xmlns="" id="{2B21C8E7-DF7C-4C5B-A75D-EC6270858B2B}"/>
            </a:ext>
          </a:extLst>
        </xdr:cNvPr>
        <xdr:cNvSpPr txBox="1">
          <a:spLocks noChangeArrowheads="1"/>
        </xdr:cNvSpPr>
      </xdr:nvSpPr>
      <xdr:spPr bwMode="auto">
        <a:xfrm>
          <a:off x="9858375" y="756666000"/>
          <a:ext cx="76200" cy="160020"/>
        </a:xfrm>
        <a:prstGeom prst="rect">
          <a:avLst/>
        </a:prstGeom>
        <a:noFill/>
        <a:ln w="9525">
          <a:noFill/>
          <a:miter lim="800000"/>
          <a:headEnd/>
          <a:tailEnd/>
        </a:ln>
      </xdr:spPr>
    </xdr:sp>
    <xdr:clientData/>
  </xdr:oneCellAnchor>
  <xdr:oneCellAnchor>
    <xdr:from>
      <xdr:col>3</xdr:col>
      <xdr:colOff>0</xdr:colOff>
      <xdr:row>1549</xdr:row>
      <xdr:rowOff>0</xdr:rowOff>
    </xdr:from>
    <xdr:ext cx="76200" cy="160020"/>
    <xdr:sp macro="" textlink="">
      <xdr:nvSpPr>
        <xdr:cNvPr id="548" name="Texto 17">
          <a:extLst>
            <a:ext uri="{FF2B5EF4-FFF2-40B4-BE49-F238E27FC236}">
              <a16:creationId xmlns:a16="http://schemas.microsoft.com/office/drawing/2014/main" xmlns="" id="{A0ACC0D8-AC30-4D93-9B61-FDB2E7572F61}"/>
            </a:ext>
          </a:extLst>
        </xdr:cNvPr>
        <xdr:cNvSpPr txBox="1">
          <a:spLocks noChangeArrowheads="1"/>
        </xdr:cNvSpPr>
      </xdr:nvSpPr>
      <xdr:spPr bwMode="auto">
        <a:xfrm>
          <a:off x="9858375" y="756666000"/>
          <a:ext cx="76200" cy="160020"/>
        </a:xfrm>
        <a:prstGeom prst="rect">
          <a:avLst/>
        </a:prstGeom>
        <a:noFill/>
        <a:ln w="9525">
          <a:noFill/>
          <a:miter lim="800000"/>
          <a:headEnd/>
          <a:tailEnd/>
        </a:ln>
      </xdr:spPr>
    </xdr:sp>
    <xdr:clientData/>
  </xdr:oneCellAnchor>
  <xdr:oneCellAnchor>
    <xdr:from>
      <xdr:col>3</xdr:col>
      <xdr:colOff>0</xdr:colOff>
      <xdr:row>1549</xdr:row>
      <xdr:rowOff>0</xdr:rowOff>
    </xdr:from>
    <xdr:ext cx="76200" cy="160020"/>
    <xdr:sp macro="" textlink="">
      <xdr:nvSpPr>
        <xdr:cNvPr id="549" name="Texto 17">
          <a:extLst>
            <a:ext uri="{FF2B5EF4-FFF2-40B4-BE49-F238E27FC236}">
              <a16:creationId xmlns:a16="http://schemas.microsoft.com/office/drawing/2014/main" xmlns="" id="{8DB75D35-3DC3-42FE-9C27-70543D1F3610}"/>
            </a:ext>
          </a:extLst>
        </xdr:cNvPr>
        <xdr:cNvSpPr txBox="1">
          <a:spLocks noChangeArrowheads="1"/>
        </xdr:cNvSpPr>
      </xdr:nvSpPr>
      <xdr:spPr bwMode="auto">
        <a:xfrm>
          <a:off x="9858375" y="756666000"/>
          <a:ext cx="76200" cy="160020"/>
        </a:xfrm>
        <a:prstGeom prst="rect">
          <a:avLst/>
        </a:prstGeom>
        <a:noFill/>
        <a:ln w="9525">
          <a:noFill/>
          <a:miter lim="800000"/>
          <a:headEnd/>
          <a:tailEnd/>
        </a:ln>
      </xdr:spPr>
    </xdr:sp>
    <xdr:clientData/>
  </xdr:oneCellAnchor>
  <xdr:oneCellAnchor>
    <xdr:from>
      <xdr:col>3</xdr:col>
      <xdr:colOff>0</xdr:colOff>
      <xdr:row>1549</xdr:row>
      <xdr:rowOff>0</xdr:rowOff>
    </xdr:from>
    <xdr:ext cx="76200" cy="160020"/>
    <xdr:sp macro="" textlink="">
      <xdr:nvSpPr>
        <xdr:cNvPr id="550" name="Texto 17">
          <a:extLst>
            <a:ext uri="{FF2B5EF4-FFF2-40B4-BE49-F238E27FC236}">
              <a16:creationId xmlns:a16="http://schemas.microsoft.com/office/drawing/2014/main" xmlns="" id="{064D370A-5473-4432-B507-403D33F7C84C}"/>
            </a:ext>
          </a:extLst>
        </xdr:cNvPr>
        <xdr:cNvSpPr txBox="1">
          <a:spLocks noChangeArrowheads="1"/>
        </xdr:cNvSpPr>
      </xdr:nvSpPr>
      <xdr:spPr bwMode="auto">
        <a:xfrm>
          <a:off x="9858375" y="756666000"/>
          <a:ext cx="76200" cy="160020"/>
        </a:xfrm>
        <a:prstGeom prst="rect">
          <a:avLst/>
        </a:prstGeom>
        <a:noFill/>
        <a:ln w="9525">
          <a:noFill/>
          <a:miter lim="800000"/>
          <a:headEnd/>
          <a:tailEnd/>
        </a:ln>
      </xdr:spPr>
    </xdr:sp>
    <xdr:clientData/>
  </xdr:oneCellAnchor>
  <xdr:oneCellAnchor>
    <xdr:from>
      <xdr:col>3</xdr:col>
      <xdr:colOff>0</xdr:colOff>
      <xdr:row>1549</xdr:row>
      <xdr:rowOff>0</xdr:rowOff>
    </xdr:from>
    <xdr:ext cx="76200" cy="160020"/>
    <xdr:sp macro="" textlink="">
      <xdr:nvSpPr>
        <xdr:cNvPr id="551" name="Texto 17">
          <a:extLst>
            <a:ext uri="{FF2B5EF4-FFF2-40B4-BE49-F238E27FC236}">
              <a16:creationId xmlns:a16="http://schemas.microsoft.com/office/drawing/2014/main" xmlns="" id="{DDD0BF4F-CBAE-4BCA-A00D-FEF3A2CE7E0F}"/>
            </a:ext>
          </a:extLst>
        </xdr:cNvPr>
        <xdr:cNvSpPr txBox="1">
          <a:spLocks noChangeArrowheads="1"/>
        </xdr:cNvSpPr>
      </xdr:nvSpPr>
      <xdr:spPr bwMode="auto">
        <a:xfrm>
          <a:off x="9858375" y="756666000"/>
          <a:ext cx="76200" cy="160020"/>
        </a:xfrm>
        <a:prstGeom prst="rect">
          <a:avLst/>
        </a:prstGeom>
        <a:noFill/>
        <a:ln w="9525">
          <a:noFill/>
          <a:miter lim="800000"/>
          <a:headEnd/>
          <a:tailEnd/>
        </a:ln>
      </xdr:spPr>
    </xdr:sp>
    <xdr:clientData/>
  </xdr:oneCellAnchor>
  <xdr:oneCellAnchor>
    <xdr:from>
      <xdr:col>3</xdr:col>
      <xdr:colOff>0</xdr:colOff>
      <xdr:row>1549</xdr:row>
      <xdr:rowOff>0</xdr:rowOff>
    </xdr:from>
    <xdr:ext cx="76200" cy="160020"/>
    <xdr:sp macro="" textlink="">
      <xdr:nvSpPr>
        <xdr:cNvPr id="552" name="Texto 17">
          <a:extLst>
            <a:ext uri="{FF2B5EF4-FFF2-40B4-BE49-F238E27FC236}">
              <a16:creationId xmlns:a16="http://schemas.microsoft.com/office/drawing/2014/main" xmlns="" id="{B708DF5E-7E46-428A-BD4C-D8452B77EC29}"/>
            </a:ext>
          </a:extLst>
        </xdr:cNvPr>
        <xdr:cNvSpPr txBox="1">
          <a:spLocks noChangeArrowheads="1"/>
        </xdr:cNvSpPr>
      </xdr:nvSpPr>
      <xdr:spPr bwMode="auto">
        <a:xfrm>
          <a:off x="9858375" y="756666000"/>
          <a:ext cx="76200" cy="160020"/>
        </a:xfrm>
        <a:prstGeom prst="rect">
          <a:avLst/>
        </a:prstGeom>
        <a:noFill/>
        <a:ln w="9525">
          <a:noFill/>
          <a:miter lim="800000"/>
          <a:headEnd/>
          <a:tailEnd/>
        </a:ln>
      </xdr:spPr>
    </xdr:sp>
    <xdr:clientData/>
  </xdr:oneCellAnchor>
  <xdr:oneCellAnchor>
    <xdr:from>
      <xdr:col>3</xdr:col>
      <xdr:colOff>0</xdr:colOff>
      <xdr:row>1549</xdr:row>
      <xdr:rowOff>0</xdr:rowOff>
    </xdr:from>
    <xdr:ext cx="76200" cy="160020"/>
    <xdr:sp macro="" textlink="">
      <xdr:nvSpPr>
        <xdr:cNvPr id="553" name="Texto 17">
          <a:extLst>
            <a:ext uri="{FF2B5EF4-FFF2-40B4-BE49-F238E27FC236}">
              <a16:creationId xmlns:a16="http://schemas.microsoft.com/office/drawing/2014/main" xmlns="" id="{7A018544-449F-4341-847D-76580BDA91F0}"/>
            </a:ext>
          </a:extLst>
        </xdr:cNvPr>
        <xdr:cNvSpPr txBox="1">
          <a:spLocks noChangeArrowheads="1"/>
        </xdr:cNvSpPr>
      </xdr:nvSpPr>
      <xdr:spPr bwMode="auto">
        <a:xfrm>
          <a:off x="9858375" y="756666000"/>
          <a:ext cx="76200" cy="160020"/>
        </a:xfrm>
        <a:prstGeom prst="rect">
          <a:avLst/>
        </a:prstGeom>
        <a:noFill/>
        <a:ln w="9525">
          <a:noFill/>
          <a:miter lim="800000"/>
          <a:headEnd/>
          <a:tailEnd/>
        </a:ln>
      </xdr:spPr>
    </xdr:sp>
    <xdr:clientData/>
  </xdr:oneCellAnchor>
  <xdr:oneCellAnchor>
    <xdr:from>
      <xdr:col>3</xdr:col>
      <xdr:colOff>0</xdr:colOff>
      <xdr:row>1549</xdr:row>
      <xdr:rowOff>0</xdr:rowOff>
    </xdr:from>
    <xdr:ext cx="76200" cy="160020"/>
    <xdr:sp macro="" textlink="">
      <xdr:nvSpPr>
        <xdr:cNvPr id="554" name="Texto 17">
          <a:extLst>
            <a:ext uri="{FF2B5EF4-FFF2-40B4-BE49-F238E27FC236}">
              <a16:creationId xmlns:a16="http://schemas.microsoft.com/office/drawing/2014/main" xmlns="" id="{F1909013-3FAA-4744-A771-065C6C9FAE8D}"/>
            </a:ext>
          </a:extLst>
        </xdr:cNvPr>
        <xdr:cNvSpPr txBox="1">
          <a:spLocks noChangeArrowheads="1"/>
        </xdr:cNvSpPr>
      </xdr:nvSpPr>
      <xdr:spPr bwMode="auto">
        <a:xfrm>
          <a:off x="9858375" y="756666000"/>
          <a:ext cx="76200" cy="160020"/>
        </a:xfrm>
        <a:prstGeom prst="rect">
          <a:avLst/>
        </a:prstGeom>
        <a:noFill/>
        <a:ln w="9525">
          <a:noFill/>
          <a:miter lim="800000"/>
          <a:headEnd/>
          <a:tailEnd/>
        </a:ln>
      </xdr:spPr>
    </xdr:sp>
    <xdr:clientData/>
  </xdr:oneCellAnchor>
  <xdr:oneCellAnchor>
    <xdr:from>
      <xdr:col>3</xdr:col>
      <xdr:colOff>0</xdr:colOff>
      <xdr:row>1549</xdr:row>
      <xdr:rowOff>0</xdr:rowOff>
    </xdr:from>
    <xdr:ext cx="76200" cy="160020"/>
    <xdr:sp macro="" textlink="">
      <xdr:nvSpPr>
        <xdr:cNvPr id="555" name="Texto 17">
          <a:extLst>
            <a:ext uri="{FF2B5EF4-FFF2-40B4-BE49-F238E27FC236}">
              <a16:creationId xmlns:a16="http://schemas.microsoft.com/office/drawing/2014/main" xmlns="" id="{210AF1D8-5A89-42AE-9D60-63FFAE99FA14}"/>
            </a:ext>
          </a:extLst>
        </xdr:cNvPr>
        <xdr:cNvSpPr txBox="1">
          <a:spLocks noChangeArrowheads="1"/>
        </xdr:cNvSpPr>
      </xdr:nvSpPr>
      <xdr:spPr bwMode="auto">
        <a:xfrm>
          <a:off x="9858375" y="756666000"/>
          <a:ext cx="76200" cy="160020"/>
        </a:xfrm>
        <a:prstGeom prst="rect">
          <a:avLst/>
        </a:prstGeom>
        <a:noFill/>
        <a:ln w="9525">
          <a:noFill/>
          <a:miter lim="800000"/>
          <a:headEnd/>
          <a:tailEnd/>
        </a:ln>
      </xdr:spPr>
    </xdr:sp>
    <xdr:clientData/>
  </xdr:oneCellAnchor>
  <xdr:oneCellAnchor>
    <xdr:from>
      <xdr:col>3</xdr:col>
      <xdr:colOff>0</xdr:colOff>
      <xdr:row>1549</xdr:row>
      <xdr:rowOff>0</xdr:rowOff>
    </xdr:from>
    <xdr:ext cx="76200" cy="160020"/>
    <xdr:sp macro="" textlink="">
      <xdr:nvSpPr>
        <xdr:cNvPr id="556" name="Texto 17">
          <a:extLst>
            <a:ext uri="{FF2B5EF4-FFF2-40B4-BE49-F238E27FC236}">
              <a16:creationId xmlns:a16="http://schemas.microsoft.com/office/drawing/2014/main" xmlns="" id="{CA2048D8-BC82-4AD4-985A-587F46BEF257}"/>
            </a:ext>
          </a:extLst>
        </xdr:cNvPr>
        <xdr:cNvSpPr txBox="1">
          <a:spLocks noChangeArrowheads="1"/>
        </xdr:cNvSpPr>
      </xdr:nvSpPr>
      <xdr:spPr bwMode="auto">
        <a:xfrm>
          <a:off x="9858375" y="756666000"/>
          <a:ext cx="76200" cy="160020"/>
        </a:xfrm>
        <a:prstGeom prst="rect">
          <a:avLst/>
        </a:prstGeom>
        <a:noFill/>
        <a:ln w="9525">
          <a:noFill/>
          <a:miter lim="800000"/>
          <a:headEnd/>
          <a:tailEnd/>
        </a:ln>
      </xdr:spPr>
    </xdr:sp>
    <xdr:clientData/>
  </xdr:oneCellAnchor>
  <xdr:oneCellAnchor>
    <xdr:from>
      <xdr:col>3</xdr:col>
      <xdr:colOff>0</xdr:colOff>
      <xdr:row>1549</xdr:row>
      <xdr:rowOff>0</xdr:rowOff>
    </xdr:from>
    <xdr:ext cx="76200" cy="160020"/>
    <xdr:sp macro="" textlink="">
      <xdr:nvSpPr>
        <xdr:cNvPr id="557" name="Texto 17">
          <a:extLst>
            <a:ext uri="{FF2B5EF4-FFF2-40B4-BE49-F238E27FC236}">
              <a16:creationId xmlns:a16="http://schemas.microsoft.com/office/drawing/2014/main" xmlns="" id="{C79EF297-8B4D-4563-89AE-18FCB1C511FD}"/>
            </a:ext>
          </a:extLst>
        </xdr:cNvPr>
        <xdr:cNvSpPr txBox="1">
          <a:spLocks noChangeArrowheads="1"/>
        </xdr:cNvSpPr>
      </xdr:nvSpPr>
      <xdr:spPr bwMode="auto">
        <a:xfrm>
          <a:off x="9858375" y="756666000"/>
          <a:ext cx="76200" cy="160020"/>
        </a:xfrm>
        <a:prstGeom prst="rect">
          <a:avLst/>
        </a:prstGeom>
        <a:noFill/>
        <a:ln w="9525">
          <a:noFill/>
          <a:miter lim="800000"/>
          <a:headEnd/>
          <a:tailEnd/>
        </a:ln>
      </xdr:spPr>
    </xdr:sp>
    <xdr:clientData/>
  </xdr:oneCellAnchor>
  <xdr:oneCellAnchor>
    <xdr:from>
      <xdr:col>3</xdr:col>
      <xdr:colOff>0</xdr:colOff>
      <xdr:row>1549</xdr:row>
      <xdr:rowOff>0</xdr:rowOff>
    </xdr:from>
    <xdr:ext cx="99060" cy="160020"/>
    <xdr:sp macro="" textlink="">
      <xdr:nvSpPr>
        <xdr:cNvPr id="558" name="Texto 17">
          <a:extLst>
            <a:ext uri="{FF2B5EF4-FFF2-40B4-BE49-F238E27FC236}">
              <a16:creationId xmlns:a16="http://schemas.microsoft.com/office/drawing/2014/main" xmlns="" id="{4D6C2BF1-D688-4512-AAAE-8A8BAA7C2400}"/>
            </a:ext>
          </a:extLst>
        </xdr:cNvPr>
        <xdr:cNvSpPr txBox="1">
          <a:spLocks noChangeArrowheads="1"/>
        </xdr:cNvSpPr>
      </xdr:nvSpPr>
      <xdr:spPr bwMode="auto">
        <a:xfrm>
          <a:off x="9858375" y="756666000"/>
          <a:ext cx="99060" cy="160020"/>
        </a:xfrm>
        <a:prstGeom prst="rect">
          <a:avLst/>
        </a:prstGeom>
        <a:noFill/>
        <a:ln w="9525">
          <a:noFill/>
          <a:miter lim="800000"/>
          <a:headEnd/>
          <a:tailEnd/>
        </a:ln>
      </xdr:spPr>
    </xdr:sp>
    <xdr:clientData/>
  </xdr:oneCellAnchor>
  <xdr:oneCellAnchor>
    <xdr:from>
      <xdr:col>3</xdr:col>
      <xdr:colOff>0</xdr:colOff>
      <xdr:row>1549</xdr:row>
      <xdr:rowOff>0</xdr:rowOff>
    </xdr:from>
    <xdr:ext cx="99060" cy="160020"/>
    <xdr:sp macro="" textlink="">
      <xdr:nvSpPr>
        <xdr:cNvPr id="559" name="Texto 17">
          <a:extLst>
            <a:ext uri="{FF2B5EF4-FFF2-40B4-BE49-F238E27FC236}">
              <a16:creationId xmlns:a16="http://schemas.microsoft.com/office/drawing/2014/main" xmlns="" id="{068A7A2F-344C-47C7-A459-AF142900E32E}"/>
            </a:ext>
          </a:extLst>
        </xdr:cNvPr>
        <xdr:cNvSpPr txBox="1">
          <a:spLocks noChangeArrowheads="1"/>
        </xdr:cNvSpPr>
      </xdr:nvSpPr>
      <xdr:spPr bwMode="auto">
        <a:xfrm>
          <a:off x="9858375" y="756666000"/>
          <a:ext cx="99060" cy="160020"/>
        </a:xfrm>
        <a:prstGeom prst="rect">
          <a:avLst/>
        </a:prstGeom>
        <a:noFill/>
        <a:ln w="9525">
          <a:noFill/>
          <a:miter lim="800000"/>
          <a:headEnd/>
          <a:tailEnd/>
        </a:ln>
      </xdr:spPr>
    </xdr:sp>
    <xdr:clientData/>
  </xdr:oneCellAnchor>
  <xdr:oneCellAnchor>
    <xdr:from>
      <xdr:col>3</xdr:col>
      <xdr:colOff>0</xdr:colOff>
      <xdr:row>1549</xdr:row>
      <xdr:rowOff>0</xdr:rowOff>
    </xdr:from>
    <xdr:ext cx="99060" cy="160020"/>
    <xdr:sp macro="" textlink="">
      <xdr:nvSpPr>
        <xdr:cNvPr id="560" name="Texto 17">
          <a:extLst>
            <a:ext uri="{FF2B5EF4-FFF2-40B4-BE49-F238E27FC236}">
              <a16:creationId xmlns:a16="http://schemas.microsoft.com/office/drawing/2014/main" xmlns="" id="{EE13D55D-5F3C-4B33-9B99-5B5E288ED6C2}"/>
            </a:ext>
          </a:extLst>
        </xdr:cNvPr>
        <xdr:cNvSpPr txBox="1">
          <a:spLocks noChangeArrowheads="1"/>
        </xdr:cNvSpPr>
      </xdr:nvSpPr>
      <xdr:spPr bwMode="auto">
        <a:xfrm>
          <a:off x="9858375" y="756666000"/>
          <a:ext cx="99060" cy="160020"/>
        </a:xfrm>
        <a:prstGeom prst="rect">
          <a:avLst/>
        </a:prstGeom>
        <a:noFill/>
        <a:ln w="9525">
          <a:noFill/>
          <a:miter lim="800000"/>
          <a:headEnd/>
          <a:tailEnd/>
        </a:ln>
      </xdr:spPr>
    </xdr:sp>
    <xdr:clientData/>
  </xdr:oneCellAnchor>
  <xdr:oneCellAnchor>
    <xdr:from>
      <xdr:col>3</xdr:col>
      <xdr:colOff>0</xdr:colOff>
      <xdr:row>1549</xdr:row>
      <xdr:rowOff>0</xdr:rowOff>
    </xdr:from>
    <xdr:ext cx="99060" cy="160020"/>
    <xdr:sp macro="" textlink="">
      <xdr:nvSpPr>
        <xdr:cNvPr id="561" name="Texto 17">
          <a:extLst>
            <a:ext uri="{FF2B5EF4-FFF2-40B4-BE49-F238E27FC236}">
              <a16:creationId xmlns:a16="http://schemas.microsoft.com/office/drawing/2014/main" xmlns="" id="{E2C861B9-94E6-4FE6-8A5D-D66DAFED6E72}"/>
            </a:ext>
          </a:extLst>
        </xdr:cNvPr>
        <xdr:cNvSpPr txBox="1">
          <a:spLocks noChangeArrowheads="1"/>
        </xdr:cNvSpPr>
      </xdr:nvSpPr>
      <xdr:spPr bwMode="auto">
        <a:xfrm>
          <a:off x="9858375" y="756666000"/>
          <a:ext cx="99060" cy="160020"/>
        </a:xfrm>
        <a:prstGeom prst="rect">
          <a:avLst/>
        </a:prstGeom>
        <a:noFill/>
        <a:ln w="9525">
          <a:noFill/>
          <a:miter lim="800000"/>
          <a:headEnd/>
          <a:tailEnd/>
        </a:ln>
      </xdr:spPr>
    </xdr:sp>
    <xdr:clientData/>
  </xdr:oneCellAnchor>
  <xdr:oneCellAnchor>
    <xdr:from>
      <xdr:col>3</xdr:col>
      <xdr:colOff>0</xdr:colOff>
      <xdr:row>1549</xdr:row>
      <xdr:rowOff>0</xdr:rowOff>
    </xdr:from>
    <xdr:ext cx="99060" cy="160020"/>
    <xdr:sp macro="" textlink="">
      <xdr:nvSpPr>
        <xdr:cNvPr id="562" name="Texto 17">
          <a:extLst>
            <a:ext uri="{FF2B5EF4-FFF2-40B4-BE49-F238E27FC236}">
              <a16:creationId xmlns:a16="http://schemas.microsoft.com/office/drawing/2014/main" xmlns="" id="{963FD27D-1B28-4E1C-937E-43469FABB8D8}"/>
            </a:ext>
          </a:extLst>
        </xdr:cNvPr>
        <xdr:cNvSpPr txBox="1">
          <a:spLocks noChangeArrowheads="1"/>
        </xdr:cNvSpPr>
      </xdr:nvSpPr>
      <xdr:spPr bwMode="auto">
        <a:xfrm>
          <a:off x="9858375" y="756666000"/>
          <a:ext cx="99060" cy="160020"/>
        </a:xfrm>
        <a:prstGeom prst="rect">
          <a:avLst/>
        </a:prstGeom>
        <a:noFill/>
        <a:ln w="9525">
          <a:noFill/>
          <a:miter lim="800000"/>
          <a:headEnd/>
          <a:tailEnd/>
        </a:ln>
      </xdr:spPr>
    </xdr:sp>
    <xdr:clientData/>
  </xdr:oneCellAnchor>
  <xdr:oneCellAnchor>
    <xdr:from>
      <xdr:col>3</xdr:col>
      <xdr:colOff>0</xdr:colOff>
      <xdr:row>1549</xdr:row>
      <xdr:rowOff>0</xdr:rowOff>
    </xdr:from>
    <xdr:ext cx="99060" cy="160020"/>
    <xdr:sp macro="" textlink="">
      <xdr:nvSpPr>
        <xdr:cNvPr id="563" name="Texto 17">
          <a:extLst>
            <a:ext uri="{FF2B5EF4-FFF2-40B4-BE49-F238E27FC236}">
              <a16:creationId xmlns:a16="http://schemas.microsoft.com/office/drawing/2014/main" xmlns="" id="{FD8D69AE-4C31-4CD0-B558-F90B64C8C615}"/>
            </a:ext>
          </a:extLst>
        </xdr:cNvPr>
        <xdr:cNvSpPr txBox="1">
          <a:spLocks noChangeArrowheads="1"/>
        </xdr:cNvSpPr>
      </xdr:nvSpPr>
      <xdr:spPr bwMode="auto">
        <a:xfrm>
          <a:off x="9858375" y="756666000"/>
          <a:ext cx="99060" cy="160020"/>
        </a:xfrm>
        <a:prstGeom prst="rect">
          <a:avLst/>
        </a:prstGeom>
        <a:noFill/>
        <a:ln w="9525">
          <a:noFill/>
          <a:miter lim="800000"/>
          <a:headEnd/>
          <a:tailEnd/>
        </a:ln>
      </xdr:spPr>
    </xdr:sp>
    <xdr:clientData/>
  </xdr:oneCellAnchor>
  <xdr:oneCellAnchor>
    <xdr:from>
      <xdr:col>3</xdr:col>
      <xdr:colOff>0</xdr:colOff>
      <xdr:row>1549</xdr:row>
      <xdr:rowOff>0</xdr:rowOff>
    </xdr:from>
    <xdr:ext cx="99060" cy="160020"/>
    <xdr:sp macro="" textlink="">
      <xdr:nvSpPr>
        <xdr:cNvPr id="564" name="Texto 17">
          <a:extLst>
            <a:ext uri="{FF2B5EF4-FFF2-40B4-BE49-F238E27FC236}">
              <a16:creationId xmlns:a16="http://schemas.microsoft.com/office/drawing/2014/main" xmlns="" id="{425BCDE8-D839-49DB-8E69-3A311BFC7FF0}"/>
            </a:ext>
          </a:extLst>
        </xdr:cNvPr>
        <xdr:cNvSpPr txBox="1">
          <a:spLocks noChangeArrowheads="1"/>
        </xdr:cNvSpPr>
      </xdr:nvSpPr>
      <xdr:spPr bwMode="auto">
        <a:xfrm>
          <a:off x="9858375" y="756666000"/>
          <a:ext cx="99060" cy="160020"/>
        </a:xfrm>
        <a:prstGeom prst="rect">
          <a:avLst/>
        </a:prstGeom>
        <a:noFill/>
        <a:ln w="9525">
          <a:noFill/>
          <a:miter lim="800000"/>
          <a:headEnd/>
          <a:tailEnd/>
        </a:ln>
      </xdr:spPr>
    </xdr:sp>
    <xdr:clientData/>
  </xdr:oneCellAnchor>
  <xdr:oneCellAnchor>
    <xdr:from>
      <xdr:col>3</xdr:col>
      <xdr:colOff>0</xdr:colOff>
      <xdr:row>1549</xdr:row>
      <xdr:rowOff>0</xdr:rowOff>
    </xdr:from>
    <xdr:ext cx="99060" cy="160020"/>
    <xdr:sp macro="" textlink="">
      <xdr:nvSpPr>
        <xdr:cNvPr id="565" name="Texto 17">
          <a:extLst>
            <a:ext uri="{FF2B5EF4-FFF2-40B4-BE49-F238E27FC236}">
              <a16:creationId xmlns:a16="http://schemas.microsoft.com/office/drawing/2014/main" xmlns="" id="{BFEE0D21-D32B-4E5B-BA29-78AF1C07A7B3}"/>
            </a:ext>
          </a:extLst>
        </xdr:cNvPr>
        <xdr:cNvSpPr txBox="1">
          <a:spLocks noChangeArrowheads="1"/>
        </xdr:cNvSpPr>
      </xdr:nvSpPr>
      <xdr:spPr bwMode="auto">
        <a:xfrm>
          <a:off x="9858375" y="756666000"/>
          <a:ext cx="99060" cy="160020"/>
        </a:xfrm>
        <a:prstGeom prst="rect">
          <a:avLst/>
        </a:prstGeom>
        <a:noFill/>
        <a:ln w="9525">
          <a:noFill/>
          <a:miter lim="800000"/>
          <a:headEnd/>
          <a:tailEnd/>
        </a:ln>
      </xdr:spPr>
    </xdr:sp>
    <xdr:clientData/>
  </xdr:oneCellAnchor>
  <xdr:oneCellAnchor>
    <xdr:from>
      <xdr:col>3</xdr:col>
      <xdr:colOff>0</xdr:colOff>
      <xdr:row>1549</xdr:row>
      <xdr:rowOff>0</xdr:rowOff>
    </xdr:from>
    <xdr:ext cx="99060" cy="160020"/>
    <xdr:sp macro="" textlink="">
      <xdr:nvSpPr>
        <xdr:cNvPr id="566" name="Texto 17">
          <a:extLst>
            <a:ext uri="{FF2B5EF4-FFF2-40B4-BE49-F238E27FC236}">
              <a16:creationId xmlns:a16="http://schemas.microsoft.com/office/drawing/2014/main" xmlns="" id="{7D24B76D-85BA-4FBB-BE69-07DC63D7E682}"/>
            </a:ext>
          </a:extLst>
        </xdr:cNvPr>
        <xdr:cNvSpPr txBox="1">
          <a:spLocks noChangeArrowheads="1"/>
        </xdr:cNvSpPr>
      </xdr:nvSpPr>
      <xdr:spPr bwMode="auto">
        <a:xfrm>
          <a:off x="9858375" y="756666000"/>
          <a:ext cx="99060" cy="160020"/>
        </a:xfrm>
        <a:prstGeom prst="rect">
          <a:avLst/>
        </a:prstGeom>
        <a:noFill/>
        <a:ln w="9525">
          <a:noFill/>
          <a:miter lim="800000"/>
          <a:headEnd/>
          <a:tailEnd/>
        </a:ln>
      </xdr:spPr>
    </xdr:sp>
    <xdr:clientData/>
  </xdr:oneCellAnchor>
  <xdr:oneCellAnchor>
    <xdr:from>
      <xdr:col>3</xdr:col>
      <xdr:colOff>0</xdr:colOff>
      <xdr:row>1549</xdr:row>
      <xdr:rowOff>0</xdr:rowOff>
    </xdr:from>
    <xdr:ext cx="99060" cy="160020"/>
    <xdr:sp macro="" textlink="">
      <xdr:nvSpPr>
        <xdr:cNvPr id="567" name="Texto 17">
          <a:extLst>
            <a:ext uri="{FF2B5EF4-FFF2-40B4-BE49-F238E27FC236}">
              <a16:creationId xmlns:a16="http://schemas.microsoft.com/office/drawing/2014/main" xmlns="" id="{7033DA52-769A-479F-9478-4C0FC857C2C5}"/>
            </a:ext>
          </a:extLst>
        </xdr:cNvPr>
        <xdr:cNvSpPr txBox="1">
          <a:spLocks noChangeArrowheads="1"/>
        </xdr:cNvSpPr>
      </xdr:nvSpPr>
      <xdr:spPr bwMode="auto">
        <a:xfrm>
          <a:off x="9858375" y="756666000"/>
          <a:ext cx="99060" cy="160020"/>
        </a:xfrm>
        <a:prstGeom prst="rect">
          <a:avLst/>
        </a:prstGeom>
        <a:noFill/>
        <a:ln w="9525">
          <a:noFill/>
          <a:miter lim="800000"/>
          <a:headEnd/>
          <a:tailEnd/>
        </a:ln>
      </xdr:spPr>
    </xdr:sp>
    <xdr:clientData/>
  </xdr:oneCellAnchor>
  <xdr:oneCellAnchor>
    <xdr:from>
      <xdr:col>3</xdr:col>
      <xdr:colOff>0</xdr:colOff>
      <xdr:row>1549</xdr:row>
      <xdr:rowOff>0</xdr:rowOff>
    </xdr:from>
    <xdr:ext cx="99060" cy="160020"/>
    <xdr:sp macro="" textlink="">
      <xdr:nvSpPr>
        <xdr:cNvPr id="568" name="Texto 17">
          <a:extLst>
            <a:ext uri="{FF2B5EF4-FFF2-40B4-BE49-F238E27FC236}">
              <a16:creationId xmlns:a16="http://schemas.microsoft.com/office/drawing/2014/main" xmlns="" id="{367C3AB3-4823-4863-8606-32FD0E7D17AA}"/>
            </a:ext>
          </a:extLst>
        </xdr:cNvPr>
        <xdr:cNvSpPr txBox="1">
          <a:spLocks noChangeArrowheads="1"/>
        </xdr:cNvSpPr>
      </xdr:nvSpPr>
      <xdr:spPr bwMode="auto">
        <a:xfrm>
          <a:off x="9858375" y="756666000"/>
          <a:ext cx="99060" cy="160020"/>
        </a:xfrm>
        <a:prstGeom prst="rect">
          <a:avLst/>
        </a:prstGeom>
        <a:noFill/>
        <a:ln w="9525">
          <a:noFill/>
          <a:miter lim="800000"/>
          <a:headEnd/>
          <a:tailEnd/>
        </a:ln>
      </xdr:spPr>
    </xdr:sp>
    <xdr:clientData/>
  </xdr:oneCellAnchor>
  <xdr:oneCellAnchor>
    <xdr:from>
      <xdr:col>3</xdr:col>
      <xdr:colOff>0</xdr:colOff>
      <xdr:row>1549</xdr:row>
      <xdr:rowOff>0</xdr:rowOff>
    </xdr:from>
    <xdr:ext cx="99060" cy="160020"/>
    <xdr:sp macro="" textlink="">
      <xdr:nvSpPr>
        <xdr:cNvPr id="569" name="Texto 17">
          <a:extLst>
            <a:ext uri="{FF2B5EF4-FFF2-40B4-BE49-F238E27FC236}">
              <a16:creationId xmlns:a16="http://schemas.microsoft.com/office/drawing/2014/main" xmlns="" id="{61E21438-D173-49F3-BD6F-70AD35B1CBDC}"/>
            </a:ext>
          </a:extLst>
        </xdr:cNvPr>
        <xdr:cNvSpPr txBox="1">
          <a:spLocks noChangeArrowheads="1"/>
        </xdr:cNvSpPr>
      </xdr:nvSpPr>
      <xdr:spPr bwMode="auto">
        <a:xfrm>
          <a:off x="9858375" y="756666000"/>
          <a:ext cx="99060" cy="160020"/>
        </a:xfrm>
        <a:prstGeom prst="rect">
          <a:avLst/>
        </a:prstGeom>
        <a:noFill/>
        <a:ln w="9525">
          <a:noFill/>
          <a:miter lim="800000"/>
          <a:headEnd/>
          <a:tailEnd/>
        </a:ln>
      </xdr:spPr>
    </xdr:sp>
    <xdr:clientData/>
  </xdr:oneCellAnchor>
  <xdr:oneCellAnchor>
    <xdr:from>
      <xdr:col>3</xdr:col>
      <xdr:colOff>0</xdr:colOff>
      <xdr:row>1549</xdr:row>
      <xdr:rowOff>0</xdr:rowOff>
    </xdr:from>
    <xdr:ext cx="99060" cy="160020"/>
    <xdr:sp macro="" textlink="">
      <xdr:nvSpPr>
        <xdr:cNvPr id="570" name="Texto 17">
          <a:extLst>
            <a:ext uri="{FF2B5EF4-FFF2-40B4-BE49-F238E27FC236}">
              <a16:creationId xmlns:a16="http://schemas.microsoft.com/office/drawing/2014/main" xmlns="" id="{A7A51C4E-A6DD-4E2D-92B4-46B4FFE8A650}"/>
            </a:ext>
          </a:extLst>
        </xdr:cNvPr>
        <xdr:cNvSpPr txBox="1">
          <a:spLocks noChangeArrowheads="1"/>
        </xdr:cNvSpPr>
      </xdr:nvSpPr>
      <xdr:spPr bwMode="auto">
        <a:xfrm>
          <a:off x="9858375" y="756666000"/>
          <a:ext cx="99060" cy="160020"/>
        </a:xfrm>
        <a:prstGeom prst="rect">
          <a:avLst/>
        </a:prstGeom>
        <a:noFill/>
        <a:ln w="9525">
          <a:noFill/>
          <a:miter lim="800000"/>
          <a:headEnd/>
          <a:tailEnd/>
        </a:ln>
      </xdr:spPr>
    </xdr:sp>
    <xdr:clientData/>
  </xdr:oneCellAnchor>
  <xdr:oneCellAnchor>
    <xdr:from>
      <xdr:col>3</xdr:col>
      <xdr:colOff>0</xdr:colOff>
      <xdr:row>1549</xdr:row>
      <xdr:rowOff>0</xdr:rowOff>
    </xdr:from>
    <xdr:ext cx="99060" cy="160020"/>
    <xdr:sp macro="" textlink="">
      <xdr:nvSpPr>
        <xdr:cNvPr id="571" name="Texto 17">
          <a:extLst>
            <a:ext uri="{FF2B5EF4-FFF2-40B4-BE49-F238E27FC236}">
              <a16:creationId xmlns:a16="http://schemas.microsoft.com/office/drawing/2014/main" xmlns="" id="{3035B1E7-0789-4768-B690-2D5316A26071}"/>
            </a:ext>
          </a:extLst>
        </xdr:cNvPr>
        <xdr:cNvSpPr txBox="1">
          <a:spLocks noChangeArrowheads="1"/>
        </xdr:cNvSpPr>
      </xdr:nvSpPr>
      <xdr:spPr bwMode="auto">
        <a:xfrm>
          <a:off x="9858375" y="756666000"/>
          <a:ext cx="99060" cy="160020"/>
        </a:xfrm>
        <a:prstGeom prst="rect">
          <a:avLst/>
        </a:prstGeom>
        <a:noFill/>
        <a:ln w="9525">
          <a:noFill/>
          <a:miter lim="800000"/>
          <a:headEnd/>
          <a:tailEnd/>
        </a:ln>
      </xdr:spPr>
    </xdr:sp>
    <xdr:clientData/>
  </xdr:oneCellAnchor>
  <xdr:oneCellAnchor>
    <xdr:from>
      <xdr:col>3</xdr:col>
      <xdr:colOff>0</xdr:colOff>
      <xdr:row>1549</xdr:row>
      <xdr:rowOff>0</xdr:rowOff>
    </xdr:from>
    <xdr:ext cx="99060" cy="160020"/>
    <xdr:sp macro="" textlink="">
      <xdr:nvSpPr>
        <xdr:cNvPr id="572" name="Texto 17">
          <a:extLst>
            <a:ext uri="{FF2B5EF4-FFF2-40B4-BE49-F238E27FC236}">
              <a16:creationId xmlns:a16="http://schemas.microsoft.com/office/drawing/2014/main" xmlns="" id="{A6640C30-BA63-417E-AB55-ADEBBE816EF1}"/>
            </a:ext>
          </a:extLst>
        </xdr:cNvPr>
        <xdr:cNvSpPr txBox="1">
          <a:spLocks noChangeArrowheads="1"/>
        </xdr:cNvSpPr>
      </xdr:nvSpPr>
      <xdr:spPr bwMode="auto">
        <a:xfrm>
          <a:off x="9858375" y="756666000"/>
          <a:ext cx="99060" cy="160020"/>
        </a:xfrm>
        <a:prstGeom prst="rect">
          <a:avLst/>
        </a:prstGeom>
        <a:noFill/>
        <a:ln w="9525">
          <a:noFill/>
          <a:miter lim="800000"/>
          <a:headEnd/>
          <a:tailEnd/>
        </a:ln>
      </xdr:spPr>
    </xdr:sp>
    <xdr:clientData/>
  </xdr:oneCellAnchor>
  <xdr:oneCellAnchor>
    <xdr:from>
      <xdr:col>3</xdr:col>
      <xdr:colOff>0</xdr:colOff>
      <xdr:row>1549</xdr:row>
      <xdr:rowOff>0</xdr:rowOff>
    </xdr:from>
    <xdr:ext cx="99060" cy="160020"/>
    <xdr:sp macro="" textlink="">
      <xdr:nvSpPr>
        <xdr:cNvPr id="573" name="Texto 17">
          <a:extLst>
            <a:ext uri="{FF2B5EF4-FFF2-40B4-BE49-F238E27FC236}">
              <a16:creationId xmlns:a16="http://schemas.microsoft.com/office/drawing/2014/main" xmlns="" id="{ACFD92D0-506B-4415-931A-A85926E07A7E}"/>
            </a:ext>
          </a:extLst>
        </xdr:cNvPr>
        <xdr:cNvSpPr txBox="1">
          <a:spLocks noChangeArrowheads="1"/>
        </xdr:cNvSpPr>
      </xdr:nvSpPr>
      <xdr:spPr bwMode="auto">
        <a:xfrm>
          <a:off x="9858375" y="756666000"/>
          <a:ext cx="99060" cy="160020"/>
        </a:xfrm>
        <a:prstGeom prst="rect">
          <a:avLst/>
        </a:prstGeom>
        <a:noFill/>
        <a:ln w="9525">
          <a:noFill/>
          <a:miter lim="800000"/>
          <a:headEnd/>
          <a:tailEnd/>
        </a:ln>
      </xdr:spPr>
    </xdr:sp>
    <xdr:clientData/>
  </xdr:oneCellAnchor>
  <xdr:oneCellAnchor>
    <xdr:from>
      <xdr:col>3</xdr:col>
      <xdr:colOff>0</xdr:colOff>
      <xdr:row>1549</xdr:row>
      <xdr:rowOff>0</xdr:rowOff>
    </xdr:from>
    <xdr:ext cx="99060" cy="160020"/>
    <xdr:sp macro="" textlink="">
      <xdr:nvSpPr>
        <xdr:cNvPr id="574" name="Texto 17">
          <a:extLst>
            <a:ext uri="{FF2B5EF4-FFF2-40B4-BE49-F238E27FC236}">
              <a16:creationId xmlns:a16="http://schemas.microsoft.com/office/drawing/2014/main" xmlns="" id="{5423F683-7AD9-4A28-B814-A95D214B0477}"/>
            </a:ext>
          </a:extLst>
        </xdr:cNvPr>
        <xdr:cNvSpPr txBox="1">
          <a:spLocks noChangeArrowheads="1"/>
        </xdr:cNvSpPr>
      </xdr:nvSpPr>
      <xdr:spPr bwMode="auto">
        <a:xfrm>
          <a:off x="9858375" y="756666000"/>
          <a:ext cx="99060" cy="160020"/>
        </a:xfrm>
        <a:prstGeom prst="rect">
          <a:avLst/>
        </a:prstGeom>
        <a:noFill/>
        <a:ln w="9525">
          <a:noFill/>
          <a:miter lim="800000"/>
          <a:headEnd/>
          <a:tailEnd/>
        </a:ln>
      </xdr:spPr>
    </xdr:sp>
    <xdr:clientData/>
  </xdr:oneCellAnchor>
  <xdr:oneCellAnchor>
    <xdr:from>
      <xdr:col>3</xdr:col>
      <xdr:colOff>0</xdr:colOff>
      <xdr:row>1549</xdr:row>
      <xdr:rowOff>0</xdr:rowOff>
    </xdr:from>
    <xdr:ext cx="99060" cy="160020"/>
    <xdr:sp macro="" textlink="">
      <xdr:nvSpPr>
        <xdr:cNvPr id="575" name="Texto 17">
          <a:extLst>
            <a:ext uri="{FF2B5EF4-FFF2-40B4-BE49-F238E27FC236}">
              <a16:creationId xmlns:a16="http://schemas.microsoft.com/office/drawing/2014/main" xmlns="" id="{E7C67A86-F476-4E79-A16F-8F4F3DC5CABC}"/>
            </a:ext>
          </a:extLst>
        </xdr:cNvPr>
        <xdr:cNvSpPr txBox="1">
          <a:spLocks noChangeArrowheads="1"/>
        </xdr:cNvSpPr>
      </xdr:nvSpPr>
      <xdr:spPr bwMode="auto">
        <a:xfrm>
          <a:off x="9858375" y="756666000"/>
          <a:ext cx="99060" cy="160020"/>
        </a:xfrm>
        <a:prstGeom prst="rect">
          <a:avLst/>
        </a:prstGeom>
        <a:noFill/>
        <a:ln w="9525">
          <a:noFill/>
          <a:miter lim="800000"/>
          <a:headEnd/>
          <a:tailEnd/>
        </a:ln>
      </xdr:spPr>
    </xdr:sp>
    <xdr:clientData/>
  </xdr:oneCellAnchor>
  <xdr:oneCellAnchor>
    <xdr:from>
      <xdr:col>3</xdr:col>
      <xdr:colOff>0</xdr:colOff>
      <xdr:row>1549</xdr:row>
      <xdr:rowOff>0</xdr:rowOff>
    </xdr:from>
    <xdr:ext cx="99060" cy="160020"/>
    <xdr:sp macro="" textlink="">
      <xdr:nvSpPr>
        <xdr:cNvPr id="576" name="Texto 17">
          <a:extLst>
            <a:ext uri="{FF2B5EF4-FFF2-40B4-BE49-F238E27FC236}">
              <a16:creationId xmlns:a16="http://schemas.microsoft.com/office/drawing/2014/main" xmlns="" id="{A8D9CEF5-7761-4DC3-BFF9-DC118AC08612}"/>
            </a:ext>
          </a:extLst>
        </xdr:cNvPr>
        <xdr:cNvSpPr txBox="1">
          <a:spLocks noChangeArrowheads="1"/>
        </xdr:cNvSpPr>
      </xdr:nvSpPr>
      <xdr:spPr bwMode="auto">
        <a:xfrm>
          <a:off x="9858375" y="756666000"/>
          <a:ext cx="99060" cy="160020"/>
        </a:xfrm>
        <a:prstGeom prst="rect">
          <a:avLst/>
        </a:prstGeom>
        <a:noFill/>
        <a:ln w="9525">
          <a:noFill/>
          <a:miter lim="800000"/>
          <a:headEnd/>
          <a:tailEnd/>
        </a:ln>
      </xdr:spPr>
    </xdr:sp>
    <xdr:clientData/>
  </xdr:oneCellAnchor>
  <xdr:oneCellAnchor>
    <xdr:from>
      <xdr:col>3</xdr:col>
      <xdr:colOff>0</xdr:colOff>
      <xdr:row>1549</xdr:row>
      <xdr:rowOff>0</xdr:rowOff>
    </xdr:from>
    <xdr:ext cx="99060" cy="160020"/>
    <xdr:sp macro="" textlink="">
      <xdr:nvSpPr>
        <xdr:cNvPr id="577" name="Texto 17">
          <a:extLst>
            <a:ext uri="{FF2B5EF4-FFF2-40B4-BE49-F238E27FC236}">
              <a16:creationId xmlns:a16="http://schemas.microsoft.com/office/drawing/2014/main" xmlns="" id="{C26CC45B-8DEF-4CA8-96F3-E4F8B5188654}"/>
            </a:ext>
          </a:extLst>
        </xdr:cNvPr>
        <xdr:cNvSpPr txBox="1">
          <a:spLocks noChangeArrowheads="1"/>
        </xdr:cNvSpPr>
      </xdr:nvSpPr>
      <xdr:spPr bwMode="auto">
        <a:xfrm>
          <a:off x="9858375" y="756666000"/>
          <a:ext cx="99060" cy="160020"/>
        </a:xfrm>
        <a:prstGeom prst="rect">
          <a:avLst/>
        </a:prstGeom>
        <a:noFill/>
        <a:ln w="9525">
          <a:noFill/>
          <a:miter lim="800000"/>
          <a:headEnd/>
          <a:tailEnd/>
        </a:ln>
      </xdr:spPr>
    </xdr:sp>
    <xdr:clientData/>
  </xdr:oneCellAnchor>
  <xdr:oneCellAnchor>
    <xdr:from>
      <xdr:col>3</xdr:col>
      <xdr:colOff>0</xdr:colOff>
      <xdr:row>1549</xdr:row>
      <xdr:rowOff>0</xdr:rowOff>
    </xdr:from>
    <xdr:ext cx="99060" cy="160020"/>
    <xdr:sp macro="" textlink="">
      <xdr:nvSpPr>
        <xdr:cNvPr id="578" name="Texto 17">
          <a:extLst>
            <a:ext uri="{FF2B5EF4-FFF2-40B4-BE49-F238E27FC236}">
              <a16:creationId xmlns:a16="http://schemas.microsoft.com/office/drawing/2014/main" xmlns="" id="{563D15C3-91E3-4E6A-AE4C-FACDA4CBD29A}"/>
            </a:ext>
          </a:extLst>
        </xdr:cNvPr>
        <xdr:cNvSpPr txBox="1">
          <a:spLocks noChangeArrowheads="1"/>
        </xdr:cNvSpPr>
      </xdr:nvSpPr>
      <xdr:spPr bwMode="auto">
        <a:xfrm>
          <a:off x="9858375" y="756666000"/>
          <a:ext cx="99060" cy="160020"/>
        </a:xfrm>
        <a:prstGeom prst="rect">
          <a:avLst/>
        </a:prstGeom>
        <a:noFill/>
        <a:ln w="9525">
          <a:noFill/>
          <a:miter lim="800000"/>
          <a:headEnd/>
          <a:tailEnd/>
        </a:ln>
      </xdr:spPr>
    </xdr:sp>
    <xdr:clientData/>
  </xdr:oneCellAnchor>
  <xdr:oneCellAnchor>
    <xdr:from>
      <xdr:col>3</xdr:col>
      <xdr:colOff>0</xdr:colOff>
      <xdr:row>1549</xdr:row>
      <xdr:rowOff>0</xdr:rowOff>
    </xdr:from>
    <xdr:ext cx="99060" cy="160020"/>
    <xdr:sp macro="" textlink="">
      <xdr:nvSpPr>
        <xdr:cNvPr id="579" name="Texto 17">
          <a:extLst>
            <a:ext uri="{FF2B5EF4-FFF2-40B4-BE49-F238E27FC236}">
              <a16:creationId xmlns:a16="http://schemas.microsoft.com/office/drawing/2014/main" xmlns="" id="{B25D34FA-6407-4CBA-B427-67C63A9BE035}"/>
            </a:ext>
          </a:extLst>
        </xdr:cNvPr>
        <xdr:cNvSpPr txBox="1">
          <a:spLocks noChangeArrowheads="1"/>
        </xdr:cNvSpPr>
      </xdr:nvSpPr>
      <xdr:spPr bwMode="auto">
        <a:xfrm>
          <a:off x="9858375" y="756666000"/>
          <a:ext cx="99060" cy="160020"/>
        </a:xfrm>
        <a:prstGeom prst="rect">
          <a:avLst/>
        </a:prstGeom>
        <a:noFill/>
        <a:ln w="9525">
          <a:noFill/>
          <a:miter lim="800000"/>
          <a:headEnd/>
          <a:tailEnd/>
        </a:ln>
      </xdr:spPr>
    </xdr:sp>
    <xdr:clientData/>
  </xdr:oneCellAnchor>
  <xdr:oneCellAnchor>
    <xdr:from>
      <xdr:col>3</xdr:col>
      <xdr:colOff>0</xdr:colOff>
      <xdr:row>1549</xdr:row>
      <xdr:rowOff>0</xdr:rowOff>
    </xdr:from>
    <xdr:ext cx="99060" cy="160020"/>
    <xdr:sp macro="" textlink="">
      <xdr:nvSpPr>
        <xdr:cNvPr id="580" name="Texto 17">
          <a:extLst>
            <a:ext uri="{FF2B5EF4-FFF2-40B4-BE49-F238E27FC236}">
              <a16:creationId xmlns:a16="http://schemas.microsoft.com/office/drawing/2014/main" xmlns="" id="{A8EC889C-E560-4727-8EE8-F3111ED2D128}"/>
            </a:ext>
          </a:extLst>
        </xdr:cNvPr>
        <xdr:cNvSpPr txBox="1">
          <a:spLocks noChangeArrowheads="1"/>
        </xdr:cNvSpPr>
      </xdr:nvSpPr>
      <xdr:spPr bwMode="auto">
        <a:xfrm>
          <a:off x="9858375" y="756666000"/>
          <a:ext cx="99060" cy="160020"/>
        </a:xfrm>
        <a:prstGeom prst="rect">
          <a:avLst/>
        </a:prstGeom>
        <a:noFill/>
        <a:ln w="9525">
          <a:noFill/>
          <a:miter lim="800000"/>
          <a:headEnd/>
          <a:tailEnd/>
        </a:ln>
      </xdr:spPr>
    </xdr:sp>
    <xdr:clientData/>
  </xdr:oneCellAnchor>
  <xdr:oneCellAnchor>
    <xdr:from>
      <xdr:col>3</xdr:col>
      <xdr:colOff>0</xdr:colOff>
      <xdr:row>1549</xdr:row>
      <xdr:rowOff>0</xdr:rowOff>
    </xdr:from>
    <xdr:ext cx="99060" cy="160020"/>
    <xdr:sp macro="" textlink="">
      <xdr:nvSpPr>
        <xdr:cNvPr id="581" name="Texto 17">
          <a:extLst>
            <a:ext uri="{FF2B5EF4-FFF2-40B4-BE49-F238E27FC236}">
              <a16:creationId xmlns:a16="http://schemas.microsoft.com/office/drawing/2014/main" xmlns="" id="{89F97BCA-FAAD-4438-8EA6-0DA01EB45F67}"/>
            </a:ext>
          </a:extLst>
        </xdr:cNvPr>
        <xdr:cNvSpPr txBox="1">
          <a:spLocks noChangeArrowheads="1"/>
        </xdr:cNvSpPr>
      </xdr:nvSpPr>
      <xdr:spPr bwMode="auto">
        <a:xfrm>
          <a:off x="9858375" y="756666000"/>
          <a:ext cx="99060" cy="160020"/>
        </a:xfrm>
        <a:prstGeom prst="rect">
          <a:avLst/>
        </a:prstGeom>
        <a:noFill/>
        <a:ln w="9525">
          <a:noFill/>
          <a:miter lim="800000"/>
          <a:headEnd/>
          <a:tailEnd/>
        </a:ln>
      </xdr:spPr>
    </xdr:sp>
    <xdr:clientData/>
  </xdr:oneCellAnchor>
  <xdr:oneCellAnchor>
    <xdr:from>
      <xdr:col>3</xdr:col>
      <xdr:colOff>0</xdr:colOff>
      <xdr:row>1562</xdr:row>
      <xdr:rowOff>0</xdr:rowOff>
    </xdr:from>
    <xdr:ext cx="76200" cy="160020"/>
    <xdr:sp macro="" textlink="">
      <xdr:nvSpPr>
        <xdr:cNvPr id="582" name="Texto 17">
          <a:extLst>
            <a:ext uri="{FF2B5EF4-FFF2-40B4-BE49-F238E27FC236}">
              <a16:creationId xmlns:a16="http://schemas.microsoft.com/office/drawing/2014/main" xmlns="" id="{62D77CEE-8E1D-4494-862F-07242B5E963B}"/>
            </a:ext>
          </a:extLst>
        </xdr:cNvPr>
        <xdr:cNvSpPr txBox="1">
          <a:spLocks noChangeArrowheads="1"/>
        </xdr:cNvSpPr>
      </xdr:nvSpPr>
      <xdr:spPr bwMode="auto">
        <a:xfrm>
          <a:off x="9858375" y="762095250"/>
          <a:ext cx="76200" cy="160020"/>
        </a:xfrm>
        <a:prstGeom prst="rect">
          <a:avLst/>
        </a:prstGeom>
        <a:noFill/>
        <a:ln w="9525">
          <a:noFill/>
          <a:miter lim="800000"/>
          <a:headEnd/>
          <a:tailEnd/>
        </a:ln>
      </xdr:spPr>
    </xdr:sp>
    <xdr:clientData/>
  </xdr:oneCellAnchor>
  <xdr:oneCellAnchor>
    <xdr:from>
      <xdr:col>3</xdr:col>
      <xdr:colOff>0</xdr:colOff>
      <xdr:row>1562</xdr:row>
      <xdr:rowOff>0</xdr:rowOff>
    </xdr:from>
    <xdr:ext cx="76200" cy="160020"/>
    <xdr:sp macro="" textlink="">
      <xdr:nvSpPr>
        <xdr:cNvPr id="583" name="Texto 17">
          <a:extLst>
            <a:ext uri="{FF2B5EF4-FFF2-40B4-BE49-F238E27FC236}">
              <a16:creationId xmlns:a16="http://schemas.microsoft.com/office/drawing/2014/main" xmlns="" id="{31558724-AE69-4720-B339-9250F2B3743D}"/>
            </a:ext>
          </a:extLst>
        </xdr:cNvPr>
        <xdr:cNvSpPr txBox="1">
          <a:spLocks noChangeArrowheads="1"/>
        </xdr:cNvSpPr>
      </xdr:nvSpPr>
      <xdr:spPr bwMode="auto">
        <a:xfrm>
          <a:off x="9858375" y="762095250"/>
          <a:ext cx="76200" cy="160020"/>
        </a:xfrm>
        <a:prstGeom prst="rect">
          <a:avLst/>
        </a:prstGeom>
        <a:noFill/>
        <a:ln w="9525">
          <a:noFill/>
          <a:miter lim="800000"/>
          <a:headEnd/>
          <a:tailEnd/>
        </a:ln>
      </xdr:spPr>
    </xdr:sp>
    <xdr:clientData/>
  </xdr:oneCellAnchor>
  <xdr:oneCellAnchor>
    <xdr:from>
      <xdr:col>3</xdr:col>
      <xdr:colOff>0</xdr:colOff>
      <xdr:row>1562</xdr:row>
      <xdr:rowOff>0</xdr:rowOff>
    </xdr:from>
    <xdr:ext cx="76200" cy="160020"/>
    <xdr:sp macro="" textlink="">
      <xdr:nvSpPr>
        <xdr:cNvPr id="584" name="Texto 17">
          <a:extLst>
            <a:ext uri="{FF2B5EF4-FFF2-40B4-BE49-F238E27FC236}">
              <a16:creationId xmlns:a16="http://schemas.microsoft.com/office/drawing/2014/main" xmlns="" id="{C784D63D-7273-4045-9CB7-EC5F310857F8}"/>
            </a:ext>
          </a:extLst>
        </xdr:cNvPr>
        <xdr:cNvSpPr txBox="1">
          <a:spLocks noChangeArrowheads="1"/>
        </xdr:cNvSpPr>
      </xdr:nvSpPr>
      <xdr:spPr bwMode="auto">
        <a:xfrm>
          <a:off x="9858375" y="762095250"/>
          <a:ext cx="76200" cy="160020"/>
        </a:xfrm>
        <a:prstGeom prst="rect">
          <a:avLst/>
        </a:prstGeom>
        <a:noFill/>
        <a:ln w="9525">
          <a:noFill/>
          <a:miter lim="800000"/>
          <a:headEnd/>
          <a:tailEnd/>
        </a:ln>
      </xdr:spPr>
    </xdr:sp>
    <xdr:clientData/>
  </xdr:oneCellAnchor>
  <xdr:oneCellAnchor>
    <xdr:from>
      <xdr:col>3</xdr:col>
      <xdr:colOff>0</xdr:colOff>
      <xdr:row>1562</xdr:row>
      <xdr:rowOff>0</xdr:rowOff>
    </xdr:from>
    <xdr:ext cx="76200" cy="160020"/>
    <xdr:sp macro="" textlink="">
      <xdr:nvSpPr>
        <xdr:cNvPr id="585" name="Texto 17">
          <a:extLst>
            <a:ext uri="{FF2B5EF4-FFF2-40B4-BE49-F238E27FC236}">
              <a16:creationId xmlns:a16="http://schemas.microsoft.com/office/drawing/2014/main" xmlns="" id="{FFED9FA7-38EF-4FD0-8A32-F5335B6FFCB4}"/>
            </a:ext>
          </a:extLst>
        </xdr:cNvPr>
        <xdr:cNvSpPr txBox="1">
          <a:spLocks noChangeArrowheads="1"/>
        </xdr:cNvSpPr>
      </xdr:nvSpPr>
      <xdr:spPr bwMode="auto">
        <a:xfrm>
          <a:off x="9858375" y="762095250"/>
          <a:ext cx="76200" cy="160020"/>
        </a:xfrm>
        <a:prstGeom prst="rect">
          <a:avLst/>
        </a:prstGeom>
        <a:noFill/>
        <a:ln w="9525">
          <a:noFill/>
          <a:miter lim="800000"/>
          <a:headEnd/>
          <a:tailEnd/>
        </a:ln>
      </xdr:spPr>
    </xdr:sp>
    <xdr:clientData/>
  </xdr:oneCellAnchor>
  <xdr:oneCellAnchor>
    <xdr:from>
      <xdr:col>3</xdr:col>
      <xdr:colOff>0</xdr:colOff>
      <xdr:row>1562</xdr:row>
      <xdr:rowOff>0</xdr:rowOff>
    </xdr:from>
    <xdr:ext cx="76200" cy="160020"/>
    <xdr:sp macro="" textlink="">
      <xdr:nvSpPr>
        <xdr:cNvPr id="586" name="Texto 17">
          <a:extLst>
            <a:ext uri="{FF2B5EF4-FFF2-40B4-BE49-F238E27FC236}">
              <a16:creationId xmlns:a16="http://schemas.microsoft.com/office/drawing/2014/main" xmlns="" id="{26EA7DD1-2116-45CA-BB51-FB8E1CDDAE10}"/>
            </a:ext>
          </a:extLst>
        </xdr:cNvPr>
        <xdr:cNvSpPr txBox="1">
          <a:spLocks noChangeArrowheads="1"/>
        </xdr:cNvSpPr>
      </xdr:nvSpPr>
      <xdr:spPr bwMode="auto">
        <a:xfrm>
          <a:off x="9858375" y="762095250"/>
          <a:ext cx="76200" cy="160020"/>
        </a:xfrm>
        <a:prstGeom prst="rect">
          <a:avLst/>
        </a:prstGeom>
        <a:noFill/>
        <a:ln w="9525">
          <a:noFill/>
          <a:miter lim="800000"/>
          <a:headEnd/>
          <a:tailEnd/>
        </a:ln>
      </xdr:spPr>
    </xdr:sp>
    <xdr:clientData/>
  </xdr:oneCellAnchor>
  <xdr:oneCellAnchor>
    <xdr:from>
      <xdr:col>3</xdr:col>
      <xdr:colOff>0</xdr:colOff>
      <xdr:row>1562</xdr:row>
      <xdr:rowOff>0</xdr:rowOff>
    </xdr:from>
    <xdr:ext cx="76200" cy="160020"/>
    <xdr:sp macro="" textlink="">
      <xdr:nvSpPr>
        <xdr:cNvPr id="587" name="Texto 17">
          <a:extLst>
            <a:ext uri="{FF2B5EF4-FFF2-40B4-BE49-F238E27FC236}">
              <a16:creationId xmlns:a16="http://schemas.microsoft.com/office/drawing/2014/main" xmlns="" id="{AF73097F-E0A3-4D1D-A4A2-AED68D1F1162}"/>
            </a:ext>
          </a:extLst>
        </xdr:cNvPr>
        <xdr:cNvSpPr txBox="1">
          <a:spLocks noChangeArrowheads="1"/>
        </xdr:cNvSpPr>
      </xdr:nvSpPr>
      <xdr:spPr bwMode="auto">
        <a:xfrm>
          <a:off x="9858375" y="762095250"/>
          <a:ext cx="76200" cy="160020"/>
        </a:xfrm>
        <a:prstGeom prst="rect">
          <a:avLst/>
        </a:prstGeom>
        <a:noFill/>
        <a:ln w="9525">
          <a:noFill/>
          <a:miter lim="800000"/>
          <a:headEnd/>
          <a:tailEnd/>
        </a:ln>
      </xdr:spPr>
    </xdr:sp>
    <xdr:clientData/>
  </xdr:oneCellAnchor>
  <xdr:oneCellAnchor>
    <xdr:from>
      <xdr:col>3</xdr:col>
      <xdr:colOff>0</xdr:colOff>
      <xdr:row>1562</xdr:row>
      <xdr:rowOff>0</xdr:rowOff>
    </xdr:from>
    <xdr:ext cx="76200" cy="160020"/>
    <xdr:sp macro="" textlink="">
      <xdr:nvSpPr>
        <xdr:cNvPr id="588" name="Texto 17">
          <a:extLst>
            <a:ext uri="{FF2B5EF4-FFF2-40B4-BE49-F238E27FC236}">
              <a16:creationId xmlns:a16="http://schemas.microsoft.com/office/drawing/2014/main" xmlns="" id="{C9038830-3054-4318-B667-314937F291FE}"/>
            </a:ext>
          </a:extLst>
        </xdr:cNvPr>
        <xdr:cNvSpPr txBox="1">
          <a:spLocks noChangeArrowheads="1"/>
        </xdr:cNvSpPr>
      </xdr:nvSpPr>
      <xdr:spPr bwMode="auto">
        <a:xfrm>
          <a:off x="9858375" y="762095250"/>
          <a:ext cx="76200" cy="160020"/>
        </a:xfrm>
        <a:prstGeom prst="rect">
          <a:avLst/>
        </a:prstGeom>
        <a:noFill/>
        <a:ln w="9525">
          <a:noFill/>
          <a:miter lim="800000"/>
          <a:headEnd/>
          <a:tailEnd/>
        </a:ln>
      </xdr:spPr>
    </xdr:sp>
    <xdr:clientData/>
  </xdr:oneCellAnchor>
  <xdr:oneCellAnchor>
    <xdr:from>
      <xdr:col>3</xdr:col>
      <xdr:colOff>0</xdr:colOff>
      <xdr:row>1562</xdr:row>
      <xdr:rowOff>0</xdr:rowOff>
    </xdr:from>
    <xdr:ext cx="76200" cy="160020"/>
    <xdr:sp macro="" textlink="">
      <xdr:nvSpPr>
        <xdr:cNvPr id="589" name="Texto 17">
          <a:extLst>
            <a:ext uri="{FF2B5EF4-FFF2-40B4-BE49-F238E27FC236}">
              <a16:creationId xmlns:a16="http://schemas.microsoft.com/office/drawing/2014/main" xmlns="" id="{10E37136-61EC-4105-A57F-A20B33B195F9}"/>
            </a:ext>
          </a:extLst>
        </xdr:cNvPr>
        <xdr:cNvSpPr txBox="1">
          <a:spLocks noChangeArrowheads="1"/>
        </xdr:cNvSpPr>
      </xdr:nvSpPr>
      <xdr:spPr bwMode="auto">
        <a:xfrm>
          <a:off x="9858375" y="762095250"/>
          <a:ext cx="76200" cy="160020"/>
        </a:xfrm>
        <a:prstGeom prst="rect">
          <a:avLst/>
        </a:prstGeom>
        <a:noFill/>
        <a:ln w="9525">
          <a:noFill/>
          <a:miter lim="800000"/>
          <a:headEnd/>
          <a:tailEnd/>
        </a:ln>
      </xdr:spPr>
    </xdr:sp>
    <xdr:clientData/>
  </xdr:oneCellAnchor>
  <xdr:oneCellAnchor>
    <xdr:from>
      <xdr:col>3</xdr:col>
      <xdr:colOff>0</xdr:colOff>
      <xdr:row>1562</xdr:row>
      <xdr:rowOff>0</xdr:rowOff>
    </xdr:from>
    <xdr:ext cx="76200" cy="160020"/>
    <xdr:sp macro="" textlink="">
      <xdr:nvSpPr>
        <xdr:cNvPr id="590" name="Texto 17">
          <a:extLst>
            <a:ext uri="{FF2B5EF4-FFF2-40B4-BE49-F238E27FC236}">
              <a16:creationId xmlns:a16="http://schemas.microsoft.com/office/drawing/2014/main" xmlns="" id="{0C36938F-446D-4422-8ECC-0F89F3AB4448}"/>
            </a:ext>
          </a:extLst>
        </xdr:cNvPr>
        <xdr:cNvSpPr txBox="1">
          <a:spLocks noChangeArrowheads="1"/>
        </xdr:cNvSpPr>
      </xdr:nvSpPr>
      <xdr:spPr bwMode="auto">
        <a:xfrm>
          <a:off x="9858375" y="762095250"/>
          <a:ext cx="76200" cy="160020"/>
        </a:xfrm>
        <a:prstGeom prst="rect">
          <a:avLst/>
        </a:prstGeom>
        <a:noFill/>
        <a:ln w="9525">
          <a:noFill/>
          <a:miter lim="800000"/>
          <a:headEnd/>
          <a:tailEnd/>
        </a:ln>
      </xdr:spPr>
    </xdr:sp>
    <xdr:clientData/>
  </xdr:oneCellAnchor>
  <xdr:oneCellAnchor>
    <xdr:from>
      <xdr:col>3</xdr:col>
      <xdr:colOff>0</xdr:colOff>
      <xdr:row>1562</xdr:row>
      <xdr:rowOff>0</xdr:rowOff>
    </xdr:from>
    <xdr:ext cx="76200" cy="160020"/>
    <xdr:sp macro="" textlink="">
      <xdr:nvSpPr>
        <xdr:cNvPr id="591" name="Texto 17">
          <a:extLst>
            <a:ext uri="{FF2B5EF4-FFF2-40B4-BE49-F238E27FC236}">
              <a16:creationId xmlns:a16="http://schemas.microsoft.com/office/drawing/2014/main" xmlns="" id="{E7F5D8BC-C6D7-4C99-8EA2-9D5FB907DE65}"/>
            </a:ext>
          </a:extLst>
        </xdr:cNvPr>
        <xdr:cNvSpPr txBox="1">
          <a:spLocks noChangeArrowheads="1"/>
        </xdr:cNvSpPr>
      </xdr:nvSpPr>
      <xdr:spPr bwMode="auto">
        <a:xfrm>
          <a:off x="9858375" y="762095250"/>
          <a:ext cx="76200" cy="160020"/>
        </a:xfrm>
        <a:prstGeom prst="rect">
          <a:avLst/>
        </a:prstGeom>
        <a:noFill/>
        <a:ln w="9525">
          <a:noFill/>
          <a:miter lim="800000"/>
          <a:headEnd/>
          <a:tailEnd/>
        </a:ln>
      </xdr:spPr>
    </xdr:sp>
    <xdr:clientData/>
  </xdr:oneCellAnchor>
  <xdr:oneCellAnchor>
    <xdr:from>
      <xdr:col>3</xdr:col>
      <xdr:colOff>0</xdr:colOff>
      <xdr:row>1562</xdr:row>
      <xdr:rowOff>0</xdr:rowOff>
    </xdr:from>
    <xdr:ext cx="76200" cy="160020"/>
    <xdr:sp macro="" textlink="">
      <xdr:nvSpPr>
        <xdr:cNvPr id="592" name="Texto 17">
          <a:extLst>
            <a:ext uri="{FF2B5EF4-FFF2-40B4-BE49-F238E27FC236}">
              <a16:creationId xmlns:a16="http://schemas.microsoft.com/office/drawing/2014/main" xmlns="" id="{BAD74D21-3133-4886-AB31-5045ED2C7B1F}"/>
            </a:ext>
          </a:extLst>
        </xdr:cNvPr>
        <xdr:cNvSpPr txBox="1">
          <a:spLocks noChangeArrowheads="1"/>
        </xdr:cNvSpPr>
      </xdr:nvSpPr>
      <xdr:spPr bwMode="auto">
        <a:xfrm>
          <a:off x="9858375" y="762095250"/>
          <a:ext cx="76200" cy="160020"/>
        </a:xfrm>
        <a:prstGeom prst="rect">
          <a:avLst/>
        </a:prstGeom>
        <a:noFill/>
        <a:ln w="9525">
          <a:noFill/>
          <a:miter lim="800000"/>
          <a:headEnd/>
          <a:tailEnd/>
        </a:ln>
      </xdr:spPr>
    </xdr:sp>
    <xdr:clientData/>
  </xdr:oneCellAnchor>
  <xdr:oneCellAnchor>
    <xdr:from>
      <xdr:col>3</xdr:col>
      <xdr:colOff>0</xdr:colOff>
      <xdr:row>1562</xdr:row>
      <xdr:rowOff>0</xdr:rowOff>
    </xdr:from>
    <xdr:ext cx="76200" cy="160020"/>
    <xdr:sp macro="" textlink="">
      <xdr:nvSpPr>
        <xdr:cNvPr id="593" name="Texto 17">
          <a:extLst>
            <a:ext uri="{FF2B5EF4-FFF2-40B4-BE49-F238E27FC236}">
              <a16:creationId xmlns:a16="http://schemas.microsoft.com/office/drawing/2014/main" xmlns="" id="{F72CB26C-D2B2-49C6-99C5-7C3CF9DBD482}"/>
            </a:ext>
          </a:extLst>
        </xdr:cNvPr>
        <xdr:cNvSpPr txBox="1">
          <a:spLocks noChangeArrowheads="1"/>
        </xdr:cNvSpPr>
      </xdr:nvSpPr>
      <xdr:spPr bwMode="auto">
        <a:xfrm>
          <a:off x="9858375" y="762095250"/>
          <a:ext cx="76200" cy="160020"/>
        </a:xfrm>
        <a:prstGeom prst="rect">
          <a:avLst/>
        </a:prstGeom>
        <a:noFill/>
        <a:ln w="9525">
          <a:noFill/>
          <a:miter lim="800000"/>
          <a:headEnd/>
          <a:tailEnd/>
        </a:ln>
      </xdr:spPr>
    </xdr:sp>
    <xdr:clientData/>
  </xdr:oneCellAnchor>
  <xdr:oneCellAnchor>
    <xdr:from>
      <xdr:col>3</xdr:col>
      <xdr:colOff>0</xdr:colOff>
      <xdr:row>1562</xdr:row>
      <xdr:rowOff>0</xdr:rowOff>
    </xdr:from>
    <xdr:ext cx="99060" cy="160020"/>
    <xdr:sp macro="" textlink="">
      <xdr:nvSpPr>
        <xdr:cNvPr id="594" name="Texto 17">
          <a:extLst>
            <a:ext uri="{FF2B5EF4-FFF2-40B4-BE49-F238E27FC236}">
              <a16:creationId xmlns:a16="http://schemas.microsoft.com/office/drawing/2014/main" xmlns="" id="{089EB58E-2D91-46AD-ABD8-E97FB197C207}"/>
            </a:ext>
          </a:extLst>
        </xdr:cNvPr>
        <xdr:cNvSpPr txBox="1">
          <a:spLocks noChangeArrowheads="1"/>
        </xdr:cNvSpPr>
      </xdr:nvSpPr>
      <xdr:spPr bwMode="auto">
        <a:xfrm>
          <a:off x="9858375" y="762095250"/>
          <a:ext cx="99060" cy="160020"/>
        </a:xfrm>
        <a:prstGeom prst="rect">
          <a:avLst/>
        </a:prstGeom>
        <a:noFill/>
        <a:ln w="9525">
          <a:noFill/>
          <a:miter lim="800000"/>
          <a:headEnd/>
          <a:tailEnd/>
        </a:ln>
      </xdr:spPr>
    </xdr:sp>
    <xdr:clientData/>
  </xdr:oneCellAnchor>
  <xdr:oneCellAnchor>
    <xdr:from>
      <xdr:col>3</xdr:col>
      <xdr:colOff>0</xdr:colOff>
      <xdr:row>1562</xdr:row>
      <xdr:rowOff>0</xdr:rowOff>
    </xdr:from>
    <xdr:ext cx="99060" cy="160020"/>
    <xdr:sp macro="" textlink="">
      <xdr:nvSpPr>
        <xdr:cNvPr id="595" name="Texto 17">
          <a:extLst>
            <a:ext uri="{FF2B5EF4-FFF2-40B4-BE49-F238E27FC236}">
              <a16:creationId xmlns:a16="http://schemas.microsoft.com/office/drawing/2014/main" xmlns="" id="{8CB085BC-989A-46A2-8D20-7CC6773571E2}"/>
            </a:ext>
          </a:extLst>
        </xdr:cNvPr>
        <xdr:cNvSpPr txBox="1">
          <a:spLocks noChangeArrowheads="1"/>
        </xdr:cNvSpPr>
      </xdr:nvSpPr>
      <xdr:spPr bwMode="auto">
        <a:xfrm>
          <a:off x="9858375" y="762095250"/>
          <a:ext cx="99060" cy="160020"/>
        </a:xfrm>
        <a:prstGeom prst="rect">
          <a:avLst/>
        </a:prstGeom>
        <a:noFill/>
        <a:ln w="9525">
          <a:noFill/>
          <a:miter lim="800000"/>
          <a:headEnd/>
          <a:tailEnd/>
        </a:ln>
      </xdr:spPr>
    </xdr:sp>
    <xdr:clientData/>
  </xdr:oneCellAnchor>
  <xdr:oneCellAnchor>
    <xdr:from>
      <xdr:col>3</xdr:col>
      <xdr:colOff>0</xdr:colOff>
      <xdr:row>1562</xdr:row>
      <xdr:rowOff>0</xdr:rowOff>
    </xdr:from>
    <xdr:ext cx="99060" cy="160020"/>
    <xdr:sp macro="" textlink="">
      <xdr:nvSpPr>
        <xdr:cNvPr id="596" name="Texto 17">
          <a:extLst>
            <a:ext uri="{FF2B5EF4-FFF2-40B4-BE49-F238E27FC236}">
              <a16:creationId xmlns:a16="http://schemas.microsoft.com/office/drawing/2014/main" xmlns="" id="{F72B67E7-1586-4432-91AF-6F3F98043745}"/>
            </a:ext>
          </a:extLst>
        </xdr:cNvPr>
        <xdr:cNvSpPr txBox="1">
          <a:spLocks noChangeArrowheads="1"/>
        </xdr:cNvSpPr>
      </xdr:nvSpPr>
      <xdr:spPr bwMode="auto">
        <a:xfrm>
          <a:off x="9858375" y="762095250"/>
          <a:ext cx="99060" cy="160020"/>
        </a:xfrm>
        <a:prstGeom prst="rect">
          <a:avLst/>
        </a:prstGeom>
        <a:noFill/>
        <a:ln w="9525">
          <a:noFill/>
          <a:miter lim="800000"/>
          <a:headEnd/>
          <a:tailEnd/>
        </a:ln>
      </xdr:spPr>
    </xdr:sp>
    <xdr:clientData/>
  </xdr:oneCellAnchor>
  <xdr:oneCellAnchor>
    <xdr:from>
      <xdr:col>3</xdr:col>
      <xdr:colOff>0</xdr:colOff>
      <xdr:row>1562</xdr:row>
      <xdr:rowOff>0</xdr:rowOff>
    </xdr:from>
    <xdr:ext cx="99060" cy="160020"/>
    <xdr:sp macro="" textlink="">
      <xdr:nvSpPr>
        <xdr:cNvPr id="597" name="Texto 17">
          <a:extLst>
            <a:ext uri="{FF2B5EF4-FFF2-40B4-BE49-F238E27FC236}">
              <a16:creationId xmlns:a16="http://schemas.microsoft.com/office/drawing/2014/main" xmlns="" id="{9305445F-A293-4E1E-8964-6828353DE4EE}"/>
            </a:ext>
          </a:extLst>
        </xdr:cNvPr>
        <xdr:cNvSpPr txBox="1">
          <a:spLocks noChangeArrowheads="1"/>
        </xdr:cNvSpPr>
      </xdr:nvSpPr>
      <xdr:spPr bwMode="auto">
        <a:xfrm>
          <a:off x="9858375" y="762095250"/>
          <a:ext cx="99060" cy="160020"/>
        </a:xfrm>
        <a:prstGeom prst="rect">
          <a:avLst/>
        </a:prstGeom>
        <a:noFill/>
        <a:ln w="9525">
          <a:noFill/>
          <a:miter lim="800000"/>
          <a:headEnd/>
          <a:tailEnd/>
        </a:ln>
      </xdr:spPr>
    </xdr:sp>
    <xdr:clientData/>
  </xdr:oneCellAnchor>
  <xdr:oneCellAnchor>
    <xdr:from>
      <xdr:col>3</xdr:col>
      <xdr:colOff>0</xdr:colOff>
      <xdr:row>1562</xdr:row>
      <xdr:rowOff>0</xdr:rowOff>
    </xdr:from>
    <xdr:ext cx="99060" cy="160020"/>
    <xdr:sp macro="" textlink="">
      <xdr:nvSpPr>
        <xdr:cNvPr id="598" name="Texto 17">
          <a:extLst>
            <a:ext uri="{FF2B5EF4-FFF2-40B4-BE49-F238E27FC236}">
              <a16:creationId xmlns:a16="http://schemas.microsoft.com/office/drawing/2014/main" xmlns="" id="{BDC9736C-B14E-467A-93EE-46159C44B131}"/>
            </a:ext>
          </a:extLst>
        </xdr:cNvPr>
        <xdr:cNvSpPr txBox="1">
          <a:spLocks noChangeArrowheads="1"/>
        </xdr:cNvSpPr>
      </xdr:nvSpPr>
      <xdr:spPr bwMode="auto">
        <a:xfrm>
          <a:off x="9858375" y="762095250"/>
          <a:ext cx="99060" cy="160020"/>
        </a:xfrm>
        <a:prstGeom prst="rect">
          <a:avLst/>
        </a:prstGeom>
        <a:noFill/>
        <a:ln w="9525">
          <a:noFill/>
          <a:miter lim="800000"/>
          <a:headEnd/>
          <a:tailEnd/>
        </a:ln>
      </xdr:spPr>
    </xdr:sp>
    <xdr:clientData/>
  </xdr:oneCellAnchor>
  <xdr:oneCellAnchor>
    <xdr:from>
      <xdr:col>3</xdr:col>
      <xdr:colOff>0</xdr:colOff>
      <xdr:row>1562</xdr:row>
      <xdr:rowOff>0</xdr:rowOff>
    </xdr:from>
    <xdr:ext cx="99060" cy="160020"/>
    <xdr:sp macro="" textlink="">
      <xdr:nvSpPr>
        <xdr:cNvPr id="599" name="Texto 17">
          <a:extLst>
            <a:ext uri="{FF2B5EF4-FFF2-40B4-BE49-F238E27FC236}">
              <a16:creationId xmlns:a16="http://schemas.microsoft.com/office/drawing/2014/main" xmlns="" id="{96523DCC-B62D-4BC6-B7EA-06230578EAA3}"/>
            </a:ext>
          </a:extLst>
        </xdr:cNvPr>
        <xdr:cNvSpPr txBox="1">
          <a:spLocks noChangeArrowheads="1"/>
        </xdr:cNvSpPr>
      </xdr:nvSpPr>
      <xdr:spPr bwMode="auto">
        <a:xfrm>
          <a:off x="9858375" y="762095250"/>
          <a:ext cx="99060" cy="160020"/>
        </a:xfrm>
        <a:prstGeom prst="rect">
          <a:avLst/>
        </a:prstGeom>
        <a:noFill/>
        <a:ln w="9525">
          <a:noFill/>
          <a:miter lim="800000"/>
          <a:headEnd/>
          <a:tailEnd/>
        </a:ln>
      </xdr:spPr>
    </xdr:sp>
    <xdr:clientData/>
  </xdr:oneCellAnchor>
  <xdr:oneCellAnchor>
    <xdr:from>
      <xdr:col>3</xdr:col>
      <xdr:colOff>0</xdr:colOff>
      <xdr:row>1562</xdr:row>
      <xdr:rowOff>0</xdr:rowOff>
    </xdr:from>
    <xdr:ext cx="99060" cy="160020"/>
    <xdr:sp macro="" textlink="">
      <xdr:nvSpPr>
        <xdr:cNvPr id="600" name="Texto 17">
          <a:extLst>
            <a:ext uri="{FF2B5EF4-FFF2-40B4-BE49-F238E27FC236}">
              <a16:creationId xmlns:a16="http://schemas.microsoft.com/office/drawing/2014/main" xmlns="" id="{7A7E2931-0A2F-40C6-8930-E6D9AFB9EAC0}"/>
            </a:ext>
          </a:extLst>
        </xdr:cNvPr>
        <xdr:cNvSpPr txBox="1">
          <a:spLocks noChangeArrowheads="1"/>
        </xdr:cNvSpPr>
      </xdr:nvSpPr>
      <xdr:spPr bwMode="auto">
        <a:xfrm>
          <a:off x="9858375" y="762095250"/>
          <a:ext cx="99060" cy="160020"/>
        </a:xfrm>
        <a:prstGeom prst="rect">
          <a:avLst/>
        </a:prstGeom>
        <a:noFill/>
        <a:ln w="9525">
          <a:noFill/>
          <a:miter lim="800000"/>
          <a:headEnd/>
          <a:tailEnd/>
        </a:ln>
      </xdr:spPr>
    </xdr:sp>
    <xdr:clientData/>
  </xdr:oneCellAnchor>
  <xdr:oneCellAnchor>
    <xdr:from>
      <xdr:col>3</xdr:col>
      <xdr:colOff>0</xdr:colOff>
      <xdr:row>1562</xdr:row>
      <xdr:rowOff>0</xdr:rowOff>
    </xdr:from>
    <xdr:ext cx="99060" cy="160020"/>
    <xdr:sp macro="" textlink="">
      <xdr:nvSpPr>
        <xdr:cNvPr id="601" name="Texto 17">
          <a:extLst>
            <a:ext uri="{FF2B5EF4-FFF2-40B4-BE49-F238E27FC236}">
              <a16:creationId xmlns:a16="http://schemas.microsoft.com/office/drawing/2014/main" xmlns="" id="{285DC76C-1799-456D-9DE8-3164D13C259F}"/>
            </a:ext>
          </a:extLst>
        </xdr:cNvPr>
        <xdr:cNvSpPr txBox="1">
          <a:spLocks noChangeArrowheads="1"/>
        </xdr:cNvSpPr>
      </xdr:nvSpPr>
      <xdr:spPr bwMode="auto">
        <a:xfrm>
          <a:off x="9858375" y="762095250"/>
          <a:ext cx="99060" cy="160020"/>
        </a:xfrm>
        <a:prstGeom prst="rect">
          <a:avLst/>
        </a:prstGeom>
        <a:noFill/>
        <a:ln w="9525">
          <a:noFill/>
          <a:miter lim="800000"/>
          <a:headEnd/>
          <a:tailEnd/>
        </a:ln>
      </xdr:spPr>
    </xdr:sp>
    <xdr:clientData/>
  </xdr:oneCellAnchor>
  <xdr:oneCellAnchor>
    <xdr:from>
      <xdr:col>3</xdr:col>
      <xdr:colOff>0</xdr:colOff>
      <xdr:row>1562</xdr:row>
      <xdr:rowOff>0</xdr:rowOff>
    </xdr:from>
    <xdr:ext cx="99060" cy="160020"/>
    <xdr:sp macro="" textlink="">
      <xdr:nvSpPr>
        <xdr:cNvPr id="602" name="Texto 17">
          <a:extLst>
            <a:ext uri="{FF2B5EF4-FFF2-40B4-BE49-F238E27FC236}">
              <a16:creationId xmlns:a16="http://schemas.microsoft.com/office/drawing/2014/main" xmlns="" id="{DD51E899-DCC4-42C7-A98F-010D76729824}"/>
            </a:ext>
          </a:extLst>
        </xdr:cNvPr>
        <xdr:cNvSpPr txBox="1">
          <a:spLocks noChangeArrowheads="1"/>
        </xdr:cNvSpPr>
      </xdr:nvSpPr>
      <xdr:spPr bwMode="auto">
        <a:xfrm>
          <a:off x="9858375" y="762095250"/>
          <a:ext cx="99060" cy="160020"/>
        </a:xfrm>
        <a:prstGeom prst="rect">
          <a:avLst/>
        </a:prstGeom>
        <a:noFill/>
        <a:ln w="9525">
          <a:noFill/>
          <a:miter lim="800000"/>
          <a:headEnd/>
          <a:tailEnd/>
        </a:ln>
      </xdr:spPr>
    </xdr:sp>
    <xdr:clientData/>
  </xdr:oneCellAnchor>
  <xdr:oneCellAnchor>
    <xdr:from>
      <xdr:col>3</xdr:col>
      <xdr:colOff>0</xdr:colOff>
      <xdr:row>1562</xdr:row>
      <xdr:rowOff>0</xdr:rowOff>
    </xdr:from>
    <xdr:ext cx="99060" cy="160020"/>
    <xdr:sp macro="" textlink="">
      <xdr:nvSpPr>
        <xdr:cNvPr id="603" name="Texto 17">
          <a:extLst>
            <a:ext uri="{FF2B5EF4-FFF2-40B4-BE49-F238E27FC236}">
              <a16:creationId xmlns:a16="http://schemas.microsoft.com/office/drawing/2014/main" xmlns="" id="{9CA8209A-A4DE-478E-BCA6-DC217D6A0EB3}"/>
            </a:ext>
          </a:extLst>
        </xdr:cNvPr>
        <xdr:cNvSpPr txBox="1">
          <a:spLocks noChangeArrowheads="1"/>
        </xdr:cNvSpPr>
      </xdr:nvSpPr>
      <xdr:spPr bwMode="auto">
        <a:xfrm>
          <a:off x="9858375" y="762095250"/>
          <a:ext cx="99060" cy="160020"/>
        </a:xfrm>
        <a:prstGeom prst="rect">
          <a:avLst/>
        </a:prstGeom>
        <a:noFill/>
        <a:ln w="9525">
          <a:noFill/>
          <a:miter lim="800000"/>
          <a:headEnd/>
          <a:tailEnd/>
        </a:ln>
      </xdr:spPr>
    </xdr:sp>
    <xdr:clientData/>
  </xdr:oneCellAnchor>
  <xdr:oneCellAnchor>
    <xdr:from>
      <xdr:col>3</xdr:col>
      <xdr:colOff>0</xdr:colOff>
      <xdr:row>1562</xdr:row>
      <xdr:rowOff>0</xdr:rowOff>
    </xdr:from>
    <xdr:ext cx="99060" cy="160020"/>
    <xdr:sp macro="" textlink="">
      <xdr:nvSpPr>
        <xdr:cNvPr id="604" name="Texto 17">
          <a:extLst>
            <a:ext uri="{FF2B5EF4-FFF2-40B4-BE49-F238E27FC236}">
              <a16:creationId xmlns:a16="http://schemas.microsoft.com/office/drawing/2014/main" xmlns="" id="{F159DA4A-2BB4-4EED-B4A9-355FDF1E116E}"/>
            </a:ext>
          </a:extLst>
        </xdr:cNvPr>
        <xdr:cNvSpPr txBox="1">
          <a:spLocks noChangeArrowheads="1"/>
        </xdr:cNvSpPr>
      </xdr:nvSpPr>
      <xdr:spPr bwMode="auto">
        <a:xfrm>
          <a:off x="9858375" y="762095250"/>
          <a:ext cx="99060" cy="160020"/>
        </a:xfrm>
        <a:prstGeom prst="rect">
          <a:avLst/>
        </a:prstGeom>
        <a:noFill/>
        <a:ln w="9525">
          <a:noFill/>
          <a:miter lim="800000"/>
          <a:headEnd/>
          <a:tailEnd/>
        </a:ln>
      </xdr:spPr>
    </xdr:sp>
    <xdr:clientData/>
  </xdr:oneCellAnchor>
  <xdr:oneCellAnchor>
    <xdr:from>
      <xdr:col>3</xdr:col>
      <xdr:colOff>0</xdr:colOff>
      <xdr:row>1562</xdr:row>
      <xdr:rowOff>0</xdr:rowOff>
    </xdr:from>
    <xdr:ext cx="99060" cy="160020"/>
    <xdr:sp macro="" textlink="">
      <xdr:nvSpPr>
        <xdr:cNvPr id="605" name="Texto 17">
          <a:extLst>
            <a:ext uri="{FF2B5EF4-FFF2-40B4-BE49-F238E27FC236}">
              <a16:creationId xmlns:a16="http://schemas.microsoft.com/office/drawing/2014/main" xmlns="" id="{4B603DFD-8017-43CB-AC8C-8451825BACD5}"/>
            </a:ext>
          </a:extLst>
        </xdr:cNvPr>
        <xdr:cNvSpPr txBox="1">
          <a:spLocks noChangeArrowheads="1"/>
        </xdr:cNvSpPr>
      </xdr:nvSpPr>
      <xdr:spPr bwMode="auto">
        <a:xfrm>
          <a:off x="9858375" y="762095250"/>
          <a:ext cx="99060" cy="160020"/>
        </a:xfrm>
        <a:prstGeom prst="rect">
          <a:avLst/>
        </a:prstGeom>
        <a:noFill/>
        <a:ln w="9525">
          <a:noFill/>
          <a:miter lim="800000"/>
          <a:headEnd/>
          <a:tailEnd/>
        </a:ln>
      </xdr:spPr>
    </xdr:sp>
    <xdr:clientData/>
  </xdr:oneCellAnchor>
  <xdr:oneCellAnchor>
    <xdr:from>
      <xdr:col>3</xdr:col>
      <xdr:colOff>0</xdr:colOff>
      <xdr:row>1562</xdr:row>
      <xdr:rowOff>0</xdr:rowOff>
    </xdr:from>
    <xdr:ext cx="99060" cy="160020"/>
    <xdr:sp macro="" textlink="">
      <xdr:nvSpPr>
        <xdr:cNvPr id="606" name="Texto 17">
          <a:extLst>
            <a:ext uri="{FF2B5EF4-FFF2-40B4-BE49-F238E27FC236}">
              <a16:creationId xmlns:a16="http://schemas.microsoft.com/office/drawing/2014/main" xmlns="" id="{3C3849FB-91C6-4276-8F24-EB96298B91F4}"/>
            </a:ext>
          </a:extLst>
        </xdr:cNvPr>
        <xdr:cNvSpPr txBox="1">
          <a:spLocks noChangeArrowheads="1"/>
        </xdr:cNvSpPr>
      </xdr:nvSpPr>
      <xdr:spPr bwMode="auto">
        <a:xfrm>
          <a:off x="9858375" y="762095250"/>
          <a:ext cx="99060" cy="160020"/>
        </a:xfrm>
        <a:prstGeom prst="rect">
          <a:avLst/>
        </a:prstGeom>
        <a:noFill/>
        <a:ln w="9525">
          <a:noFill/>
          <a:miter lim="800000"/>
          <a:headEnd/>
          <a:tailEnd/>
        </a:ln>
      </xdr:spPr>
    </xdr:sp>
    <xdr:clientData/>
  </xdr:oneCellAnchor>
  <xdr:oneCellAnchor>
    <xdr:from>
      <xdr:col>3</xdr:col>
      <xdr:colOff>0</xdr:colOff>
      <xdr:row>1562</xdr:row>
      <xdr:rowOff>0</xdr:rowOff>
    </xdr:from>
    <xdr:ext cx="99060" cy="160020"/>
    <xdr:sp macro="" textlink="">
      <xdr:nvSpPr>
        <xdr:cNvPr id="607" name="Texto 17">
          <a:extLst>
            <a:ext uri="{FF2B5EF4-FFF2-40B4-BE49-F238E27FC236}">
              <a16:creationId xmlns:a16="http://schemas.microsoft.com/office/drawing/2014/main" xmlns="" id="{0A978591-1FBE-4268-8122-9A43FF6FBDDF}"/>
            </a:ext>
          </a:extLst>
        </xdr:cNvPr>
        <xdr:cNvSpPr txBox="1">
          <a:spLocks noChangeArrowheads="1"/>
        </xdr:cNvSpPr>
      </xdr:nvSpPr>
      <xdr:spPr bwMode="auto">
        <a:xfrm>
          <a:off x="9858375" y="762095250"/>
          <a:ext cx="99060" cy="160020"/>
        </a:xfrm>
        <a:prstGeom prst="rect">
          <a:avLst/>
        </a:prstGeom>
        <a:noFill/>
        <a:ln w="9525">
          <a:noFill/>
          <a:miter lim="800000"/>
          <a:headEnd/>
          <a:tailEnd/>
        </a:ln>
      </xdr:spPr>
    </xdr:sp>
    <xdr:clientData/>
  </xdr:oneCellAnchor>
  <xdr:oneCellAnchor>
    <xdr:from>
      <xdr:col>3</xdr:col>
      <xdr:colOff>0</xdr:colOff>
      <xdr:row>1562</xdr:row>
      <xdr:rowOff>0</xdr:rowOff>
    </xdr:from>
    <xdr:ext cx="99060" cy="160020"/>
    <xdr:sp macro="" textlink="">
      <xdr:nvSpPr>
        <xdr:cNvPr id="608" name="Texto 17">
          <a:extLst>
            <a:ext uri="{FF2B5EF4-FFF2-40B4-BE49-F238E27FC236}">
              <a16:creationId xmlns:a16="http://schemas.microsoft.com/office/drawing/2014/main" xmlns="" id="{824EB180-3232-4EE0-91EF-74211EC53DCA}"/>
            </a:ext>
          </a:extLst>
        </xdr:cNvPr>
        <xdr:cNvSpPr txBox="1">
          <a:spLocks noChangeArrowheads="1"/>
        </xdr:cNvSpPr>
      </xdr:nvSpPr>
      <xdr:spPr bwMode="auto">
        <a:xfrm>
          <a:off x="9858375" y="762095250"/>
          <a:ext cx="99060" cy="160020"/>
        </a:xfrm>
        <a:prstGeom prst="rect">
          <a:avLst/>
        </a:prstGeom>
        <a:noFill/>
        <a:ln w="9525">
          <a:noFill/>
          <a:miter lim="800000"/>
          <a:headEnd/>
          <a:tailEnd/>
        </a:ln>
      </xdr:spPr>
    </xdr:sp>
    <xdr:clientData/>
  </xdr:oneCellAnchor>
  <xdr:oneCellAnchor>
    <xdr:from>
      <xdr:col>3</xdr:col>
      <xdr:colOff>0</xdr:colOff>
      <xdr:row>1562</xdr:row>
      <xdr:rowOff>0</xdr:rowOff>
    </xdr:from>
    <xdr:ext cx="99060" cy="160020"/>
    <xdr:sp macro="" textlink="">
      <xdr:nvSpPr>
        <xdr:cNvPr id="609" name="Texto 17">
          <a:extLst>
            <a:ext uri="{FF2B5EF4-FFF2-40B4-BE49-F238E27FC236}">
              <a16:creationId xmlns:a16="http://schemas.microsoft.com/office/drawing/2014/main" xmlns="" id="{7B32A959-55CA-450F-B814-E714EE77F117}"/>
            </a:ext>
          </a:extLst>
        </xdr:cNvPr>
        <xdr:cNvSpPr txBox="1">
          <a:spLocks noChangeArrowheads="1"/>
        </xdr:cNvSpPr>
      </xdr:nvSpPr>
      <xdr:spPr bwMode="auto">
        <a:xfrm>
          <a:off x="9858375" y="762095250"/>
          <a:ext cx="99060" cy="160020"/>
        </a:xfrm>
        <a:prstGeom prst="rect">
          <a:avLst/>
        </a:prstGeom>
        <a:noFill/>
        <a:ln w="9525">
          <a:noFill/>
          <a:miter lim="800000"/>
          <a:headEnd/>
          <a:tailEnd/>
        </a:ln>
      </xdr:spPr>
    </xdr:sp>
    <xdr:clientData/>
  </xdr:oneCellAnchor>
  <xdr:oneCellAnchor>
    <xdr:from>
      <xdr:col>3</xdr:col>
      <xdr:colOff>0</xdr:colOff>
      <xdr:row>1562</xdr:row>
      <xdr:rowOff>0</xdr:rowOff>
    </xdr:from>
    <xdr:ext cx="99060" cy="160020"/>
    <xdr:sp macro="" textlink="">
      <xdr:nvSpPr>
        <xdr:cNvPr id="610" name="Texto 17">
          <a:extLst>
            <a:ext uri="{FF2B5EF4-FFF2-40B4-BE49-F238E27FC236}">
              <a16:creationId xmlns:a16="http://schemas.microsoft.com/office/drawing/2014/main" xmlns="" id="{2AE0E19A-EE69-43AA-A9B8-8AA9DFC50250}"/>
            </a:ext>
          </a:extLst>
        </xdr:cNvPr>
        <xdr:cNvSpPr txBox="1">
          <a:spLocks noChangeArrowheads="1"/>
        </xdr:cNvSpPr>
      </xdr:nvSpPr>
      <xdr:spPr bwMode="auto">
        <a:xfrm>
          <a:off x="9858375" y="762095250"/>
          <a:ext cx="99060" cy="160020"/>
        </a:xfrm>
        <a:prstGeom prst="rect">
          <a:avLst/>
        </a:prstGeom>
        <a:noFill/>
        <a:ln w="9525">
          <a:noFill/>
          <a:miter lim="800000"/>
          <a:headEnd/>
          <a:tailEnd/>
        </a:ln>
      </xdr:spPr>
    </xdr:sp>
    <xdr:clientData/>
  </xdr:oneCellAnchor>
  <xdr:oneCellAnchor>
    <xdr:from>
      <xdr:col>3</xdr:col>
      <xdr:colOff>0</xdr:colOff>
      <xdr:row>1562</xdr:row>
      <xdr:rowOff>0</xdr:rowOff>
    </xdr:from>
    <xdr:ext cx="99060" cy="160020"/>
    <xdr:sp macro="" textlink="">
      <xdr:nvSpPr>
        <xdr:cNvPr id="611" name="Texto 17">
          <a:extLst>
            <a:ext uri="{FF2B5EF4-FFF2-40B4-BE49-F238E27FC236}">
              <a16:creationId xmlns:a16="http://schemas.microsoft.com/office/drawing/2014/main" xmlns="" id="{2D72D2A4-A063-43BC-825A-B77581B46F70}"/>
            </a:ext>
          </a:extLst>
        </xdr:cNvPr>
        <xdr:cNvSpPr txBox="1">
          <a:spLocks noChangeArrowheads="1"/>
        </xdr:cNvSpPr>
      </xdr:nvSpPr>
      <xdr:spPr bwMode="auto">
        <a:xfrm>
          <a:off x="9858375" y="762095250"/>
          <a:ext cx="99060" cy="160020"/>
        </a:xfrm>
        <a:prstGeom prst="rect">
          <a:avLst/>
        </a:prstGeom>
        <a:noFill/>
        <a:ln w="9525">
          <a:noFill/>
          <a:miter lim="800000"/>
          <a:headEnd/>
          <a:tailEnd/>
        </a:ln>
      </xdr:spPr>
    </xdr:sp>
    <xdr:clientData/>
  </xdr:oneCellAnchor>
  <xdr:oneCellAnchor>
    <xdr:from>
      <xdr:col>3</xdr:col>
      <xdr:colOff>0</xdr:colOff>
      <xdr:row>1562</xdr:row>
      <xdr:rowOff>0</xdr:rowOff>
    </xdr:from>
    <xdr:ext cx="99060" cy="160020"/>
    <xdr:sp macro="" textlink="">
      <xdr:nvSpPr>
        <xdr:cNvPr id="612" name="Texto 17">
          <a:extLst>
            <a:ext uri="{FF2B5EF4-FFF2-40B4-BE49-F238E27FC236}">
              <a16:creationId xmlns:a16="http://schemas.microsoft.com/office/drawing/2014/main" xmlns="" id="{C3D4238D-FA04-495B-8761-D8D225118483}"/>
            </a:ext>
          </a:extLst>
        </xdr:cNvPr>
        <xdr:cNvSpPr txBox="1">
          <a:spLocks noChangeArrowheads="1"/>
        </xdr:cNvSpPr>
      </xdr:nvSpPr>
      <xdr:spPr bwMode="auto">
        <a:xfrm>
          <a:off x="9858375" y="762095250"/>
          <a:ext cx="99060" cy="160020"/>
        </a:xfrm>
        <a:prstGeom prst="rect">
          <a:avLst/>
        </a:prstGeom>
        <a:noFill/>
        <a:ln w="9525">
          <a:noFill/>
          <a:miter lim="800000"/>
          <a:headEnd/>
          <a:tailEnd/>
        </a:ln>
      </xdr:spPr>
    </xdr:sp>
    <xdr:clientData/>
  </xdr:oneCellAnchor>
  <xdr:oneCellAnchor>
    <xdr:from>
      <xdr:col>3</xdr:col>
      <xdr:colOff>0</xdr:colOff>
      <xdr:row>1562</xdr:row>
      <xdr:rowOff>0</xdr:rowOff>
    </xdr:from>
    <xdr:ext cx="99060" cy="160020"/>
    <xdr:sp macro="" textlink="">
      <xdr:nvSpPr>
        <xdr:cNvPr id="613" name="Texto 17">
          <a:extLst>
            <a:ext uri="{FF2B5EF4-FFF2-40B4-BE49-F238E27FC236}">
              <a16:creationId xmlns:a16="http://schemas.microsoft.com/office/drawing/2014/main" xmlns="" id="{74837790-7EF4-477D-B03A-514415C92F2F}"/>
            </a:ext>
          </a:extLst>
        </xdr:cNvPr>
        <xdr:cNvSpPr txBox="1">
          <a:spLocks noChangeArrowheads="1"/>
        </xdr:cNvSpPr>
      </xdr:nvSpPr>
      <xdr:spPr bwMode="auto">
        <a:xfrm>
          <a:off x="9858375" y="762095250"/>
          <a:ext cx="99060" cy="160020"/>
        </a:xfrm>
        <a:prstGeom prst="rect">
          <a:avLst/>
        </a:prstGeom>
        <a:noFill/>
        <a:ln w="9525">
          <a:noFill/>
          <a:miter lim="800000"/>
          <a:headEnd/>
          <a:tailEnd/>
        </a:ln>
      </xdr:spPr>
    </xdr:sp>
    <xdr:clientData/>
  </xdr:oneCellAnchor>
  <xdr:oneCellAnchor>
    <xdr:from>
      <xdr:col>3</xdr:col>
      <xdr:colOff>0</xdr:colOff>
      <xdr:row>1562</xdr:row>
      <xdr:rowOff>0</xdr:rowOff>
    </xdr:from>
    <xdr:ext cx="99060" cy="160020"/>
    <xdr:sp macro="" textlink="">
      <xdr:nvSpPr>
        <xdr:cNvPr id="614" name="Texto 17">
          <a:extLst>
            <a:ext uri="{FF2B5EF4-FFF2-40B4-BE49-F238E27FC236}">
              <a16:creationId xmlns:a16="http://schemas.microsoft.com/office/drawing/2014/main" xmlns="" id="{89C34ED8-4B7A-4321-BF53-9E57F9D7AA43}"/>
            </a:ext>
          </a:extLst>
        </xdr:cNvPr>
        <xdr:cNvSpPr txBox="1">
          <a:spLocks noChangeArrowheads="1"/>
        </xdr:cNvSpPr>
      </xdr:nvSpPr>
      <xdr:spPr bwMode="auto">
        <a:xfrm>
          <a:off x="9858375" y="762095250"/>
          <a:ext cx="99060" cy="160020"/>
        </a:xfrm>
        <a:prstGeom prst="rect">
          <a:avLst/>
        </a:prstGeom>
        <a:noFill/>
        <a:ln w="9525">
          <a:noFill/>
          <a:miter lim="800000"/>
          <a:headEnd/>
          <a:tailEnd/>
        </a:ln>
      </xdr:spPr>
    </xdr:sp>
    <xdr:clientData/>
  </xdr:oneCellAnchor>
  <xdr:oneCellAnchor>
    <xdr:from>
      <xdr:col>3</xdr:col>
      <xdr:colOff>0</xdr:colOff>
      <xdr:row>1562</xdr:row>
      <xdr:rowOff>0</xdr:rowOff>
    </xdr:from>
    <xdr:ext cx="99060" cy="160020"/>
    <xdr:sp macro="" textlink="">
      <xdr:nvSpPr>
        <xdr:cNvPr id="615" name="Texto 17">
          <a:extLst>
            <a:ext uri="{FF2B5EF4-FFF2-40B4-BE49-F238E27FC236}">
              <a16:creationId xmlns:a16="http://schemas.microsoft.com/office/drawing/2014/main" xmlns="" id="{1B3A220A-B4CB-4B8A-84C0-2A07360F58CB}"/>
            </a:ext>
          </a:extLst>
        </xdr:cNvPr>
        <xdr:cNvSpPr txBox="1">
          <a:spLocks noChangeArrowheads="1"/>
        </xdr:cNvSpPr>
      </xdr:nvSpPr>
      <xdr:spPr bwMode="auto">
        <a:xfrm>
          <a:off x="9858375" y="762095250"/>
          <a:ext cx="99060" cy="160020"/>
        </a:xfrm>
        <a:prstGeom prst="rect">
          <a:avLst/>
        </a:prstGeom>
        <a:noFill/>
        <a:ln w="9525">
          <a:noFill/>
          <a:miter lim="800000"/>
          <a:headEnd/>
          <a:tailEnd/>
        </a:ln>
      </xdr:spPr>
    </xdr:sp>
    <xdr:clientData/>
  </xdr:oneCellAnchor>
  <xdr:oneCellAnchor>
    <xdr:from>
      <xdr:col>3</xdr:col>
      <xdr:colOff>0</xdr:colOff>
      <xdr:row>1562</xdr:row>
      <xdr:rowOff>0</xdr:rowOff>
    </xdr:from>
    <xdr:ext cx="99060" cy="160020"/>
    <xdr:sp macro="" textlink="">
      <xdr:nvSpPr>
        <xdr:cNvPr id="616" name="Texto 17">
          <a:extLst>
            <a:ext uri="{FF2B5EF4-FFF2-40B4-BE49-F238E27FC236}">
              <a16:creationId xmlns:a16="http://schemas.microsoft.com/office/drawing/2014/main" xmlns="" id="{E4676365-1606-4AC5-B766-88596C278614}"/>
            </a:ext>
          </a:extLst>
        </xdr:cNvPr>
        <xdr:cNvSpPr txBox="1">
          <a:spLocks noChangeArrowheads="1"/>
        </xdr:cNvSpPr>
      </xdr:nvSpPr>
      <xdr:spPr bwMode="auto">
        <a:xfrm>
          <a:off x="9858375" y="762095250"/>
          <a:ext cx="99060" cy="160020"/>
        </a:xfrm>
        <a:prstGeom prst="rect">
          <a:avLst/>
        </a:prstGeom>
        <a:noFill/>
        <a:ln w="9525">
          <a:noFill/>
          <a:miter lim="800000"/>
          <a:headEnd/>
          <a:tailEnd/>
        </a:ln>
      </xdr:spPr>
    </xdr:sp>
    <xdr:clientData/>
  </xdr:oneCellAnchor>
  <xdr:oneCellAnchor>
    <xdr:from>
      <xdr:col>3</xdr:col>
      <xdr:colOff>0</xdr:colOff>
      <xdr:row>1562</xdr:row>
      <xdr:rowOff>0</xdr:rowOff>
    </xdr:from>
    <xdr:ext cx="99060" cy="160020"/>
    <xdr:sp macro="" textlink="">
      <xdr:nvSpPr>
        <xdr:cNvPr id="617" name="Texto 17">
          <a:extLst>
            <a:ext uri="{FF2B5EF4-FFF2-40B4-BE49-F238E27FC236}">
              <a16:creationId xmlns:a16="http://schemas.microsoft.com/office/drawing/2014/main" xmlns="" id="{073C62EB-102F-4910-BA8C-08F90AF7CE0B}"/>
            </a:ext>
          </a:extLst>
        </xdr:cNvPr>
        <xdr:cNvSpPr txBox="1">
          <a:spLocks noChangeArrowheads="1"/>
        </xdr:cNvSpPr>
      </xdr:nvSpPr>
      <xdr:spPr bwMode="auto">
        <a:xfrm>
          <a:off x="9858375" y="762095250"/>
          <a:ext cx="99060" cy="160020"/>
        </a:xfrm>
        <a:prstGeom prst="rect">
          <a:avLst/>
        </a:prstGeom>
        <a:noFill/>
        <a:ln w="9525">
          <a:noFill/>
          <a:miter lim="800000"/>
          <a:headEnd/>
          <a:tailEnd/>
        </a:ln>
      </xdr:spPr>
    </xdr:sp>
    <xdr:clientData/>
  </xdr:oneCellAnchor>
  <xdr:oneCellAnchor>
    <xdr:from>
      <xdr:col>3</xdr:col>
      <xdr:colOff>0</xdr:colOff>
      <xdr:row>1562</xdr:row>
      <xdr:rowOff>0</xdr:rowOff>
    </xdr:from>
    <xdr:ext cx="76200" cy="160020"/>
    <xdr:sp macro="" textlink="">
      <xdr:nvSpPr>
        <xdr:cNvPr id="618" name="Texto 17">
          <a:extLst>
            <a:ext uri="{FF2B5EF4-FFF2-40B4-BE49-F238E27FC236}">
              <a16:creationId xmlns:a16="http://schemas.microsoft.com/office/drawing/2014/main" xmlns="" id="{5DE86A14-EC26-464C-8166-5CEA57C20796}"/>
            </a:ext>
          </a:extLst>
        </xdr:cNvPr>
        <xdr:cNvSpPr txBox="1">
          <a:spLocks noChangeArrowheads="1"/>
        </xdr:cNvSpPr>
      </xdr:nvSpPr>
      <xdr:spPr bwMode="auto">
        <a:xfrm>
          <a:off x="9858375" y="762095250"/>
          <a:ext cx="76200" cy="160020"/>
        </a:xfrm>
        <a:prstGeom prst="rect">
          <a:avLst/>
        </a:prstGeom>
        <a:noFill/>
        <a:ln w="9525">
          <a:noFill/>
          <a:miter lim="800000"/>
          <a:headEnd/>
          <a:tailEnd/>
        </a:ln>
      </xdr:spPr>
    </xdr:sp>
    <xdr:clientData/>
  </xdr:oneCellAnchor>
  <xdr:oneCellAnchor>
    <xdr:from>
      <xdr:col>3</xdr:col>
      <xdr:colOff>0</xdr:colOff>
      <xdr:row>1562</xdr:row>
      <xdr:rowOff>0</xdr:rowOff>
    </xdr:from>
    <xdr:ext cx="76200" cy="160020"/>
    <xdr:sp macro="" textlink="">
      <xdr:nvSpPr>
        <xdr:cNvPr id="619" name="Texto 17">
          <a:extLst>
            <a:ext uri="{FF2B5EF4-FFF2-40B4-BE49-F238E27FC236}">
              <a16:creationId xmlns:a16="http://schemas.microsoft.com/office/drawing/2014/main" xmlns="" id="{B4A435BC-6EC9-460E-80D2-C42DFEFBD123}"/>
            </a:ext>
          </a:extLst>
        </xdr:cNvPr>
        <xdr:cNvSpPr txBox="1">
          <a:spLocks noChangeArrowheads="1"/>
        </xdr:cNvSpPr>
      </xdr:nvSpPr>
      <xdr:spPr bwMode="auto">
        <a:xfrm>
          <a:off x="9858375" y="762095250"/>
          <a:ext cx="76200" cy="160020"/>
        </a:xfrm>
        <a:prstGeom prst="rect">
          <a:avLst/>
        </a:prstGeom>
        <a:noFill/>
        <a:ln w="9525">
          <a:noFill/>
          <a:miter lim="800000"/>
          <a:headEnd/>
          <a:tailEnd/>
        </a:ln>
      </xdr:spPr>
    </xdr:sp>
    <xdr:clientData/>
  </xdr:oneCellAnchor>
  <xdr:oneCellAnchor>
    <xdr:from>
      <xdr:col>3</xdr:col>
      <xdr:colOff>0</xdr:colOff>
      <xdr:row>1562</xdr:row>
      <xdr:rowOff>0</xdr:rowOff>
    </xdr:from>
    <xdr:ext cx="76200" cy="160020"/>
    <xdr:sp macro="" textlink="">
      <xdr:nvSpPr>
        <xdr:cNvPr id="620" name="Texto 17">
          <a:extLst>
            <a:ext uri="{FF2B5EF4-FFF2-40B4-BE49-F238E27FC236}">
              <a16:creationId xmlns:a16="http://schemas.microsoft.com/office/drawing/2014/main" xmlns="" id="{79AF0F16-1633-404E-99C4-3B16415B3DCE}"/>
            </a:ext>
          </a:extLst>
        </xdr:cNvPr>
        <xdr:cNvSpPr txBox="1">
          <a:spLocks noChangeArrowheads="1"/>
        </xdr:cNvSpPr>
      </xdr:nvSpPr>
      <xdr:spPr bwMode="auto">
        <a:xfrm>
          <a:off x="9858375" y="762095250"/>
          <a:ext cx="76200" cy="160020"/>
        </a:xfrm>
        <a:prstGeom prst="rect">
          <a:avLst/>
        </a:prstGeom>
        <a:noFill/>
        <a:ln w="9525">
          <a:noFill/>
          <a:miter lim="800000"/>
          <a:headEnd/>
          <a:tailEnd/>
        </a:ln>
      </xdr:spPr>
    </xdr:sp>
    <xdr:clientData/>
  </xdr:oneCellAnchor>
  <xdr:oneCellAnchor>
    <xdr:from>
      <xdr:col>3</xdr:col>
      <xdr:colOff>0</xdr:colOff>
      <xdr:row>1562</xdr:row>
      <xdr:rowOff>0</xdr:rowOff>
    </xdr:from>
    <xdr:ext cx="76200" cy="160020"/>
    <xdr:sp macro="" textlink="">
      <xdr:nvSpPr>
        <xdr:cNvPr id="621" name="Texto 17">
          <a:extLst>
            <a:ext uri="{FF2B5EF4-FFF2-40B4-BE49-F238E27FC236}">
              <a16:creationId xmlns:a16="http://schemas.microsoft.com/office/drawing/2014/main" xmlns="" id="{CC0E0A21-6EFC-4EE6-9684-EC192BC97DB3}"/>
            </a:ext>
          </a:extLst>
        </xdr:cNvPr>
        <xdr:cNvSpPr txBox="1">
          <a:spLocks noChangeArrowheads="1"/>
        </xdr:cNvSpPr>
      </xdr:nvSpPr>
      <xdr:spPr bwMode="auto">
        <a:xfrm>
          <a:off x="9858375" y="762095250"/>
          <a:ext cx="76200" cy="160020"/>
        </a:xfrm>
        <a:prstGeom prst="rect">
          <a:avLst/>
        </a:prstGeom>
        <a:noFill/>
        <a:ln w="9525">
          <a:noFill/>
          <a:miter lim="800000"/>
          <a:headEnd/>
          <a:tailEnd/>
        </a:ln>
      </xdr:spPr>
    </xdr:sp>
    <xdr:clientData/>
  </xdr:oneCellAnchor>
  <xdr:oneCellAnchor>
    <xdr:from>
      <xdr:col>3</xdr:col>
      <xdr:colOff>0</xdr:colOff>
      <xdr:row>1562</xdr:row>
      <xdr:rowOff>0</xdr:rowOff>
    </xdr:from>
    <xdr:ext cx="76200" cy="160020"/>
    <xdr:sp macro="" textlink="">
      <xdr:nvSpPr>
        <xdr:cNvPr id="622" name="Texto 17">
          <a:extLst>
            <a:ext uri="{FF2B5EF4-FFF2-40B4-BE49-F238E27FC236}">
              <a16:creationId xmlns:a16="http://schemas.microsoft.com/office/drawing/2014/main" xmlns="" id="{372CB0B2-0991-4434-853B-0732A25870C6}"/>
            </a:ext>
          </a:extLst>
        </xdr:cNvPr>
        <xdr:cNvSpPr txBox="1">
          <a:spLocks noChangeArrowheads="1"/>
        </xdr:cNvSpPr>
      </xdr:nvSpPr>
      <xdr:spPr bwMode="auto">
        <a:xfrm>
          <a:off x="9858375" y="762095250"/>
          <a:ext cx="76200" cy="160020"/>
        </a:xfrm>
        <a:prstGeom prst="rect">
          <a:avLst/>
        </a:prstGeom>
        <a:noFill/>
        <a:ln w="9525">
          <a:noFill/>
          <a:miter lim="800000"/>
          <a:headEnd/>
          <a:tailEnd/>
        </a:ln>
      </xdr:spPr>
    </xdr:sp>
    <xdr:clientData/>
  </xdr:oneCellAnchor>
  <xdr:oneCellAnchor>
    <xdr:from>
      <xdr:col>3</xdr:col>
      <xdr:colOff>0</xdr:colOff>
      <xdr:row>1562</xdr:row>
      <xdr:rowOff>0</xdr:rowOff>
    </xdr:from>
    <xdr:ext cx="76200" cy="160020"/>
    <xdr:sp macro="" textlink="">
      <xdr:nvSpPr>
        <xdr:cNvPr id="623" name="Texto 17">
          <a:extLst>
            <a:ext uri="{FF2B5EF4-FFF2-40B4-BE49-F238E27FC236}">
              <a16:creationId xmlns:a16="http://schemas.microsoft.com/office/drawing/2014/main" xmlns="" id="{0608589A-07A0-46AA-8EB3-51B02C3C20D6}"/>
            </a:ext>
          </a:extLst>
        </xdr:cNvPr>
        <xdr:cNvSpPr txBox="1">
          <a:spLocks noChangeArrowheads="1"/>
        </xdr:cNvSpPr>
      </xdr:nvSpPr>
      <xdr:spPr bwMode="auto">
        <a:xfrm>
          <a:off x="9858375" y="762095250"/>
          <a:ext cx="76200" cy="160020"/>
        </a:xfrm>
        <a:prstGeom prst="rect">
          <a:avLst/>
        </a:prstGeom>
        <a:noFill/>
        <a:ln w="9525">
          <a:noFill/>
          <a:miter lim="800000"/>
          <a:headEnd/>
          <a:tailEnd/>
        </a:ln>
      </xdr:spPr>
    </xdr:sp>
    <xdr:clientData/>
  </xdr:oneCellAnchor>
  <xdr:oneCellAnchor>
    <xdr:from>
      <xdr:col>3</xdr:col>
      <xdr:colOff>0</xdr:colOff>
      <xdr:row>1562</xdr:row>
      <xdr:rowOff>0</xdr:rowOff>
    </xdr:from>
    <xdr:ext cx="76200" cy="160020"/>
    <xdr:sp macro="" textlink="">
      <xdr:nvSpPr>
        <xdr:cNvPr id="624" name="Texto 17">
          <a:extLst>
            <a:ext uri="{FF2B5EF4-FFF2-40B4-BE49-F238E27FC236}">
              <a16:creationId xmlns:a16="http://schemas.microsoft.com/office/drawing/2014/main" xmlns="" id="{19388B2A-E53B-4CEF-A8CC-ADC64264FD5D}"/>
            </a:ext>
          </a:extLst>
        </xdr:cNvPr>
        <xdr:cNvSpPr txBox="1">
          <a:spLocks noChangeArrowheads="1"/>
        </xdr:cNvSpPr>
      </xdr:nvSpPr>
      <xdr:spPr bwMode="auto">
        <a:xfrm>
          <a:off x="9858375" y="762095250"/>
          <a:ext cx="76200" cy="160020"/>
        </a:xfrm>
        <a:prstGeom prst="rect">
          <a:avLst/>
        </a:prstGeom>
        <a:noFill/>
        <a:ln w="9525">
          <a:noFill/>
          <a:miter lim="800000"/>
          <a:headEnd/>
          <a:tailEnd/>
        </a:ln>
      </xdr:spPr>
    </xdr:sp>
    <xdr:clientData/>
  </xdr:oneCellAnchor>
  <xdr:oneCellAnchor>
    <xdr:from>
      <xdr:col>3</xdr:col>
      <xdr:colOff>0</xdr:colOff>
      <xdr:row>1562</xdr:row>
      <xdr:rowOff>0</xdr:rowOff>
    </xdr:from>
    <xdr:ext cx="76200" cy="160020"/>
    <xdr:sp macro="" textlink="">
      <xdr:nvSpPr>
        <xdr:cNvPr id="625" name="Texto 17">
          <a:extLst>
            <a:ext uri="{FF2B5EF4-FFF2-40B4-BE49-F238E27FC236}">
              <a16:creationId xmlns:a16="http://schemas.microsoft.com/office/drawing/2014/main" xmlns="" id="{34DA74BF-5D06-4CFE-9AA1-124A7471793C}"/>
            </a:ext>
          </a:extLst>
        </xdr:cNvPr>
        <xdr:cNvSpPr txBox="1">
          <a:spLocks noChangeArrowheads="1"/>
        </xdr:cNvSpPr>
      </xdr:nvSpPr>
      <xdr:spPr bwMode="auto">
        <a:xfrm>
          <a:off x="9858375" y="762095250"/>
          <a:ext cx="76200" cy="160020"/>
        </a:xfrm>
        <a:prstGeom prst="rect">
          <a:avLst/>
        </a:prstGeom>
        <a:noFill/>
        <a:ln w="9525">
          <a:noFill/>
          <a:miter lim="800000"/>
          <a:headEnd/>
          <a:tailEnd/>
        </a:ln>
      </xdr:spPr>
    </xdr:sp>
    <xdr:clientData/>
  </xdr:oneCellAnchor>
  <xdr:oneCellAnchor>
    <xdr:from>
      <xdr:col>3</xdr:col>
      <xdr:colOff>0</xdr:colOff>
      <xdr:row>1562</xdr:row>
      <xdr:rowOff>0</xdr:rowOff>
    </xdr:from>
    <xdr:ext cx="76200" cy="160020"/>
    <xdr:sp macro="" textlink="">
      <xdr:nvSpPr>
        <xdr:cNvPr id="626" name="Texto 17">
          <a:extLst>
            <a:ext uri="{FF2B5EF4-FFF2-40B4-BE49-F238E27FC236}">
              <a16:creationId xmlns:a16="http://schemas.microsoft.com/office/drawing/2014/main" xmlns="" id="{F110BC45-F51C-4C55-8AAE-F236EAB1B602}"/>
            </a:ext>
          </a:extLst>
        </xdr:cNvPr>
        <xdr:cNvSpPr txBox="1">
          <a:spLocks noChangeArrowheads="1"/>
        </xdr:cNvSpPr>
      </xdr:nvSpPr>
      <xdr:spPr bwMode="auto">
        <a:xfrm>
          <a:off x="9858375" y="762095250"/>
          <a:ext cx="76200" cy="160020"/>
        </a:xfrm>
        <a:prstGeom prst="rect">
          <a:avLst/>
        </a:prstGeom>
        <a:noFill/>
        <a:ln w="9525">
          <a:noFill/>
          <a:miter lim="800000"/>
          <a:headEnd/>
          <a:tailEnd/>
        </a:ln>
      </xdr:spPr>
    </xdr:sp>
    <xdr:clientData/>
  </xdr:oneCellAnchor>
  <xdr:oneCellAnchor>
    <xdr:from>
      <xdr:col>3</xdr:col>
      <xdr:colOff>0</xdr:colOff>
      <xdr:row>1562</xdr:row>
      <xdr:rowOff>0</xdr:rowOff>
    </xdr:from>
    <xdr:ext cx="76200" cy="160020"/>
    <xdr:sp macro="" textlink="">
      <xdr:nvSpPr>
        <xdr:cNvPr id="627" name="Texto 17">
          <a:extLst>
            <a:ext uri="{FF2B5EF4-FFF2-40B4-BE49-F238E27FC236}">
              <a16:creationId xmlns:a16="http://schemas.microsoft.com/office/drawing/2014/main" xmlns="" id="{65C8CF8C-ACB0-481F-ACD7-D2E3C1344F9C}"/>
            </a:ext>
          </a:extLst>
        </xdr:cNvPr>
        <xdr:cNvSpPr txBox="1">
          <a:spLocks noChangeArrowheads="1"/>
        </xdr:cNvSpPr>
      </xdr:nvSpPr>
      <xdr:spPr bwMode="auto">
        <a:xfrm>
          <a:off x="9858375" y="762095250"/>
          <a:ext cx="76200" cy="160020"/>
        </a:xfrm>
        <a:prstGeom prst="rect">
          <a:avLst/>
        </a:prstGeom>
        <a:noFill/>
        <a:ln w="9525">
          <a:noFill/>
          <a:miter lim="800000"/>
          <a:headEnd/>
          <a:tailEnd/>
        </a:ln>
      </xdr:spPr>
    </xdr:sp>
    <xdr:clientData/>
  </xdr:oneCellAnchor>
  <xdr:oneCellAnchor>
    <xdr:from>
      <xdr:col>3</xdr:col>
      <xdr:colOff>0</xdr:colOff>
      <xdr:row>1562</xdr:row>
      <xdr:rowOff>0</xdr:rowOff>
    </xdr:from>
    <xdr:ext cx="76200" cy="160020"/>
    <xdr:sp macro="" textlink="">
      <xdr:nvSpPr>
        <xdr:cNvPr id="628" name="Texto 17">
          <a:extLst>
            <a:ext uri="{FF2B5EF4-FFF2-40B4-BE49-F238E27FC236}">
              <a16:creationId xmlns:a16="http://schemas.microsoft.com/office/drawing/2014/main" xmlns="" id="{46C0EDBD-D466-46D1-8514-65C8D9997E7A}"/>
            </a:ext>
          </a:extLst>
        </xdr:cNvPr>
        <xdr:cNvSpPr txBox="1">
          <a:spLocks noChangeArrowheads="1"/>
        </xdr:cNvSpPr>
      </xdr:nvSpPr>
      <xdr:spPr bwMode="auto">
        <a:xfrm>
          <a:off x="9858375" y="762095250"/>
          <a:ext cx="76200" cy="160020"/>
        </a:xfrm>
        <a:prstGeom prst="rect">
          <a:avLst/>
        </a:prstGeom>
        <a:noFill/>
        <a:ln w="9525">
          <a:noFill/>
          <a:miter lim="800000"/>
          <a:headEnd/>
          <a:tailEnd/>
        </a:ln>
      </xdr:spPr>
    </xdr:sp>
    <xdr:clientData/>
  </xdr:oneCellAnchor>
  <xdr:oneCellAnchor>
    <xdr:from>
      <xdr:col>3</xdr:col>
      <xdr:colOff>0</xdr:colOff>
      <xdr:row>1562</xdr:row>
      <xdr:rowOff>0</xdr:rowOff>
    </xdr:from>
    <xdr:ext cx="76200" cy="160020"/>
    <xdr:sp macro="" textlink="">
      <xdr:nvSpPr>
        <xdr:cNvPr id="629" name="Texto 17">
          <a:extLst>
            <a:ext uri="{FF2B5EF4-FFF2-40B4-BE49-F238E27FC236}">
              <a16:creationId xmlns:a16="http://schemas.microsoft.com/office/drawing/2014/main" xmlns="" id="{B9E8FBF1-0DA1-40EC-A8E2-D712C1EF74D4}"/>
            </a:ext>
          </a:extLst>
        </xdr:cNvPr>
        <xdr:cNvSpPr txBox="1">
          <a:spLocks noChangeArrowheads="1"/>
        </xdr:cNvSpPr>
      </xdr:nvSpPr>
      <xdr:spPr bwMode="auto">
        <a:xfrm>
          <a:off x="9858375" y="762095250"/>
          <a:ext cx="76200" cy="160020"/>
        </a:xfrm>
        <a:prstGeom prst="rect">
          <a:avLst/>
        </a:prstGeom>
        <a:noFill/>
        <a:ln w="9525">
          <a:noFill/>
          <a:miter lim="800000"/>
          <a:headEnd/>
          <a:tailEnd/>
        </a:ln>
      </xdr:spPr>
    </xdr:sp>
    <xdr:clientData/>
  </xdr:oneCellAnchor>
  <xdr:oneCellAnchor>
    <xdr:from>
      <xdr:col>3</xdr:col>
      <xdr:colOff>0</xdr:colOff>
      <xdr:row>1562</xdr:row>
      <xdr:rowOff>0</xdr:rowOff>
    </xdr:from>
    <xdr:ext cx="99060" cy="160020"/>
    <xdr:sp macro="" textlink="">
      <xdr:nvSpPr>
        <xdr:cNvPr id="630" name="Texto 17">
          <a:extLst>
            <a:ext uri="{FF2B5EF4-FFF2-40B4-BE49-F238E27FC236}">
              <a16:creationId xmlns:a16="http://schemas.microsoft.com/office/drawing/2014/main" xmlns="" id="{FA4C8F7D-5D22-4DE9-B44F-41F260E331A9}"/>
            </a:ext>
          </a:extLst>
        </xdr:cNvPr>
        <xdr:cNvSpPr txBox="1">
          <a:spLocks noChangeArrowheads="1"/>
        </xdr:cNvSpPr>
      </xdr:nvSpPr>
      <xdr:spPr bwMode="auto">
        <a:xfrm>
          <a:off x="9858375" y="762095250"/>
          <a:ext cx="99060" cy="160020"/>
        </a:xfrm>
        <a:prstGeom prst="rect">
          <a:avLst/>
        </a:prstGeom>
        <a:noFill/>
        <a:ln w="9525">
          <a:noFill/>
          <a:miter lim="800000"/>
          <a:headEnd/>
          <a:tailEnd/>
        </a:ln>
      </xdr:spPr>
    </xdr:sp>
    <xdr:clientData/>
  </xdr:oneCellAnchor>
  <xdr:oneCellAnchor>
    <xdr:from>
      <xdr:col>3</xdr:col>
      <xdr:colOff>0</xdr:colOff>
      <xdr:row>1562</xdr:row>
      <xdr:rowOff>0</xdr:rowOff>
    </xdr:from>
    <xdr:ext cx="99060" cy="160020"/>
    <xdr:sp macro="" textlink="">
      <xdr:nvSpPr>
        <xdr:cNvPr id="631" name="Texto 17">
          <a:extLst>
            <a:ext uri="{FF2B5EF4-FFF2-40B4-BE49-F238E27FC236}">
              <a16:creationId xmlns:a16="http://schemas.microsoft.com/office/drawing/2014/main" xmlns="" id="{DBDD4571-6010-416C-82B4-E848D5EA7921}"/>
            </a:ext>
          </a:extLst>
        </xdr:cNvPr>
        <xdr:cNvSpPr txBox="1">
          <a:spLocks noChangeArrowheads="1"/>
        </xdr:cNvSpPr>
      </xdr:nvSpPr>
      <xdr:spPr bwMode="auto">
        <a:xfrm>
          <a:off x="9858375" y="762095250"/>
          <a:ext cx="99060" cy="160020"/>
        </a:xfrm>
        <a:prstGeom prst="rect">
          <a:avLst/>
        </a:prstGeom>
        <a:noFill/>
        <a:ln w="9525">
          <a:noFill/>
          <a:miter lim="800000"/>
          <a:headEnd/>
          <a:tailEnd/>
        </a:ln>
      </xdr:spPr>
    </xdr:sp>
    <xdr:clientData/>
  </xdr:oneCellAnchor>
  <xdr:oneCellAnchor>
    <xdr:from>
      <xdr:col>3</xdr:col>
      <xdr:colOff>0</xdr:colOff>
      <xdr:row>1562</xdr:row>
      <xdr:rowOff>0</xdr:rowOff>
    </xdr:from>
    <xdr:ext cx="99060" cy="160020"/>
    <xdr:sp macro="" textlink="">
      <xdr:nvSpPr>
        <xdr:cNvPr id="632" name="Texto 17">
          <a:extLst>
            <a:ext uri="{FF2B5EF4-FFF2-40B4-BE49-F238E27FC236}">
              <a16:creationId xmlns:a16="http://schemas.microsoft.com/office/drawing/2014/main" xmlns="" id="{7F3C2A2D-CE58-4072-B971-603A871D1728}"/>
            </a:ext>
          </a:extLst>
        </xdr:cNvPr>
        <xdr:cNvSpPr txBox="1">
          <a:spLocks noChangeArrowheads="1"/>
        </xdr:cNvSpPr>
      </xdr:nvSpPr>
      <xdr:spPr bwMode="auto">
        <a:xfrm>
          <a:off x="9858375" y="762095250"/>
          <a:ext cx="99060" cy="160020"/>
        </a:xfrm>
        <a:prstGeom prst="rect">
          <a:avLst/>
        </a:prstGeom>
        <a:noFill/>
        <a:ln w="9525">
          <a:noFill/>
          <a:miter lim="800000"/>
          <a:headEnd/>
          <a:tailEnd/>
        </a:ln>
      </xdr:spPr>
    </xdr:sp>
    <xdr:clientData/>
  </xdr:oneCellAnchor>
  <xdr:oneCellAnchor>
    <xdr:from>
      <xdr:col>3</xdr:col>
      <xdr:colOff>0</xdr:colOff>
      <xdr:row>1562</xdr:row>
      <xdr:rowOff>0</xdr:rowOff>
    </xdr:from>
    <xdr:ext cx="99060" cy="160020"/>
    <xdr:sp macro="" textlink="">
      <xdr:nvSpPr>
        <xdr:cNvPr id="633" name="Texto 17">
          <a:extLst>
            <a:ext uri="{FF2B5EF4-FFF2-40B4-BE49-F238E27FC236}">
              <a16:creationId xmlns:a16="http://schemas.microsoft.com/office/drawing/2014/main" xmlns="" id="{36EE1A1C-521E-420E-BB61-A10245C62A00}"/>
            </a:ext>
          </a:extLst>
        </xdr:cNvPr>
        <xdr:cNvSpPr txBox="1">
          <a:spLocks noChangeArrowheads="1"/>
        </xdr:cNvSpPr>
      </xdr:nvSpPr>
      <xdr:spPr bwMode="auto">
        <a:xfrm>
          <a:off x="9858375" y="762095250"/>
          <a:ext cx="99060" cy="160020"/>
        </a:xfrm>
        <a:prstGeom prst="rect">
          <a:avLst/>
        </a:prstGeom>
        <a:noFill/>
        <a:ln w="9525">
          <a:noFill/>
          <a:miter lim="800000"/>
          <a:headEnd/>
          <a:tailEnd/>
        </a:ln>
      </xdr:spPr>
    </xdr:sp>
    <xdr:clientData/>
  </xdr:oneCellAnchor>
  <xdr:oneCellAnchor>
    <xdr:from>
      <xdr:col>3</xdr:col>
      <xdr:colOff>0</xdr:colOff>
      <xdr:row>1562</xdr:row>
      <xdr:rowOff>0</xdr:rowOff>
    </xdr:from>
    <xdr:ext cx="99060" cy="160020"/>
    <xdr:sp macro="" textlink="">
      <xdr:nvSpPr>
        <xdr:cNvPr id="634" name="Texto 17">
          <a:extLst>
            <a:ext uri="{FF2B5EF4-FFF2-40B4-BE49-F238E27FC236}">
              <a16:creationId xmlns:a16="http://schemas.microsoft.com/office/drawing/2014/main" xmlns="" id="{4E7DAFD3-D23A-41A4-AC71-5E540D9ACA9A}"/>
            </a:ext>
          </a:extLst>
        </xdr:cNvPr>
        <xdr:cNvSpPr txBox="1">
          <a:spLocks noChangeArrowheads="1"/>
        </xdr:cNvSpPr>
      </xdr:nvSpPr>
      <xdr:spPr bwMode="auto">
        <a:xfrm>
          <a:off x="9858375" y="762095250"/>
          <a:ext cx="99060" cy="160020"/>
        </a:xfrm>
        <a:prstGeom prst="rect">
          <a:avLst/>
        </a:prstGeom>
        <a:noFill/>
        <a:ln w="9525">
          <a:noFill/>
          <a:miter lim="800000"/>
          <a:headEnd/>
          <a:tailEnd/>
        </a:ln>
      </xdr:spPr>
    </xdr:sp>
    <xdr:clientData/>
  </xdr:oneCellAnchor>
  <xdr:oneCellAnchor>
    <xdr:from>
      <xdr:col>3</xdr:col>
      <xdr:colOff>0</xdr:colOff>
      <xdr:row>1562</xdr:row>
      <xdr:rowOff>0</xdr:rowOff>
    </xdr:from>
    <xdr:ext cx="99060" cy="160020"/>
    <xdr:sp macro="" textlink="">
      <xdr:nvSpPr>
        <xdr:cNvPr id="635" name="Texto 17">
          <a:extLst>
            <a:ext uri="{FF2B5EF4-FFF2-40B4-BE49-F238E27FC236}">
              <a16:creationId xmlns:a16="http://schemas.microsoft.com/office/drawing/2014/main" xmlns="" id="{79425654-B218-4314-B3BD-C54463E7A4FC}"/>
            </a:ext>
          </a:extLst>
        </xdr:cNvPr>
        <xdr:cNvSpPr txBox="1">
          <a:spLocks noChangeArrowheads="1"/>
        </xdr:cNvSpPr>
      </xdr:nvSpPr>
      <xdr:spPr bwMode="auto">
        <a:xfrm>
          <a:off x="9858375" y="762095250"/>
          <a:ext cx="99060" cy="160020"/>
        </a:xfrm>
        <a:prstGeom prst="rect">
          <a:avLst/>
        </a:prstGeom>
        <a:noFill/>
        <a:ln w="9525">
          <a:noFill/>
          <a:miter lim="800000"/>
          <a:headEnd/>
          <a:tailEnd/>
        </a:ln>
      </xdr:spPr>
    </xdr:sp>
    <xdr:clientData/>
  </xdr:oneCellAnchor>
  <xdr:oneCellAnchor>
    <xdr:from>
      <xdr:col>3</xdr:col>
      <xdr:colOff>0</xdr:colOff>
      <xdr:row>1562</xdr:row>
      <xdr:rowOff>0</xdr:rowOff>
    </xdr:from>
    <xdr:ext cx="99060" cy="160020"/>
    <xdr:sp macro="" textlink="">
      <xdr:nvSpPr>
        <xdr:cNvPr id="636" name="Texto 17">
          <a:extLst>
            <a:ext uri="{FF2B5EF4-FFF2-40B4-BE49-F238E27FC236}">
              <a16:creationId xmlns:a16="http://schemas.microsoft.com/office/drawing/2014/main" xmlns="" id="{2E64E593-43EA-4119-BD01-BED072772B35}"/>
            </a:ext>
          </a:extLst>
        </xdr:cNvPr>
        <xdr:cNvSpPr txBox="1">
          <a:spLocks noChangeArrowheads="1"/>
        </xdr:cNvSpPr>
      </xdr:nvSpPr>
      <xdr:spPr bwMode="auto">
        <a:xfrm>
          <a:off x="9858375" y="762095250"/>
          <a:ext cx="99060" cy="160020"/>
        </a:xfrm>
        <a:prstGeom prst="rect">
          <a:avLst/>
        </a:prstGeom>
        <a:noFill/>
        <a:ln w="9525">
          <a:noFill/>
          <a:miter lim="800000"/>
          <a:headEnd/>
          <a:tailEnd/>
        </a:ln>
      </xdr:spPr>
    </xdr:sp>
    <xdr:clientData/>
  </xdr:oneCellAnchor>
  <xdr:oneCellAnchor>
    <xdr:from>
      <xdr:col>3</xdr:col>
      <xdr:colOff>0</xdr:colOff>
      <xdr:row>1562</xdr:row>
      <xdr:rowOff>0</xdr:rowOff>
    </xdr:from>
    <xdr:ext cx="99060" cy="160020"/>
    <xdr:sp macro="" textlink="">
      <xdr:nvSpPr>
        <xdr:cNvPr id="637" name="Texto 17">
          <a:extLst>
            <a:ext uri="{FF2B5EF4-FFF2-40B4-BE49-F238E27FC236}">
              <a16:creationId xmlns:a16="http://schemas.microsoft.com/office/drawing/2014/main" xmlns="" id="{70012AA9-E84B-47CC-8586-481E0F42B6E9}"/>
            </a:ext>
          </a:extLst>
        </xdr:cNvPr>
        <xdr:cNvSpPr txBox="1">
          <a:spLocks noChangeArrowheads="1"/>
        </xdr:cNvSpPr>
      </xdr:nvSpPr>
      <xdr:spPr bwMode="auto">
        <a:xfrm>
          <a:off x="9858375" y="762095250"/>
          <a:ext cx="99060" cy="160020"/>
        </a:xfrm>
        <a:prstGeom prst="rect">
          <a:avLst/>
        </a:prstGeom>
        <a:noFill/>
        <a:ln w="9525">
          <a:noFill/>
          <a:miter lim="800000"/>
          <a:headEnd/>
          <a:tailEnd/>
        </a:ln>
      </xdr:spPr>
    </xdr:sp>
    <xdr:clientData/>
  </xdr:oneCellAnchor>
  <xdr:oneCellAnchor>
    <xdr:from>
      <xdr:col>3</xdr:col>
      <xdr:colOff>0</xdr:colOff>
      <xdr:row>1562</xdr:row>
      <xdr:rowOff>0</xdr:rowOff>
    </xdr:from>
    <xdr:ext cx="99060" cy="160020"/>
    <xdr:sp macro="" textlink="">
      <xdr:nvSpPr>
        <xdr:cNvPr id="638" name="Texto 17">
          <a:extLst>
            <a:ext uri="{FF2B5EF4-FFF2-40B4-BE49-F238E27FC236}">
              <a16:creationId xmlns:a16="http://schemas.microsoft.com/office/drawing/2014/main" xmlns="" id="{9B50E980-BEFA-47D1-B952-5E7EA133B76D}"/>
            </a:ext>
          </a:extLst>
        </xdr:cNvPr>
        <xdr:cNvSpPr txBox="1">
          <a:spLocks noChangeArrowheads="1"/>
        </xdr:cNvSpPr>
      </xdr:nvSpPr>
      <xdr:spPr bwMode="auto">
        <a:xfrm>
          <a:off x="9858375" y="762095250"/>
          <a:ext cx="99060" cy="160020"/>
        </a:xfrm>
        <a:prstGeom prst="rect">
          <a:avLst/>
        </a:prstGeom>
        <a:noFill/>
        <a:ln w="9525">
          <a:noFill/>
          <a:miter lim="800000"/>
          <a:headEnd/>
          <a:tailEnd/>
        </a:ln>
      </xdr:spPr>
    </xdr:sp>
    <xdr:clientData/>
  </xdr:oneCellAnchor>
  <xdr:oneCellAnchor>
    <xdr:from>
      <xdr:col>3</xdr:col>
      <xdr:colOff>0</xdr:colOff>
      <xdr:row>1562</xdr:row>
      <xdr:rowOff>0</xdr:rowOff>
    </xdr:from>
    <xdr:ext cx="99060" cy="160020"/>
    <xdr:sp macro="" textlink="">
      <xdr:nvSpPr>
        <xdr:cNvPr id="639" name="Texto 17">
          <a:extLst>
            <a:ext uri="{FF2B5EF4-FFF2-40B4-BE49-F238E27FC236}">
              <a16:creationId xmlns:a16="http://schemas.microsoft.com/office/drawing/2014/main" xmlns="" id="{03AEF65B-237B-4082-B81F-4512AF27849B}"/>
            </a:ext>
          </a:extLst>
        </xdr:cNvPr>
        <xdr:cNvSpPr txBox="1">
          <a:spLocks noChangeArrowheads="1"/>
        </xdr:cNvSpPr>
      </xdr:nvSpPr>
      <xdr:spPr bwMode="auto">
        <a:xfrm>
          <a:off x="9858375" y="762095250"/>
          <a:ext cx="99060" cy="160020"/>
        </a:xfrm>
        <a:prstGeom prst="rect">
          <a:avLst/>
        </a:prstGeom>
        <a:noFill/>
        <a:ln w="9525">
          <a:noFill/>
          <a:miter lim="800000"/>
          <a:headEnd/>
          <a:tailEnd/>
        </a:ln>
      </xdr:spPr>
    </xdr:sp>
    <xdr:clientData/>
  </xdr:oneCellAnchor>
  <xdr:oneCellAnchor>
    <xdr:from>
      <xdr:col>3</xdr:col>
      <xdr:colOff>0</xdr:colOff>
      <xdr:row>1562</xdr:row>
      <xdr:rowOff>0</xdr:rowOff>
    </xdr:from>
    <xdr:ext cx="99060" cy="160020"/>
    <xdr:sp macro="" textlink="">
      <xdr:nvSpPr>
        <xdr:cNvPr id="640" name="Texto 17">
          <a:extLst>
            <a:ext uri="{FF2B5EF4-FFF2-40B4-BE49-F238E27FC236}">
              <a16:creationId xmlns:a16="http://schemas.microsoft.com/office/drawing/2014/main" xmlns="" id="{CA7AF0F1-9B6B-49D6-A0E7-AF018B0E6941}"/>
            </a:ext>
          </a:extLst>
        </xdr:cNvPr>
        <xdr:cNvSpPr txBox="1">
          <a:spLocks noChangeArrowheads="1"/>
        </xdr:cNvSpPr>
      </xdr:nvSpPr>
      <xdr:spPr bwMode="auto">
        <a:xfrm>
          <a:off x="9858375" y="762095250"/>
          <a:ext cx="99060" cy="160020"/>
        </a:xfrm>
        <a:prstGeom prst="rect">
          <a:avLst/>
        </a:prstGeom>
        <a:noFill/>
        <a:ln w="9525">
          <a:noFill/>
          <a:miter lim="800000"/>
          <a:headEnd/>
          <a:tailEnd/>
        </a:ln>
      </xdr:spPr>
    </xdr:sp>
    <xdr:clientData/>
  </xdr:oneCellAnchor>
  <xdr:oneCellAnchor>
    <xdr:from>
      <xdr:col>3</xdr:col>
      <xdr:colOff>0</xdr:colOff>
      <xdr:row>1562</xdr:row>
      <xdr:rowOff>0</xdr:rowOff>
    </xdr:from>
    <xdr:ext cx="99060" cy="160020"/>
    <xdr:sp macro="" textlink="">
      <xdr:nvSpPr>
        <xdr:cNvPr id="641" name="Texto 17">
          <a:extLst>
            <a:ext uri="{FF2B5EF4-FFF2-40B4-BE49-F238E27FC236}">
              <a16:creationId xmlns:a16="http://schemas.microsoft.com/office/drawing/2014/main" xmlns="" id="{9F8DB9CD-89A4-4FA1-ABD3-FBFABD905C85}"/>
            </a:ext>
          </a:extLst>
        </xdr:cNvPr>
        <xdr:cNvSpPr txBox="1">
          <a:spLocks noChangeArrowheads="1"/>
        </xdr:cNvSpPr>
      </xdr:nvSpPr>
      <xdr:spPr bwMode="auto">
        <a:xfrm>
          <a:off x="9858375" y="762095250"/>
          <a:ext cx="99060" cy="160020"/>
        </a:xfrm>
        <a:prstGeom prst="rect">
          <a:avLst/>
        </a:prstGeom>
        <a:noFill/>
        <a:ln w="9525">
          <a:noFill/>
          <a:miter lim="800000"/>
          <a:headEnd/>
          <a:tailEnd/>
        </a:ln>
      </xdr:spPr>
    </xdr:sp>
    <xdr:clientData/>
  </xdr:oneCellAnchor>
  <xdr:oneCellAnchor>
    <xdr:from>
      <xdr:col>3</xdr:col>
      <xdr:colOff>0</xdr:colOff>
      <xdr:row>1562</xdr:row>
      <xdr:rowOff>0</xdr:rowOff>
    </xdr:from>
    <xdr:ext cx="99060" cy="160020"/>
    <xdr:sp macro="" textlink="">
      <xdr:nvSpPr>
        <xdr:cNvPr id="642" name="Texto 17">
          <a:extLst>
            <a:ext uri="{FF2B5EF4-FFF2-40B4-BE49-F238E27FC236}">
              <a16:creationId xmlns:a16="http://schemas.microsoft.com/office/drawing/2014/main" xmlns="" id="{C67B13DE-1358-4510-AE5E-BD0D81282D25}"/>
            </a:ext>
          </a:extLst>
        </xdr:cNvPr>
        <xdr:cNvSpPr txBox="1">
          <a:spLocks noChangeArrowheads="1"/>
        </xdr:cNvSpPr>
      </xdr:nvSpPr>
      <xdr:spPr bwMode="auto">
        <a:xfrm>
          <a:off x="9858375" y="762095250"/>
          <a:ext cx="99060" cy="160020"/>
        </a:xfrm>
        <a:prstGeom prst="rect">
          <a:avLst/>
        </a:prstGeom>
        <a:noFill/>
        <a:ln w="9525">
          <a:noFill/>
          <a:miter lim="800000"/>
          <a:headEnd/>
          <a:tailEnd/>
        </a:ln>
      </xdr:spPr>
    </xdr:sp>
    <xdr:clientData/>
  </xdr:oneCellAnchor>
  <xdr:oneCellAnchor>
    <xdr:from>
      <xdr:col>3</xdr:col>
      <xdr:colOff>0</xdr:colOff>
      <xdr:row>1562</xdr:row>
      <xdr:rowOff>0</xdr:rowOff>
    </xdr:from>
    <xdr:ext cx="99060" cy="160020"/>
    <xdr:sp macro="" textlink="">
      <xdr:nvSpPr>
        <xdr:cNvPr id="643" name="Texto 17">
          <a:extLst>
            <a:ext uri="{FF2B5EF4-FFF2-40B4-BE49-F238E27FC236}">
              <a16:creationId xmlns:a16="http://schemas.microsoft.com/office/drawing/2014/main" xmlns="" id="{46A12946-3BDC-425A-A45A-AE72994A35C8}"/>
            </a:ext>
          </a:extLst>
        </xdr:cNvPr>
        <xdr:cNvSpPr txBox="1">
          <a:spLocks noChangeArrowheads="1"/>
        </xdr:cNvSpPr>
      </xdr:nvSpPr>
      <xdr:spPr bwMode="auto">
        <a:xfrm>
          <a:off x="9858375" y="762095250"/>
          <a:ext cx="99060" cy="160020"/>
        </a:xfrm>
        <a:prstGeom prst="rect">
          <a:avLst/>
        </a:prstGeom>
        <a:noFill/>
        <a:ln w="9525">
          <a:noFill/>
          <a:miter lim="800000"/>
          <a:headEnd/>
          <a:tailEnd/>
        </a:ln>
      </xdr:spPr>
    </xdr:sp>
    <xdr:clientData/>
  </xdr:oneCellAnchor>
  <xdr:oneCellAnchor>
    <xdr:from>
      <xdr:col>3</xdr:col>
      <xdr:colOff>0</xdr:colOff>
      <xdr:row>1562</xdr:row>
      <xdr:rowOff>0</xdr:rowOff>
    </xdr:from>
    <xdr:ext cx="99060" cy="160020"/>
    <xdr:sp macro="" textlink="">
      <xdr:nvSpPr>
        <xdr:cNvPr id="644" name="Texto 17">
          <a:extLst>
            <a:ext uri="{FF2B5EF4-FFF2-40B4-BE49-F238E27FC236}">
              <a16:creationId xmlns:a16="http://schemas.microsoft.com/office/drawing/2014/main" xmlns="" id="{033C092A-3893-435E-868C-871667E64195}"/>
            </a:ext>
          </a:extLst>
        </xdr:cNvPr>
        <xdr:cNvSpPr txBox="1">
          <a:spLocks noChangeArrowheads="1"/>
        </xdr:cNvSpPr>
      </xdr:nvSpPr>
      <xdr:spPr bwMode="auto">
        <a:xfrm>
          <a:off x="9858375" y="762095250"/>
          <a:ext cx="99060" cy="160020"/>
        </a:xfrm>
        <a:prstGeom prst="rect">
          <a:avLst/>
        </a:prstGeom>
        <a:noFill/>
        <a:ln w="9525">
          <a:noFill/>
          <a:miter lim="800000"/>
          <a:headEnd/>
          <a:tailEnd/>
        </a:ln>
      </xdr:spPr>
    </xdr:sp>
    <xdr:clientData/>
  </xdr:oneCellAnchor>
  <xdr:oneCellAnchor>
    <xdr:from>
      <xdr:col>3</xdr:col>
      <xdr:colOff>0</xdr:colOff>
      <xdr:row>1562</xdr:row>
      <xdr:rowOff>0</xdr:rowOff>
    </xdr:from>
    <xdr:ext cx="99060" cy="160020"/>
    <xdr:sp macro="" textlink="">
      <xdr:nvSpPr>
        <xdr:cNvPr id="645" name="Texto 17">
          <a:extLst>
            <a:ext uri="{FF2B5EF4-FFF2-40B4-BE49-F238E27FC236}">
              <a16:creationId xmlns:a16="http://schemas.microsoft.com/office/drawing/2014/main" xmlns="" id="{CE4D4195-CA4A-4315-BC68-8044ADDE8CF7}"/>
            </a:ext>
          </a:extLst>
        </xdr:cNvPr>
        <xdr:cNvSpPr txBox="1">
          <a:spLocks noChangeArrowheads="1"/>
        </xdr:cNvSpPr>
      </xdr:nvSpPr>
      <xdr:spPr bwMode="auto">
        <a:xfrm>
          <a:off x="9858375" y="762095250"/>
          <a:ext cx="99060" cy="160020"/>
        </a:xfrm>
        <a:prstGeom prst="rect">
          <a:avLst/>
        </a:prstGeom>
        <a:noFill/>
        <a:ln w="9525">
          <a:noFill/>
          <a:miter lim="800000"/>
          <a:headEnd/>
          <a:tailEnd/>
        </a:ln>
      </xdr:spPr>
    </xdr:sp>
    <xdr:clientData/>
  </xdr:oneCellAnchor>
  <xdr:oneCellAnchor>
    <xdr:from>
      <xdr:col>3</xdr:col>
      <xdr:colOff>0</xdr:colOff>
      <xdr:row>1562</xdr:row>
      <xdr:rowOff>0</xdr:rowOff>
    </xdr:from>
    <xdr:ext cx="99060" cy="160020"/>
    <xdr:sp macro="" textlink="">
      <xdr:nvSpPr>
        <xdr:cNvPr id="646" name="Texto 17">
          <a:extLst>
            <a:ext uri="{FF2B5EF4-FFF2-40B4-BE49-F238E27FC236}">
              <a16:creationId xmlns:a16="http://schemas.microsoft.com/office/drawing/2014/main" xmlns="" id="{C7C3BDC0-D440-4027-AC7A-73BC11A122B0}"/>
            </a:ext>
          </a:extLst>
        </xdr:cNvPr>
        <xdr:cNvSpPr txBox="1">
          <a:spLocks noChangeArrowheads="1"/>
        </xdr:cNvSpPr>
      </xdr:nvSpPr>
      <xdr:spPr bwMode="auto">
        <a:xfrm>
          <a:off x="9858375" y="762095250"/>
          <a:ext cx="99060" cy="160020"/>
        </a:xfrm>
        <a:prstGeom prst="rect">
          <a:avLst/>
        </a:prstGeom>
        <a:noFill/>
        <a:ln w="9525">
          <a:noFill/>
          <a:miter lim="800000"/>
          <a:headEnd/>
          <a:tailEnd/>
        </a:ln>
      </xdr:spPr>
    </xdr:sp>
    <xdr:clientData/>
  </xdr:oneCellAnchor>
  <xdr:oneCellAnchor>
    <xdr:from>
      <xdr:col>3</xdr:col>
      <xdr:colOff>0</xdr:colOff>
      <xdr:row>1562</xdr:row>
      <xdr:rowOff>0</xdr:rowOff>
    </xdr:from>
    <xdr:ext cx="99060" cy="160020"/>
    <xdr:sp macro="" textlink="">
      <xdr:nvSpPr>
        <xdr:cNvPr id="647" name="Texto 17">
          <a:extLst>
            <a:ext uri="{FF2B5EF4-FFF2-40B4-BE49-F238E27FC236}">
              <a16:creationId xmlns:a16="http://schemas.microsoft.com/office/drawing/2014/main" xmlns="" id="{4D2178E7-594A-43AC-8FF3-DE20F1C36B32}"/>
            </a:ext>
          </a:extLst>
        </xdr:cNvPr>
        <xdr:cNvSpPr txBox="1">
          <a:spLocks noChangeArrowheads="1"/>
        </xdr:cNvSpPr>
      </xdr:nvSpPr>
      <xdr:spPr bwMode="auto">
        <a:xfrm>
          <a:off x="9858375" y="762095250"/>
          <a:ext cx="99060" cy="160020"/>
        </a:xfrm>
        <a:prstGeom prst="rect">
          <a:avLst/>
        </a:prstGeom>
        <a:noFill/>
        <a:ln w="9525">
          <a:noFill/>
          <a:miter lim="800000"/>
          <a:headEnd/>
          <a:tailEnd/>
        </a:ln>
      </xdr:spPr>
    </xdr:sp>
    <xdr:clientData/>
  </xdr:oneCellAnchor>
  <xdr:oneCellAnchor>
    <xdr:from>
      <xdr:col>3</xdr:col>
      <xdr:colOff>0</xdr:colOff>
      <xdr:row>1562</xdr:row>
      <xdr:rowOff>0</xdr:rowOff>
    </xdr:from>
    <xdr:ext cx="99060" cy="160020"/>
    <xdr:sp macro="" textlink="">
      <xdr:nvSpPr>
        <xdr:cNvPr id="648" name="Texto 17">
          <a:extLst>
            <a:ext uri="{FF2B5EF4-FFF2-40B4-BE49-F238E27FC236}">
              <a16:creationId xmlns:a16="http://schemas.microsoft.com/office/drawing/2014/main" xmlns="" id="{23CE5994-8C2A-4CD8-AF9C-185EA1E17605}"/>
            </a:ext>
          </a:extLst>
        </xdr:cNvPr>
        <xdr:cNvSpPr txBox="1">
          <a:spLocks noChangeArrowheads="1"/>
        </xdr:cNvSpPr>
      </xdr:nvSpPr>
      <xdr:spPr bwMode="auto">
        <a:xfrm>
          <a:off x="9858375" y="762095250"/>
          <a:ext cx="99060" cy="160020"/>
        </a:xfrm>
        <a:prstGeom prst="rect">
          <a:avLst/>
        </a:prstGeom>
        <a:noFill/>
        <a:ln w="9525">
          <a:noFill/>
          <a:miter lim="800000"/>
          <a:headEnd/>
          <a:tailEnd/>
        </a:ln>
      </xdr:spPr>
    </xdr:sp>
    <xdr:clientData/>
  </xdr:oneCellAnchor>
  <xdr:oneCellAnchor>
    <xdr:from>
      <xdr:col>3</xdr:col>
      <xdr:colOff>0</xdr:colOff>
      <xdr:row>1562</xdr:row>
      <xdr:rowOff>0</xdr:rowOff>
    </xdr:from>
    <xdr:ext cx="99060" cy="160020"/>
    <xdr:sp macro="" textlink="">
      <xdr:nvSpPr>
        <xdr:cNvPr id="649" name="Texto 17">
          <a:extLst>
            <a:ext uri="{FF2B5EF4-FFF2-40B4-BE49-F238E27FC236}">
              <a16:creationId xmlns:a16="http://schemas.microsoft.com/office/drawing/2014/main" xmlns="" id="{E57DD402-1C81-4E13-B232-A41119274DC9}"/>
            </a:ext>
          </a:extLst>
        </xdr:cNvPr>
        <xdr:cNvSpPr txBox="1">
          <a:spLocks noChangeArrowheads="1"/>
        </xdr:cNvSpPr>
      </xdr:nvSpPr>
      <xdr:spPr bwMode="auto">
        <a:xfrm>
          <a:off x="9858375" y="762095250"/>
          <a:ext cx="99060" cy="160020"/>
        </a:xfrm>
        <a:prstGeom prst="rect">
          <a:avLst/>
        </a:prstGeom>
        <a:noFill/>
        <a:ln w="9525">
          <a:noFill/>
          <a:miter lim="800000"/>
          <a:headEnd/>
          <a:tailEnd/>
        </a:ln>
      </xdr:spPr>
    </xdr:sp>
    <xdr:clientData/>
  </xdr:oneCellAnchor>
  <xdr:oneCellAnchor>
    <xdr:from>
      <xdr:col>3</xdr:col>
      <xdr:colOff>0</xdr:colOff>
      <xdr:row>1562</xdr:row>
      <xdr:rowOff>0</xdr:rowOff>
    </xdr:from>
    <xdr:ext cx="99060" cy="160020"/>
    <xdr:sp macro="" textlink="">
      <xdr:nvSpPr>
        <xdr:cNvPr id="650" name="Texto 17">
          <a:extLst>
            <a:ext uri="{FF2B5EF4-FFF2-40B4-BE49-F238E27FC236}">
              <a16:creationId xmlns:a16="http://schemas.microsoft.com/office/drawing/2014/main" xmlns="" id="{2E3F81F5-788E-4BB9-9AD8-923A041AB7EF}"/>
            </a:ext>
          </a:extLst>
        </xdr:cNvPr>
        <xdr:cNvSpPr txBox="1">
          <a:spLocks noChangeArrowheads="1"/>
        </xdr:cNvSpPr>
      </xdr:nvSpPr>
      <xdr:spPr bwMode="auto">
        <a:xfrm>
          <a:off x="9858375" y="762095250"/>
          <a:ext cx="99060" cy="160020"/>
        </a:xfrm>
        <a:prstGeom prst="rect">
          <a:avLst/>
        </a:prstGeom>
        <a:noFill/>
        <a:ln w="9525">
          <a:noFill/>
          <a:miter lim="800000"/>
          <a:headEnd/>
          <a:tailEnd/>
        </a:ln>
      </xdr:spPr>
    </xdr:sp>
    <xdr:clientData/>
  </xdr:oneCellAnchor>
  <xdr:oneCellAnchor>
    <xdr:from>
      <xdr:col>3</xdr:col>
      <xdr:colOff>0</xdr:colOff>
      <xdr:row>1562</xdr:row>
      <xdr:rowOff>0</xdr:rowOff>
    </xdr:from>
    <xdr:ext cx="99060" cy="160020"/>
    <xdr:sp macro="" textlink="">
      <xdr:nvSpPr>
        <xdr:cNvPr id="651" name="Texto 17">
          <a:extLst>
            <a:ext uri="{FF2B5EF4-FFF2-40B4-BE49-F238E27FC236}">
              <a16:creationId xmlns:a16="http://schemas.microsoft.com/office/drawing/2014/main" xmlns="" id="{949DD312-9D63-4F56-A623-CFCD1D58E582}"/>
            </a:ext>
          </a:extLst>
        </xdr:cNvPr>
        <xdr:cNvSpPr txBox="1">
          <a:spLocks noChangeArrowheads="1"/>
        </xdr:cNvSpPr>
      </xdr:nvSpPr>
      <xdr:spPr bwMode="auto">
        <a:xfrm>
          <a:off x="9858375" y="762095250"/>
          <a:ext cx="99060" cy="160020"/>
        </a:xfrm>
        <a:prstGeom prst="rect">
          <a:avLst/>
        </a:prstGeom>
        <a:noFill/>
        <a:ln w="9525">
          <a:noFill/>
          <a:miter lim="800000"/>
          <a:headEnd/>
          <a:tailEnd/>
        </a:ln>
      </xdr:spPr>
    </xdr:sp>
    <xdr:clientData/>
  </xdr:oneCellAnchor>
  <xdr:oneCellAnchor>
    <xdr:from>
      <xdr:col>3</xdr:col>
      <xdr:colOff>0</xdr:colOff>
      <xdr:row>1562</xdr:row>
      <xdr:rowOff>0</xdr:rowOff>
    </xdr:from>
    <xdr:ext cx="99060" cy="160020"/>
    <xdr:sp macro="" textlink="">
      <xdr:nvSpPr>
        <xdr:cNvPr id="652" name="Texto 17">
          <a:extLst>
            <a:ext uri="{FF2B5EF4-FFF2-40B4-BE49-F238E27FC236}">
              <a16:creationId xmlns:a16="http://schemas.microsoft.com/office/drawing/2014/main" xmlns="" id="{755B08F0-DE33-467E-B608-F9AE960739D1}"/>
            </a:ext>
          </a:extLst>
        </xdr:cNvPr>
        <xdr:cNvSpPr txBox="1">
          <a:spLocks noChangeArrowheads="1"/>
        </xdr:cNvSpPr>
      </xdr:nvSpPr>
      <xdr:spPr bwMode="auto">
        <a:xfrm>
          <a:off x="9858375" y="762095250"/>
          <a:ext cx="99060" cy="160020"/>
        </a:xfrm>
        <a:prstGeom prst="rect">
          <a:avLst/>
        </a:prstGeom>
        <a:noFill/>
        <a:ln w="9525">
          <a:noFill/>
          <a:miter lim="800000"/>
          <a:headEnd/>
          <a:tailEnd/>
        </a:ln>
      </xdr:spPr>
    </xdr:sp>
    <xdr:clientData/>
  </xdr:oneCellAnchor>
  <xdr:oneCellAnchor>
    <xdr:from>
      <xdr:col>3</xdr:col>
      <xdr:colOff>0</xdr:colOff>
      <xdr:row>1562</xdr:row>
      <xdr:rowOff>0</xdr:rowOff>
    </xdr:from>
    <xdr:ext cx="99060" cy="160020"/>
    <xdr:sp macro="" textlink="">
      <xdr:nvSpPr>
        <xdr:cNvPr id="653" name="Texto 17">
          <a:extLst>
            <a:ext uri="{FF2B5EF4-FFF2-40B4-BE49-F238E27FC236}">
              <a16:creationId xmlns:a16="http://schemas.microsoft.com/office/drawing/2014/main" xmlns="" id="{AE7D939C-19A6-44CE-BE33-48193AAFA40C}"/>
            </a:ext>
          </a:extLst>
        </xdr:cNvPr>
        <xdr:cNvSpPr txBox="1">
          <a:spLocks noChangeArrowheads="1"/>
        </xdr:cNvSpPr>
      </xdr:nvSpPr>
      <xdr:spPr bwMode="auto">
        <a:xfrm>
          <a:off x="9858375" y="762095250"/>
          <a:ext cx="99060" cy="160020"/>
        </a:xfrm>
        <a:prstGeom prst="rect">
          <a:avLst/>
        </a:prstGeom>
        <a:noFill/>
        <a:ln w="9525">
          <a:noFill/>
          <a:miter lim="800000"/>
          <a:headEnd/>
          <a:tailEnd/>
        </a:ln>
      </xdr:spPr>
    </xdr:sp>
    <xdr:clientData/>
  </xdr:oneCellAnchor>
  <xdr:oneCellAnchor>
    <xdr:from>
      <xdr:col>3</xdr:col>
      <xdr:colOff>0</xdr:colOff>
      <xdr:row>1570</xdr:row>
      <xdr:rowOff>0</xdr:rowOff>
    </xdr:from>
    <xdr:ext cx="76200" cy="160020"/>
    <xdr:sp macro="" textlink="">
      <xdr:nvSpPr>
        <xdr:cNvPr id="654" name="Texto 17">
          <a:extLst>
            <a:ext uri="{FF2B5EF4-FFF2-40B4-BE49-F238E27FC236}">
              <a16:creationId xmlns:a16="http://schemas.microsoft.com/office/drawing/2014/main" xmlns="" id="{A60D12C5-DAC8-47DD-B8B8-0290C62DB906}"/>
            </a:ext>
          </a:extLst>
        </xdr:cNvPr>
        <xdr:cNvSpPr txBox="1">
          <a:spLocks noChangeArrowheads="1"/>
        </xdr:cNvSpPr>
      </xdr:nvSpPr>
      <xdr:spPr bwMode="auto">
        <a:xfrm>
          <a:off x="9858375" y="764152650"/>
          <a:ext cx="76200" cy="160020"/>
        </a:xfrm>
        <a:prstGeom prst="rect">
          <a:avLst/>
        </a:prstGeom>
        <a:noFill/>
        <a:ln w="9525">
          <a:noFill/>
          <a:miter lim="800000"/>
          <a:headEnd/>
          <a:tailEnd/>
        </a:ln>
      </xdr:spPr>
    </xdr:sp>
    <xdr:clientData/>
  </xdr:oneCellAnchor>
  <xdr:oneCellAnchor>
    <xdr:from>
      <xdr:col>3</xdr:col>
      <xdr:colOff>0</xdr:colOff>
      <xdr:row>1570</xdr:row>
      <xdr:rowOff>0</xdr:rowOff>
    </xdr:from>
    <xdr:ext cx="76200" cy="160020"/>
    <xdr:sp macro="" textlink="">
      <xdr:nvSpPr>
        <xdr:cNvPr id="655" name="Texto 17">
          <a:extLst>
            <a:ext uri="{FF2B5EF4-FFF2-40B4-BE49-F238E27FC236}">
              <a16:creationId xmlns:a16="http://schemas.microsoft.com/office/drawing/2014/main" xmlns="" id="{7A6C246F-1865-47DD-8AEF-B5D757641C17}"/>
            </a:ext>
          </a:extLst>
        </xdr:cNvPr>
        <xdr:cNvSpPr txBox="1">
          <a:spLocks noChangeArrowheads="1"/>
        </xdr:cNvSpPr>
      </xdr:nvSpPr>
      <xdr:spPr bwMode="auto">
        <a:xfrm>
          <a:off x="9858375" y="764152650"/>
          <a:ext cx="76200" cy="160020"/>
        </a:xfrm>
        <a:prstGeom prst="rect">
          <a:avLst/>
        </a:prstGeom>
        <a:noFill/>
        <a:ln w="9525">
          <a:noFill/>
          <a:miter lim="800000"/>
          <a:headEnd/>
          <a:tailEnd/>
        </a:ln>
      </xdr:spPr>
    </xdr:sp>
    <xdr:clientData/>
  </xdr:oneCellAnchor>
  <xdr:oneCellAnchor>
    <xdr:from>
      <xdr:col>3</xdr:col>
      <xdr:colOff>0</xdr:colOff>
      <xdr:row>1570</xdr:row>
      <xdr:rowOff>0</xdr:rowOff>
    </xdr:from>
    <xdr:ext cx="76200" cy="160020"/>
    <xdr:sp macro="" textlink="">
      <xdr:nvSpPr>
        <xdr:cNvPr id="656" name="Texto 17">
          <a:extLst>
            <a:ext uri="{FF2B5EF4-FFF2-40B4-BE49-F238E27FC236}">
              <a16:creationId xmlns:a16="http://schemas.microsoft.com/office/drawing/2014/main" xmlns="" id="{D98233EB-5A59-4201-801B-51EE3D5E0315}"/>
            </a:ext>
          </a:extLst>
        </xdr:cNvPr>
        <xdr:cNvSpPr txBox="1">
          <a:spLocks noChangeArrowheads="1"/>
        </xdr:cNvSpPr>
      </xdr:nvSpPr>
      <xdr:spPr bwMode="auto">
        <a:xfrm>
          <a:off x="9858375" y="764152650"/>
          <a:ext cx="76200" cy="160020"/>
        </a:xfrm>
        <a:prstGeom prst="rect">
          <a:avLst/>
        </a:prstGeom>
        <a:noFill/>
        <a:ln w="9525">
          <a:noFill/>
          <a:miter lim="800000"/>
          <a:headEnd/>
          <a:tailEnd/>
        </a:ln>
      </xdr:spPr>
    </xdr:sp>
    <xdr:clientData/>
  </xdr:oneCellAnchor>
  <xdr:oneCellAnchor>
    <xdr:from>
      <xdr:col>3</xdr:col>
      <xdr:colOff>0</xdr:colOff>
      <xdr:row>1570</xdr:row>
      <xdr:rowOff>0</xdr:rowOff>
    </xdr:from>
    <xdr:ext cx="76200" cy="160020"/>
    <xdr:sp macro="" textlink="">
      <xdr:nvSpPr>
        <xdr:cNvPr id="657" name="Texto 17">
          <a:extLst>
            <a:ext uri="{FF2B5EF4-FFF2-40B4-BE49-F238E27FC236}">
              <a16:creationId xmlns:a16="http://schemas.microsoft.com/office/drawing/2014/main" xmlns="" id="{D104CE19-190C-4929-987C-3AE929B65621}"/>
            </a:ext>
          </a:extLst>
        </xdr:cNvPr>
        <xdr:cNvSpPr txBox="1">
          <a:spLocks noChangeArrowheads="1"/>
        </xdr:cNvSpPr>
      </xdr:nvSpPr>
      <xdr:spPr bwMode="auto">
        <a:xfrm>
          <a:off x="9858375" y="764152650"/>
          <a:ext cx="76200" cy="160020"/>
        </a:xfrm>
        <a:prstGeom prst="rect">
          <a:avLst/>
        </a:prstGeom>
        <a:noFill/>
        <a:ln w="9525">
          <a:noFill/>
          <a:miter lim="800000"/>
          <a:headEnd/>
          <a:tailEnd/>
        </a:ln>
      </xdr:spPr>
    </xdr:sp>
    <xdr:clientData/>
  </xdr:oneCellAnchor>
  <xdr:oneCellAnchor>
    <xdr:from>
      <xdr:col>3</xdr:col>
      <xdr:colOff>0</xdr:colOff>
      <xdr:row>1570</xdr:row>
      <xdr:rowOff>0</xdr:rowOff>
    </xdr:from>
    <xdr:ext cx="76200" cy="160020"/>
    <xdr:sp macro="" textlink="">
      <xdr:nvSpPr>
        <xdr:cNvPr id="658" name="Texto 17">
          <a:extLst>
            <a:ext uri="{FF2B5EF4-FFF2-40B4-BE49-F238E27FC236}">
              <a16:creationId xmlns:a16="http://schemas.microsoft.com/office/drawing/2014/main" xmlns="" id="{AA0BE82F-DDA3-4C63-B572-97920B77D2B1}"/>
            </a:ext>
          </a:extLst>
        </xdr:cNvPr>
        <xdr:cNvSpPr txBox="1">
          <a:spLocks noChangeArrowheads="1"/>
        </xdr:cNvSpPr>
      </xdr:nvSpPr>
      <xdr:spPr bwMode="auto">
        <a:xfrm>
          <a:off x="9858375" y="764152650"/>
          <a:ext cx="76200" cy="160020"/>
        </a:xfrm>
        <a:prstGeom prst="rect">
          <a:avLst/>
        </a:prstGeom>
        <a:noFill/>
        <a:ln w="9525">
          <a:noFill/>
          <a:miter lim="800000"/>
          <a:headEnd/>
          <a:tailEnd/>
        </a:ln>
      </xdr:spPr>
    </xdr:sp>
    <xdr:clientData/>
  </xdr:oneCellAnchor>
  <xdr:oneCellAnchor>
    <xdr:from>
      <xdr:col>3</xdr:col>
      <xdr:colOff>0</xdr:colOff>
      <xdr:row>1570</xdr:row>
      <xdr:rowOff>0</xdr:rowOff>
    </xdr:from>
    <xdr:ext cx="76200" cy="160020"/>
    <xdr:sp macro="" textlink="">
      <xdr:nvSpPr>
        <xdr:cNvPr id="659" name="Texto 17">
          <a:extLst>
            <a:ext uri="{FF2B5EF4-FFF2-40B4-BE49-F238E27FC236}">
              <a16:creationId xmlns:a16="http://schemas.microsoft.com/office/drawing/2014/main" xmlns="" id="{E7AAA93E-8690-4443-BC60-5DA44ECF1F72}"/>
            </a:ext>
          </a:extLst>
        </xdr:cNvPr>
        <xdr:cNvSpPr txBox="1">
          <a:spLocks noChangeArrowheads="1"/>
        </xdr:cNvSpPr>
      </xdr:nvSpPr>
      <xdr:spPr bwMode="auto">
        <a:xfrm>
          <a:off x="9858375" y="764152650"/>
          <a:ext cx="76200" cy="160020"/>
        </a:xfrm>
        <a:prstGeom prst="rect">
          <a:avLst/>
        </a:prstGeom>
        <a:noFill/>
        <a:ln w="9525">
          <a:noFill/>
          <a:miter lim="800000"/>
          <a:headEnd/>
          <a:tailEnd/>
        </a:ln>
      </xdr:spPr>
    </xdr:sp>
    <xdr:clientData/>
  </xdr:oneCellAnchor>
  <xdr:oneCellAnchor>
    <xdr:from>
      <xdr:col>3</xdr:col>
      <xdr:colOff>0</xdr:colOff>
      <xdr:row>1570</xdr:row>
      <xdr:rowOff>0</xdr:rowOff>
    </xdr:from>
    <xdr:ext cx="76200" cy="160020"/>
    <xdr:sp macro="" textlink="">
      <xdr:nvSpPr>
        <xdr:cNvPr id="660" name="Texto 17">
          <a:extLst>
            <a:ext uri="{FF2B5EF4-FFF2-40B4-BE49-F238E27FC236}">
              <a16:creationId xmlns:a16="http://schemas.microsoft.com/office/drawing/2014/main" xmlns="" id="{05C7DD20-EE69-4C29-9078-B48158C03476}"/>
            </a:ext>
          </a:extLst>
        </xdr:cNvPr>
        <xdr:cNvSpPr txBox="1">
          <a:spLocks noChangeArrowheads="1"/>
        </xdr:cNvSpPr>
      </xdr:nvSpPr>
      <xdr:spPr bwMode="auto">
        <a:xfrm>
          <a:off x="9858375" y="764152650"/>
          <a:ext cx="76200" cy="160020"/>
        </a:xfrm>
        <a:prstGeom prst="rect">
          <a:avLst/>
        </a:prstGeom>
        <a:noFill/>
        <a:ln w="9525">
          <a:noFill/>
          <a:miter lim="800000"/>
          <a:headEnd/>
          <a:tailEnd/>
        </a:ln>
      </xdr:spPr>
    </xdr:sp>
    <xdr:clientData/>
  </xdr:oneCellAnchor>
  <xdr:oneCellAnchor>
    <xdr:from>
      <xdr:col>3</xdr:col>
      <xdr:colOff>0</xdr:colOff>
      <xdr:row>1570</xdr:row>
      <xdr:rowOff>0</xdr:rowOff>
    </xdr:from>
    <xdr:ext cx="76200" cy="160020"/>
    <xdr:sp macro="" textlink="">
      <xdr:nvSpPr>
        <xdr:cNvPr id="661" name="Texto 17">
          <a:extLst>
            <a:ext uri="{FF2B5EF4-FFF2-40B4-BE49-F238E27FC236}">
              <a16:creationId xmlns:a16="http://schemas.microsoft.com/office/drawing/2014/main" xmlns="" id="{284A0DCB-B519-40AB-AD91-D10B77070F6C}"/>
            </a:ext>
          </a:extLst>
        </xdr:cNvPr>
        <xdr:cNvSpPr txBox="1">
          <a:spLocks noChangeArrowheads="1"/>
        </xdr:cNvSpPr>
      </xdr:nvSpPr>
      <xdr:spPr bwMode="auto">
        <a:xfrm>
          <a:off x="9858375" y="764152650"/>
          <a:ext cx="76200" cy="160020"/>
        </a:xfrm>
        <a:prstGeom prst="rect">
          <a:avLst/>
        </a:prstGeom>
        <a:noFill/>
        <a:ln w="9525">
          <a:noFill/>
          <a:miter lim="800000"/>
          <a:headEnd/>
          <a:tailEnd/>
        </a:ln>
      </xdr:spPr>
    </xdr:sp>
    <xdr:clientData/>
  </xdr:oneCellAnchor>
  <xdr:oneCellAnchor>
    <xdr:from>
      <xdr:col>3</xdr:col>
      <xdr:colOff>0</xdr:colOff>
      <xdr:row>1570</xdr:row>
      <xdr:rowOff>0</xdr:rowOff>
    </xdr:from>
    <xdr:ext cx="76200" cy="160020"/>
    <xdr:sp macro="" textlink="">
      <xdr:nvSpPr>
        <xdr:cNvPr id="662" name="Texto 17">
          <a:extLst>
            <a:ext uri="{FF2B5EF4-FFF2-40B4-BE49-F238E27FC236}">
              <a16:creationId xmlns:a16="http://schemas.microsoft.com/office/drawing/2014/main" xmlns="" id="{2D01DD0E-9F8E-43F7-BF1C-13B5AF41664B}"/>
            </a:ext>
          </a:extLst>
        </xdr:cNvPr>
        <xdr:cNvSpPr txBox="1">
          <a:spLocks noChangeArrowheads="1"/>
        </xdr:cNvSpPr>
      </xdr:nvSpPr>
      <xdr:spPr bwMode="auto">
        <a:xfrm>
          <a:off x="9858375" y="764152650"/>
          <a:ext cx="76200" cy="160020"/>
        </a:xfrm>
        <a:prstGeom prst="rect">
          <a:avLst/>
        </a:prstGeom>
        <a:noFill/>
        <a:ln w="9525">
          <a:noFill/>
          <a:miter lim="800000"/>
          <a:headEnd/>
          <a:tailEnd/>
        </a:ln>
      </xdr:spPr>
    </xdr:sp>
    <xdr:clientData/>
  </xdr:oneCellAnchor>
  <xdr:oneCellAnchor>
    <xdr:from>
      <xdr:col>3</xdr:col>
      <xdr:colOff>0</xdr:colOff>
      <xdr:row>1570</xdr:row>
      <xdr:rowOff>0</xdr:rowOff>
    </xdr:from>
    <xdr:ext cx="76200" cy="160020"/>
    <xdr:sp macro="" textlink="">
      <xdr:nvSpPr>
        <xdr:cNvPr id="663" name="Texto 17">
          <a:extLst>
            <a:ext uri="{FF2B5EF4-FFF2-40B4-BE49-F238E27FC236}">
              <a16:creationId xmlns:a16="http://schemas.microsoft.com/office/drawing/2014/main" xmlns="" id="{4C6A861F-D8B4-4392-836B-E57B7C31275A}"/>
            </a:ext>
          </a:extLst>
        </xdr:cNvPr>
        <xdr:cNvSpPr txBox="1">
          <a:spLocks noChangeArrowheads="1"/>
        </xdr:cNvSpPr>
      </xdr:nvSpPr>
      <xdr:spPr bwMode="auto">
        <a:xfrm>
          <a:off x="9858375" y="764152650"/>
          <a:ext cx="76200" cy="160020"/>
        </a:xfrm>
        <a:prstGeom prst="rect">
          <a:avLst/>
        </a:prstGeom>
        <a:noFill/>
        <a:ln w="9525">
          <a:noFill/>
          <a:miter lim="800000"/>
          <a:headEnd/>
          <a:tailEnd/>
        </a:ln>
      </xdr:spPr>
    </xdr:sp>
    <xdr:clientData/>
  </xdr:oneCellAnchor>
  <xdr:oneCellAnchor>
    <xdr:from>
      <xdr:col>3</xdr:col>
      <xdr:colOff>0</xdr:colOff>
      <xdr:row>1570</xdr:row>
      <xdr:rowOff>0</xdr:rowOff>
    </xdr:from>
    <xdr:ext cx="76200" cy="160020"/>
    <xdr:sp macro="" textlink="">
      <xdr:nvSpPr>
        <xdr:cNvPr id="664" name="Texto 17">
          <a:extLst>
            <a:ext uri="{FF2B5EF4-FFF2-40B4-BE49-F238E27FC236}">
              <a16:creationId xmlns:a16="http://schemas.microsoft.com/office/drawing/2014/main" xmlns="" id="{0E35CC88-058F-4263-B06A-142F72C04F5F}"/>
            </a:ext>
          </a:extLst>
        </xdr:cNvPr>
        <xdr:cNvSpPr txBox="1">
          <a:spLocks noChangeArrowheads="1"/>
        </xdr:cNvSpPr>
      </xdr:nvSpPr>
      <xdr:spPr bwMode="auto">
        <a:xfrm>
          <a:off x="9858375" y="764152650"/>
          <a:ext cx="76200" cy="160020"/>
        </a:xfrm>
        <a:prstGeom prst="rect">
          <a:avLst/>
        </a:prstGeom>
        <a:noFill/>
        <a:ln w="9525">
          <a:noFill/>
          <a:miter lim="800000"/>
          <a:headEnd/>
          <a:tailEnd/>
        </a:ln>
      </xdr:spPr>
    </xdr:sp>
    <xdr:clientData/>
  </xdr:oneCellAnchor>
  <xdr:oneCellAnchor>
    <xdr:from>
      <xdr:col>3</xdr:col>
      <xdr:colOff>0</xdr:colOff>
      <xdr:row>1570</xdr:row>
      <xdr:rowOff>0</xdr:rowOff>
    </xdr:from>
    <xdr:ext cx="76200" cy="160020"/>
    <xdr:sp macro="" textlink="">
      <xdr:nvSpPr>
        <xdr:cNvPr id="665" name="Texto 17">
          <a:extLst>
            <a:ext uri="{FF2B5EF4-FFF2-40B4-BE49-F238E27FC236}">
              <a16:creationId xmlns:a16="http://schemas.microsoft.com/office/drawing/2014/main" xmlns="" id="{C5C41692-F0FE-44FD-8D6C-62741A532646}"/>
            </a:ext>
          </a:extLst>
        </xdr:cNvPr>
        <xdr:cNvSpPr txBox="1">
          <a:spLocks noChangeArrowheads="1"/>
        </xdr:cNvSpPr>
      </xdr:nvSpPr>
      <xdr:spPr bwMode="auto">
        <a:xfrm>
          <a:off x="9858375" y="764152650"/>
          <a:ext cx="76200" cy="160020"/>
        </a:xfrm>
        <a:prstGeom prst="rect">
          <a:avLst/>
        </a:prstGeom>
        <a:noFill/>
        <a:ln w="9525">
          <a:noFill/>
          <a:miter lim="800000"/>
          <a:headEnd/>
          <a:tailEnd/>
        </a:ln>
      </xdr:spPr>
    </xdr:sp>
    <xdr:clientData/>
  </xdr:oneCellAnchor>
  <xdr:oneCellAnchor>
    <xdr:from>
      <xdr:col>3</xdr:col>
      <xdr:colOff>0</xdr:colOff>
      <xdr:row>1570</xdr:row>
      <xdr:rowOff>0</xdr:rowOff>
    </xdr:from>
    <xdr:ext cx="99060" cy="160020"/>
    <xdr:sp macro="" textlink="">
      <xdr:nvSpPr>
        <xdr:cNvPr id="666" name="Texto 17">
          <a:extLst>
            <a:ext uri="{FF2B5EF4-FFF2-40B4-BE49-F238E27FC236}">
              <a16:creationId xmlns:a16="http://schemas.microsoft.com/office/drawing/2014/main" xmlns="" id="{8FAE3268-9B3B-4C4E-8FD8-E68FBD367A50}"/>
            </a:ext>
          </a:extLst>
        </xdr:cNvPr>
        <xdr:cNvSpPr txBox="1">
          <a:spLocks noChangeArrowheads="1"/>
        </xdr:cNvSpPr>
      </xdr:nvSpPr>
      <xdr:spPr bwMode="auto">
        <a:xfrm>
          <a:off x="9858375" y="764152650"/>
          <a:ext cx="99060" cy="160020"/>
        </a:xfrm>
        <a:prstGeom prst="rect">
          <a:avLst/>
        </a:prstGeom>
        <a:noFill/>
        <a:ln w="9525">
          <a:noFill/>
          <a:miter lim="800000"/>
          <a:headEnd/>
          <a:tailEnd/>
        </a:ln>
      </xdr:spPr>
    </xdr:sp>
    <xdr:clientData/>
  </xdr:oneCellAnchor>
  <xdr:oneCellAnchor>
    <xdr:from>
      <xdr:col>3</xdr:col>
      <xdr:colOff>0</xdr:colOff>
      <xdr:row>1570</xdr:row>
      <xdr:rowOff>0</xdr:rowOff>
    </xdr:from>
    <xdr:ext cx="99060" cy="160020"/>
    <xdr:sp macro="" textlink="">
      <xdr:nvSpPr>
        <xdr:cNvPr id="667" name="Texto 17">
          <a:extLst>
            <a:ext uri="{FF2B5EF4-FFF2-40B4-BE49-F238E27FC236}">
              <a16:creationId xmlns:a16="http://schemas.microsoft.com/office/drawing/2014/main" xmlns="" id="{EA92852C-6F89-4874-9E88-CA47067016E6}"/>
            </a:ext>
          </a:extLst>
        </xdr:cNvPr>
        <xdr:cNvSpPr txBox="1">
          <a:spLocks noChangeArrowheads="1"/>
        </xdr:cNvSpPr>
      </xdr:nvSpPr>
      <xdr:spPr bwMode="auto">
        <a:xfrm>
          <a:off x="9858375" y="764152650"/>
          <a:ext cx="99060" cy="160020"/>
        </a:xfrm>
        <a:prstGeom prst="rect">
          <a:avLst/>
        </a:prstGeom>
        <a:noFill/>
        <a:ln w="9525">
          <a:noFill/>
          <a:miter lim="800000"/>
          <a:headEnd/>
          <a:tailEnd/>
        </a:ln>
      </xdr:spPr>
    </xdr:sp>
    <xdr:clientData/>
  </xdr:oneCellAnchor>
  <xdr:oneCellAnchor>
    <xdr:from>
      <xdr:col>3</xdr:col>
      <xdr:colOff>0</xdr:colOff>
      <xdr:row>1570</xdr:row>
      <xdr:rowOff>0</xdr:rowOff>
    </xdr:from>
    <xdr:ext cx="99060" cy="160020"/>
    <xdr:sp macro="" textlink="">
      <xdr:nvSpPr>
        <xdr:cNvPr id="668" name="Texto 17">
          <a:extLst>
            <a:ext uri="{FF2B5EF4-FFF2-40B4-BE49-F238E27FC236}">
              <a16:creationId xmlns:a16="http://schemas.microsoft.com/office/drawing/2014/main" xmlns="" id="{A3398D67-8224-43EF-8C77-74C6FF3E68F7}"/>
            </a:ext>
          </a:extLst>
        </xdr:cNvPr>
        <xdr:cNvSpPr txBox="1">
          <a:spLocks noChangeArrowheads="1"/>
        </xdr:cNvSpPr>
      </xdr:nvSpPr>
      <xdr:spPr bwMode="auto">
        <a:xfrm>
          <a:off x="9858375" y="764152650"/>
          <a:ext cx="99060" cy="160020"/>
        </a:xfrm>
        <a:prstGeom prst="rect">
          <a:avLst/>
        </a:prstGeom>
        <a:noFill/>
        <a:ln w="9525">
          <a:noFill/>
          <a:miter lim="800000"/>
          <a:headEnd/>
          <a:tailEnd/>
        </a:ln>
      </xdr:spPr>
    </xdr:sp>
    <xdr:clientData/>
  </xdr:oneCellAnchor>
  <xdr:oneCellAnchor>
    <xdr:from>
      <xdr:col>3</xdr:col>
      <xdr:colOff>0</xdr:colOff>
      <xdr:row>1570</xdr:row>
      <xdr:rowOff>0</xdr:rowOff>
    </xdr:from>
    <xdr:ext cx="99060" cy="160020"/>
    <xdr:sp macro="" textlink="">
      <xdr:nvSpPr>
        <xdr:cNvPr id="669" name="Texto 17">
          <a:extLst>
            <a:ext uri="{FF2B5EF4-FFF2-40B4-BE49-F238E27FC236}">
              <a16:creationId xmlns:a16="http://schemas.microsoft.com/office/drawing/2014/main" xmlns="" id="{2579A115-4514-4BC6-870F-559D2291A6DA}"/>
            </a:ext>
          </a:extLst>
        </xdr:cNvPr>
        <xdr:cNvSpPr txBox="1">
          <a:spLocks noChangeArrowheads="1"/>
        </xdr:cNvSpPr>
      </xdr:nvSpPr>
      <xdr:spPr bwMode="auto">
        <a:xfrm>
          <a:off x="9858375" y="764152650"/>
          <a:ext cx="99060" cy="160020"/>
        </a:xfrm>
        <a:prstGeom prst="rect">
          <a:avLst/>
        </a:prstGeom>
        <a:noFill/>
        <a:ln w="9525">
          <a:noFill/>
          <a:miter lim="800000"/>
          <a:headEnd/>
          <a:tailEnd/>
        </a:ln>
      </xdr:spPr>
    </xdr:sp>
    <xdr:clientData/>
  </xdr:oneCellAnchor>
  <xdr:oneCellAnchor>
    <xdr:from>
      <xdr:col>3</xdr:col>
      <xdr:colOff>0</xdr:colOff>
      <xdr:row>1570</xdr:row>
      <xdr:rowOff>0</xdr:rowOff>
    </xdr:from>
    <xdr:ext cx="99060" cy="160020"/>
    <xdr:sp macro="" textlink="">
      <xdr:nvSpPr>
        <xdr:cNvPr id="670" name="Texto 17">
          <a:extLst>
            <a:ext uri="{FF2B5EF4-FFF2-40B4-BE49-F238E27FC236}">
              <a16:creationId xmlns:a16="http://schemas.microsoft.com/office/drawing/2014/main" xmlns="" id="{0243677A-602D-4094-A0A9-7DE3A6DACE00}"/>
            </a:ext>
          </a:extLst>
        </xdr:cNvPr>
        <xdr:cNvSpPr txBox="1">
          <a:spLocks noChangeArrowheads="1"/>
        </xdr:cNvSpPr>
      </xdr:nvSpPr>
      <xdr:spPr bwMode="auto">
        <a:xfrm>
          <a:off x="9858375" y="764152650"/>
          <a:ext cx="99060" cy="160020"/>
        </a:xfrm>
        <a:prstGeom prst="rect">
          <a:avLst/>
        </a:prstGeom>
        <a:noFill/>
        <a:ln w="9525">
          <a:noFill/>
          <a:miter lim="800000"/>
          <a:headEnd/>
          <a:tailEnd/>
        </a:ln>
      </xdr:spPr>
    </xdr:sp>
    <xdr:clientData/>
  </xdr:oneCellAnchor>
  <xdr:oneCellAnchor>
    <xdr:from>
      <xdr:col>3</xdr:col>
      <xdr:colOff>0</xdr:colOff>
      <xdr:row>1570</xdr:row>
      <xdr:rowOff>0</xdr:rowOff>
    </xdr:from>
    <xdr:ext cx="99060" cy="160020"/>
    <xdr:sp macro="" textlink="">
      <xdr:nvSpPr>
        <xdr:cNvPr id="671" name="Texto 17">
          <a:extLst>
            <a:ext uri="{FF2B5EF4-FFF2-40B4-BE49-F238E27FC236}">
              <a16:creationId xmlns:a16="http://schemas.microsoft.com/office/drawing/2014/main" xmlns="" id="{D620FE70-B9D0-4BED-B483-85805546F949}"/>
            </a:ext>
          </a:extLst>
        </xdr:cNvPr>
        <xdr:cNvSpPr txBox="1">
          <a:spLocks noChangeArrowheads="1"/>
        </xdr:cNvSpPr>
      </xdr:nvSpPr>
      <xdr:spPr bwMode="auto">
        <a:xfrm>
          <a:off x="9858375" y="764152650"/>
          <a:ext cx="99060" cy="160020"/>
        </a:xfrm>
        <a:prstGeom prst="rect">
          <a:avLst/>
        </a:prstGeom>
        <a:noFill/>
        <a:ln w="9525">
          <a:noFill/>
          <a:miter lim="800000"/>
          <a:headEnd/>
          <a:tailEnd/>
        </a:ln>
      </xdr:spPr>
    </xdr:sp>
    <xdr:clientData/>
  </xdr:oneCellAnchor>
  <xdr:oneCellAnchor>
    <xdr:from>
      <xdr:col>3</xdr:col>
      <xdr:colOff>0</xdr:colOff>
      <xdr:row>1570</xdr:row>
      <xdr:rowOff>0</xdr:rowOff>
    </xdr:from>
    <xdr:ext cx="99060" cy="160020"/>
    <xdr:sp macro="" textlink="">
      <xdr:nvSpPr>
        <xdr:cNvPr id="672" name="Texto 17">
          <a:extLst>
            <a:ext uri="{FF2B5EF4-FFF2-40B4-BE49-F238E27FC236}">
              <a16:creationId xmlns:a16="http://schemas.microsoft.com/office/drawing/2014/main" xmlns="" id="{452EA82B-309E-49F7-AE95-F77628718849}"/>
            </a:ext>
          </a:extLst>
        </xdr:cNvPr>
        <xdr:cNvSpPr txBox="1">
          <a:spLocks noChangeArrowheads="1"/>
        </xdr:cNvSpPr>
      </xdr:nvSpPr>
      <xdr:spPr bwMode="auto">
        <a:xfrm>
          <a:off x="9858375" y="764152650"/>
          <a:ext cx="99060" cy="160020"/>
        </a:xfrm>
        <a:prstGeom prst="rect">
          <a:avLst/>
        </a:prstGeom>
        <a:noFill/>
        <a:ln w="9525">
          <a:noFill/>
          <a:miter lim="800000"/>
          <a:headEnd/>
          <a:tailEnd/>
        </a:ln>
      </xdr:spPr>
    </xdr:sp>
    <xdr:clientData/>
  </xdr:oneCellAnchor>
  <xdr:oneCellAnchor>
    <xdr:from>
      <xdr:col>3</xdr:col>
      <xdr:colOff>0</xdr:colOff>
      <xdr:row>1570</xdr:row>
      <xdr:rowOff>0</xdr:rowOff>
    </xdr:from>
    <xdr:ext cx="99060" cy="160020"/>
    <xdr:sp macro="" textlink="">
      <xdr:nvSpPr>
        <xdr:cNvPr id="673" name="Texto 17">
          <a:extLst>
            <a:ext uri="{FF2B5EF4-FFF2-40B4-BE49-F238E27FC236}">
              <a16:creationId xmlns:a16="http://schemas.microsoft.com/office/drawing/2014/main" xmlns="" id="{51272FCB-C0A7-4F97-9178-AF6FA853ABF5}"/>
            </a:ext>
          </a:extLst>
        </xdr:cNvPr>
        <xdr:cNvSpPr txBox="1">
          <a:spLocks noChangeArrowheads="1"/>
        </xdr:cNvSpPr>
      </xdr:nvSpPr>
      <xdr:spPr bwMode="auto">
        <a:xfrm>
          <a:off x="9858375" y="764152650"/>
          <a:ext cx="99060" cy="160020"/>
        </a:xfrm>
        <a:prstGeom prst="rect">
          <a:avLst/>
        </a:prstGeom>
        <a:noFill/>
        <a:ln w="9525">
          <a:noFill/>
          <a:miter lim="800000"/>
          <a:headEnd/>
          <a:tailEnd/>
        </a:ln>
      </xdr:spPr>
    </xdr:sp>
    <xdr:clientData/>
  </xdr:oneCellAnchor>
  <xdr:oneCellAnchor>
    <xdr:from>
      <xdr:col>3</xdr:col>
      <xdr:colOff>0</xdr:colOff>
      <xdr:row>1570</xdr:row>
      <xdr:rowOff>0</xdr:rowOff>
    </xdr:from>
    <xdr:ext cx="99060" cy="160020"/>
    <xdr:sp macro="" textlink="">
      <xdr:nvSpPr>
        <xdr:cNvPr id="674" name="Texto 17">
          <a:extLst>
            <a:ext uri="{FF2B5EF4-FFF2-40B4-BE49-F238E27FC236}">
              <a16:creationId xmlns:a16="http://schemas.microsoft.com/office/drawing/2014/main" xmlns="" id="{7E0FB77A-8C3B-4A8A-AA83-627888AFE226}"/>
            </a:ext>
          </a:extLst>
        </xdr:cNvPr>
        <xdr:cNvSpPr txBox="1">
          <a:spLocks noChangeArrowheads="1"/>
        </xdr:cNvSpPr>
      </xdr:nvSpPr>
      <xdr:spPr bwMode="auto">
        <a:xfrm>
          <a:off x="9858375" y="764152650"/>
          <a:ext cx="99060" cy="160020"/>
        </a:xfrm>
        <a:prstGeom prst="rect">
          <a:avLst/>
        </a:prstGeom>
        <a:noFill/>
        <a:ln w="9525">
          <a:noFill/>
          <a:miter lim="800000"/>
          <a:headEnd/>
          <a:tailEnd/>
        </a:ln>
      </xdr:spPr>
    </xdr:sp>
    <xdr:clientData/>
  </xdr:oneCellAnchor>
  <xdr:oneCellAnchor>
    <xdr:from>
      <xdr:col>3</xdr:col>
      <xdr:colOff>0</xdr:colOff>
      <xdr:row>1570</xdr:row>
      <xdr:rowOff>0</xdr:rowOff>
    </xdr:from>
    <xdr:ext cx="99060" cy="160020"/>
    <xdr:sp macro="" textlink="">
      <xdr:nvSpPr>
        <xdr:cNvPr id="675" name="Texto 17">
          <a:extLst>
            <a:ext uri="{FF2B5EF4-FFF2-40B4-BE49-F238E27FC236}">
              <a16:creationId xmlns:a16="http://schemas.microsoft.com/office/drawing/2014/main" xmlns="" id="{BB59A3EC-7387-4B72-9F4A-9186A9CD9273}"/>
            </a:ext>
          </a:extLst>
        </xdr:cNvPr>
        <xdr:cNvSpPr txBox="1">
          <a:spLocks noChangeArrowheads="1"/>
        </xdr:cNvSpPr>
      </xdr:nvSpPr>
      <xdr:spPr bwMode="auto">
        <a:xfrm>
          <a:off x="9858375" y="764152650"/>
          <a:ext cx="99060" cy="160020"/>
        </a:xfrm>
        <a:prstGeom prst="rect">
          <a:avLst/>
        </a:prstGeom>
        <a:noFill/>
        <a:ln w="9525">
          <a:noFill/>
          <a:miter lim="800000"/>
          <a:headEnd/>
          <a:tailEnd/>
        </a:ln>
      </xdr:spPr>
    </xdr:sp>
    <xdr:clientData/>
  </xdr:oneCellAnchor>
  <xdr:oneCellAnchor>
    <xdr:from>
      <xdr:col>3</xdr:col>
      <xdr:colOff>0</xdr:colOff>
      <xdr:row>1570</xdr:row>
      <xdr:rowOff>0</xdr:rowOff>
    </xdr:from>
    <xdr:ext cx="99060" cy="160020"/>
    <xdr:sp macro="" textlink="">
      <xdr:nvSpPr>
        <xdr:cNvPr id="676" name="Texto 17">
          <a:extLst>
            <a:ext uri="{FF2B5EF4-FFF2-40B4-BE49-F238E27FC236}">
              <a16:creationId xmlns:a16="http://schemas.microsoft.com/office/drawing/2014/main" xmlns="" id="{FB12D53B-1526-4ECC-A734-5FCD20B797B3}"/>
            </a:ext>
          </a:extLst>
        </xdr:cNvPr>
        <xdr:cNvSpPr txBox="1">
          <a:spLocks noChangeArrowheads="1"/>
        </xdr:cNvSpPr>
      </xdr:nvSpPr>
      <xdr:spPr bwMode="auto">
        <a:xfrm>
          <a:off x="9858375" y="764152650"/>
          <a:ext cx="99060" cy="160020"/>
        </a:xfrm>
        <a:prstGeom prst="rect">
          <a:avLst/>
        </a:prstGeom>
        <a:noFill/>
        <a:ln w="9525">
          <a:noFill/>
          <a:miter lim="800000"/>
          <a:headEnd/>
          <a:tailEnd/>
        </a:ln>
      </xdr:spPr>
    </xdr:sp>
    <xdr:clientData/>
  </xdr:oneCellAnchor>
  <xdr:oneCellAnchor>
    <xdr:from>
      <xdr:col>3</xdr:col>
      <xdr:colOff>0</xdr:colOff>
      <xdr:row>1570</xdr:row>
      <xdr:rowOff>0</xdr:rowOff>
    </xdr:from>
    <xdr:ext cx="99060" cy="160020"/>
    <xdr:sp macro="" textlink="">
      <xdr:nvSpPr>
        <xdr:cNvPr id="677" name="Texto 17">
          <a:extLst>
            <a:ext uri="{FF2B5EF4-FFF2-40B4-BE49-F238E27FC236}">
              <a16:creationId xmlns:a16="http://schemas.microsoft.com/office/drawing/2014/main" xmlns="" id="{330A05E7-A9DB-4190-95EA-A4BD67C0074C}"/>
            </a:ext>
          </a:extLst>
        </xdr:cNvPr>
        <xdr:cNvSpPr txBox="1">
          <a:spLocks noChangeArrowheads="1"/>
        </xdr:cNvSpPr>
      </xdr:nvSpPr>
      <xdr:spPr bwMode="auto">
        <a:xfrm>
          <a:off x="9858375" y="764152650"/>
          <a:ext cx="99060" cy="160020"/>
        </a:xfrm>
        <a:prstGeom prst="rect">
          <a:avLst/>
        </a:prstGeom>
        <a:noFill/>
        <a:ln w="9525">
          <a:noFill/>
          <a:miter lim="800000"/>
          <a:headEnd/>
          <a:tailEnd/>
        </a:ln>
      </xdr:spPr>
    </xdr:sp>
    <xdr:clientData/>
  </xdr:oneCellAnchor>
  <xdr:oneCellAnchor>
    <xdr:from>
      <xdr:col>3</xdr:col>
      <xdr:colOff>0</xdr:colOff>
      <xdr:row>1570</xdr:row>
      <xdr:rowOff>0</xdr:rowOff>
    </xdr:from>
    <xdr:ext cx="99060" cy="160020"/>
    <xdr:sp macro="" textlink="">
      <xdr:nvSpPr>
        <xdr:cNvPr id="678" name="Texto 17">
          <a:extLst>
            <a:ext uri="{FF2B5EF4-FFF2-40B4-BE49-F238E27FC236}">
              <a16:creationId xmlns:a16="http://schemas.microsoft.com/office/drawing/2014/main" xmlns="" id="{5391F4F8-B691-49A7-9B59-DECBFE6E7329}"/>
            </a:ext>
          </a:extLst>
        </xdr:cNvPr>
        <xdr:cNvSpPr txBox="1">
          <a:spLocks noChangeArrowheads="1"/>
        </xdr:cNvSpPr>
      </xdr:nvSpPr>
      <xdr:spPr bwMode="auto">
        <a:xfrm>
          <a:off x="9858375" y="764152650"/>
          <a:ext cx="99060" cy="160020"/>
        </a:xfrm>
        <a:prstGeom prst="rect">
          <a:avLst/>
        </a:prstGeom>
        <a:noFill/>
        <a:ln w="9525">
          <a:noFill/>
          <a:miter lim="800000"/>
          <a:headEnd/>
          <a:tailEnd/>
        </a:ln>
      </xdr:spPr>
    </xdr:sp>
    <xdr:clientData/>
  </xdr:oneCellAnchor>
  <xdr:oneCellAnchor>
    <xdr:from>
      <xdr:col>3</xdr:col>
      <xdr:colOff>0</xdr:colOff>
      <xdr:row>1570</xdr:row>
      <xdr:rowOff>0</xdr:rowOff>
    </xdr:from>
    <xdr:ext cx="99060" cy="160020"/>
    <xdr:sp macro="" textlink="">
      <xdr:nvSpPr>
        <xdr:cNvPr id="679" name="Texto 17">
          <a:extLst>
            <a:ext uri="{FF2B5EF4-FFF2-40B4-BE49-F238E27FC236}">
              <a16:creationId xmlns:a16="http://schemas.microsoft.com/office/drawing/2014/main" xmlns="" id="{A55E08CC-303E-42F2-9791-E655260B4D84}"/>
            </a:ext>
          </a:extLst>
        </xdr:cNvPr>
        <xdr:cNvSpPr txBox="1">
          <a:spLocks noChangeArrowheads="1"/>
        </xdr:cNvSpPr>
      </xdr:nvSpPr>
      <xdr:spPr bwMode="auto">
        <a:xfrm>
          <a:off x="9858375" y="764152650"/>
          <a:ext cx="99060" cy="160020"/>
        </a:xfrm>
        <a:prstGeom prst="rect">
          <a:avLst/>
        </a:prstGeom>
        <a:noFill/>
        <a:ln w="9525">
          <a:noFill/>
          <a:miter lim="800000"/>
          <a:headEnd/>
          <a:tailEnd/>
        </a:ln>
      </xdr:spPr>
    </xdr:sp>
    <xdr:clientData/>
  </xdr:oneCellAnchor>
  <xdr:oneCellAnchor>
    <xdr:from>
      <xdr:col>3</xdr:col>
      <xdr:colOff>0</xdr:colOff>
      <xdr:row>1570</xdr:row>
      <xdr:rowOff>0</xdr:rowOff>
    </xdr:from>
    <xdr:ext cx="99060" cy="160020"/>
    <xdr:sp macro="" textlink="">
      <xdr:nvSpPr>
        <xdr:cNvPr id="680" name="Texto 17">
          <a:extLst>
            <a:ext uri="{FF2B5EF4-FFF2-40B4-BE49-F238E27FC236}">
              <a16:creationId xmlns:a16="http://schemas.microsoft.com/office/drawing/2014/main" xmlns="" id="{0B84DB4D-575C-4CCC-9AFB-44BCD9D26389}"/>
            </a:ext>
          </a:extLst>
        </xdr:cNvPr>
        <xdr:cNvSpPr txBox="1">
          <a:spLocks noChangeArrowheads="1"/>
        </xdr:cNvSpPr>
      </xdr:nvSpPr>
      <xdr:spPr bwMode="auto">
        <a:xfrm>
          <a:off x="9858375" y="764152650"/>
          <a:ext cx="99060" cy="160020"/>
        </a:xfrm>
        <a:prstGeom prst="rect">
          <a:avLst/>
        </a:prstGeom>
        <a:noFill/>
        <a:ln w="9525">
          <a:noFill/>
          <a:miter lim="800000"/>
          <a:headEnd/>
          <a:tailEnd/>
        </a:ln>
      </xdr:spPr>
    </xdr:sp>
    <xdr:clientData/>
  </xdr:oneCellAnchor>
  <xdr:oneCellAnchor>
    <xdr:from>
      <xdr:col>3</xdr:col>
      <xdr:colOff>0</xdr:colOff>
      <xdr:row>1570</xdr:row>
      <xdr:rowOff>0</xdr:rowOff>
    </xdr:from>
    <xdr:ext cx="99060" cy="160020"/>
    <xdr:sp macro="" textlink="">
      <xdr:nvSpPr>
        <xdr:cNvPr id="681" name="Texto 17">
          <a:extLst>
            <a:ext uri="{FF2B5EF4-FFF2-40B4-BE49-F238E27FC236}">
              <a16:creationId xmlns:a16="http://schemas.microsoft.com/office/drawing/2014/main" xmlns="" id="{24B75CE3-259F-4E35-B502-6977F4920A10}"/>
            </a:ext>
          </a:extLst>
        </xdr:cNvPr>
        <xdr:cNvSpPr txBox="1">
          <a:spLocks noChangeArrowheads="1"/>
        </xdr:cNvSpPr>
      </xdr:nvSpPr>
      <xdr:spPr bwMode="auto">
        <a:xfrm>
          <a:off x="9858375" y="764152650"/>
          <a:ext cx="99060" cy="160020"/>
        </a:xfrm>
        <a:prstGeom prst="rect">
          <a:avLst/>
        </a:prstGeom>
        <a:noFill/>
        <a:ln w="9525">
          <a:noFill/>
          <a:miter lim="800000"/>
          <a:headEnd/>
          <a:tailEnd/>
        </a:ln>
      </xdr:spPr>
    </xdr:sp>
    <xdr:clientData/>
  </xdr:oneCellAnchor>
  <xdr:oneCellAnchor>
    <xdr:from>
      <xdr:col>3</xdr:col>
      <xdr:colOff>0</xdr:colOff>
      <xdr:row>1570</xdr:row>
      <xdr:rowOff>0</xdr:rowOff>
    </xdr:from>
    <xdr:ext cx="99060" cy="160020"/>
    <xdr:sp macro="" textlink="">
      <xdr:nvSpPr>
        <xdr:cNvPr id="682" name="Texto 17">
          <a:extLst>
            <a:ext uri="{FF2B5EF4-FFF2-40B4-BE49-F238E27FC236}">
              <a16:creationId xmlns:a16="http://schemas.microsoft.com/office/drawing/2014/main" xmlns="" id="{689FD8C5-D896-496C-B0CA-A724C913BA23}"/>
            </a:ext>
          </a:extLst>
        </xdr:cNvPr>
        <xdr:cNvSpPr txBox="1">
          <a:spLocks noChangeArrowheads="1"/>
        </xdr:cNvSpPr>
      </xdr:nvSpPr>
      <xdr:spPr bwMode="auto">
        <a:xfrm>
          <a:off x="9858375" y="764152650"/>
          <a:ext cx="99060" cy="160020"/>
        </a:xfrm>
        <a:prstGeom prst="rect">
          <a:avLst/>
        </a:prstGeom>
        <a:noFill/>
        <a:ln w="9525">
          <a:noFill/>
          <a:miter lim="800000"/>
          <a:headEnd/>
          <a:tailEnd/>
        </a:ln>
      </xdr:spPr>
    </xdr:sp>
    <xdr:clientData/>
  </xdr:oneCellAnchor>
  <xdr:oneCellAnchor>
    <xdr:from>
      <xdr:col>3</xdr:col>
      <xdr:colOff>0</xdr:colOff>
      <xdr:row>1570</xdr:row>
      <xdr:rowOff>0</xdr:rowOff>
    </xdr:from>
    <xdr:ext cx="99060" cy="160020"/>
    <xdr:sp macro="" textlink="">
      <xdr:nvSpPr>
        <xdr:cNvPr id="683" name="Texto 17">
          <a:extLst>
            <a:ext uri="{FF2B5EF4-FFF2-40B4-BE49-F238E27FC236}">
              <a16:creationId xmlns:a16="http://schemas.microsoft.com/office/drawing/2014/main" xmlns="" id="{3DFA6FBF-6445-48C1-BC66-2500DB207114}"/>
            </a:ext>
          </a:extLst>
        </xdr:cNvPr>
        <xdr:cNvSpPr txBox="1">
          <a:spLocks noChangeArrowheads="1"/>
        </xdr:cNvSpPr>
      </xdr:nvSpPr>
      <xdr:spPr bwMode="auto">
        <a:xfrm>
          <a:off x="9858375" y="764152650"/>
          <a:ext cx="99060" cy="160020"/>
        </a:xfrm>
        <a:prstGeom prst="rect">
          <a:avLst/>
        </a:prstGeom>
        <a:noFill/>
        <a:ln w="9525">
          <a:noFill/>
          <a:miter lim="800000"/>
          <a:headEnd/>
          <a:tailEnd/>
        </a:ln>
      </xdr:spPr>
    </xdr:sp>
    <xdr:clientData/>
  </xdr:oneCellAnchor>
  <xdr:oneCellAnchor>
    <xdr:from>
      <xdr:col>3</xdr:col>
      <xdr:colOff>0</xdr:colOff>
      <xdr:row>1570</xdr:row>
      <xdr:rowOff>0</xdr:rowOff>
    </xdr:from>
    <xdr:ext cx="99060" cy="160020"/>
    <xdr:sp macro="" textlink="">
      <xdr:nvSpPr>
        <xdr:cNvPr id="684" name="Texto 17">
          <a:extLst>
            <a:ext uri="{FF2B5EF4-FFF2-40B4-BE49-F238E27FC236}">
              <a16:creationId xmlns:a16="http://schemas.microsoft.com/office/drawing/2014/main" xmlns="" id="{3F9150EF-DE70-44D2-A01A-8C582AE6D9BA}"/>
            </a:ext>
          </a:extLst>
        </xdr:cNvPr>
        <xdr:cNvSpPr txBox="1">
          <a:spLocks noChangeArrowheads="1"/>
        </xdr:cNvSpPr>
      </xdr:nvSpPr>
      <xdr:spPr bwMode="auto">
        <a:xfrm>
          <a:off x="9858375" y="764152650"/>
          <a:ext cx="99060" cy="160020"/>
        </a:xfrm>
        <a:prstGeom prst="rect">
          <a:avLst/>
        </a:prstGeom>
        <a:noFill/>
        <a:ln w="9525">
          <a:noFill/>
          <a:miter lim="800000"/>
          <a:headEnd/>
          <a:tailEnd/>
        </a:ln>
      </xdr:spPr>
    </xdr:sp>
    <xdr:clientData/>
  </xdr:oneCellAnchor>
  <xdr:oneCellAnchor>
    <xdr:from>
      <xdr:col>3</xdr:col>
      <xdr:colOff>0</xdr:colOff>
      <xdr:row>1570</xdr:row>
      <xdr:rowOff>0</xdr:rowOff>
    </xdr:from>
    <xdr:ext cx="99060" cy="160020"/>
    <xdr:sp macro="" textlink="">
      <xdr:nvSpPr>
        <xdr:cNvPr id="685" name="Texto 17">
          <a:extLst>
            <a:ext uri="{FF2B5EF4-FFF2-40B4-BE49-F238E27FC236}">
              <a16:creationId xmlns:a16="http://schemas.microsoft.com/office/drawing/2014/main" xmlns="" id="{8CD2BE6B-3C0F-4D3B-B896-AA9611249C93}"/>
            </a:ext>
          </a:extLst>
        </xdr:cNvPr>
        <xdr:cNvSpPr txBox="1">
          <a:spLocks noChangeArrowheads="1"/>
        </xdr:cNvSpPr>
      </xdr:nvSpPr>
      <xdr:spPr bwMode="auto">
        <a:xfrm>
          <a:off x="9858375" y="764152650"/>
          <a:ext cx="99060" cy="160020"/>
        </a:xfrm>
        <a:prstGeom prst="rect">
          <a:avLst/>
        </a:prstGeom>
        <a:noFill/>
        <a:ln w="9525">
          <a:noFill/>
          <a:miter lim="800000"/>
          <a:headEnd/>
          <a:tailEnd/>
        </a:ln>
      </xdr:spPr>
    </xdr:sp>
    <xdr:clientData/>
  </xdr:oneCellAnchor>
  <xdr:oneCellAnchor>
    <xdr:from>
      <xdr:col>3</xdr:col>
      <xdr:colOff>0</xdr:colOff>
      <xdr:row>1570</xdr:row>
      <xdr:rowOff>0</xdr:rowOff>
    </xdr:from>
    <xdr:ext cx="99060" cy="160020"/>
    <xdr:sp macro="" textlink="">
      <xdr:nvSpPr>
        <xdr:cNvPr id="686" name="Texto 17">
          <a:extLst>
            <a:ext uri="{FF2B5EF4-FFF2-40B4-BE49-F238E27FC236}">
              <a16:creationId xmlns:a16="http://schemas.microsoft.com/office/drawing/2014/main" xmlns="" id="{CF63A65C-E138-42F4-AA7E-7CB3DBA95459}"/>
            </a:ext>
          </a:extLst>
        </xdr:cNvPr>
        <xdr:cNvSpPr txBox="1">
          <a:spLocks noChangeArrowheads="1"/>
        </xdr:cNvSpPr>
      </xdr:nvSpPr>
      <xdr:spPr bwMode="auto">
        <a:xfrm>
          <a:off x="9858375" y="764152650"/>
          <a:ext cx="99060" cy="160020"/>
        </a:xfrm>
        <a:prstGeom prst="rect">
          <a:avLst/>
        </a:prstGeom>
        <a:noFill/>
        <a:ln w="9525">
          <a:noFill/>
          <a:miter lim="800000"/>
          <a:headEnd/>
          <a:tailEnd/>
        </a:ln>
      </xdr:spPr>
    </xdr:sp>
    <xdr:clientData/>
  </xdr:oneCellAnchor>
  <xdr:oneCellAnchor>
    <xdr:from>
      <xdr:col>3</xdr:col>
      <xdr:colOff>0</xdr:colOff>
      <xdr:row>1570</xdr:row>
      <xdr:rowOff>0</xdr:rowOff>
    </xdr:from>
    <xdr:ext cx="99060" cy="160020"/>
    <xdr:sp macro="" textlink="">
      <xdr:nvSpPr>
        <xdr:cNvPr id="687" name="Texto 17">
          <a:extLst>
            <a:ext uri="{FF2B5EF4-FFF2-40B4-BE49-F238E27FC236}">
              <a16:creationId xmlns:a16="http://schemas.microsoft.com/office/drawing/2014/main" xmlns="" id="{4671ACD7-6EB5-47B9-993C-1825DDCDA18C}"/>
            </a:ext>
          </a:extLst>
        </xdr:cNvPr>
        <xdr:cNvSpPr txBox="1">
          <a:spLocks noChangeArrowheads="1"/>
        </xdr:cNvSpPr>
      </xdr:nvSpPr>
      <xdr:spPr bwMode="auto">
        <a:xfrm>
          <a:off x="9858375" y="764152650"/>
          <a:ext cx="99060" cy="160020"/>
        </a:xfrm>
        <a:prstGeom prst="rect">
          <a:avLst/>
        </a:prstGeom>
        <a:noFill/>
        <a:ln w="9525">
          <a:noFill/>
          <a:miter lim="800000"/>
          <a:headEnd/>
          <a:tailEnd/>
        </a:ln>
      </xdr:spPr>
    </xdr:sp>
    <xdr:clientData/>
  </xdr:oneCellAnchor>
  <xdr:oneCellAnchor>
    <xdr:from>
      <xdr:col>3</xdr:col>
      <xdr:colOff>0</xdr:colOff>
      <xdr:row>1570</xdr:row>
      <xdr:rowOff>0</xdr:rowOff>
    </xdr:from>
    <xdr:ext cx="99060" cy="160020"/>
    <xdr:sp macro="" textlink="">
      <xdr:nvSpPr>
        <xdr:cNvPr id="688" name="Texto 17">
          <a:extLst>
            <a:ext uri="{FF2B5EF4-FFF2-40B4-BE49-F238E27FC236}">
              <a16:creationId xmlns:a16="http://schemas.microsoft.com/office/drawing/2014/main" xmlns="" id="{E8EBC3D3-2446-419A-9BD0-C521208BAC75}"/>
            </a:ext>
          </a:extLst>
        </xdr:cNvPr>
        <xdr:cNvSpPr txBox="1">
          <a:spLocks noChangeArrowheads="1"/>
        </xdr:cNvSpPr>
      </xdr:nvSpPr>
      <xdr:spPr bwMode="auto">
        <a:xfrm>
          <a:off x="9858375" y="764152650"/>
          <a:ext cx="99060" cy="160020"/>
        </a:xfrm>
        <a:prstGeom prst="rect">
          <a:avLst/>
        </a:prstGeom>
        <a:noFill/>
        <a:ln w="9525">
          <a:noFill/>
          <a:miter lim="800000"/>
          <a:headEnd/>
          <a:tailEnd/>
        </a:ln>
      </xdr:spPr>
    </xdr:sp>
    <xdr:clientData/>
  </xdr:oneCellAnchor>
  <xdr:oneCellAnchor>
    <xdr:from>
      <xdr:col>3</xdr:col>
      <xdr:colOff>0</xdr:colOff>
      <xdr:row>1570</xdr:row>
      <xdr:rowOff>0</xdr:rowOff>
    </xdr:from>
    <xdr:ext cx="99060" cy="160020"/>
    <xdr:sp macro="" textlink="">
      <xdr:nvSpPr>
        <xdr:cNvPr id="689" name="Texto 17">
          <a:extLst>
            <a:ext uri="{FF2B5EF4-FFF2-40B4-BE49-F238E27FC236}">
              <a16:creationId xmlns:a16="http://schemas.microsoft.com/office/drawing/2014/main" xmlns="" id="{338B2887-94C7-4B72-90D1-B9CF2C9890C4}"/>
            </a:ext>
          </a:extLst>
        </xdr:cNvPr>
        <xdr:cNvSpPr txBox="1">
          <a:spLocks noChangeArrowheads="1"/>
        </xdr:cNvSpPr>
      </xdr:nvSpPr>
      <xdr:spPr bwMode="auto">
        <a:xfrm>
          <a:off x="9858375" y="764152650"/>
          <a:ext cx="99060" cy="160020"/>
        </a:xfrm>
        <a:prstGeom prst="rect">
          <a:avLst/>
        </a:prstGeom>
        <a:noFill/>
        <a:ln w="9525">
          <a:noFill/>
          <a:miter lim="800000"/>
          <a:headEnd/>
          <a:tailEnd/>
        </a:ln>
      </xdr:spPr>
    </xdr:sp>
    <xdr:clientData/>
  </xdr:oneCellAnchor>
  <xdr:oneCellAnchor>
    <xdr:from>
      <xdr:col>3</xdr:col>
      <xdr:colOff>0</xdr:colOff>
      <xdr:row>1570</xdr:row>
      <xdr:rowOff>0</xdr:rowOff>
    </xdr:from>
    <xdr:ext cx="76200" cy="160020"/>
    <xdr:sp macro="" textlink="">
      <xdr:nvSpPr>
        <xdr:cNvPr id="690" name="Texto 17">
          <a:extLst>
            <a:ext uri="{FF2B5EF4-FFF2-40B4-BE49-F238E27FC236}">
              <a16:creationId xmlns:a16="http://schemas.microsoft.com/office/drawing/2014/main" xmlns="" id="{A9D9B29C-4378-4160-930F-C5CD65FC6C35}"/>
            </a:ext>
          </a:extLst>
        </xdr:cNvPr>
        <xdr:cNvSpPr txBox="1">
          <a:spLocks noChangeArrowheads="1"/>
        </xdr:cNvSpPr>
      </xdr:nvSpPr>
      <xdr:spPr bwMode="auto">
        <a:xfrm>
          <a:off x="9858375" y="764152650"/>
          <a:ext cx="76200" cy="160020"/>
        </a:xfrm>
        <a:prstGeom prst="rect">
          <a:avLst/>
        </a:prstGeom>
        <a:noFill/>
        <a:ln w="9525">
          <a:noFill/>
          <a:miter lim="800000"/>
          <a:headEnd/>
          <a:tailEnd/>
        </a:ln>
      </xdr:spPr>
    </xdr:sp>
    <xdr:clientData/>
  </xdr:oneCellAnchor>
  <xdr:oneCellAnchor>
    <xdr:from>
      <xdr:col>3</xdr:col>
      <xdr:colOff>0</xdr:colOff>
      <xdr:row>1570</xdr:row>
      <xdr:rowOff>0</xdr:rowOff>
    </xdr:from>
    <xdr:ext cx="76200" cy="160020"/>
    <xdr:sp macro="" textlink="">
      <xdr:nvSpPr>
        <xdr:cNvPr id="691" name="Texto 17">
          <a:extLst>
            <a:ext uri="{FF2B5EF4-FFF2-40B4-BE49-F238E27FC236}">
              <a16:creationId xmlns:a16="http://schemas.microsoft.com/office/drawing/2014/main" xmlns="" id="{E574E820-9ADE-4CF4-853F-DCB62DA33EDA}"/>
            </a:ext>
          </a:extLst>
        </xdr:cNvPr>
        <xdr:cNvSpPr txBox="1">
          <a:spLocks noChangeArrowheads="1"/>
        </xdr:cNvSpPr>
      </xdr:nvSpPr>
      <xdr:spPr bwMode="auto">
        <a:xfrm>
          <a:off x="9858375" y="764152650"/>
          <a:ext cx="76200" cy="160020"/>
        </a:xfrm>
        <a:prstGeom prst="rect">
          <a:avLst/>
        </a:prstGeom>
        <a:noFill/>
        <a:ln w="9525">
          <a:noFill/>
          <a:miter lim="800000"/>
          <a:headEnd/>
          <a:tailEnd/>
        </a:ln>
      </xdr:spPr>
    </xdr:sp>
    <xdr:clientData/>
  </xdr:oneCellAnchor>
  <xdr:oneCellAnchor>
    <xdr:from>
      <xdr:col>3</xdr:col>
      <xdr:colOff>0</xdr:colOff>
      <xdr:row>1570</xdr:row>
      <xdr:rowOff>0</xdr:rowOff>
    </xdr:from>
    <xdr:ext cx="76200" cy="160020"/>
    <xdr:sp macro="" textlink="">
      <xdr:nvSpPr>
        <xdr:cNvPr id="692" name="Texto 17">
          <a:extLst>
            <a:ext uri="{FF2B5EF4-FFF2-40B4-BE49-F238E27FC236}">
              <a16:creationId xmlns:a16="http://schemas.microsoft.com/office/drawing/2014/main" xmlns="" id="{2F7E66A4-9D86-421F-9BA9-F7A4FFCADE4C}"/>
            </a:ext>
          </a:extLst>
        </xdr:cNvPr>
        <xdr:cNvSpPr txBox="1">
          <a:spLocks noChangeArrowheads="1"/>
        </xdr:cNvSpPr>
      </xdr:nvSpPr>
      <xdr:spPr bwMode="auto">
        <a:xfrm>
          <a:off x="9858375" y="764152650"/>
          <a:ext cx="76200" cy="160020"/>
        </a:xfrm>
        <a:prstGeom prst="rect">
          <a:avLst/>
        </a:prstGeom>
        <a:noFill/>
        <a:ln w="9525">
          <a:noFill/>
          <a:miter lim="800000"/>
          <a:headEnd/>
          <a:tailEnd/>
        </a:ln>
      </xdr:spPr>
    </xdr:sp>
    <xdr:clientData/>
  </xdr:oneCellAnchor>
  <xdr:oneCellAnchor>
    <xdr:from>
      <xdr:col>3</xdr:col>
      <xdr:colOff>0</xdr:colOff>
      <xdr:row>1570</xdr:row>
      <xdr:rowOff>0</xdr:rowOff>
    </xdr:from>
    <xdr:ext cx="76200" cy="160020"/>
    <xdr:sp macro="" textlink="">
      <xdr:nvSpPr>
        <xdr:cNvPr id="693" name="Texto 17">
          <a:extLst>
            <a:ext uri="{FF2B5EF4-FFF2-40B4-BE49-F238E27FC236}">
              <a16:creationId xmlns:a16="http://schemas.microsoft.com/office/drawing/2014/main" xmlns="" id="{E10F03B4-6AA4-4931-A7DE-60AA0A5A33D6}"/>
            </a:ext>
          </a:extLst>
        </xdr:cNvPr>
        <xdr:cNvSpPr txBox="1">
          <a:spLocks noChangeArrowheads="1"/>
        </xdr:cNvSpPr>
      </xdr:nvSpPr>
      <xdr:spPr bwMode="auto">
        <a:xfrm>
          <a:off x="9858375" y="764152650"/>
          <a:ext cx="76200" cy="160020"/>
        </a:xfrm>
        <a:prstGeom prst="rect">
          <a:avLst/>
        </a:prstGeom>
        <a:noFill/>
        <a:ln w="9525">
          <a:noFill/>
          <a:miter lim="800000"/>
          <a:headEnd/>
          <a:tailEnd/>
        </a:ln>
      </xdr:spPr>
    </xdr:sp>
    <xdr:clientData/>
  </xdr:oneCellAnchor>
  <xdr:oneCellAnchor>
    <xdr:from>
      <xdr:col>3</xdr:col>
      <xdr:colOff>0</xdr:colOff>
      <xdr:row>1570</xdr:row>
      <xdr:rowOff>0</xdr:rowOff>
    </xdr:from>
    <xdr:ext cx="76200" cy="160020"/>
    <xdr:sp macro="" textlink="">
      <xdr:nvSpPr>
        <xdr:cNvPr id="694" name="Texto 17">
          <a:extLst>
            <a:ext uri="{FF2B5EF4-FFF2-40B4-BE49-F238E27FC236}">
              <a16:creationId xmlns:a16="http://schemas.microsoft.com/office/drawing/2014/main" xmlns="" id="{04F981E3-FF67-4C1F-AEB5-996DBD2ED89E}"/>
            </a:ext>
          </a:extLst>
        </xdr:cNvPr>
        <xdr:cNvSpPr txBox="1">
          <a:spLocks noChangeArrowheads="1"/>
        </xdr:cNvSpPr>
      </xdr:nvSpPr>
      <xdr:spPr bwMode="auto">
        <a:xfrm>
          <a:off x="9858375" y="764152650"/>
          <a:ext cx="76200" cy="160020"/>
        </a:xfrm>
        <a:prstGeom prst="rect">
          <a:avLst/>
        </a:prstGeom>
        <a:noFill/>
        <a:ln w="9525">
          <a:noFill/>
          <a:miter lim="800000"/>
          <a:headEnd/>
          <a:tailEnd/>
        </a:ln>
      </xdr:spPr>
    </xdr:sp>
    <xdr:clientData/>
  </xdr:oneCellAnchor>
  <xdr:oneCellAnchor>
    <xdr:from>
      <xdr:col>3</xdr:col>
      <xdr:colOff>0</xdr:colOff>
      <xdr:row>1570</xdr:row>
      <xdr:rowOff>0</xdr:rowOff>
    </xdr:from>
    <xdr:ext cx="76200" cy="160020"/>
    <xdr:sp macro="" textlink="">
      <xdr:nvSpPr>
        <xdr:cNvPr id="695" name="Texto 17">
          <a:extLst>
            <a:ext uri="{FF2B5EF4-FFF2-40B4-BE49-F238E27FC236}">
              <a16:creationId xmlns:a16="http://schemas.microsoft.com/office/drawing/2014/main" xmlns="" id="{45AF7A7F-0F88-4E96-B480-3C29E23640AA}"/>
            </a:ext>
          </a:extLst>
        </xdr:cNvPr>
        <xdr:cNvSpPr txBox="1">
          <a:spLocks noChangeArrowheads="1"/>
        </xdr:cNvSpPr>
      </xdr:nvSpPr>
      <xdr:spPr bwMode="auto">
        <a:xfrm>
          <a:off x="9858375" y="764152650"/>
          <a:ext cx="76200" cy="160020"/>
        </a:xfrm>
        <a:prstGeom prst="rect">
          <a:avLst/>
        </a:prstGeom>
        <a:noFill/>
        <a:ln w="9525">
          <a:noFill/>
          <a:miter lim="800000"/>
          <a:headEnd/>
          <a:tailEnd/>
        </a:ln>
      </xdr:spPr>
    </xdr:sp>
    <xdr:clientData/>
  </xdr:oneCellAnchor>
  <xdr:oneCellAnchor>
    <xdr:from>
      <xdr:col>3</xdr:col>
      <xdr:colOff>0</xdr:colOff>
      <xdr:row>1570</xdr:row>
      <xdr:rowOff>0</xdr:rowOff>
    </xdr:from>
    <xdr:ext cx="76200" cy="160020"/>
    <xdr:sp macro="" textlink="">
      <xdr:nvSpPr>
        <xdr:cNvPr id="696" name="Texto 17">
          <a:extLst>
            <a:ext uri="{FF2B5EF4-FFF2-40B4-BE49-F238E27FC236}">
              <a16:creationId xmlns:a16="http://schemas.microsoft.com/office/drawing/2014/main" xmlns="" id="{B060F7EC-713C-4D06-BA91-CFBE333B5583}"/>
            </a:ext>
          </a:extLst>
        </xdr:cNvPr>
        <xdr:cNvSpPr txBox="1">
          <a:spLocks noChangeArrowheads="1"/>
        </xdr:cNvSpPr>
      </xdr:nvSpPr>
      <xdr:spPr bwMode="auto">
        <a:xfrm>
          <a:off x="9858375" y="764152650"/>
          <a:ext cx="76200" cy="160020"/>
        </a:xfrm>
        <a:prstGeom prst="rect">
          <a:avLst/>
        </a:prstGeom>
        <a:noFill/>
        <a:ln w="9525">
          <a:noFill/>
          <a:miter lim="800000"/>
          <a:headEnd/>
          <a:tailEnd/>
        </a:ln>
      </xdr:spPr>
    </xdr:sp>
    <xdr:clientData/>
  </xdr:oneCellAnchor>
  <xdr:oneCellAnchor>
    <xdr:from>
      <xdr:col>3</xdr:col>
      <xdr:colOff>0</xdr:colOff>
      <xdr:row>1570</xdr:row>
      <xdr:rowOff>0</xdr:rowOff>
    </xdr:from>
    <xdr:ext cx="76200" cy="160020"/>
    <xdr:sp macro="" textlink="">
      <xdr:nvSpPr>
        <xdr:cNvPr id="697" name="Texto 17">
          <a:extLst>
            <a:ext uri="{FF2B5EF4-FFF2-40B4-BE49-F238E27FC236}">
              <a16:creationId xmlns:a16="http://schemas.microsoft.com/office/drawing/2014/main" xmlns="" id="{67E0A470-69A8-4B2D-86DF-FE5CD5140498}"/>
            </a:ext>
          </a:extLst>
        </xdr:cNvPr>
        <xdr:cNvSpPr txBox="1">
          <a:spLocks noChangeArrowheads="1"/>
        </xdr:cNvSpPr>
      </xdr:nvSpPr>
      <xdr:spPr bwMode="auto">
        <a:xfrm>
          <a:off x="9858375" y="764152650"/>
          <a:ext cx="76200" cy="160020"/>
        </a:xfrm>
        <a:prstGeom prst="rect">
          <a:avLst/>
        </a:prstGeom>
        <a:noFill/>
        <a:ln w="9525">
          <a:noFill/>
          <a:miter lim="800000"/>
          <a:headEnd/>
          <a:tailEnd/>
        </a:ln>
      </xdr:spPr>
    </xdr:sp>
    <xdr:clientData/>
  </xdr:oneCellAnchor>
  <xdr:oneCellAnchor>
    <xdr:from>
      <xdr:col>3</xdr:col>
      <xdr:colOff>0</xdr:colOff>
      <xdr:row>1570</xdr:row>
      <xdr:rowOff>0</xdr:rowOff>
    </xdr:from>
    <xdr:ext cx="76200" cy="160020"/>
    <xdr:sp macro="" textlink="">
      <xdr:nvSpPr>
        <xdr:cNvPr id="698" name="Texto 17">
          <a:extLst>
            <a:ext uri="{FF2B5EF4-FFF2-40B4-BE49-F238E27FC236}">
              <a16:creationId xmlns:a16="http://schemas.microsoft.com/office/drawing/2014/main" xmlns="" id="{54F324FF-72F9-4C72-AB03-CA412DEF26CB}"/>
            </a:ext>
          </a:extLst>
        </xdr:cNvPr>
        <xdr:cNvSpPr txBox="1">
          <a:spLocks noChangeArrowheads="1"/>
        </xdr:cNvSpPr>
      </xdr:nvSpPr>
      <xdr:spPr bwMode="auto">
        <a:xfrm>
          <a:off x="9858375" y="764152650"/>
          <a:ext cx="76200" cy="160020"/>
        </a:xfrm>
        <a:prstGeom prst="rect">
          <a:avLst/>
        </a:prstGeom>
        <a:noFill/>
        <a:ln w="9525">
          <a:noFill/>
          <a:miter lim="800000"/>
          <a:headEnd/>
          <a:tailEnd/>
        </a:ln>
      </xdr:spPr>
    </xdr:sp>
    <xdr:clientData/>
  </xdr:oneCellAnchor>
  <xdr:oneCellAnchor>
    <xdr:from>
      <xdr:col>3</xdr:col>
      <xdr:colOff>0</xdr:colOff>
      <xdr:row>1570</xdr:row>
      <xdr:rowOff>0</xdr:rowOff>
    </xdr:from>
    <xdr:ext cx="76200" cy="160020"/>
    <xdr:sp macro="" textlink="">
      <xdr:nvSpPr>
        <xdr:cNvPr id="699" name="Texto 17">
          <a:extLst>
            <a:ext uri="{FF2B5EF4-FFF2-40B4-BE49-F238E27FC236}">
              <a16:creationId xmlns:a16="http://schemas.microsoft.com/office/drawing/2014/main" xmlns="" id="{6750625D-6CB0-43F4-B9E0-50BFB835318A}"/>
            </a:ext>
          </a:extLst>
        </xdr:cNvPr>
        <xdr:cNvSpPr txBox="1">
          <a:spLocks noChangeArrowheads="1"/>
        </xdr:cNvSpPr>
      </xdr:nvSpPr>
      <xdr:spPr bwMode="auto">
        <a:xfrm>
          <a:off x="9858375" y="764152650"/>
          <a:ext cx="76200" cy="160020"/>
        </a:xfrm>
        <a:prstGeom prst="rect">
          <a:avLst/>
        </a:prstGeom>
        <a:noFill/>
        <a:ln w="9525">
          <a:noFill/>
          <a:miter lim="800000"/>
          <a:headEnd/>
          <a:tailEnd/>
        </a:ln>
      </xdr:spPr>
    </xdr:sp>
    <xdr:clientData/>
  </xdr:oneCellAnchor>
  <xdr:oneCellAnchor>
    <xdr:from>
      <xdr:col>3</xdr:col>
      <xdr:colOff>0</xdr:colOff>
      <xdr:row>1570</xdr:row>
      <xdr:rowOff>0</xdr:rowOff>
    </xdr:from>
    <xdr:ext cx="76200" cy="160020"/>
    <xdr:sp macro="" textlink="">
      <xdr:nvSpPr>
        <xdr:cNvPr id="700" name="Texto 17">
          <a:extLst>
            <a:ext uri="{FF2B5EF4-FFF2-40B4-BE49-F238E27FC236}">
              <a16:creationId xmlns:a16="http://schemas.microsoft.com/office/drawing/2014/main" xmlns="" id="{88006171-404C-41F3-A282-FD446E98D791}"/>
            </a:ext>
          </a:extLst>
        </xdr:cNvPr>
        <xdr:cNvSpPr txBox="1">
          <a:spLocks noChangeArrowheads="1"/>
        </xdr:cNvSpPr>
      </xdr:nvSpPr>
      <xdr:spPr bwMode="auto">
        <a:xfrm>
          <a:off x="9858375" y="764152650"/>
          <a:ext cx="76200" cy="160020"/>
        </a:xfrm>
        <a:prstGeom prst="rect">
          <a:avLst/>
        </a:prstGeom>
        <a:noFill/>
        <a:ln w="9525">
          <a:noFill/>
          <a:miter lim="800000"/>
          <a:headEnd/>
          <a:tailEnd/>
        </a:ln>
      </xdr:spPr>
    </xdr:sp>
    <xdr:clientData/>
  </xdr:oneCellAnchor>
  <xdr:oneCellAnchor>
    <xdr:from>
      <xdr:col>3</xdr:col>
      <xdr:colOff>0</xdr:colOff>
      <xdr:row>1570</xdr:row>
      <xdr:rowOff>0</xdr:rowOff>
    </xdr:from>
    <xdr:ext cx="76200" cy="160020"/>
    <xdr:sp macro="" textlink="">
      <xdr:nvSpPr>
        <xdr:cNvPr id="701" name="Texto 17">
          <a:extLst>
            <a:ext uri="{FF2B5EF4-FFF2-40B4-BE49-F238E27FC236}">
              <a16:creationId xmlns:a16="http://schemas.microsoft.com/office/drawing/2014/main" xmlns="" id="{477059BC-607D-4BEA-9714-F96EE97110A9}"/>
            </a:ext>
          </a:extLst>
        </xdr:cNvPr>
        <xdr:cNvSpPr txBox="1">
          <a:spLocks noChangeArrowheads="1"/>
        </xdr:cNvSpPr>
      </xdr:nvSpPr>
      <xdr:spPr bwMode="auto">
        <a:xfrm>
          <a:off x="9858375" y="764152650"/>
          <a:ext cx="76200" cy="160020"/>
        </a:xfrm>
        <a:prstGeom prst="rect">
          <a:avLst/>
        </a:prstGeom>
        <a:noFill/>
        <a:ln w="9525">
          <a:noFill/>
          <a:miter lim="800000"/>
          <a:headEnd/>
          <a:tailEnd/>
        </a:ln>
      </xdr:spPr>
    </xdr:sp>
    <xdr:clientData/>
  </xdr:oneCellAnchor>
  <xdr:oneCellAnchor>
    <xdr:from>
      <xdr:col>3</xdr:col>
      <xdr:colOff>0</xdr:colOff>
      <xdr:row>1570</xdr:row>
      <xdr:rowOff>0</xdr:rowOff>
    </xdr:from>
    <xdr:ext cx="99060" cy="160020"/>
    <xdr:sp macro="" textlink="">
      <xdr:nvSpPr>
        <xdr:cNvPr id="702" name="Texto 17">
          <a:extLst>
            <a:ext uri="{FF2B5EF4-FFF2-40B4-BE49-F238E27FC236}">
              <a16:creationId xmlns:a16="http://schemas.microsoft.com/office/drawing/2014/main" xmlns="" id="{5C2E72E0-82AF-4110-9FCC-A393ABC523F0}"/>
            </a:ext>
          </a:extLst>
        </xdr:cNvPr>
        <xdr:cNvSpPr txBox="1">
          <a:spLocks noChangeArrowheads="1"/>
        </xdr:cNvSpPr>
      </xdr:nvSpPr>
      <xdr:spPr bwMode="auto">
        <a:xfrm>
          <a:off x="9858375" y="764152650"/>
          <a:ext cx="99060" cy="160020"/>
        </a:xfrm>
        <a:prstGeom prst="rect">
          <a:avLst/>
        </a:prstGeom>
        <a:noFill/>
        <a:ln w="9525">
          <a:noFill/>
          <a:miter lim="800000"/>
          <a:headEnd/>
          <a:tailEnd/>
        </a:ln>
      </xdr:spPr>
    </xdr:sp>
    <xdr:clientData/>
  </xdr:oneCellAnchor>
  <xdr:oneCellAnchor>
    <xdr:from>
      <xdr:col>3</xdr:col>
      <xdr:colOff>0</xdr:colOff>
      <xdr:row>1570</xdr:row>
      <xdr:rowOff>0</xdr:rowOff>
    </xdr:from>
    <xdr:ext cx="99060" cy="160020"/>
    <xdr:sp macro="" textlink="">
      <xdr:nvSpPr>
        <xdr:cNvPr id="703" name="Texto 17">
          <a:extLst>
            <a:ext uri="{FF2B5EF4-FFF2-40B4-BE49-F238E27FC236}">
              <a16:creationId xmlns:a16="http://schemas.microsoft.com/office/drawing/2014/main" xmlns="" id="{8A35D274-2F1A-4E76-AE05-5F88B98E7A5F}"/>
            </a:ext>
          </a:extLst>
        </xdr:cNvPr>
        <xdr:cNvSpPr txBox="1">
          <a:spLocks noChangeArrowheads="1"/>
        </xdr:cNvSpPr>
      </xdr:nvSpPr>
      <xdr:spPr bwMode="auto">
        <a:xfrm>
          <a:off x="9858375" y="764152650"/>
          <a:ext cx="99060" cy="160020"/>
        </a:xfrm>
        <a:prstGeom prst="rect">
          <a:avLst/>
        </a:prstGeom>
        <a:noFill/>
        <a:ln w="9525">
          <a:noFill/>
          <a:miter lim="800000"/>
          <a:headEnd/>
          <a:tailEnd/>
        </a:ln>
      </xdr:spPr>
    </xdr:sp>
    <xdr:clientData/>
  </xdr:oneCellAnchor>
  <xdr:oneCellAnchor>
    <xdr:from>
      <xdr:col>3</xdr:col>
      <xdr:colOff>0</xdr:colOff>
      <xdr:row>1570</xdr:row>
      <xdr:rowOff>0</xdr:rowOff>
    </xdr:from>
    <xdr:ext cx="99060" cy="160020"/>
    <xdr:sp macro="" textlink="">
      <xdr:nvSpPr>
        <xdr:cNvPr id="704" name="Texto 17">
          <a:extLst>
            <a:ext uri="{FF2B5EF4-FFF2-40B4-BE49-F238E27FC236}">
              <a16:creationId xmlns:a16="http://schemas.microsoft.com/office/drawing/2014/main" xmlns="" id="{54F50276-651D-405C-A49E-49F37F490C86}"/>
            </a:ext>
          </a:extLst>
        </xdr:cNvPr>
        <xdr:cNvSpPr txBox="1">
          <a:spLocks noChangeArrowheads="1"/>
        </xdr:cNvSpPr>
      </xdr:nvSpPr>
      <xdr:spPr bwMode="auto">
        <a:xfrm>
          <a:off x="9858375" y="764152650"/>
          <a:ext cx="99060" cy="160020"/>
        </a:xfrm>
        <a:prstGeom prst="rect">
          <a:avLst/>
        </a:prstGeom>
        <a:noFill/>
        <a:ln w="9525">
          <a:noFill/>
          <a:miter lim="800000"/>
          <a:headEnd/>
          <a:tailEnd/>
        </a:ln>
      </xdr:spPr>
    </xdr:sp>
    <xdr:clientData/>
  </xdr:oneCellAnchor>
  <xdr:oneCellAnchor>
    <xdr:from>
      <xdr:col>3</xdr:col>
      <xdr:colOff>0</xdr:colOff>
      <xdr:row>1570</xdr:row>
      <xdr:rowOff>0</xdr:rowOff>
    </xdr:from>
    <xdr:ext cx="99060" cy="160020"/>
    <xdr:sp macro="" textlink="">
      <xdr:nvSpPr>
        <xdr:cNvPr id="705" name="Texto 17">
          <a:extLst>
            <a:ext uri="{FF2B5EF4-FFF2-40B4-BE49-F238E27FC236}">
              <a16:creationId xmlns:a16="http://schemas.microsoft.com/office/drawing/2014/main" xmlns="" id="{51E126FC-2873-4A41-B581-F1CF38D8D41E}"/>
            </a:ext>
          </a:extLst>
        </xdr:cNvPr>
        <xdr:cNvSpPr txBox="1">
          <a:spLocks noChangeArrowheads="1"/>
        </xdr:cNvSpPr>
      </xdr:nvSpPr>
      <xdr:spPr bwMode="auto">
        <a:xfrm>
          <a:off x="9858375" y="764152650"/>
          <a:ext cx="99060" cy="160020"/>
        </a:xfrm>
        <a:prstGeom prst="rect">
          <a:avLst/>
        </a:prstGeom>
        <a:noFill/>
        <a:ln w="9525">
          <a:noFill/>
          <a:miter lim="800000"/>
          <a:headEnd/>
          <a:tailEnd/>
        </a:ln>
      </xdr:spPr>
    </xdr:sp>
    <xdr:clientData/>
  </xdr:oneCellAnchor>
  <xdr:oneCellAnchor>
    <xdr:from>
      <xdr:col>3</xdr:col>
      <xdr:colOff>0</xdr:colOff>
      <xdr:row>1570</xdr:row>
      <xdr:rowOff>0</xdr:rowOff>
    </xdr:from>
    <xdr:ext cx="99060" cy="160020"/>
    <xdr:sp macro="" textlink="">
      <xdr:nvSpPr>
        <xdr:cNvPr id="706" name="Texto 17">
          <a:extLst>
            <a:ext uri="{FF2B5EF4-FFF2-40B4-BE49-F238E27FC236}">
              <a16:creationId xmlns:a16="http://schemas.microsoft.com/office/drawing/2014/main" xmlns="" id="{3BF15835-7B7B-4D16-BEDC-A5BA02396595}"/>
            </a:ext>
          </a:extLst>
        </xdr:cNvPr>
        <xdr:cNvSpPr txBox="1">
          <a:spLocks noChangeArrowheads="1"/>
        </xdr:cNvSpPr>
      </xdr:nvSpPr>
      <xdr:spPr bwMode="auto">
        <a:xfrm>
          <a:off x="9858375" y="764152650"/>
          <a:ext cx="99060" cy="160020"/>
        </a:xfrm>
        <a:prstGeom prst="rect">
          <a:avLst/>
        </a:prstGeom>
        <a:noFill/>
        <a:ln w="9525">
          <a:noFill/>
          <a:miter lim="800000"/>
          <a:headEnd/>
          <a:tailEnd/>
        </a:ln>
      </xdr:spPr>
    </xdr:sp>
    <xdr:clientData/>
  </xdr:oneCellAnchor>
  <xdr:oneCellAnchor>
    <xdr:from>
      <xdr:col>3</xdr:col>
      <xdr:colOff>0</xdr:colOff>
      <xdr:row>1570</xdr:row>
      <xdr:rowOff>0</xdr:rowOff>
    </xdr:from>
    <xdr:ext cx="99060" cy="160020"/>
    <xdr:sp macro="" textlink="">
      <xdr:nvSpPr>
        <xdr:cNvPr id="707" name="Texto 17">
          <a:extLst>
            <a:ext uri="{FF2B5EF4-FFF2-40B4-BE49-F238E27FC236}">
              <a16:creationId xmlns:a16="http://schemas.microsoft.com/office/drawing/2014/main" xmlns="" id="{1ABA0A00-1E60-43D4-AE33-2F1D9C064130}"/>
            </a:ext>
          </a:extLst>
        </xdr:cNvPr>
        <xdr:cNvSpPr txBox="1">
          <a:spLocks noChangeArrowheads="1"/>
        </xdr:cNvSpPr>
      </xdr:nvSpPr>
      <xdr:spPr bwMode="auto">
        <a:xfrm>
          <a:off x="9858375" y="764152650"/>
          <a:ext cx="99060" cy="160020"/>
        </a:xfrm>
        <a:prstGeom prst="rect">
          <a:avLst/>
        </a:prstGeom>
        <a:noFill/>
        <a:ln w="9525">
          <a:noFill/>
          <a:miter lim="800000"/>
          <a:headEnd/>
          <a:tailEnd/>
        </a:ln>
      </xdr:spPr>
    </xdr:sp>
    <xdr:clientData/>
  </xdr:oneCellAnchor>
  <xdr:oneCellAnchor>
    <xdr:from>
      <xdr:col>3</xdr:col>
      <xdr:colOff>0</xdr:colOff>
      <xdr:row>1570</xdr:row>
      <xdr:rowOff>0</xdr:rowOff>
    </xdr:from>
    <xdr:ext cx="99060" cy="160020"/>
    <xdr:sp macro="" textlink="">
      <xdr:nvSpPr>
        <xdr:cNvPr id="708" name="Texto 17">
          <a:extLst>
            <a:ext uri="{FF2B5EF4-FFF2-40B4-BE49-F238E27FC236}">
              <a16:creationId xmlns:a16="http://schemas.microsoft.com/office/drawing/2014/main" xmlns="" id="{3285FF31-B2DD-41B8-B028-B1B81C4F07C4}"/>
            </a:ext>
          </a:extLst>
        </xdr:cNvPr>
        <xdr:cNvSpPr txBox="1">
          <a:spLocks noChangeArrowheads="1"/>
        </xdr:cNvSpPr>
      </xdr:nvSpPr>
      <xdr:spPr bwMode="auto">
        <a:xfrm>
          <a:off x="9858375" y="764152650"/>
          <a:ext cx="99060" cy="160020"/>
        </a:xfrm>
        <a:prstGeom prst="rect">
          <a:avLst/>
        </a:prstGeom>
        <a:noFill/>
        <a:ln w="9525">
          <a:noFill/>
          <a:miter lim="800000"/>
          <a:headEnd/>
          <a:tailEnd/>
        </a:ln>
      </xdr:spPr>
    </xdr:sp>
    <xdr:clientData/>
  </xdr:oneCellAnchor>
  <xdr:oneCellAnchor>
    <xdr:from>
      <xdr:col>3</xdr:col>
      <xdr:colOff>0</xdr:colOff>
      <xdr:row>1570</xdr:row>
      <xdr:rowOff>0</xdr:rowOff>
    </xdr:from>
    <xdr:ext cx="99060" cy="160020"/>
    <xdr:sp macro="" textlink="">
      <xdr:nvSpPr>
        <xdr:cNvPr id="709" name="Texto 17">
          <a:extLst>
            <a:ext uri="{FF2B5EF4-FFF2-40B4-BE49-F238E27FC236}">
              <a16:creationId xmlns:a16="http://schemas.microsoft.com/office/drawing/2014/main" xmlns="" id="{2D1187C4-D1E1-4436-BDA6-3A980B2D781D}"/>
            </a:ext>
          </a:extLst>
        </xdr:cNvPr>
        <xdr:cNvSpPr txBox="1">
          <a:spLocks noChangeArrowheads="1"/>
        </xdr:cNvSpPr>
      </xdr:nvSpPr>
      <xdr:spPr bwMode="auto">
        <a:xfrm>
          <a:off x="9858375" y="764152650"/>
          <a:ext cx="99060" cy="160020"/>
        </a:xfrm>
        <a:prstGeom prst="rect">
          <a:avLst/>
        </a:prstGeom>
        <a:noFill/>
        <a:ln w="9525">
          <a:noFill/>
          <a:miter lim="800000"/>
          <a:headEnd/>
          <a:tailEnd/>
        </a:ln>
      </xdr:spPr>
    </xdr:sp>
    <xdr:clientData/>
  </xdr:oneCellAnchor>
  <xdr:oneCellAnchor>
    <xdr:from>
      <xdr:col>3</xdr:col>
      <xdr:colOff>0</xdr:colOff>
      <xdr:row>1570</xdr:row>
      <xdr:rowOff>0</xdr:rowOff>
    </xdr:from>
    <xdr:ext cx="99060" cy="160020"/>
    <xdr:sp macro="" textlink="">
      <xdr:nvSpPr>
        <xdr:cNvPr id="710" name="Texto 17">
          <a:extLst>
            <a:ext uri="{FF2B5EF4-FFF2-40B4-BE49-F238E27FC236}">
              <a16:creationId xmlns:a16="http://schemas.microsoft.com/office/drawing/2014/main" xmlns="" id="{2174262F-0628-4B8F-AA2F-12AA1B412D69}"/>
            </a:ext>
          </a:extLst>
        </xdr:cNvPr>
        <xdr:cNvSpPr txBox="1">
          <a:spLocks noChangeArrowheads="1"/>
        </xdr:cNvSpPr>
      </xdr:nvSpPr>
      <xdr:spPr bwMode="auto">
        <a:xfrm>
          <a:off x="9858375" y="764152650"/>
          <a:ext cx="99060" cy="160020"/>
        </a:xfrm>
        <a:prstGeom prst="rect">
          <a:avLst/>
        </a:prstGeom>
        <a:noFill/>
        <a:ln w="9525">
          <a:noFill/>
          <a:miter lim="800000"/>
          <a:headEnd/>
          <a:tailEnd/>
        </a:ln>
      </xdr:spPr>
    </xdr:sp>
    <xdr:clientData/>
  </xdr:oneCellAnchor>
  <xdr:oneCellAnchor>
    <xdr:from>
      <xdr:col>3</xdr:col>
      <xdr:colOff>0</xdr:colOff>
      <xdr:row>1570</xdr:row>
      <xdr:rowOff>0</xdr:rowOff>
    </xdr:from>
    <xdr:ext cx="99060" cy="160020"/>
    <xdr:sp macro="" textlink="">
      <xdr:nvSpPr>
        <xdr:cNvPr id="711" name="Texto 17">
          <a:extLst>
            <a:ext uri="{FF2B5EF4-FFF2-40B4-BE49-F238E27FC236}">
              <a16:creationId xmlns:a16="http://schemas.microsoft.com/office/drawing/2014/main" xmlns="" id="{9FDD9F93-B143-423C-B1DB-761A95AF3C6C}"/>
            </a:ext>
          </a:extLst>
        </xdr:cNvPr>
        <xdr:cNvSpPr txBox="1">
          <a:spLocks noChangeArrowheads="1"/>
        </xdr:cNvSpPr>
      </xdr:nvSpPr>
      <xdr:spPr bwMode="auto">
        <a:xfrm>
          <a:off x="9858375" y="764152650"/>
          <a:ext cx="99060" cy="160020"/>
        </a:xfrm>
        <a:prstGeom prst="rect">
          <a:avLst/>
        </a:prstGeom>
        <a:noFill/>
        <a:ln w="9525">
          <a:noFill/>
          <a:miter lim="800000"/>
          <a:headEnd/>
          <a:tailEnd/>
        </a:ln>
      </xdr:spPr>
    </xdr:sp>
    <xdr:clientData/>
  </xdr:oneCellAnchor>
  <xdr:oneCellAnchor>
    <xdr:from>
      <xdr:col>3</xdr:col>
      <xdr:colOff>0</xdr:colOff>
      <xdr:row>1570</xdr:row>
      <xdr:rowOff>0</xdr:rowOff>
    </xdr:from>
    <xdr:ext cx="99060" cy="160020"/>
    <xdr:sp macro="" textlink="">
      <xdr:nvSpPr>
        <xdr:cNvPr id="712" name="Texto 17">
          <a:extLst>
            <a:ext uri="{FF2B5EF4-FFF2-40B4-BE49-F238E27FC236}">
              <a16:creationId xmlns:a16="http://schemas.microsoft.com/office/drawing/2014/main" xmlns="" id="{BA0A2C93-7B47-414F-9141-FA903BB044AE}"/>
            </a:ext>
          </a:extLst>
        </xdr:cNvPr>
        <xdr:cNvSpPr txBox="1">
          <a:spLocks noChangeArrowheads="1"/>
        </xdr:cNvSpPr>
      </xdr:nvSpPr>
      <xdr:spPr bwMode="auto">
        <a:xfrm>
          <a:off x="9858375" y="764152650"/>
          <a:ext cx="99060" cy="160020"/>
        </a:xfrm>
        <a:prstGeom prst="rect">
          <a:avLst/>
        </a:prstGeom>
        <a:noFill/>
        <a:ln w="9525">
          <a:noFill/>
          <a:miter lim="800000"/>
          <a:headEnd/>
          <a:tailEnd/>
        </a:ln>
      </xdr:spPr>
    </xdr:sp>
    <xdr:clientData/>
  </xdr:oneCellAnchor>
  <xdr:oneCellAnchor>
    <xdr:from>
      <xdr:col>3</xdr:col>
      <xdr:colOff>0</xdr:colOff>
      <xdr:row>1570</xdr:row>
      <xdr:rowOff>0</xdr:rowOff>
    </xdr:from>
    <xdr:ext cx="99060" cy="160020"/>
    <xdr:sp macro="" textlink="">
      <xdr:nvSpPr>
        <xdr:cNvPr id="713" name="Texto 17">
          <a:extLst>
            <a:ext uri="{FF2B5EF4-FFF2-40B4-BE49-F238E27FC236}">
              <a16:creationId xmlns:a16="http://schemas.microsoft.com/office/drawing/2014/main" xmlns="" id="{6693F824-1C70-46F1-9ED9-90DE52743783}"/>
            </a:ext>
          </a:extLst>
        </xdr:cNvPr>
        <xdr:cNvSpPr txBox="1">
          <a:spLocks noChangeArrowheads="1"/>
        </xdr:cNvSpPr>
      </xdr:nvSpPr>
      <xdr:spPr bwMode="auto">
        <a:xfrm>
          <a:off x="9858375" y="764152650"/>
          <a:ext cx="99060" cy="160020"/>
        </a:xfrm>
        <a:prstGeom prst="rect">
          <a:avLst/>
        </a:prstGeom>
        <a:noFill/>
        <a:ln w="9525">
          <a:noFill/>
          <a:miter lim="800000"/>
          <a:headEnd/>
          <a:tailEnd/>
        </a:ln>
      </xdr:spPr>
    </xdr:sp>
    <xdr:clientData/>
  </xdr:oneCellAnchor>
  <xdr:oneCellAnchor>
    <xdr:from>
      <xdr:col>3</xdr:col>
      <xdr:colOff>0</xdr:colOff>
      <xdr:row>1570</xdr:row>
      <xdr:rowOff>0</xdr:rowOff>
    </xdr:from>
    <xdr:ext cx="99060" cy="160020"/>
    <xdr:sp macro="" textlink="">
      <xdr:nvSpPr>
        <xdr:cNvPr id="714" name="Texto 17">
          <a:extLst>
            <a:ext uri="{FF2B5EF4-FFF2-40B4-BE49-F238E27FC236}">
              <a16:creationId xmlns:a16="http://schemas.microsoft.com/office/drawing/2014/main" xmlns="" id="{58E0636A-6E60-470E-ACEE-89E80B74ADC7}"/>
            </a:ext>
          </a:extLst>
        </xdr:cNvPr>
        <xdr:cNvSpPr txBox="1">
          <a:spLocks noChangeArrowheads="1"/>
        </xdr:cNvSpPr>
      </xdr:nvSpPr>
      <xdr:spPr bwMode="auto">
        <a:xfrm>
          <a:off x="9858375" y="764152650"/>
          <a:ext cx="99060" cy="160020"/>
        </a:xfrm>
        <a:prstGeom prst="rect">
          <a:avLst/>
        </a:prstGeom>
        <a:noFill/>
        <a:ln w="9525">
          <a:noFill/>
          <a:miter lim="800000"/>
          <a:headEnd/>
          <a:tailEnd/>
        </a:ln>
      </xdr:spPr>
    </xdr:sp>
    <xdr:clientData/>
  </xdr:oneCellAnchor>
  <xdr:oneCellAnchor>
    <xdr:from>
      <xdr:col>3</xdr:col>
      <xdr:colOff>0</xdr:colOff>
      <xdr:row>1570</xdr:row>
      <xdr:rowOff>0</xdr:rowOff>
    </xdr:from>
    <xdr:ext cx="99060" cy="160020"/>
    <xdr:sp macro="" textlink="">
      <xdr:nvSpPr>
        <xdr:cNvPr id="715" name="Texto 17">
          <a:extLst>
            <a:ext uri="{FF2B5EF4-FFF2-40B4-BE49-F238E27FC236}">
              <a16:creationId xmlns:a16="http://schemas.microsoft.com/office/drawing/2014/main" xmlns="" id="{3D581F5D-939C-47E9-95DF-A5345B1F9B68}"/>
            </a:ext>
          </a:extLst>
        </xdr:cNvPr>
        <xdr:cNvSpPr txBox="1">
          <a:spLocks noChangeArrowheads="1"/>
        </xdr:cNvSpPr>
      </xdr:nvSpPr>
      <xdr:spPr bwMode="auto">
        <a:xfrm>
          <a:off x="9858375" y="764152650"/>
          <a:ext cx="99060" cy="160020"/>
        </a:xfrm>
        <a:prstGeom prst="rect">
          <a:avLst/>
        </a:prstGeom>
        <a:noFill/>
        <a:ln w="9525">
          <a:noFill/>
          <a:miter lim="800000"/>
          <a:headEnd/>
          <a:tailEnd/>
        </a:ln>
      </xdr:spPr>
    </xdr:sp>
    <xdr:clientData/>
  </xdr:oneCellAnchor>
  <xdr:oneCellAnchor>
    <xdr:from>
      <xdr:col>3</xdr:col>
      <xdr:colOff>0</xdr:colOff>
      <xdr:row>1570</xdr:row>
      <xdr:rowOff>0</xdr:rowOff>
    </xdr:from>
    <xdr:ext cx="99060" cy="160020"/>
    <xdr:sp macro="" textlink="">
      <xdr:nvSpPr>
        <xdr:cNvPr id="716" name="Texto 17">
          <a:extLst>
            <a:ext uri="{FF2B5EF4-FFF2-40B4-BE49-F238E27FC236}">
              <a16:creationId xmlns:a16="http://schemas.microsoft.com/office/drawing/2014/main" xmlns="" id="{527E6EE0-D176-4188-BEF8-CD68087C3C0C}"/>
            </a:ext>
          </a:extLst>
        </xdr:cNvPr>
        <xdr:cNvSpPr txBox="1">
          <a:spLocks noChangeArrowheads="1"/>
        </xdr:cNvSpPr>
      </xdr:nvSpPr>
      <xdr:spPr bwMode="auto">
        <a:xfrm>
          <a:off x="9858375" y="764152650"/>
          <a:ext cx="99060" cy="160020"/>
        </a:xfrm>
        <a:prstGeom prst="rect">
          <a:avLst/>
        </a:prstGeom>
        <a:noFill/>
        <a:ln w="9525">
          <a:noFill/>
          <a:miter lim="800000"/>
          <a:headEnd/>
          <a:tailEnd/>
        </a:ln>
      </xdr:spPr>
    </xdr:sp>
    <xdr:clientData/>
  </xdr:oneCellAnchor>
  <xdr:oneCellAnchor>
    <xdr:from>
      <xdr:col>3</xdr:col>
      <xdr:colOff>0</xdr:colOff>
      <xdr:row>1570</xdr:row>
      <xdr:rowOff>0</xdr:rowOff>
    </xdr:from>
    <xdr:ext cx="99060" cy="160020"/>
    <xdr:sp macro="" textlink="">
      <xdr:nvSpPr>
        <xdr:cNvPr id="717" name="Texto 17">
          <a:extLst>
            <a:ext uri="{FF2B5EF4-FFF2-40B4-BE49-F238E27FC236}">
              <a16:creationId xmlns:a16="http://schemas.microsoft.com/office/drawing/2014/main" xmlns="" id="{B9656123-60F5-466B-8DEC-A912CDDA5D15}"/>
            </a:ext>
          </a:extLst>
        </xdr:cNvPr>
        <xdr:cNvSpPr txBox="1">
          <a:spLocks noChangeArrowheads="1"/>
        </xdr:cNvSpPr>
      </xdr:nvSpPr>
      <xdr:spPr bwMode="auto">
        <a:xfrm>
          <a:off x="9858375" y="764152650"/>
          <a:ext cx="99060" cy="160020"/>
        </a:xfrm>
        <a:prstGeom prst="rect">
          <a:avLst/>
        </a:prstGeom>
        <a:noFill/>
        <a:ln w="9525">
          <a:noFill/>
          <a:miter lim="800000"/>
          <a:headEnd/>
          <a:tailEnd/>
        </a:ln>
      </xdr:spPr>
    </xdr:sp>
    <xdr:clientData/>
  </xdr:oneCellAnchor>
  <xdr:oneCellAnchor>
    <xdr:from>
      <xdr:col>3</xdr:col>
      <xdr:colOff>0</xdr:colOff>
      <xdr:row>1570</xdr:row>
      <xdr:rowOff>0</xdr:rowOff>
    </xdr:from>
    <xdr:ext cx="99060" cy="160020"/>
    <xdr:sp macro="" textlink="">
      <xdr:nvSpPr>
        <xdr:cNvPr id="718" name="Texto 17">
          <a:extLst>
            <a:ext uri="{FF2B5EF4-FFF2-40B4-BE49-F238E27FC236}">
              <a16:creationId xmlns:a16="http://schemas.microsoft.com/office/drawing/2014/main" xmlns="" id="{60E5BD7F-C039-466A-8636-C993304282DC}"/>
            </a:ext>
          </a:extLst>
        </xdr:cNvPr>
        <xdr:cNvSpPr txBox="1">
          <a:spLocks noChangeArrowheads="1"/>
        </xdr:cNvSpPr>
      </xdr:nvSpPr>
      <xdr:spPr bwMode="auto">
        <a:xfrm>
          <a:off x="9858375" y="764152650"/>
          <a:ext cx="99060" cy="160020"/>
        </a:xfrm>
        <a:prstGeom prst="rect">
          <a:avLst/>
        </a:prstGeom>
        <a:noFill/>
        <a:ln w="9525">
          <a:noFill/>
          <a:miter lim="800000"/>
          <a:headEnd/>
          <a:tailEnd/>
        </a:ln>
      </xdr:spPr>
    </xdr:sp>
    <xdr:clientData/>
  </xdr:oneCellAnchor>
  <xdr:oneCellAnchor>
    <xdr:from>
      <xdr:col>3</xdr:col>
      <xdr:colOff>0</xdr:colOff>
      <xdr:row>1570</xdr:row>
      <xdr:rowOff>0</xdr:rowOff>
    </xdr:from>
    <xdr:ext cx="99060" cy="160020"/>
    <xdr:sp macro="" textlink="">
      <xdr:nvSpPr>
        <xdr:cNvPr id="719" name="Texto 17">
          <a:extLst>
            <a:ext uri="{FF2B5EF4-FFF2-40B4-BE49-F238E27FC236}">
              <a16:creationId xmlns:a16="http://schemas.microsoft.com/office/drawing/2014/main" xmlns="" id="{A9B57D73-0B31-4F59-8350-F9AF1EF16846}"/>
            </a:ext>
          </a:extLst>
        </xdr:cNvPr>
        <xdr:cNvSpPr txBox="1">
          <a:spLocks noChangeArrowheads="1"/>
        </xdr:cNvSpPr>
      </xdr:nvSpPr>
      <xdr:spPr bwMode="auto">
        <a:xfrm>
          <a:off x="9858375" y="764152650"/>
          <a:ext cx="99060" cy="160020"/>
        </a:xfrm>
        <a:prstGeom prst="rect">
          <a:avLst/>
        </a:prstGeom>
        <a:noFill/>
        <a:ln w="9525">
          <a:noFill/>
          <a:miter lim="800000"/>
          <a:headEnd/>
          <a:tailEnd/>
        </a:ln>
      </xdr:spPr>
    </xdr:sp>
    <xdr:clientData/>
  </xdr:oneCellAnchor>
  <xdr:oneCellAnchor>
    <xdr:from>
      <xdr:col>3</xdr:col>
      <xdr:colOff>0</xdr:colOff>
      <xdr:row>1570</xdr:row>
      <xdr:rowOff>0</xdr:rowOff>
    </xdr:from>
    <xdr:ext cx="99060" cy="160020"/>
    <xdr:sp macro="" textlink="">
      <xdr:nvSpPr>
        <xdr:cNvPr id="720" name="Texto 17">
          <a:extLst>
            <a:ext uri="{FF2B5EF4-FFF2-40B4-BE49-F238E27FC236}">
              <a16:creationId xmlns:a16="http://schemas.microsoft.com/office/drawing/2014/main" xmlns="" id="{CE7BBB49-12E4-461E-BBB0-80FDB99B314E}"/>
            </a:ext>
          </a:extLst>
        </xdr:cNvPr>
        <xdr:cNvSpPr txBox="1">
          <a:spLocks noChangeArrowheads="1"/>
        </xdr:cNvSpPr>
      </xdr:nvSpPr>
      <xdr:spPr bwMode="auto">
        <a:xfrm>
          <a:off x="9858375" y="764152650"/>
          <a:ext cx="99060" cy="160020"/>
        </a:xfrm>
        <a:prstGeom prst="rect">
          <a:avLst/>
        </a:prstGeom>
        <a:noFill/>
        <a:ln w="9525">
          <a:noFill/>
          <a:miter lim="800000"/>
          <a:headEnd/>
          <a:tailEnd/>
        </a:ln>
      </xdr:spPr>
    </xdr:sp>
    <xdr:clientData/>
  </xdr:oneCellAnchor>
  <xdr:oneCellAnchor>
    <xdr:from>
      <xdr:col>3</xdr:col>
      <xdr:colOff>0</xdr:colOff>
      <xdr:row>1570</xdr:row>
      <xdr:rowOff>0</xdr:rowOff>
    </xdr:from>
    <xdr:ext cx="99060" cy="160020"/>
    <xdr:sp macro="" textlink="">
      <xdr:nvSpPr>
        <xdr:cNvPr id="721" name="Texto 17">
          <a:extLst>
            <a:ext uri="{FF2B5EF4-FFF2-40B4-BE49-F238E27FC236}">
              <a16:creationId xmlns:a16="http://schemas.microsoft.com/office/drawing/2014/main" xmlns="" id="{8EB7D244-6FDF-4130-A022-9AFAE5AD4FBD}"/>
            </a:ext>
          </a:extLst>
        </xdr:cNvPr>
        <xdr:cNvSpPr txBox="1">
          <a:spLocks noChangeArrowheads="1"/>
        </xdr:cNvSpPr>
      </xdr:nvSpPr>
      <xdr:spPr bwMode="auto">
        <a:xfrm>
          <a:off x="9858375" y="764152650"/>
          <a:ext cx="99060" cy="160020"/>
        </a:xfrm>
        <a:prstGeom prst="rect">
          <a:avLst/>
        </a:prstGeom>
        <a:noFill/>
        <a:ln w="9525">
          <a:noFill/>
          <a:miter lim="800000"/>
          <a:headEnd/>
          <a:tailEnd/>
        </a:ln>
      </xdr:spPr>
    </xdr:sp>
    <xdr:clientData/>
  </xdr:oneCellAnchor>
  <xdr:oneCellAnchor>
    <xdr:from>
      <xdr:col>3</xdr:col>
      <xdr:colOff>0</xdr:colOff>
      <xdr:row>1570</xdr:row>
      <xdr:rowOff>0</xdr:rowOff>
    </xdr:from>
    <xdr:ext cx="99060" cy="160020"/>
    <xdr:sp macro="" textlink="">
      <xdr:nvSpPr>
        <xdr:cNvPr id="722" name="Texto 17">
          <a:extLst>
            <a:ext uri="{FF2B5EF4-FFF2-40B4-BE49-F238E27FC236}">
              <a16:creationId xmlns:a16="http://schemas.microsoft.com/office/drawing/2014/main" xmlns="" id="{68309908-795B-4AF1-AD01-26D75F5A3BD4}"/>
            </a:ext>
          </a:extLst>
        </xdr:cNvPr>
        <xdr:cNvSpPr txBox="1">
          <a:spLocks noChangeArrowheads="1"/>
        </xdr:cNvSpPr>
      </xdr:nvSpPr>
      <xdr:spPr bwMode="auto">
        <a:xfrm>
          <a:off x="9858375" y="764152650"/>
          <a:ext cx="99060" cy="160020"/>
        </a:xfrm>
        <a:prstGeom prst="rect">
          <a:avLst/>
        </a:prstGeom>
        <a:noFill/>
        <a:ln w="9525">
          <a:noFill/>
          <a:miter lim="800000"/>
          <a:headEnd/>
          <a:tailEnd/>
        </a:ln>
      </xdr:spPr>
    </xdr:sp>
    <xdr:clientData/>
  </xdr:oneCellAnchor>
  <xdr:oneCellAnchor>
    <xdr:from>
      <xdr:col>3</xdr:col>
      <xdr:colOff>0</xdr:colOff>
      <xdr:row>1570</xdr:row>
      <xdr:rowOff>0</xdr:rowOff>
    </xdr:from>
    <xdr:ext cx="99060" cy="160020"/>
    <xdr:sp macro="" textlink="">
      <xdr:nvSpPr>
        <xdr:cNvPr id="723" name="Texto 17">
          <a:extLst>
            <a:ext uri="{FF2B5EF4-FFF2-40B4-BE49-F238E27FC236}">
              <a16:creationId xmlns:a16="http://schemas.microsoft.com/office/drawing/2014/main" xmlns="" id="{EEC7456D-6494-4F49-B820-7D40AAD0323D}"/>
            </a:ext>
          </a:extLst>
        </xdr:cNvPr>
        <xdr:cNvSpPr txBox="1">
          <a:spLocks noChangeArrowheads="1"/>
        </xdr:cNvSpPr>
      </xdr:nvSpPr>
      <xdr:spPr bwMode="auto">
        <a:xfrm>
          <a:off x="9858375" y="764152650"/>
          <a:ext cx="99060" cy="160020"/>
        </a:xfrm>
        <a:prstGeom prst="rect">
          <a:avLst/>
        </a:prstGeom>
        <a:noFill/>
        <a:ln w="9525">
          <a:noFill/>
          <a:miter lim="800000"/>
          <a:headEnd/>
          <a:tailEnd/>
        </a:ln>
      </xdr:spPr>
    </xdr:sp>
    <xdr:clientData/>
  </xdr:oneCellAnchor>
  <xdr:oneCellAnchor>
    <xdr:from>
      <xdr:col>3</xdr:col>
      <xdr:colOff>0</xdr:colOff>
      <xdr:row>1570</xdr:row>
      <xdr:rowOff>0</xdr:rowOff>
    </xdr:from>
    <xdr:ext cx="99060" cy="160020"/>
    <xdr:sp macro="" textlink="">
      <xdr:nvSpPr>
        <xdr:cNvPr id="724" name="Texto 17">
          <a:extLst>
            <a:ext uri="{FF2B5EF4-FFF2-40B4-BE49-F238E27FC236}">
              <a16:creationId xmlns:a16="http://schemas.microsoft.com/office/drawing/2014/main" xmlns="" id="{96D080FA-5059-49AF-A391-011D54B4A439}"/>
            </a:ext>
          </a:extLst>
        </xdr:cNvPr>
        <xdr:cNvSpPr txBox="1">
          <a:spLocks noChangeArrowheads="1"/>
        </xdr:cNvSpPr>
      </xdr:nvSpPr>
      <xdr:spPr bwMode="auto">
        <a:xfrm>
          <a:off x="9858375" y="764152650"/>
          <a:ext cx="99060" cy="160020"/>
        </a:xfrm>
        <a:prstGeom prst="rect">
          <a:avLst/>
        </a:prstGeom>
        <a:noFill/>
        <a:ln w="9525">
          <a:noFill/>
          <a:miter lim="800000"/>
          <a:headEnd/>
          <a:tailEnd/>
        </a:ln>
      </xdr:spPr>
    </xdr:sp>
    <xdr:clientData/>
  </xdr:oneCellAnchor>
  <xdr:oneCellAnchor>
    <xdr:from>
      <xdr:col>3</xdr:col>
      <xdr:colOff>0</xdr:colOff>
      <xdr:row>1570</xdr:row>
      <xdr:rowOff>0</xdr:rowOff>
    </xdr:from>
    <xdr:ext cx="99060" cy="160020"/>
    <xdr:sp macro="" textlink="">
      <xdr:nvSpPr>
        <xdr:cNvPr id="725" name="Texto 17">
          <a:extLst>
            <a:ext uri="{FF2B5EF4-FFF2-40B4-BE49-F238E27FC236}">
              <a16:creationId xmlns:a16="http://schemas.microsoft.com/office/drawing/2014/main" xmlns="" id="{56FA5054-8053-4EB0-9E68-72BBE6FD2CD8}"/>
            </a:ext>
          </a:extLst>
        </xdr:cNvPr>
        <xdr:cNvSpPr txBox="1">
          <a:spLocks noChangeArrowheads="1"/>
        </xdr:cNvSpPr>
      </xdr:nvSpPr>
      <xdr:spPr bwMode="auto">
        <a:xfrm>
          <a:off x="9858375" y="764152650"/>
          <a:ext cx="99060" cy="160020"/>
        </a:xfrm>
        <a:prstGeom prst="rect">
          <a:avLst/>
        </a:prstGeom>
        <a:noFill/>
        <a:ln w="9525">
          <a:noFill/>
          <a:miter lim="800000"/>
          <a:headEnd/>
          <a:tailEnd/>
        </a:ln>
      </xdr:spPr>
    </xdr:sp>
    <xdr:clientData/>
  </xdr:oneCellAnchor>
  <xdr:oneCellAnchor>
    <xdr:from>
      <xdr:col>3</xdr:col>
      <xdr:colOff>0</xdr:colOff>
      <xdr:row>1580</xdr:row>
      <xdr:rowOff>0</xdr:rowOff>
    </xdr:from>
    <xdr:ext cx="76200" cy="160020"/>
    <xdr:sp macro="" textlink="">
      <xdr:nvSpPr>
        <xdr:cNvPr id="726" name="Texto 17">
          <a:extLst>
            <a:ext uri="{FF2B5EF4-FFF2-40B4-BE49-F238E27FC236}">
              <a16:creationId xmlns:a16="http://schemas.microsoft.com/office/drawing/2014/main" xmlns="" id="{6FC69D85-B586-4970-890B-0F006726CF25}"/>
            </a:ext>
          </a:extLst>
        </xdr:cNvPr>
        <xdr:cNvSpPr txBox="1">
          <a:spLocks noChangeArrowheads="1"/>
        </xdr:cNvSpPr>
      </xdr:nvSpPr>
      <xdr:spPr bwMode="auto">
        <a:xfrm>
          <a:off x="9858375" y="768477000"/>
          <a:ext cx="76200" cy="160020"/>
        </a:xfrm>
        <a:prstGeom prst="rect">
          <a:avLst/>
        </a:prstGeom>
        <a:noFill/>
        <a:ln w="9525">
          <a:noFill/>
          <a:miter lim="800000"/>
          <a:headEnd/>
          <a:tailEnd/>
        </a:ln>
      </xdr:spPr>
    </xdr:sp>
    <xdr:clientData/>
  </xdr:oneCellAnchor>
  <xdr:oneCellAnchor>
    <xdr:from>
      <xdr:col>3</xdr:col>
      <xdr:colOff>0</xdr:colOff>
      <xdr:row>1580</xdr:row>
      <xdr:rowOff>0</xdr:rowOff>
    </xdr:from>
    <xdr:ext cx="76200" cy="160020"/>
    <xdr:sp macro="" textlink="">
      <xdr:nvSpPr>
        <xdr:cNvPr id="727" name="Texto 17">
          <a:extLst>
            <a:ext uri="{FF2B5EF4-FFF2-40B4-BE49-F238E27FC236}">
              <a16:creationId xmlns:a16="http://schemas.microsoft.com/office/drawing/2014/main" xmlns="" id="{76CF3E1A-2DC2-4A75-AB8D-19F1EDA57AA9}"/>
            </a:ext>
          </a:extLst>
        </xdr:cNvPr>
        <xdr:cNvSpPr txBox="1">
          <a:spLocks noChangeArrowheads="1"/>
        </xdr:cNvSpPr>
      </xdr:nvSpPr>
      <xdr:spPr bwMode="auto">
        <a:xfrm>
          <a:off x="9858375" y="768477000"/>
          <a:ext cx="76200" cy="160020"/>
        </a:xfrm>
        <a:prstGeom prst="rect">
          <a:avLst/>
        </a:prstGeom>
        <a:noFill/>
        <a:ln w="9525">
          <a:noFill/>
          <a:miter lim="800000"/>
          <a:headEnd/>
          <a:tailEnd/>
        </a:ln>
      </xdr:spPr>
    </xdr:sp>
    <xdr:clientData/>
  </xdr:oneCellAnchor>
  <xdr:oneCellAnchor>
    <xdr:from>
      <xdr:col>3</xdr:col>
      <xdr:colOff>0</xdr:colOff>
      <xdr:row>1580</xdr:row>
      <xdr:rowOff>0</xdr:rowOff>
    </xdr:from>
    <xdr:ext cx="76200" cy="160020"/>
    <xdr:sp macro="" textlink="">
      <xdr:nvSpPr>
        <xdr:cNvPr id="728" name="Texto 17">
          <a:extLst>
            <a:ext uri="{FF2B5EF4-FFF2-40B4-BE49-F238E27FC236}">
              <a16:creationId xmlns:a16="http://schemas.microsoft.com/office/drawing/2014/main" xmlns="" id="{81CBA798-99DF-4B81-AA40-8BF570748210}"/>
            </a:ext>
          </a:extLst>
        </xdr:cNvPr>
        <xdr:cNvSpPr txBox="1">
          <a:spLocks noChangeArrowheads="1"/>
        </xdr:cNvSpPr>
      </xdr:nvSpPr>
      <xdr:spPr bwMode="auto">
        <a:xfrm>
          <a:off x="9858375" y="768477000"/>
          <a:ext cx="76200" cy="160020"/>
        </a:xfrm>
        <a:prstGeom prst="rect">
          <a:avLst/>
        </a:prstGeom>
        <a:noFill/>
        <a:ln w="9525">
          <a:noFill/>
          <a:miter lim="800000"/>
          <a:headEnd/>
          <a:tailEnd/>
        </a:ln>
      </xdr:spPr>
    </xdr:sp>
    <xdr:clientData/>
  </xdr:oneCellAnchor>
  <xdr:oneCellAnchor>
    <xdr:from>
      <xdr:col>3</xdr:col>
      <xdr:colOff>0</xdr:colOff>
      <xdr:row>1580</xdr:row>
      <xdr:rowOff>0</xdr:rowOff>
    </xdr:from>
    <xdr:ext cx="76200" cy="160020"/>
    <xdr:sp macro="" textlink="">
      <xdr:nvSpPr>
        <xdr:cNvPr id="729" name="Texto 17">
          <a:extLst>
            <a:ext uri="{FF2B5EF4-FFF2-40B4-BE49-F238E27FC236}">
              <a16:creationId xmlns:a16="http://schemas.microsoft.com/office/drawing/2014/main" xmlns="" id="{12FDFE3C-96BB-4111-91F8-1F18D3B8DDF3}"/>
            </a:ext>
          </a:extLst>
        </xdr:cNvPr>
        <xdr:cNvSpPr txBox="1">
          <a:spLocks noChangeArrowheads="1"/>
        </xdr:cNvSpPr>
      </xdr:nvSpPr>
      <xdr:spPr bwMode="auto">
        <a:xfrm>
          <a:off x="9858375" y="768477000"/>
          <a:ext cx="76200" cy="160020"/>
        </a:xfrm>
        <a:prstGeom prst="rect">
          <a:avLst/>
        </a:prstGeom>
        <a:noFill/>
        <a:ln w="9525">
          <a:noFill/>
          <a:miter lim="800000"/>
          <a:headEnd/>
          <a:tailEnd/>
        </a:ln>
      </xdr:spPr>
    </xdr:sp>
    <xdr:clientData/>
  </xdr:oneCellAnchor>
  <xdr:oneCellAnchor>
    <xdr:from>
      <xdr:col>3</xdr:col>
      <xdr:colOff>0</xdr:colOff>
      <xdr:row>1580</xdr:row>
      <xdr:rowOff>0</xdr:rowOff>
    </xdr:from>
    <xdr:ext cx="76200" cy="160020"/>
    <xdr:sp macro="" textlink="">
      <xdr:nvSpPr>
        <xdr:cNvPr id="730" name="Texto 17">
          <a:extLst>
            <a:ext uri="{FF2B5EF4-FFF2-40B4-BE49-F238E27FC236}">
              <a16:creationId xmlns:a16="http://schemas.microsoft.com/office/drawing/2014/main" xmlns="" id="{69ADFABB-0DE9-4B60-AC95-2B8D245C8F09}"/>
            </a:ext>
          </a:extLst>
        </xdr:cNvPr>
        <xdr:cNvSpPr txBox="1">
          <a:spLocks noChangeArrowheads="1"/>
        </xdr:cNvSpPr>
      </xdr:nvSpPr>
      <xdr:spPr bwMode="auto">
        <a:xfrm>
          <a:off x="9858375" y="768477000"/>
          <a:ext cx="76200" cy="160020"/>
        </a:xfrm>
        <a:prstGeom prst="rect">
          <a:avLst/>
        </a:prstGeom>
        <a:noFill/>
        <a:ln w="9525">
          <a:noFill/>
          <a:miter lim="800000"/>
          <a:headEnd/>
          <a:tailEnd/>
        </a:ln>
      </xdr:spPr>
    </xdr:sp>
    <xdr:clientData/>
  </xdr:oneCellAnchor>
  <xdr:oneCellAnchor>
    <xdr:from>
      <xdr:col>3</xdr:col>
      <xdr:colOff>0</xdr:colOff>
      <xdr:row>1580</xdr:row>
      <xdr:rowOff>0</xdr:rowOff>
    </xdr:from>
    <xdr:ext cx="76200" cy="160020"/>
    <xdr:sp macro="" textlink="">
      <xdr:nvSpPr>
        <xdr:cNvPr id="731" name="Texto 17">
          <a:extLst>
            <a:ext uri="{FF2B5EF4-FFF2-40B4-BE49-F238E27FC236}">
              <a16:creationId xmlns:a16="http://schemas.microsoft.com/office/drawing/2014/main" xmlns="" id="{8D97649A-77A3-469C-A352-BF386D56649D}"/>
            </a:ext>
          </a:extLst>
        </xdr:cNvPr>
        <xdr:cNvSpPr txBox="1">
          <a:spLocks noChangeArrowheads="1"/>
        </xdr:cNvSpPr>
      </xdr:nvSpPr>
      <xdr:spPr bwMode="auto">
        <a:xfrm>
          <a:off x="9858375" y="768477000"/>
          <a:ext cx="76200" cy="160020"/>
        </a:xfrm>
        <a:prstGeom prst="rect">
          <a:avLst/>
        </a:prstGeom>
        <a:noFill/>
        <a:ln w="9525">
          <a:noFill/>
          <a:miter lim="800000"/>
          <a:headEnd/>
          <a:tailEnd/>
        </a:ln>
      </xdr:spPr>
    </xdr:sp>
    <xdr:clientData/>
  </xdr:oneCellAnchor>
  <xdr:oneCellAnchor>
    <xdr:from>
      <xdr:col>3</xdr:col>
      <xdr:colOff>0</xdr:colOff>
      <xdr:row>1580</xdr:row>
      <xdr:rowOff>0</xdr:rowOff>
    </xdr:from>
    <xdr:ext cx="76200" cy="160020"/>
    <xdr:sp macro="" textlink="">
      <xdr:nvSpPr>
        <xdr:cNvPr id="732" name="Texto 17">
          <a:extLst>
            <a:ext uri="{FF2B5EF4-FFF2-40B4-BE49-F238E27FC236}">
              <a16:creationId xmlns:a16="http://schemas.microsoft.com/office/drawing/2014/main" xmlns="" id="{7DEE806E-A8B9-4FBF-BE4C-89C8763783F3}"/>
            </a:ext>
          </a:extLst>
        </xdr:cNvPr>
        <xdr:cNvSpPr txBox="1">
          <a:spLocks noChangeArrowheads="1"/>
        </xdr:cNvSpPr>
      </xdr:nvSpPr>
      <xdr:spPr bwMode="auto">
        <a:xfrm>
          <a:off x="9858375" y="768477000"/>
          <a:ext cx="76200" cy="160020"/>
        </a:xfrm>
        <a:prstGeom prst="rect">
          <a:avLst/>
        </a:prstGeom>
        <a:noFill/>
        <a:ln w="9525">
          <a:noFill/>
          <a:miter lim="800000"/>
          <a:headEnd/>
          <a:tailEnd/>
        </a:ln>
      </xdr:spPr>
    </xdr:sp>
    <xdr:clientData/>
  </xdr:oneCellAnchor>
  <xdr:oneCellAnchor>
    <xdr:from>
      <xdr:col>3</xdr:col>
      <xdr:colOff>0</xdr:colOff>
      <xdr:row>1580</xdr:row>
      <xdr:rowOff>0</xdr:rowOff>
    </xdr:from>
    <xdr:ext cx="76200" cy="160020"/>
    <xdr:sp macro="" textlink="">
      <xdr:nvSpPr>
        <xdr:cNvPr id="733" name="Texto 17">
          <a:extLst>
            <a:ext uri="{FF2B5EF4-FFF2-40B4-BE49-F238E27FC236}">
              <a16:creationId xmlns:a16="http://schemas.microsoft.com/office/drawing/2014/main" xmlns="" id="{D41F8CD0-8FEC-4DC5-9072-49A08E31E0C1}"/>
            </a:ext>
          </a:extLst>
        </xdr:cNvPr>
        <xdr:cNvSpPr txBox="1">
          <a:spLocks noChangeArrowheads="1"/>
        </xdr:cNvSpPr>
      </xdr:nvSpPr>
      <xdr:spPr bwMode="auto">
        <a:xfrm>
          <a:off x="9858375" y="768477000"/>
          <a:ext cx="76200" cy="160020"/>
        </a:xfrm>
        <a:prstGeom prst="rect">
          <a:avLst/>
        </a:prstGeom>
        <a:noFill/>
        <a:ln w="9525">
          <a:noFill/>
          <a:miter lim="800000"/>
          <a:headEnd/>
          <a:tailEnd/>
        </a:ln>
      </xdr:spPr>
    </xdr:sp>
    <xdr:clientData/>
  </xdr:oneCellAnchor>
  <xdr:oneCellAnchor>
    <xdr:from>
      <xdr:col>3</xdr:col>
      <xdr:colOff>0</xdr:colOff>
      <xdr:row>1580</xdr:row>
      <xdr:rowOff>0</xdr:rowOff>
    </xdr:from>
    <xdr:ext cx="76200" cy="160020"/>
    <xdr:sp macro="" textlink="">
      <xdr:nvSpPr>
        <xdr:cNvPr id="734" name="Texto 17">
          <a:extLst>
            <a:ext uri="{FF2B5EF4-FFF2-40B4-BE49-F238E27FC236}">
              <a16:creationId xmlns:a16="http://schemas.microsoft.com/office/drawing/2014/main" xmlns="" id="{A7A2600C-5681-447C-A892-9C25CE3B5044}"/>
            </a:ext>
          </a:extLst>
        </xdr:cNvPr>
        <xdr:cNvSpPr txBox="1">
          <a:spLocks noChangeArrowheads="1"/>
        </xdr:cNvSpPr>
      </xdr:nvSpPr>
      <xdr:spPr bwMode="auto">
        <a:xfrm>
          <a:off x="9858375" y="768477000"/>
          <a:ext cx="76200" cy="160020"/>
        </a:xfrm>
        <a:prstGeom prst="rect">
          <a:avLst/>
        </a:prstGeom>
        <a:noFill/>
        <a:ln w="9525">
          <a:noFill/>
          <a:miter lim="800000"/>
          <a:headEnd/>
          <a:tailEnd/>
        </a:ln>
      </xdr:spPr>
    </xdr:sp>
    <xdr:clientData/>
  </xdr:oneCellAnchor>
  <xdr:oneCellAnchor>
    <xdr:from>
      <xdr:col>3</xdr:col>
      <xdr:colOff>0</xdr:colOff>
      <xdr:row>1580</xdr:row>
      <xdr:rowOff>0</xdr:rowOff>
    </xdr:from>
    <xdr:ext cx="76200" cy="160020"/>
    <xdr:sp macro="" textlink="">
      <xdr:nvSpPr>
        <xdr:cNvPr id="735" name="Texto 17">
          <a:extLst>
            <a:ext uri="{FF2B5EF4-FFF2-40B4-BE49-F238E27FC236}">
              <a16:creationId xmlns:a16="http://schemas.microsoft.com/office/drawing/2014/main" xmlns="" id="{5235D119-B592-411C-B4FA-A92590C5AE07}"/>
            </a:ext>
          </a:extLst>
        </xdr:cNvPr>
        <xdr:cNvSpPr txBox="1">
          <a:spLocks noChangeArrowheads="1"/>
        </xdr:cNvSpPr>
      </xdr:nvSpPr>
      <xdr:spPr bwMode="auto">
        <a:xfrm>
          <a:off x="9858375" y="768477000"/>
          <a:ext cx="76200" cy="160020"/>
        </a:xfrm>
        <a:prstGeom prst="rect">
          <a:avLst/>
        </a:prstGeom>
        <a:noFill/>
        <a:ln w="9525">
          <a:noFill/>
          <a:miter lim="800000"/>
          <a:headEnd/>
          <a:tailEnd/>
        </a:ln>
      </xdr:spPr>
    </xdr:sp>
    <xdr:clientData/>
  </xdr:oneCellAnchor>
  <xdr:oneCellAnchor>
    <xdr:from>
      <xdr:col>3</xdr:col>
      <xdr:colOff>0</xdr:colOff>
      <xdr:row>1580</xdr:row>
      <xdr:rowOff>0</xdr:rowOff>
    </xdr:from>
    <xdr:ext cx="76200" cy="160020"/>
    <xdr:sp macro="" textlink="">
      <xdr:nvSpPr>
        <xdr:cNvPr id="736" name="Texto 17">
          <a:extLst>
            <a:ext uri="{FF2B5EF4-FFF2-40B4-BE49-F238E27FC236}">
              <a16:creationId xmlns:a16="http://schemas.microsoft.com/office/drawing/2014/main" xmlns="" id="{B5B46028-F27B-421F-AA6B-7041A1ECA1E2}"/>
            </a:ext>
          </a:extLst>
        </xdr:cNvPr>
        <xdr:cNvSpPr txBox="1">
          <a:spLocks noChangeArrowheads="1"/>
        </xdr:cNvSpPr>
      </xdr:nvSpPr>
      <xdr:spPr bwMode="auto">
        <a:xfrm>
          <a:off x="9858375" y="768477000"/>
          <a:ext cx="76200" cy="160020"/>
        </a:xfrm>
        <a:prstGeom prst="rect">
          <a:avLst/>
        </a:prstGeom>
        <a:noFill/>
        <a:ln w="9525">
          <a:noFill/>
          <a:miter lim="800000"/>
          <a:headEnd/>
          <a:tailEnd/>
        </a:ln>
      </xdr:spPr>
    </xdr:sp>
    <xdr:clientData/>
  </xdr:oneCellAnchor>
  <xdr:oneCellAnchor>
    <xdr:from>
      <xdr:col>3</xdr:col>
      <xdr:colOff>0</xdr:colOff>
      <xdr:row>1580</xdr:row>
      <xdr:rowOff>0</xdr:rowOff>
    </xdr:from>
    <xdr:ext cx="76200" cy="160020"/>
    <xdr:sp macro="" textlink="">
      <xdr:nvSpPr>
        <xdr:cNvPr id="737" name="Texto 17">
          <a:extLst>
            <a:ext uri="{FF2B5EF4-FFF2-40B4-BE49-F238E27FC236}">
              <a16:creationId xmlns:a16="http://schemas.microsoft.com/office/drawing/2014/main" xmlns="" id="{B4E377EE-7299-4369-9092-0B5272D2B768}"/>
            </a:ext>
          </a:extLst>
        </xdr:cNvPr>
        <xdr:cNvSpPr txBox="1">
          <a:spLocks noChangeArrowheads="1"/>
        </xdr:cNvSpPr>
      </xdr:nvSpPr>
      <xdr:spPr bwMode="auto">
        <a:xfrm>
          <a:off x="9858375" y="768477000"/>
          <a:ext cx="76200" cy="160020"/>
        </a:xfrm>
        <a:prstGeom prst="rect">
          <a:avLst/>
        </a:prstGeom>
        <a:noFill/>
        <a:ln w="9525">
          <a:noFill/>
          <a:miter lim="800000"/>
          <a:headEnd/>
          <a:tailEnd/>
        </a:ln>
      </xdr:spPr>
    </xdr:sp>
    <xdr:clientData/>
  </xdr:oneCellAnchor>
  <xdr:oneCellAnchor>
    <xdr:from>
      <xdr:col>3</xdr:col>
      <xdr:colOff>0</xdr:colOff>
      <xdr:row>1580</xdr:row>
      <xdr:rowOff>0</xdr:rowOff>
    </xdr:from>
    <xdr:ext cx="99060" cy="160020"/>
    <xdr:sp macro="" textlink="">
      <xdr:nvSpPr>
        <xdr:cNvPr id="738" name="Texto 17">
          <a:extLst>
            <a:ext uri="{FF2B5EF4-FFF2-40B4-BE49-F238E27FC236}">
              <a16:creationId xmlns:a16="http://schemas.microsoft.com/office/drawing/2014/main" xmlns="" id="{30CEE8BB-7AC1-44EF-9702-5F51B1A8B83F}"/>
            </a:ext>
          </a:extLst>
        </xdr:cNvPr>
        <xdr:cNvSpPr txBox="1">
          <a:spLocks noChangeArrowheads="1"/>
        </xdr:cNvSpPr>
      </xdr:nvSpPr>
      <xdr:spPr bwMode="auto">
        <a:xfrm>
          <a:off x="9858375" y="768477000"/>
          <a:ext cx="99060" cy="160020"/>
        </a:xfrm>
        <a:prstGeom prst="rect">
          <a:avLst/>
        </a:prstGeom>
        <a:noFill/>
        <a:ln w="9525">
          <a:noFill/>
          <a:miter lim="800000"/>
          <a:headEnd/>
          <a:tailEnd/>
        </a:ln>
      </xdr:spPr>
    </xdr:sp>
    <xdr:clientData/>
  </xdr:oneCellAnchor>
  <xdr:oneCellAnchor>
    <xdr:from>
      <xdr:col>3</xdr:col>
      <xdr:colOff>0</xdr:colOff>
      <xdr:row>1580</xdr:row>
      <xdr:rowOff>0</xdr:rowOff>
    </xdr:from>
    <xdr:ext cx="99060" cy="160020"/>
    <xdr:sp macro="" textlink="">
      <xdr:nvSpPr>
        <xdr:cNvPr id="739" name="Texto 17">
          <a:extLst>
            <a:ext uri="{FF2B5EF4-FFF2-40B4-BE49-F238E27FC236}">
              <a16:creationId xmlns:a16="http://schemas.microsoft.com/office/drawing/2014/main" xmlns="" id="{C98BF2F1-E965-48E6-9A2E-EBBC8D72D5AB}"/>
            </a:ext>
          </a:extLst>
        </xdr:cNvPr>
        <xdr:cNvSpPr txBox="1">
          <a:spLocks noChangeArrowheads="1"/>
        </xdr:cNvSpPr>
      </xdr:nvSpPr>
      <xdr:spPr bwMode="auto">
        <a:xfrm>
          <a:off x="9858375" y="768477000"/>
          <a:ext cx="99060" cy="160020"/>
        </a:xfrm>
        <a:prstGeom prst="rect">
          <a:avLst/>
        </a:prstGeom>
        <a:noFill/>
        <a:ln w="9525">
          <a:noFill/>
          <a:miter lim="800000"/>
          <a:headEnd/>
          <a:tailEnd/>
        </a:ln>
      </xdr:spPr>
    </xdr:sp>
    <xdr:clientData/>
  </xdr:oneCellAnchor>
  <xdr:oneCellAnchor>
    <xdr:from>
      <xdr:col>3</xdr:col>
      <xdr:colOff>0</xdr:colOff>
      <xdr:row>1580</xdr:row>
      <xdr:rowOff>0</xdr:rowOff>
    </xdr:from>
    <xdr:ext cx="99060" cy="160020"/>
    <xdr:sp macro="" textlink="">
      <xdr:nvSpPr>
        <xdr:cNvPr id="740" name="Texto 17">
          <a:extLst>
            <a:ext uri="{FF2B5EF4-FFF2-40B4-BE49-F238E27FC236}">
              <a16:creationId xmlns:a16="http://schemas.microsoft.com/office/drawing/2014/main" xmlns="" id="{0341F5CD-C60F-4D5B-846E-2674FC7D6DF9}"/>
            </a:ext>
          </a:extLst>
        </xdr:cNvPr>
        <xdr:cNvSpPr txBox="1">
          <a:spLocks noChangeArrowheads="1"/>
        </xdr:cNvSpPr>
      </xdr:nvSpPr>
      <xdr:spPr bwMode="auto">
        <a:xfrm>
          <a:off x="9858375" y="768477000"/>
          <a:ext cx="99060" cy="160020"/>
        </a:xfrm>
        <a:prstGeom prst="rect">
          <a:avLst/>
        </a:prstGeom>
        <a:noFill/>
        <a:ln w="9525">
          <a:noFill/>
          <a:miter lim="800000"/>
          <a:headEnd/>
          <a:tailEnd/>
        </a:ln>
      </xdr:spPr>
    </xdr:sp>
    <xdr:clientData/>
  </xdr:oneCellAnchor>
  <xdr:oneCellAnchor>
    <xdr:from>
      <xdr:col>3</xdr:col>
      <xdr:colOff>0</xdr:colOff>
      <xdr:row>1580</xdr:row>
      <xdr:rowOff>0</xdr:rowOff>
    </xdr:from>
    <xdr:ext cx="99060" cy="160020"/>
    <xdr:sp macro="" textlink="">
      <xdr:nvSpPr>
        <xdr:cNvPr id="741" name="Texto 17">
          <a:extLst>
            <a:ext uri="{FF2B5EF4-FFF2-40B4-BE49-F238E27FC236}">
              <a16:creationId xmlns:a16="http://schemas.microsoft.com/office/drawing/2014/main" xmlns="" id="{D17BC282-6835-4AF4-B8A6-16D45907AF9B}"/>
            </a:ext>
          </a:extLst>
        </xdr:cNvPr>
        <xdr:cNvSpPr txBox="1">
          <a:spLocks noChangeArrowheads="1"/>
        </xdr:cNvSpPr>
      </xdr:nvSpPr>
      <xdr:spPr bwMode="auto">
        <a:xfrm>
          <a:off x="9858375" y="768477000"/>
          <a:ext cx="99060" cy="160020"/>
        </a:xfrm>
        <a:prstGeom prst="rect">
          <a:avLst/>
        </a:prstGeom>
        <a:noFill/>
        <a:ln w="9525">
          <a:noFill/>
          <a:miter lim="800000"/>
          <a:headEnd/>
          <a:tailEnd/>
        </a:ln>
      </xdr:spPr>
    </xdr:sp>
    <xdr:clientData/>
  </xdr:oneCellAnchor>
  <xdr:oneCellAnchor>
    <xdr:from>
      <xdr:col>3</xdr:col>
      <xdr:colOff>0</xdr:colOff>
      <xdr:row>1580</xdr:row>
      <xdr:rowOff>0</xdr:rowOff>
    </xdr:from>
    <xdr:ext cx="99060" cy="160020"/>
    <xdr:sp macro="" textlink="">
      <xdr:nvSpPr>
        <xdr:cNvPr id="742" name="Texto 17">
          <a:extLst>
            <a:ext uri="{FF2B5EF4-FFF2-40B4-BE49-F238E27FC236}">
              <a16:creationId xmlns:a16="http://schemas.microsoft.com/office/drawing/2014/main" xmlns="" id="{F458DDF7-A2BC-41A4-A209-29C6E079789A}"/>
            </a:ext>
          </a:extLst>
        </xdr:cNvPr>
        <xdr:cNvSpPr txBox="1">
          <a:spLocks noChangeArrowheads="1"/>
        </xdr:cNvSpPr>
      </xdr:nvSpPr>
      <xdr:spPr bwMode="auto">
        <a:xfrm>
          <a:off x="9858375" y="768477000"/>
          <a:ext cx="99060" cy="160020"/>
        </a:xfrm>
        <a:prstGeom prst="rect">
          <a:avLst/>
        </a:prstGeom>
        <a:noFill/>
        <a:ln w="9525">
          <a:noFill/>
          <a:miter lim="800000"/>
          <a:headEnd/>
          <a:tailEnd/>
        </a:ln>
      </xdr:spPr>
    </xdr:sp>
    <xdr:clientData/>
  </xdr:oneCellAnchor>
  <xdr:oneCellAnchor>
    <xdr:from>
      <xdr:col>3</xdr:col>
      <xdr:colOff>0</xdr:colOff>
      <xdr:row>1580</xdr:row>
      <xdr:rowOff>0</xdr:rowOff>
    </xdr:from>
    <xdr:ext cx="99060" cy="160020"/>
    <xdr:sp macro="" textlink="">
      <xdr:nvSpPr>
        <xdr:cNvPr id="743" name="Texto 17">
          <a:extLst>
            <a:ext uri="{FF2B5EF4-FFF2-40B4-BE49-F238E27FC236}">
              <a16:creationId xmlns:a16="http://schemas.microsoft.com/office/drawing/2014/main" xmlns="" id="{C12C8D7F-A335-46A6-A51C-97DA3B96A6BC}"/>
            </a:ext>
          </a:extLst>
        </xdr:cNvPr>
        <xdr:cNvSpPr txBox="1">
          <a:spLocks noChangeArrowheads="1"/>
        </xdr:cNvSpPr>
      </xdr:nvSpPr>
      <xdr:spPr bwMode="auto">
        <a:xfrm>
          <a:off x="9858375" y="768477000"/>
          <a:ext cx="99060" cy="160020"/>
        </a:xfrm>
        <a:prstGeom prst="rect">
          <a:avLst/>
        </a:prstGeom>
        <a:noFill/>
        <a:ln w="9525">
          <a:noFill/>
          <a:miter lim="800000"/>
          <a:headEnd/>
          <a:tailEnd/>
        </a:ln>
      </xdr:spPr>
    </xdr:sp>
    <xdr:clientData/>
  </xdr:oneCellAnchor>
  <xdr:oneCellAnchor>
    <xdr:from>
      <xdr:col>3</xdr:col>
      <xdr:colOff>0</xdr:colOff>
      <xdr:row>1580</xdr:row>
      <xdr:rowOff>0</xdr:rowOff>
    </xdr:from>
    <xdr:ext cx="99060" cy="160020"/>
    <xdr:sp macro="" textlink="">
      <xdr:nvSpPr>
        <xdr:cNvPr id="744" name="Texto 17">
          <a:extLst>
            <a:ext uri="{FF2B5EF4-FFF2-40B4-BE49-F238E27FC236}">
              <a16:creationId xmlns:a16="http://schemas.microsoft.com/office/drawing/2014/main" xmlns="" id="{CBCC4BD4-C320-44F6-ACBF-1D3E15DBA093}"/>
            </a:ext>
          </a:extLst>
        </xdr:cNvPr>
        <xdr:cNvSpPr txBox="1">
          <a:spLocks noChangeArrowheads="1"/>
        </xdr:cNvSpPr>
      </xdr:nvSpPr>
      <xdr:spPr bwMode="auto">
        <a:xfrm>
          <a:off x="9858375" y="768477000"/>
          <a:ext cx="99060" cy="160020"/>
        </a:xfrm>
        <a:prstGeom prst="rect">
          <a:avLst/>
        </a:prstGeom>
        <a:noFill/>
        <a:ln w="9525">
          <a:noFill/>
          <a:miter lim="800000"/>
          <a:headEnd/>
          <a:tailEnd/>
        </a:ln>
      </xdr:spPr>
    </xdr:sp>
    <xdr:clientData/>
  </xdr:oneCellAnchor>
  <xdr:oneCellAnchor>
    <xdr:from>
      <xdr:col>3</xdr:col>
      <xdr:colOff>0</xdr:colOff>
      <xdr:row>1580</xdr:row>
      <xdr:rowOff>0</xdr:rowOff>
    </xdr:from>
    <xdr:ext cx="99060" cy="160020"/>
    <xdr:sp macro="" textlink="">
      <xdr:nvSpPr>
        <xdr:cNvPr id="745" name="Texto 17">
          <a:extLst>
            <a:ext uri="{FF2B5EF4-FFF2-40B4-BE49-F238E27FC236}">
              <a16:creationId xmlns:a16="http://schemas.microsoft.com/office/drawing/2014/main" xmlns="" id="{76814E5F-5028-42FF-AA46-7F59FCAEA470}"/>
            </a:ext>
          </a:extLst>
        </xdr:cNvPr>
        <xdr:cNvSpPr txBox="1">
          <a:spLocks noChangeArrowheads="1"/>
        </xdr:cNvSpPr>
      </xdr:nvSpPr>
      <xdr:spPr bwMode="auto">
        <a:xfrm>
          <a:off x="9858375" y="768477000"/>
          <a:ext cx="99060" cy="160020"/>
        </a:xfrm>
        <a:prstGeom prst="rect">
          <a:avLst/>
        </a:prstGeom>
        <a:noFill/>
        <a:ln w="9525">
          <a:noFill/>
          <a:miter lim="800000"/>
          <a:headEnd/>
          <a:tailEnd/>
        </a:ln>
      </xdr:spPr>
    </xdr:sp>
    <xdr:clientData/>
  </xdr:oneCellAnchor>
  <xdr:oneCellAnchor>
    <xdr:from>
      <xdr:col>3</xdr:col>
      <xdr:colOff>0</xdr:colOff>
      <xdr:row>1580</xdr:row>
      <xdr:rowOff>0</xdr:rowOff>
    </xdr:from>
    <xdr:ext cx="99060" cy="160020"/>
    <xdr:sp macro="" textlink="">
      <xdr:nvSpPr>
        <xdr:cNvPr id="746" name="Texto 17">
          <a:extLst>
            <a:ext uri="{FF2B5EF4-FFF2-40B4-BE49-F238E27FC236}">
              <a16:creationId xmlns:a16="http://schemas.microsoft.com/office/drawing/2014/main" xmlns="" id="{E0B63930-D85E-472A-A327-4BDA2E5B0EE3}"/>
            </a:ext>
          </a:extLst>
        </xdr:cNvPr>
        <xdr:cNvSpPr txBox="1">
          <a:spLocks noChangeArrowheads="1"/>
        </xdr:cNvSpPr>
      </xdr:nvSpPr>
      <xdr:spPr bwMode="auto">
        <a:xfrm>
          <a:off x="9858375" y="768477000"/>
          <a:ext cx="99060" cy="160020"/>
        </a:xfrm>
        <a:prstGeom prst="rect">
          <a:avLst/>
        </a:prstGeom>
        <a:noFill/>
        <a:ln w="9525">
          <a:noFill/>
          <a:miter lim="800000"/>
          <a:headEnd/>
          <a:tailEnd/>
        </a:ln>
      </xdr:spPr>
    </xdr:sp>
    <xdr:clientData/>
  </xdr:oneCellAnchor>
  <xdr:oneCellAnchor>
    <xdr:from>
      <xdr:col>3</xdr:col>
      <xdr:colOff>0</xdr:colOff>
      <xdr:row>1580</xdr:row>
      <xdr:rowOff>0</xdr:rowOff>
    </xdr:from>
    <xdr:ext cx="99060" cy="160020"/>
    <xdr:sp macro="" textlink="">
      <xdr:nvSpPr>
        <xdr:cNvPr id="747" name="Texto 17">
          <a:extLst>
            <a:ext uri="{FF2B5EF4-FFF2-40B4-BE49-F238E27FC236}">
              <a16:creationId xmlns:a16="http://schemas.microsoft.com/office/drawing/2014/main" xmlns="" id="{1700FB7B-3ECC-4CDE-8C50-C11FCA85971C}"/>
            </a:ext>
          </a:extLst>
        </xdr:cNvPr>
        <xdr:cNvSpPr txBox="1">
          <a:spLocks noChangeArrowheads="1"/>
        </xdr:cNvSpPr>
      </xdr:nvSpPr>
      <xdr:spPr bwMode="auto">
        <a:xfrm>
          <a:off x="9858375" y="768477000"/>
          <a:ext cx="99060" cy="160020"/>
        </a:xfrm>
        <a:prstGeom prst="rect">
          <a:avLst/>
        </a:prstGeom>
        <a:noFill/>
        <a:ln w="9525">
          <a:noFill/>
          <a:miter lim="800000"/>
          <a:headEnd/>
          <a:tailEnd/>
        </a:ln>
      </xdr:spPr>
    </xdr:sp>
    <xdr:clientData/>
  </xdr:oneCellAnchor>
  <xdr:oneCellAnchor>
    <xdr:from>
      <xdr:col>3</xdr:col>
      <xdr:colOff>0</xdr:colOff>
      <xdr:row>1580</xdr:row>
      <xdr:rowOff>0</xdr:rowOff>
    </xdr:from>
    <xdr:ext cx="99060" cy="160020"/>
    <xdr:sp macro="" textlink="">
      <xdr:nvSpPr>
        <xdr:cNvPr id="748" name="Texto 17">
          <a:extLst>
            <a:ext uri="{FF2B5EF4-FFF2-40B4-BE49-F238E27FC236}">
              <a16:creationId xmlns:a16="http://schemas.microsoft.com/office/drawing/2014/main" xmlns="" id="{081DDC19-216F-46DC-B5FA-10C1F0672B68}"/>
            </a:ext>
          </a:extLst>
        </xdr:cNvPr>
        <xdr:cNvSpPr txBox="1">
          <a:spLocks noChangeArrowheads="1"/>
        </xdr:cNvSpPr>
      </xdr:nvSpPr>
      <xdr:spPr bwMode="auto">
        <a:xfrm>
          <a:off x="9858375" y="768477000"/>
          <a:ext cx="99060" cy="160020"/>
        </a:xfrm>
        <a:prstGeom prst="rect">
          <a:avLst/>
        </a:prstGeom>
        <a:noFill/>
        <a:ln w="9525">
          <a:noFill/>
          <a:miter lim="800000"/>
          <a:headEnd/>
          <a:tailEnd/>
        </a:ln>
      </xdr:spPr>
    </xdr:sp>
    <xdr:clientData/>
  </xdr:oneCellAnchor>
  <xdr:oneCellAnchor>
    <xdr:from>
      <xdr:col>3</xdr:col>
      <xdr:colOff>0</xdr:colOff>
      <xdr:row>1580</xdr:row>
      <xdr:rowOff>0</xdr:rowOff>
    </xdr:from>
    <xdr:ext cx="99060" cy="160020"/>
    <xdr:sp macro="" textlink="">
      <xdr:nvSpPr>
        <xdr:cNvPr id="749" name="Texto 17">
          <a:extLst>
            <a:ext uri="{FF2B5EF4-FFF2-40B4-BE49-F238E27FC236}">
              <a16:creationId xmlns:a16="http://schemas.microsoft.com/office/drawing/2014/main" xmlns="" id="{CAD9E066-11B2-44A4-BA67-118F81CC39C8}"/>
            </a:ext>
          </a:extLst>
        </xdr:cNvPr>
        <xdr:cNvSpPr txBox="1">
          <a:spLocks noChangeArrowheads="1"/>
        </xdr:cNvSpPr>
      </xdr:nvSpPr>
      <xdr:spPr bwMode="auto">
        <a:xfrm>
          <a:off x="9858375" y="768477000"/>
          <a:ext cx="99060" cy="160020"/>
        </a:xfrm>
        <a:prstGeom prst="rect">
          <a:avLst/>
        </a:prstGeom>
        <a:noFill/>
        <a:ln w="9525">
          <a:noFill/>
          <a:miter lim="800000"/>
          <a:headEnd/>
          <a:tailEnd/>
        </a:ln>
      </xdr:spPr>
    </xdr:sp>
    <xdr:clientData/>
  </xdr:oneCellAnchor>
  <xdr:oneCellAnchor>
    <xdr:from>
      <xdr:col>3</xdr:col>
      <xdr:colOff>0</xdr:colOff>
      <xdr:row>1580</xdr:row>
      <xdr:rowOff>0</xdr:rowOff>
    </xdr:from>
    <xdr:ext cx="99060" cy="160020"/>
    <xdr:sp macro="" textlink="">
      <xdr:nvSpPr>
        <xdr:cNvPr id="750" name="Texto 17">
          <a:extLst>
            <a:ext uri="{FF2B5EF4-FFF2-40B4-BE49-F238E27FC236}">
              <a16:creationId xmlns:a16="http://schemas.microsoft.com/office/drawing/2014/main" xmlns="" id="{2BD24893-9291-4165-A6B5-378F1DE0A078}"/>
            </a:ext>
          </a:extLst>
        </xdr:cNvPr>
        <xdr:cNvSpPr txBox="1">
          <a:spLocks noChangeArrowheads="1"/>
        </xdr:cNvSpPr>
      </xdr:nvSpPr>
      <xdr:spPr bwMode="auto">
        <a:xfrm>
          <a:off x="9858375" y="768477000"/>
          <a:ext cx="99060" cy="160020"/>
        </a:xfrm>
        <a:prstGeom prst="rect">
          <a:avLst/>
        </a:prstGeom>
        <a:noFill/>
        <a:ln w="9525">
          <a:noFill/>
          <a:miter lim="800000"/>
          <a:headEnd/>
          <a:tailEnd/>
        </a:ln>
      </xdr:spPr>
    </xdr:sp>
    <xdr:clientData/>
  </xdr:oneCellAnchor>
  <xdr:oneCellAnchor>
    <xdr:from>
      <xdr:col>3</xdr:col>
      <xdr:colOff>0</xdr:colOff>
      <xdr:row>1580</xdr:row>
      <xdr:rowOff>0</xdr:rowOff>
    </xdr:from>
    <xdr:ext cx="99060" cy="160020"/>
    <xdr:sp macro="" textlink="">
      <xdr:nvSpPr>
        <xdr:cNvPr id="751" name="Texto 17">
          <a:extLst>
            <a:ext uri="{FF2B5EF4-FFF2-40B4-BE49-F238E27FC236}">
              <a16:creationId xmlns:a16="http://schemas.microsoft.com/office/drawing/2014/main" xmlns="" id="{51B82281-02FB-46FC-A47E-297393E0995F}"/>
            </a:ext>
          </a:extLst>
        </xdr:cNvPr>
        <xdr:cNvSpPr txBox="1">
          <a:spLocks noChangeArrowheads="1"/>
        </xdr:cNvSpPr>
      </xdr:nvSpPr>
      <xdr:spPr bwMode="auto">
        <a:xfrm>
          <a:off x="9858375" y="768477000"/>
          <a:ext cx="99060" cy="160020"/>
        </a:xfrm>
        <a:prstGeom prst="rect">
          <a:avLst/>
        </a:prstGeom>
        <a:noFill/>
        <a:ln w="9525">
          <a:noFill/>
          <a:miter lim="800000"/>
          <a:headEnd/>
          <a:tailEnd/>
        </a:ln>
      </xdr:spPr>
    </xdr:sp>
    <xdr:clientData/>
  </xdr:oneCellAnchor>
  <xdr:oneCellAnchor>
    <xdr:from>
      <xdr:col>3</xdr:col>
      <xdr:colOff>0</xdr:colOff>
      <xdr:row>1580</xdr:row>
      <xdr:rowOff>0</xdr:rowOff>
    </xdr:from>
    <xdr:ext cx="99060" cy="160020"/>
    <xdr:sp macro="" textlink="">
      <xdr:nvSpPr>
        <xdr:cNvPr id="752" name="Texto 17">
          <a:extLst>
            <a:ext uri="{FF2B5EF4-FFF2-40B4-BE49-F238E27FC236}">
              <a16:creationId xmlns:a16="http://schemas.microsoft.com/office/drawing/2014/main" xmlns="" id="{6D858EC3-65EC-4794-906E-FC7FC84B5367}"/>
            </a:ext>
          </a:extLst>
        </xdr:cNvPr>
        <xdr:cNvSpPr txBox="1">
          <a:spLocks noChangeArrowheads="1"/>
        </xdr:cNvSpPr>
      </xdr:nvSpPr>
      <xdr:spPr bwMode="auto">
        <a:xfrm>
          <a:off x="9858375" y="768477000"/>
          <a:ext cx="99060" cy="160020"/>
        </a:xfrm>
        <a:prstGeom prst="rect">
          <a:avLst/>
        </a:prstGeom>
        <a:noFill/>
        <a:ln w="9525">
          <a:noFill/>
          <a:miter lim="800000"/>
          <a:headEnd/>
          <a:tailEnd/>
        </a:ln>
      </xdr:spPr>
    </xdr:sp>
    <xdr:clientData/>
  </xdr:oneCellAnchor>
  <xdr:oneCellAnchor>
    <xdr:from>
      <xdr:col>3</xdr:col>
      <xdr:colOff>0</xdr:colOff>
      <xdr:row>1580</xdr:row>
      <xdr:rowOff>0</xdr:rowOff>
    </xdr:from>
    <xdr:ext cx="99060" cy="160020"/>
    <xdr:sp macro="" textlink="">
      <xdr:nvSpPr>
        <xdr:cNvPr id="753" name="Texto 17">
          <a:extLst>
            <a:ext uri="{FF2B5EF4-FFF2-40B4-BE49-F238E27FC236}">
              <a16:creationId xmlns:a16="http://schemas.microsoft.com/office/drawing/2014/main" xmlns="" id="{CF6E1274-1A68-4ED0-9AC2-003A6BB0CEDB}"/>
            </a:ext>
          </a:extLst>
        </xdr:cNvPr>
        <xdr:cNvSpPr txBox="1">
          <a:spLocks noChangeArrowheads="1"/>
        </xdr:cNvSpPr>
      </xdr:nvSpPr>
      <xdr:spPr bwMode="auto">
        <a:xfrm>
          <a:off x="9858375" y="768477000"/>
          <a:ext cx="99060" cy="160020"/>
        </a:xfrm>
        <a:prstGeom prst="rect">
          <a:avLst/>
        </a:prstGeom>
        <a:noFill/>
        <a:ln w="9525">
          <a:noFill/>
          <a:miter lim="800000"/>
          <a:headEnd/>
          <a:tailEnd/>
        </a:ln>
      </xdr:spPr>
    </xdr:sp>
    <xdr:clientData/>
  </xdr:oneCellAnchor>
  <xdr:oneCellAnchor>
    <xdr:from>
      <xdr:col>3</xdr:col>
      <xdr:colOff>0</xdr:colOff>
      <xdr:row>1580</xdr:row>
      <xdr:rowOff>0</xdr:rowOff>
    </xdr:from>
    <xdr:ext cx="99060" cy="160020"/>
    <xdr:sp macro="" textlink="">
      <xdr:nvSpPr>
        <xdr:cNvPr id="754" name="Texto 17">
          <a:extLst>
            <a:ext uri="{FF2B5EF4-FFF2-40B4-BE49-F238E27FC236}">
              <a16:creationId xmlns:a16="http://schemas.microsoft.com/office/drawing/2014/main" xmlns="" id="{85389257-A7B8-4BAA-954D-3522334AB589}"/>
            </a:ext>
          </a:extLst>
        </xdr:cNvPr>
        <xdr:cNvSpPr txBox="1">
          <a:spLocks noChangeArrowheads="1"/>
        </xdr:cNvSpPr>
      </xdr:nvSpPr>
      <xdr:spPr bwMode="auto">
        <a:xfrm>
          <a:off x="9858375" y="768477000"/>
          <a:ext cx="99060" cy="160020"/>
        </a:xfrm>
        <a:prstGeom prst="rect">
          <a:avLst/>
        </a:prstGeom>
        <a:noFill/>
        <a:ln w="9525">
          <a:noFill/>
          <a:miter lim="800000"/>
          <a:headEnd/>
          <a:tailEnd/>
        </a:ln>
      </xdr:spPr>
    </xdr:sp>
    <xdr:clientData/>
  </xdr:oneCellAnchor>
  <xdr:oneCellAnchor>
    <xdr:from>
      <xdr:col>3</xdr:col>
      <xdr:colOff>0</xdr:colOff>
      <xdr:row>1580</xdr:row>
      <xdr:rowOff>0</xdr:rowOff>
    </xdr:from>
    <xdr:ext cx="99060" cy="160020"/>
    <xdr:sp macro="" textlink="">
      <xdr:nvSpPr>
        <xdr:cNvPr id="755" name="Texto 17">
          <a:extLst>
            <a:ext uri="{FF2B5EF4-FFF2-40B4-BE49-F238E27FC236}">
              <a16:creationId xmlns:a16="http://schemas.microsoft.com/office/drawing/2014/main" xmlns="" id="{59EA99CB-215A-4599-9896-2F4798316CD7}"/>
            </a:ext>
          </a:extLst>
        </xdr:cNvPr>
        <xdr:cNvSpPr txBox="1">
          <a:spLocks noChangeArrowheads="1"/>
        </xdr:cNvSpPr>
      </xdr:nvSpPr>
      <xdr:spPr bwMode="auto">
        <a:xfrm>
          <a:off x="9858375" y="768477000"/>
          <a:ext cx="99060" cy="160020"/>
        </a:xfrm>
        <a:prstGeom prst="rect">
          <a:avLst/>
        </a:prstGeom>
        <a:noFill/>
        <a:ln w="9525">
          <a:noFill/>
          <a:miter lim="800000"/>
          <a:headEnd/>
          <a:tailEnd/>
        </a:ln>
      </xdr:spPr>
    </xdr:sp>
    <xdr:clientData/>
  </xdr:oneCellAnchor>
  <xdr:oneCellAnchor>
    <xdr:from>
      <xdr:col>3</xdr:col>
      <xdr:colOff>0</xdr:colOff>
      <xdr:row>1580</xdr:row>
      <xdr:rowOff>0</xdr:rowOff>
    </xdr:from>
    <xdr:ext cx="99060" cy="160020"/>
    <xdr:sp macro="" textlink="">
      <xdr:nvSpPr>
        <xdr:cNvPr id="756" name="Texto 17">
          <a:extLst>
            <a:ext uri="{FF2B5EF4-FFF2-40B4-BE49-F238E27FC236}">
              <a16:creationId xmlns:a16="http://schemas.microsoft.com/office/drawing/2014/main" xmlns="" id="{6AE718AF-C985-41E7-B880-A51682A250E6}"/>
            </a:ext>
          </a:extLst>
        </xdr:cNvPr>
        <xdr:cNvSpPr txBox="1">
          <a:spLocks noChangeArrowheads="1"/>
        </xdr:cNvSpPr>
      </xdr:nvSpPr>
      <xdr:spPr bwMode="auto">
        <a:xfrm>
          <a:off x="9858375" y="768477000"/>
          <a:ext cx="99060" cy="160020"/>
        </a:xfrm>
        <a:prstGeom prst="rect">
          <a:avLst/>
        </a:prstGeom>
        <a:noFill/>
        <a:ln w="9525">
          <a:noFill/>
          <a:miter lim="800000"/>
          <a:headEnd/>
          <a:tailEnd/>
        </a:ln>
      </xdr:spPr>
    </xdr:sp>
    <xdr:clientData/>
  </xdr:oneCellAnchor>
  <xdr:oneCellAnchor>
    <xdr:from>
      <xdr:col>3</xdr:col>
      <xdr:colOff>0</xdr:colOff>
      <xdr:row>1580</xdr:row>
      <xdr:rowOff>0</xdr:rowOff>
    </xdr:from>
    <xdr:ext cx="99060" cy="160020"/>
    <xdr:sp macro="" textlink="">
      <xdr:nvSpPr>
        <xdr:cNvPr id="757" name="Texto 17">
          <a:extLst>
            <a:ext uri="{FF2B5EF4-FFF2-40B4-BE49-F238E27FC236}">
              <a16:creationId xmlns:a16="http://schemas.microsoft.com/office/drawing/2014/main" xmlns="" id="{6FB3952E-50AD-403F-A9A9-E6269F3DD49B}"/>
            </a:ext>
          </a:extLst>
        </xdr:cNvPr>
        <xdr:cNvSpPr txBox="1">
          <a:spLocks noChangeArrowheads="1"/>
        </xdr:cNvSpPr>
      </xdr:nvSpPr>
      <xdr:spPr bwMode="auto">
        <a:xfrm>
          <a:off x="9858375" y="768477000"/>
          <a:ext cx="99060" cy="160020"/>
        </a:xfrm>
        <a:prstGeom prst="rect">
          <a:avLst/>
        </a:prstGeom>
        <a:noFill/>
        <a:ln w="9525">
          <a:noFill/>
          <a:miter lim="800000"/>
          <a:headEnd/>
          <a:tailEnd/>
        </a:ln>
      </xdr:spPr>
    </xdr:sp>
    <xdr:clientData/>
  </xdr:oneCellAnchor>
  <xdr:oneCellAnchor>
    <xdr:from>
      <xdr:col>3</xdr:col>
      <xdr:colOff>0</xdr:colOff>
      <xdr:row>1580</xdr:row>
      <xdr:rowOff>0</xdr:rowOff>
    </xdr:from>
    <xdr:ext cx="99060" cy="160020"/>
    <xdr:sp macro="" textlink="">
      <xdr:nvSpPr>
        <xdr:cNvPr id="758" name="Texto 17">
          <a:extLst>
            <a:ext uri="{FF2B5EF4-FFF2-40B4-BE49-F238E27FC236}">
              <a16:creationId xmlns:a16="http://schemas.microsoft.com/office/drawing/2014/main" xmlns="" id="{24CFE1B9-826A-4A53-9B92-ACBAAF072F4F}"/>
            </a:ext>
          </a:extLst>
        </xdr:cNvPr>
        <xdr:cNvSpPr txBox="1">
          <a:spLocks noChangeArrowheads="1"/>
        </xdr:cNvSpPr>
      </xdr:nvSpPr>
      <xdr:spPr bwMode="auto">
        <a:xfrm>
          <a:off x="9858375" y="768477000"/>
          <a:ext cx="99060" cy="160020"/>
        </a:xfrm>
        <a:prstGeom prst="rect">
          <a:avLst/>
        </a:prstGeom>
        <a:noFill/>
        <a:ln w="9525">
          <a:noFill/>
          <a:miter lim="800000"/>
          <a:headEnd/>
          <a:tailEnd/>
        </a:ln>
      </xdr:spPr>
    </xdr:sp>
    <xdr:clientData/>
  </xdr:oneCellAnchor>
  <xdr:oneCellAnchor>
    <xdr:from>
      <xdr:col>3</xdr:col>
      <xdr:colOff>0</xdr:colOff>
      <xdr:row>1580</xdr:row>
      <xdr:rowOff>0</xdr:rowOff>
    </xdr:from>
    <xdr:ext cx="99060" cy="160020"/>
    <xdr:sp macro="" textlink="">
      <xdr:nvSpPr>
        <xdr:cNvPr id="759" name="Texto 17">
          <a:extLst>
            <a:ext uri="{FF2B5EF4-FFF2-40B4-BE49-F238E27FC236}">
              <a16:creationId xmlns:a16="http://schemas.microsoft.com/office/drawing/2014/main" xmlns="" id="{CCE768D5-119D-4672-8C79-152D5BC21DAA}"/>
            </a:ext>
          </a:extLst>
        </xdr:cNvPr>
        <xdr:cNvSpPr txBox="1">
          <a:spLocks noChangeArrowheads="1"/>
        </xdr:cNvSpPr>
      </xdr:nvSpPr>
      <xdr:spPr bwMode="auto">
        <a:xfrm>
          <a:off x="9858375" y="768477000"/>
          <a:ext cx="99060" cy="160020"/>
        </a:xfrm>
        <a:prstGeom prst="rect">
          <a:avLst/>
        </a:prstGeom>
        <a:noFill/>
        <a:ln w="9525">
          <a:noFill/>
          <a:miter lim="800000"/>
          <a:headEnd/>
          <a:tailEnd/>
        </a:ln>
      </xdr:spPr>
    </xdr:sp>
    <xdr:clientData/>
  </xdr:oneCellAnchor>
  <xdr:oneCellAnchor>
    <xdr:from>
      <xdr:col>3</xdr:col>
      <xdr:colOff>0</xdr:colOff>
      <xdr:row>1580</xdr:row>
      <xdr:rowOff>0</xdr:rowOff>
    </xdr:from>
    <xdr:ext cx="99060" cy="160020"/>
    <xdr:sp macro="" textlink="">
      <xdr:nvSpPr>
        <xdr:cNvPr id="760" name="Texto 17">
          <a:extLst>
            <a:ext uri="{FF2B5EF4-FFF2-40B4-BE49-F238E27FC236}">
              <a16:creationId xmlns:a16="http://schemas.microsoft.com/office/drawing/2014/main" xmlns="" id="{FECE53A4-C900-434C-B348-11B52C605508}"/>
            </a:ext>
          </a:extLst>
        </xdr:cNvPr>
        <xdr:cNvSpPr txBox="1">
          <a:spLocks noChangeArrowheads="1"/>
        </xdr:cNvSpPr>
      </xdr:nvSpPr>
      <xdr:spPr bwMode="auto">
        <a:xfrm>
          <a:off x="9858375" y="768477000"/>
          <a:ext cx="99060" cy="160020"/>
        </a:xfrm>
        <a:prstGeom prst="rect">
          <a:avLst/>
        </a:prstGeom>
        <a:noFill/>
        <a:ln w="9525">
          <a:noFill/>
          <a:miter lim="800000"/>
          <a:headEnd/>
          <a:tailEnd/>
        </a:ln>
      </xdr:spPr>
    </xdr:sp>
    <xdr:clientData/>
  </xdr:oneCellAnchor>
  <xdr:oneCellAnchor>
    <xdr:from>
      <xdr:col>3</xdr:col>
      <xdr:colOff>0</xdr:colOff>
      <xdr:row>1580</xdr:row>
      <xdr:rowOff>0</xdr:rowOff>
    </xdr:from>
    <xdr:ext cx="99060" cy="160020"/>
    <xdr:sp macro="" textlink="">
      <xdr:nvSpPr>
        <xdr:cNvPr id="761" name="Texto 17">
          <a:extLst>
            <a:ext uri="{FF2B5EF4-FFF2-40B4-BE49-F238E27FC236}">
              <a16:creationId xmlns:a16="http://schemas.microsoft.com/office/drawing/2014/main" xmlns="" id="{FA890B66-F650-4626-B10D-ED6E35F5B751}"/>
            </a:ext>
          </a:extLst>
        </xdr:cNvPr>
        <xdr:cNvSpPr txBox="1">
          <a:spLocks noChangeArrowheads="1"/>
        </xdr:cNvSpPr>
      </xdr:nvSpPr>
      <xdr:spPr bwMode="auto">
        <a:xfrm>
          <a:off x="9858375" y="768477000"/>
          <a:ext cx="99060" cy="160020"/>
        </a:xfrm>
        <a:prstGeom prst="rect">
          <a:avLst/>
        </a:prstGeom>
        <a:noFill/>
        <a:ln w="9525">
          <a:noFill/>
          <a:miter lim="800000"/>
          <a:headEnd/>
          <a:tailEnd/>
        </a:ln>
      </xdr:spPr>
    </xdr:sp>
    <xdr:clientData/>
  </xdr:oneCellAnchor>
  <xdr:oneCellAnchor>
    <xdr:from>
      <xdr:col>3</xdr:col>
      <xdr:colOff>0</xdr:colOff>
      <xdr:row>1580</xdr:row>
      <xdr:rowOff>0</xdr:rowOff>
    </xdr:from>
    <xdr:ext cx="76200" cy="160020"/>
    <xdr:sp macro="" textlink="">
      <xdr:nvSpPr>
        <xdr:cNvPr id="762" name="Texto 17">
          <a:extLst>
            <a:ext uri="{FF2B5EF4-FFF2-40B4-BE49-F238E27FC236}">
              <a16:creationId xmlns:a16="http://schemas.microsoft.com/office/drawing/2014/main" xmlns="" id="{D6909C61-05AF-482B-83AF-189EE97724D1}"/>
            </a:ext>
          </a:extLst>
        </xdr:cNvPr>
        <xdr:cNvSpPr txBox="1">
          <a:spLocks noChangeArrowheads="1"/>
        </xdr:cNvSpPr>
      </xdr:nvSpPr>
      <xdr:spPr bwMode="auto">
        <a:xfrm>
          <a:off x="9858375" y="768477000"/>
          <a:ext cx="76200" cy="160020"/>
        </a:xfrm>
        <a:prstGeom prst="rect">
          <a:avLst/>
        </a:prstGeom>
        <a:noFill/>
        <a:ln w="9525">
          <a:noFill/>
          <a:miter lim="800000"/>
          <a:headEnd/>
          <a:tailEnd/>
        </a:ln>
      </xdr:spPr>
    </xdr:sp>
    <xdr:clientData/>
  </xdr:oneCellAnchor>
  <xdr:oneCellAnchor>
    <xdr:from>
      <xdr:col>3</xdr:col>
      <xdr:colOff>0</xdr:colOff>
      <xdr:row>1580</xdr:row>
      <xdr:rowOff>0</xdr:rowOff>
    </xdr:from>
    <xdr:ext cx="76200" cy="160020"/>
    <xdr:sp macro="" textlink="">
      <xdr:nvSpPr>
        <xdr:cNvPr id="763" name="Texto 17">
          <a:extLst>
            <a:ext uri="{FF2B5EF4-FFF2-40B4-BE49-F238E27FC236}">
              <a16:creationId xmlns:a16="http://schemas.microsoft.com/office/drawing/2014/main" xmlns="" id="{0F134128-1B08-4F1B-AECB-32B228E98A55}"/>
            </a:ext>
          </a:extLst>
        </xdr:cNvPr>
        <xdr:cNvSpPr txBox="1">
          <a:spLocks noChangeArrowheads="1"/>
        </xdr:cNvSpPr>
      </xdr:nvSpPr>
      <xdr:spPr bwMode="auto">
        <a:xfrm>
          <a:off x="9858375" y="768477000"/>
          <a:ext cx="76200" cy="160020"/>
        </a:xfrm>
        <a:prstGeom prst="rect">
          <a:avLst/>
        </a:prstGeom>
        <a:noFill/>
        <a:ln w="9525">
          <a:noFill/>
          <a:miter lim="800000"/>
          <a:headEnd/>
          <a:tailEnd/>
        </a:ln>
      </xdr:spPr>
    </xdr:sp>
    <xdr:clientData/>
  </xdr:oneCellAnchor>
  <xdr:oneCellAnchor>
    <xdr:from>
      <xdr:col>3</xdr:col>
      <xdr:colOff>0</xdr:colOff>
      <xdr:row>1580</xdr:row>
      <xdr:rowOff>0</xdr:rowOff>
    </xdr:from>
    <xdr:ext cx="76200" cy="160020"/>
    <xdr:sp macro="" textlink="">
      <xdr:nvSpPr>
        <xdr:cNvPr id="764" name="Texto 17">
          <a:extLst>
            <a:ext uri="{FF2B5EF4-FFF2-40B4-BE49-F238E27FC236}">
              <a16:creationId xmlns:a16="http://schemas.microsoft.com/office/drawing/2014/main" xmlns="" id="{78151702-4C52-4A33-8EB6-452A12186A0E}"/>
            </a:ext>
          </a:extLst>
        </xdr:cNvPr>
        <xdr:cNvSpPr txBox="1">
          <a:spLocks noChangeArrowheads="1"/>
        </xdr:cNvSpPr>
      </xdr:nvSpPr>
      <xdr:spPr bwMode="auto">
        <a:xfrm>
          <a:off x="9858375" y="768477000"/>
          <a:ext cx="76200" cy="160020"/>
        </a:xfrm>
        <a:prstGeom prst="rect">
          <a:avLst/>
        </a:prstGeom>
        <a:noFill/>
        <a:ln w="9525">
          <a:noFill/>
          <a:miter lim="800000"/>
          <a:headEnd/>
          <a:tailEnd/>
        </a:ln>
      </xdr:spPr>
    </xdr:sp>
    <xdr:clientData/>
  </xdr:oneCellAnchor>
  <xdr:oneCellAnchor>
    <xdr:from>
      <xdr:col>3</xdr:col>
      <xdr:colOff>0</xdr:colOff>
      <xdr:row>1580</xdr:row>
      <xdr:rowOff>0</xdr:rowOff>
    </xdr:from>
    <xdr:ext cx="76200" cy="160020"/>
    <xdr:sp macro="" textlink="">
      <xdr:nvSpPr>
        <xdr:cNvPr id="765" name="Texto 17">
          <a:extLst>
            <a:ext uri="{FF2B5EF4-FFF2-40B4-BE49-F238E27FC236}">
              <a16:creationId xmlns:a16="http://schemas.microsoft.com/office/drawing/2014/main" xmlns="" id="{5346CC40-2024-485C-80DF-2F2AF4698FF8}"/>
            </a:ext>
          </a:extLst>
        </xdr:cNvPr>
        <xdr:cNvSpPr txBox="1">
          <a:spLocks noChangeArrowheads="1"/>
        </xdr:cNvSpPr>
      </xdr:nvSpPr>
      <xdr:spPr bwMode="auto">
        <a:xfrm>
          <a:off x="9858375" y="768477000"/>
          <a:ext cx="76200" cy="160020"/>
        </a:xfrm>
        <a:prstGeom prst="rect">
          <a:avLst/>
        </a:prstGeom>
        <a:noFill/>
        <a:ln w="9525">
          <a:noFill/>
          <a:miter lim="800000"/>
          <a:headEnd/>
          <a:tailEnd/>
        </a:ln>
      </xdr:spPr>
    </xdr:sp>
    <xdr:clientData/>
  </xdr:oneCellAnchor>
  <xdr:oneCellAnchor>
    <xdr:from>
      <xdr:col>3</xdr:col>
      <xdr:colOff>0</xdr:colOff>
      <xdr:row>1580</xdr:row>
      <xdr:rowOff>0</xdr:rowOff>
    </xdr:from>
    <xdr:ext cx="76200" cy="160020"/>
    <xdr:sp macro="" textlink="">
      <xdr:nvSpPr>
        <xdr:cNvPr id="766" name="Texto 17">
          <a:extLst>
            <a:ext uri="{FF2B5EF4-FFF2-40B4-BE49-F238E27FC236}">
              <a16:creationId xmlns:a16="http://schemas.microsoft.com/office/drawing/2014/main" xmlns="" id="{2E3D1BF0-AF30-437D-98DB-ECA59DB3A37A}"/>
            </a:ext>
          </a:extLst>
        </xdr:cNvPr>
        <xdr:cNvSpPr txBox="1">
          <a:spLocks noChangeArrowheads="1"/>
        </xdr:cNvSpPr>
      </xdr:nvSpPr>
      <xdr:spPr bwMode="auto">
        <a:xfrm>
          <a:off x="9858375" y="768477000"/>
          <a:ext cx="76200" cy="160020"/>
        </a:xfrm>
        <a:prstGeom prst="rect">
          <a:avLst/>
        </a:prstGeom>
        <a:noFill/>
        <a:ln w="9525">
          <a:noFill/>
          <a:miter lim="800000"/>
          <a:headEnd/>
          <a:tailEnd/>
        </a:ln>
      </xdr:spPr>
    </xdr:sp>
    <xdr:clientData/>
  </xdr:oneCellAnchor>
  <xdr:oneCellAnchor>
    <xdr:from>
      <xdr:col>3</xdr:col>
      <xdr:colOff>0</xdr:colOff>
      <xdr:row>1580</xdr:row>
      <xdr:rowOff>0</xdr:rowOff>
    </xdr:from>
    <xdr:ext cx="76200" cy="160020"/>
    <xdr:sp macro="" textlink="">
      <xdr:nvSpPr>
        <xdr:cNvPr id="767" name="Texto 17">
          <a:extLst>
            <a:ext uri="{FF2B5EF4-FFF2-40B4-BE49-F238E27FC236}">
              <a16:creationId xmlns:a16="http://schemas.microsoft.com/office/drawing/2014/main" xmlns="" id="{29FF00E0-EA30-4601-9466-260710FD9915}"/>
            </a:ext>
          </a:extLst>
        </xdr:cNvPr>
        <xdr:cNvSpPr txBox="1">
          <a:spLocks noChangeArrowheads="1"/>
        </xdr:cNvSpPr>
      </xdr:nvSpPr>
      <xdr:spPr bwMode="auto">
        <a:xfrm>
          <a:off x="9858375" y="768477000"/>
          <a:ext cx="76200" cy="160020"/>
        </a:xfrm>
        <a:prstGeom prst="rect">
          <a:avLst/>
        </a:prstGeom>
        <a:noFill/>
        <a:ln w="9525">
          <a:noFill/>
          <a:miter lim="800000"/>
          <a:headEnd/>
          <a:tailEnd/>
        </a:ln>
      </xdr:spPr>
    </xdr:sp>
    <xdr:clientData/>
  </xdr:oneCellAnchor>
  <xdr:oneCellAnchor>
    <xdr:from>
      <xdr:col>3</xdr:col>
      <xdr:colOff>0</xdr:colOff>
      <xdr:row>1580</xdr:row>
      <xdr:rowOff>0</xdr:rowOff>
    </xdr:from>
    <xdr:ext cx="76200" cy="160020"/>
    <xdr:sp macro="" textlink="">
      <xdr:nvSpPr>
        <xdr:cNvPr id="768" name="Texto 17">
          <a:extLst>
            <a:ext uri="{FF2B5EF4-FFF2-40B4-BE49-F238E27FC236}">
              <a16:creationId xmlns:a16="http://schemas.microsoft.com/office/drawing/2014/main" xmlns="" id="{A5C1E835-10D8-4185-BEF4-05197733F8D8}"/>
            </a:ext>
          </a:extLst>
        </xdr:cNvPr>
        <xdr:cNvSpPr txBox="1">
          <a:spLocks noChangeArrowheads="1"/>
        </xdr:cNvSpPr>
      </xdr:nvSpPr>
      <xdr:spPr bwMode="auto">
        <a:xfrm>
          <a:off x="9858375" y="768477000"/>
          <a:ext cx="76200" cy="160020"/>
        </a:xfrm>
        <a:prstGeom prst="rect">
          <a:avLst/>
        </a:prstGeom>
        <a:noFill/>
        <a:ln w="9525">
          <a:noFill/>
          <a:miter lim="800000"/>
          <a:headEnd/>
          <a:tailEnd/>
        </a:ln>
      </xdr:spPr>
    </xdr:sp>
    <xdr:clientData/>
  </xdr:oneCellAnchor>
  <xdr:oneCellAnchor>
    <xdr:from>
      <xdr:col>3</xdr:col>
      <xdr:colOff>0</xdr:colOff>
      <xdr:row>1580</xdr:row>
      <xdr:rowOff>0</xdr:rowOff>
    </xdr:from>
    <xdr:ext cx="76200" cy="160020"/>
    <xdr:sp macro="" textlink="">
      <xdr:nvSpPr>
        <xdr:cNvPr id="769" name="Texto 17">
          <a:extLst>
            <a:ext uri="{FF2B5EF4-FFF2-40B4-BE49-F238E27FC236}">
              <a16:creationId xmlns:a16="http://schemas.microsoft.com/office/drawing/2014/main" xmlns="" id="{72867A8A-7BBA-41E3-88C0-0368AA4B7097}"/>
            </a:ext>
          </a:extLst>
        </xdr:cNvPr>
        <xdr:cNvSpPr txBox="1">
          <a:spLocks noChangeArrowheads="1"/>
        </xdr:cNvSpPr>
      </xdr:nvSpPr>
      <xdr:spPr bwMode="auto">
        <a:xfrm>
          <a:off x="9858375" y="768477000"/>
          <a:ext cx="76200" cy="160020"/>
        </a:xfrm>
        <a:prstGeom prst="rect">
          <a:avLst/>
        </a:prstGeom>
        <a:noFill/>
        <a:ln w="9525">
          <a:noFill/>
          <a:miter lim="800000"/>
          <a:headEnd/>
          <a:tailEnd/>
        </a:ln>
      </xdr:spPr>
    </xdr:sp>
    <xdr:clientData/>
  </xdr:oneCellAnchor>
  <xdr:oneCellAnchor>
    <xdr:from>
      <xdr:col>3</xdr:col>
      <xdr:colOff>0</xdr:colOff>
      <xdr:row>1580</xdr:row>
      <xdr:rowOff>0</xdr:rowOff>
    </xdr:from>
    <xdr:ext cx="76200" cy="160020"/>
    <xdr:sp macro="" textlink="">
      <xdr:nvSpPr>
        <xdr:cNvPr id="770" name="Texto 17">
          <a:extLst>
            <a:ext uri="{FF2B5EF4-FFF2-40B4-BE49-F238E27FC236}">
              <a16:creationId xmlns:a16="http://schemas.microsoft.com/office/drawing/2014/main" xmlns="" id="{C0161058-CE11-43C6-A0DE-60BDD19C64A6}"/>
            </a:ext>
          </a:extLst>
        </xdr:cNvPr>
        <xdr:cNvSpPr txBox="1">
          <a:spLocks noChangeArrowheads="1"/>
        </xdr:cNvSpPr>
      </xdr:nvSpPr>
      <xdr:spPr bwMode="auto">
        <a:xfrm>
          <a:off x="9858375" y="768477000"/>
          <a:ext cx="76200" cy="160020"/>
        </a:xfrm>
        <a:prstGeom prst="rect">
          <a:avLst/>
        </a:prstGeom>
        <a:noFill/>
        <a:ln w="9525">
          <a:noFill/>
          <a:miter lim="800000"/>
          <a:headEnd/>
          <a:tailEnd/>
        </a:ln>
      </xdr:spPr>
    </xdr:sp>
    <xdr:clientData/>
  </xdr:oneCellAnchor>
  <xdr:oneCellAnchor>
    <xdr:from>
      <xdr:col>3</xdr:col>
      <xdr:colOff>0</xdr:colOff>
      <xdr:row>1580</xdr:row>
      <xdr:rowOff>0</xdr:rowOff>
    </xdr:from>
    <xdr:ext cx="76200" cy="160020"/>
    <xdr:sp macro="" textlink="">
      <xdr:nvSpPr>
        <xdr:cNvPr id="771" name="Texto 17">
          <a:extLst>
            <a:ext uri="{FF2B5EF4-FFF2-40B4-BE49-F238E27FC236}">
              <a16:creationId xmlns:a16="http://schemas.microsoft.com/office/drawing/2014/main" xmlns="" id="{4C9CA093-03DF-4554-8828-AF30D2D55597}"/>
            </a:ext>
          </a:extLst>
        </xdr:cNvPr>
        <xdr:cNvSpPr txBox="1">
          <a:spLocks noChangeArrowheads="1"/>
        </xdr:cNvSpPr>
      </xdr:nvSpPr>
      <xdr:spPr bwMode="auto">
        <a:xfrm>
          <a:off x="9858375" y="768477000"/>
          <a:ext cx="76200" cy="160020"/>
        </a:xfrm>
        <a:prstGeom prst="rect">
          <a:avLst/>
        </a:prstGeom>
        <a:noFill/>
        <a:ln w="9525">
          <a:noFill/>
          <a:miter lim="800000"/>
          <a:headEnd/>
          <a:tailEnd/>
        </a:ln>
      </xdr:spPr>
    </xdr:sp>
    <xdr:clientData/>
  </xdr:oneCellAnchor>
  <xdr:oneCellAnchor>
    <xdr:from>
      <xdr:col>3</xdr:col>
      <xdr:colOff>0</xdr:colOff>
      <xdr:row>1580</xdr:row>
      <xdr:rowOff>0</xdr:rowOff>
    </xdr:from>
    <xdr:ext cx="76200" cy="160020"/>
    <xdr:sp macro="" textlink="">
      <xdr:nvSpPr>
        <xdr:cNvPr id="772" name="Texto 17">
          <a:extLst>
            <a:ext uri="{FF2B5EF4-FFF2-40B4-BE49-F238E27FC236}">
              <a16:creationId xmlns:a16="http://schemas.microsoft.com/office/drawing/2014/main" xmlns="" id="{7AAE5336-F3D3-47B0-B1A8-299A74CF6516}"/>
            </a:ext>
          </a:extLst>
        </xdr:cNvPr>
        <xdr:cNvSpPr txBox="1">
          <a:spLocks noChangeArrowheads="1"/>
        </xdr:cNvSpPr>
      </xdr:nvSpPr>
      <xdr:spPr bwMode="auto">
        <a:xfrm>
          <a:off x="9858375" y="768477000"/>
          <a:ext cx="76200" cy="160020"/>
        </a:xfrm>
        <a:prstGeom prst="rect">
          <a:avLst/>
        </a:prstGeom>
        <a:noFill/>
        <a:ln w="9525">
          <a:noFill/>
          <a:miter lim="800000"/>
          <a:headEnd/>
          <a:tailEnd/>
        </a:ln>
      </xdr:spPr>
    </xdr:sp>
    <xdr:clientData/>
  </xdr:oneCellAnchor>
  <xdr:oneCellAnchor>
    <xdr:from>
      <xdr:col>3</xdr:col>
      <xdr:colOff>0</xdr:colOff>
      <xdr:row>1580</xdr:row>
      <xdr:rowOff>0</xdr:rowOff>
    </xdr:from>
    <xdr:ext cx="76200" cy="160020"/>
    <xdr:sp macro="" textlink="">
      <xdr:nvSpPr>
        <xdr:cNvPr id="773" name="Texto 17">
          <a:extLst>
            <a:ext uri="{FF2B5EF4-FFF2-40B4-BE49-F238E27FC236}">
              <a16:creationId xmlns:a16="http://schemas.microsoft.com/office/drawing/2014/main" xmlns="" id="{D97CA6D9-3C9E-472D-8A30-BEFD4EE1AD6B}"/>
            </a:ext>
          </a:extLst>
        </xdr:cNvPr>
        <xdr:cNvSpPr txBox="1">
          <a:spLocks noChangeArrowheads="1"/>
        </xdr:cNvSpPr>
      </xdr:nvSpPr>
      <xdr:spPr bwMode="auto">
        <a:xfrm>
          <a:off x="9858375" y="768477000"/>
          <a:ext cx="76200" cy="160020"/>
        </a:xfrm>
        <a:prstGeom prst="rect">
          <a:avLst/>
        </a:prstGeom>
        <a:noFill/>
        <a:ln w="9525">
          <a:noFill/>
          <a:miter lim="800000"/>
          <a:headEnd/>
          <a:tailEnd/>
        </a:ln>
      </xdr:spPr>
    </xdr:sp>
    <xdr:clientData/>
  </xdr:oneCellAnchor>
  <xdr:oneCellAnchor>
    <xdr:from>
      <xdr:col>3</xdr:col>
      <xdr:colOff>0</xdr:colOff>
      <xdr:row>1580</xdr:row>
      <xdr:rowOff>0</xdr:rowOff>
    </xdr:from>
    <xdr:ext cx="99060" cy="160020"/>
    <xdr:sp macro="" textlink="">
      <xdr:nvSpPr>
        <xdr:cNvPr id="774" name="Texto 17">
          <a:extLst>
            <a:ext uri="{FF2B5EF4-FFF2-40B4-BE49-F238E27FC236}">
              <a16:creationId xmlns:a16="http://schemas.microsoft.com/office/drawing/2014/main" xmlns="" id="{60619392-82EA-40CE-B2D3-51CABFD9D394}"/>
            </a:ext>
          </a:extLst>
        </xdr:cNvPr>
        <xdr:cNvSpPr txBox="1">
          <a:spLocks noChangeArrowheads="1"/>
        </xdr:cNvSpPr>
      </xdr:nvSpPr>
      <xdr:spPr bwMode="auto">
        <a:xfrm>
          <a:off x="9858375" y="768477000"/>
          <a:ext cx="99060" cy="160020"/>
        </a:xfrm>
        <a:prstGeom prst="rect">
          <a:avLst/>
        </a:prstGeom>
        <a:noFill/>
        <a:ln w="9525">
          <a:noFill/>
          <a:miter lim="800000"/>
          <a:headEnd/>
          <a:tailEnd/>
        </a:ln>
      </xdr:spPr>
    </xdr:sp>
    <xdr:clientData/>
  </xdr:oneCellAnchor>
  <xdr:oneCellAnchor>
    <xdr:from>
      <xdr:col>3</xdr:col>
      <xdr:colOff>0</xdr:colOff>
      <xdr:row>1580</xdr:row>
      <xdr:rowOff>0</xdr:rowOff>
    </xdr:from>
    <xdr:ext cx="99060" cy="160020"/>
    <xdr:sp macro="" textlink="">
      <xdr:nvSpPr>
        <xdr:cNvPr id="775" name="Texto 17">
          <a:extLst>
            <a:ext uri="{FF2B5EF4-FFF2-40B4-BE49-F238E27FC236}">
              <a16:creationId xmlns:a16="http://schemas.microsoft.com/office/drawing/2014/main" xmlns="" id="{DBBCC708-7605-4D00-BEB8-C3ACF474A005}"/>
            </a:ext>
          </a:extLst>
        </xdr:cNvPr>
        <xdr:cNvSpPr txBox="1">
          <a:spLocks noChangeArrowheads="1"/>
        </xdr:cNvSpPr>
      </xdr:nvSpPr>
      <xdr:spPr bwMode="auto">
        <a:xfrm>
          <a:off x="9858375" y="768477000"/>
          <a:ext cx="99060" cy="160020"/>
        </a:xfrm>
        <a:prstGeom prst="rect">
          <a:avLst/>
        </a:prstGeom>
        <a:noFill/>
        <a:ln w="9525">
          <a:noFill/>
          <a:miter lim="800000"/>
          <a:headEnd/>
          <a:tailEnd/>
        </a:ln>
      </xdr:spPr>
    </xdr:sp>
    <xdr:clientData/>
  </xdr:oneCellAnchor>
  <xdr:oneCellAnchor>
    <xdr:from>
      <xdr:col>3</xdr:col>
      <xdr:colOff>0</xdr:colOff>
      <xdr:row>1580</xdr:row>
      <xdr:rowOff>0</xdr:rowOff>
    </xdr:from>
    <xdr:ext cx="99060" cy="160020"/>
    <xdr:sp macro="" textlink="">
      <xdr:nvSpPr>
        <xdr:cNvPr id="776" name="Texto 17">
          <a:extLst>
            <a:ext uri="{FF2B5EF4-FFF2-40B4-BE49-F238E27FC236}">
              <a16:creationId xmlns:a16="http://schemas.microsoft.com/office/drawing/2014/main" xmlns="" id="{CB8A5D13-B17B-4B4C-A69A-7178CC13CB52}"/>
            </a:ext>
          </a:extLst>
        </xdr:cNvPr>
        <xdr:cNvSpPr txBox="1">
          <a:spLocks noChangeArrowheads="1"/>
        </xdr:cNvSpPr>
      </xdr:nvSpPr>
      <xdr:spPr bwMode="auto">
        <a:xfrm>
          <a:off x="9858375" y="768477000"/>
          <a:ext cx="99060" cy="160020"/>
        </a:xfrm>
        <a:prstGeom prst="rect">
          <a:avLst/>
        </a:prstGeom>
        <a:noFill/>
        <a:ln w="9525">
          <a:noFill/>
          <a:miter lim="800000"/>
          <a:headEnd/>
          <a:tailEnd/>
        </a:ln>
      </xdr:spPr>
    </xdr:sp>
    <xdr:clientData/>
  </xdr:oneCellAnchor>
  <xdr:oneCellAnchor>
    <xdr:from>
      <xdr:col>3</xdr:col>
      <xdr:colOff>0</xdr:colOff>
      <xdr:row>1580</xdr:row>
      <xdr:rowOff>0</xdr:rowOff>
    </xdr:from>
    <xdr:ext cx="99060" cy="160020"/>
    <xdr:sp macro="" textlink="">
      <xdr:nvSpPr>
        <xdr:cNvPr id="777" name="Texto 17">
          <a:extLst>
            <a:ext uri="{FF2B5EF4-FFF2-40B4-BE49-F238E27FC236}">
              <a16:creationId xmlns:a16="http://schemas.microsoft.com/office/drawing/2014/main" xmlns="" id="{5E17378E-CE6D-400F-8C7D-8AB89DC654E3}"/>
            </a:ext>
          </a:extLst>
        </xdr:cNvPr>
        <xdr:cNvSpPr txBox="1">
          <a:spLocks noChangeArrowheads="1"/>
        </xdr:cNvSpPr>
      </xdr:nvSpPr>
      <xdr:spPr bwMode="auto">
        <a:xfrm>
          <a:off x="9858375" y="768477000"/>
          <a:ext cx="99060" cy="160020"/>
        </a:xfrm>
        <a:prstGeom prst="rect">
          <a:avLst/>
        </a:prstGeom>
        <a:noFill/>
        <a:ln w="9525">
          <a:noFill/>
          <a:miter lim="800000"/>
          <a:headEnd/>
          <a:tailEnd/>
        </a:ln>
      </xdr:spPr>
    </xdr:sp>
    <xdr:clientData/>
  </xdr:oneCellAnchor>
  <xdr:oneCellAnchor>
    <xdr:from>
      <xdr:col>3</xdr:col>
      <xdr:colOff>0</xdr:colOff>
      <xdr:row>1580</xdr:row>
      <xdr:rowOff>0</xdr:rowOff>
    </xdr:from>
    <xdr:ext cx="99060" cy="160020"/>
    <xdr:sp macro="" textlink="">
      <xdr:nvSpPr>
        <xdr:cNvPr id="778" name="Texto 17">
          <a:extLst>
            <a:ext uri="{FF2B5EF4-FFF2-40B4-BE49-F238E27FC236}">
              <a16:creationId xmlns:a16="http://schemas.microsoft.com/office/drawing/2014/main" xmlns="" id="{6EA295B9-CCD0-4D11-B7DD-7981A988AA19}"/>
            </a:ext>
          </a:extLst>
        </xdr:cNvPr>
        <xdr:cNvSpPr txBox="1">
          <a:spLocks noChangeArrowheads="1"/>
        </xdr:cNvSpPr>
      </xdr:nvSpPr>
      <xdr:spPr bwMode="auto">
        <a:xfrm>
          <a:off x="9858375" y="768477000"/>
          <a:ext cx="99060" cy="160020"/>
        </a:xfrm>
        <a:prstGeom prst="rect">
          <a:avLst/>
        </a:prstGeom>
        <a:noFill/>
        <a:ln w="9525">
          <a:noFill/>
          <a:miter lim="800000"/>
          <a:headEnd/>
          <a:tailEnd/>
        </a:ln>
      </xdr:spPr>
    </xdr:sp>
    <xdr:clientData/>
  </xdr:oneCellAnchor>
  <xdr:oneCellAnchor>
    <xdr:from>
      <xdr:col>3</xdr:col>
      <xdr:colOff>0</xdr:colOff>
      <xdr:row>1580</xdr:row>
      <xdr:rowOff>0</xdr:rowOff>
    </xdr:from>
    <xdr:ext cx="99060" cy="160020"/>
    <xdr:sp macro="" textlink="">
      <xdr:nvSpPr>
        <xdr:cNvPr id="779" name="Texto 17">
          <a:extLst>
            <a:ext uri="{FF2B5EF4-FFF2-40B4-BE49-F238E27FC236}">
              <a16:creationId xmlns:a16="http://schemas.microsoft.com/office/drawing/2014/main" xmlns="" id="{622B1F9B-1220-4A69-9608-836CF2757A56}"/>
            </a:ext>
          </a:extLst>
        </xdr:cNvPr>
        <xdr:cNvSpPr txBox="1">
          <a:spLocks noChangeArrowheads="1"/>
        </xdr:cNvSpPr>
      </xdr:nvSpPr>
      <xdr:spPr bwMode="auto">
        <a:xfrm>
          <a:off x="9858375" y="768477000"/>
          <a:ext cx="99060" cy="160020"/>
        </a:xfrm>
        <a:prstGeom prst="rect">
          <a:avLst/>
        </a:prstGeom>
        <a:noFill/>
        <a:ln w="9525">
          <a:noFill/>
          <a:miter lim="800000"/>
          <a:headEnd/>
          <a:tailEnd/>
        </a:ln>
      </xdr:spPr>
    </xdr:sp>
    <xdr:clientData/>
  </xdr:oneCellAnchor>
  <xdr:oneCellAnchor>
    <xdr:from>
      <xdr:col>3</xdr:col>
      <xdr:colOff>0</xdr:colOff>
      <xdr:row>1580</xdr:row>
      <xdr:rowOff>0</xdr:rowOff>
    </xdr:from>
    <xdr:ext cx="99060" cy="160020"/>
    <xdr:sp macro="" textlink="">
      <xdr:nvSpPr>
        <xdr:cNvPr id="780" name="Texto 17">
          <a:extLst>
            <a:ext uri="{FF2B5EF4-FFF2-40B4-BE49-F238E27FC236}">
              <a16:creationId xmlns:a16="http://schemas.microsoft.com/office/drawing/2014/main" xmlns="" id="{4A4A9F32-820D-4A12-9B64-0A09445DC829}"/>
            </a:ext>
          </a:extLst>
        </xdr:cNvPr>
        <xdr:cNvSpPr txBox="1">
          <a:spLocks noChangeArrowheads="1"/>
        </xdr:cNvSpPr>
      </xdr:nvSpPr>
      <xdr:spPr bwMode="auto">
        <a:xfrm>
          <a:off x="9858375" y="768477000"/>
          <a:ext cx="99060" cy="160020"/>
        </a:xfrm>
        <a:prstGeom prst="rect">
          <a:avLst/>
        </a:prstGeom>
        <a:noFill/>
        <a:ln w="9525">
          <a:noFill/>
          <a:miter lim="800000"/>
          <a:headEnd/>
          <a:tailEnd/>
        </a:ln>
      </xdr:spPr>
    </xdr:sp>
    <xdr:clientData/>
  </xdr:oneCellAnchor>
  <xdr:oneCellAnchor>
    <xdr:from>
      <xdr:col>3</xdr:col>
      <xdr:colOff>0</xdr:colOff>
      <xdr:row>1580</xdr:row>
      <xdr:rowOff>0</xdr:rowOff>
    </xdr:from>
    <xdr:ext cx="99060" cy="160020"/>
    <xdr:sp macro="" textlink="">
      <xdr:nvSpPr>
        <xdr:cNvPr id="781" name="Texto 17">
          <a:extLst>
            <a:ext uri="{FF2B5EF4-FFF2-40B4-BE49-F238E27FC236}">
              <a16:creationId xmlns:a16="http://schemas.microsoft.com/office/drawing/2014/main" xmlns="" id="{31091879-BA3A-4EB5-9C50-FA4B774C737C}"/>
            </a:ext>
          </a:extLst>
        </xdr:cNvPr>
        <xdr:cNvSpPr txBox="1">
          <a:spLocks noChangeArrowheads="1"/>
        </xdr:cNvSpPr>
      </xdr:nvSpPr>
      <xdr:spPr bwMode="auto">
        <a:xfrm>
          <a:off x="9858375" y="768477000"/>
          <a:ext cx="99060" cy="160020"/>
        </a:xfrm>
        <a:prstGeom prst="rect">
          <a:avLst/>
        </a:prstGeom>
        <a:noFill/>
        <a:ln w="9525">
          <a:noFill/>
          <a:miter lim="800000"/>
          <a:headEnd/>
          <a:tailEnd/>
        </a:ln>
      </xdr:spPr>
    </xdr:sp>
    <xdr:clientData/>
  </xdr:oneCellAnchor>
  <xdr:oneCellAnchor>
    <xdr:from>
      <xdr:col>3</xdr:col>
      <xdr:colOff>0</xdr:colOff>
      <xdr:row>1580</xdr:row>
      <xdr:rowOff>0</xdr:rowOff>
    </xdr:from>
    <xdr:ext cx="99060" cy="160020"/>
    <xdr:sp macro="" textlink="">
      <xdr:nvSpPr>
        <xdr:cNvPr id="782" name="Texto 17">
          <a:extLst>
            <a:ext uri="{FF2B5EF4-FFF2-40B4-BE49-F238E27FC236}">
              <a16:creationId xmlns:a16="http://schemas.microsoft.com/office/drawing/2014/main" xmlns="" id="{E80B54D2-79A7-4CA6-877E-BEC250AECF7C}"/>
            </a:ext>
          </a:extLst>
        </xdr:cNvPr>
        <xdr:cNvSpPr txBox="1">
          <a:spLocks noChangeArrowheads="1"/>
        </xdr:cNvSpPr>
      </xdr:nvSpPr>
      <xdr:spPr bwMode="auto">
        <a:xfrm>
          <a:off x="9858375" y="768477000"/>
          <a:ext cx="99060" cy="160020"/>
        </a:xfrm>
        <a:prstGeom prst="rect">
          <a:avLst/>
        </a:prstGeom>
        <a:noFill/>
        <a:ln w="9525">
          <a:noFill/>
          <a:miter lim="800000"/>
          <a:headEnd/>
          <a:tailEnd/>
        </a:ln>
      </xdr:spPr>
    </xdr:sp>
    <xdr:clientData/>
  </xdr:oneCellAnchor>
  <xdr:oneCellAnchor>
    <xdr:from>
      <xdr:col>3</xdr:col>
      <xdr:colOff>0</xdr:colOff>
      <xdr:row>1580</xdr:row>
      <xdr:rowOff>0</xdr:rowOff>
    </xdr:from>
    <xdr:ext cx="99060" cy="160020"/>
    <xdr:sp macro="" textlink="">
      <xdr:nvSpPr>
        <xdr:cNvPr id="783" name="Texto 17">
          <a:extLst>
            <a:ext uri="{FF2B5EF4-FFF2-40B4-BE49-F238E27FC236}">
              <a16:creationId xmlns:a16="http://schemas.microsoft.com/office/drawing/2014/main" xmlns="" id="{AF48D9CA-B8C5-41B1-8791-E33A2A33DE91}"/>
            </a:ext>
          </a:extLst>
        </xdr:cNvPr>
        <xdr:cNvSpPr txBox="1">
          <a:spLocks noChangeArrowheads="1"/>
        </xdr:cNvSpPr>
      </xdr:nvSpPr>
      <xdr:spPr bwMode="auto">
        <a:xfrm>
          <a:off x="9858375" y="768477000"/>
          <a:ext cx="99060" cy="160020"/>
        </a:xfrm>
        <a:prstGeom prst="rect">
          <a:avLst/>
        </a:prstGeom>
        <a:noFill/>
        <a:ln w="9525">
          <a:noFill/>
          <a:miter lim="800000"/>
          <a:headEnd/>
          <a:tailEnd/>
        </a:ln>
      </xdr:spPr>
    </xdr:sp>
    <xdr:clientData/>
  </xdr:oneCellAnchor>
  <xdr:oneCellAnchor>
    <xdr:from>
      <xdr:col>3</xdr:col>
      <xdr:colOff>0</xdr:colOff>
      <xdr:row>1580</xdr:row>
      <xdr:rowOff>0</xdr:rowOff>
    </xdr:from>
    <xdr:ext cx="99060" cy="160020"/>
    <xdr:sp macro="" textlink="">
      <xdr:nvSpPr>
        <xdr:cNvPr id="784" name="Texto 17">
          <a:extLst>
            <a:ext uri="{FF2B5EF4-FFF2-40B4-BE49-F238E27FC236}">
              <a16:creationId xmlns:a16="http://schemas.microsoft.com/office/drawing/2014/main" xmlns="" id="{665DBE9A-5264-40A5-A866-1032600C3805}"/>
            </a:ext>
          </a:extLst>
        </xdr:cNvPr>
        <xdr:cNvSpPr txBox="1">
          <a:spLocks noChangeArrowheads="1"/>
        </xdr:cNvSpPr>
      </xdr:nvSpPr>
      <xdr:spPr bwMode="auto">
        <a:xfrm>
          <a:off x="9858375" y="768477000"/>
          <a:ext cx="99060" cy="160020"/>
        </a:xfrm>
        <a:prstGeom prst="rect">
          <a:avLst/>
        </a:prstGeom>
        <a:noFill/>
        <a:ln w="9525">
          <a:noFill/>
          <a:miter lim="800000"/>
          <a:headEnd/>
          <a:tailEnd/>
        </a:ln>
      </xdr:spPr>
    </xdr:sp>
    <xdr:clientData/>
  </xdr:oneCellAnchor>
  <xdr:oneCellAnchor>
    <xdr:from>
      <xdr:col>3</xdr:col>
      <xdr:colOff>0</xdr:colOff>
      <xdr:row>1580</xdr:row>
      <xdr:rowOff>0</xdr:rowOff>
    </xdr:from>
    <xdr:ext cx="99060" cy="160020"/>
    <xdr:sp macro="" textlink="">
      <xdr:nvSpPr>
        <xdr:cNvPr id="785" name="Texto 17">
          <a:extLst>
            <a:ext uri="{FF2B5EF4-FFF2-40B4-BE49-F238E27FC236}">
              <a16:creationId xmlns:a16="http://schemas.microsoft.com/office/drawing/2014/main" xmlns="" id="{67E88986-3A7A-4DCB-8C54-508C8AE3CEC4}"/>
            </a:ext>
          </a:extLst>
        </xdr:cNvPr>
        <xdr:cNvSpPr txBox="1">
          <a:spLocks noChangeArrowheads="1"/>
        </xdr:cNvSpPr>
      </xdr:nvSpPr>
      <xdr:spPr bwMode="auto">
        <a:xfrm>
          <a:off x="9858375" y="768477000"/>
          <a:ext cx="99060" cy="160020"/>
        </a:xfrm>
        <a:prstGeom prst="rect">
          <a:avLst/>
        </a:prstGeom>
        <a:noFill/>
        <a:ln w="9525">
          <a:noFill/>
          <a:miter lim="800000"/>
          <a:headEnd/>
          <a:tailEnd/>
        </a:ln>
      </xdr:spPr>
    </xdr:sp>
    <xdr:clientData/>
  </xdr:oneCellAnchor>
  <xdr:oneCellAnchor>
    <xdr:from>
      <xdr:col>3</xdr:col>
      <xdr:colOff>0</xdr:colOff>
      <xdr:row>1580</xdr:row>
      <xdr:rowOff>0</xdr:rowOff>
    </xdr:from>
    <xdr:ext cx="99060" cy="160020"/>
    <xdr:sp macro="" textlink="">
      <xdr:nvSpPr>
        <xdr:cNvPr id="786" name="Texto 17">
          <a:extLst>
            <a:ext uri="{FF2B5EF4-FFF2-40B4-BE49-F238E27FC236}">
              <a16:creationId xmlns:a16="http://schemas.microsoft.com/office/drawing/2014/main" xmlns="" id="{D1C1A4E0-B242-4EBD-B5ED-5E6ABD4391C5}"/>
            </a:ext>
          </a:extLst>
        </xdr:cNvPr>
        <xdr:cNvSpPr txBox="1">
          <a:spLocks noChangeArrowheads="1"/>
        </xdr:cNvSpPr>
      </xdr:nvSpPr>
      <xdr:spPr bwMode="auto">
        <a:xfrm>
          <a:off x="9858375" y="768477000"/>
          <a:ext cx="99060" cy="160020"/>
        </a:xfrm>
        <a:prstGeom prst="rect">
          <a:avLst/>
        </a:prstGeom>
        <a:noFill/>
        <a:ln w="9525">
          <a:noFill/>
          <a:miter lim="800000"/>
          <a:headEnd/>
          <a:tailEnd/>
        </a:ln>
      </xdr:spPr>
    </xdr:sp>
    <xdr:clientData/>
  </xdr:oneCellAnchor>
  <xdr:oneCellAnchor>
    <xdr:from>
      <xdr:col>3</xdr:col>
      <xdr:colOff>0</xdr:colOff>
      <xdr:row>1580</xdr:row>
      <xdr:rowOff>0</xdr:rowOff>
    </xdr:from>
    <xdr:ext cx="99060" cy="160020"/>
    <xdr:sp macro="" textlink="">
      <xdr:nvSpPr>
        <xdr:cNvPr id="787" name="Texto 17">
          <a:extLst>
            <a:ext uri="{FF2B5EF4-FFF2-40B4-BE49-F238E27FC236}">
              <a16:creationId xmlns:a16="http://schemas.microsoft.com/office/drawing/2014/main" xmlns="" id="{53115F78-8C46-4045-B3E5-679BCE082609}"/>
            </a:ext>
          </a:extLst>
        </xdr:cNvPr>
        <xdr:cNvSpPr txBox="1">
          <a:spLocks noChangeArrowheads="1"/>
        </xdr:cNvSpPr>
      </xdr:nvSpPr>
      <xdr:spPr bwMode="auto">
        <a:xfrm>
          <a:off x="9858375" y="768477000"/>
          <a:ext cx="99060" cy="160020"/>
        </a:xfrm>
        <a:prstGeom prst="rect">
          <a:avLst/>
        </a:prstGeom>
        <a:noFill/>
        <a:ln w="9525">
          <a:noFill/>
          <a:miter lim="800000"/>
          <a:headEnd/>
          <a:tailEnd/>
        </a:ln>
      </xdr:spPr>
    </xdr:sp>
    <xdr:clientData/>
  </xdr:oneCellAnchor>
  <xdr:oneCellAnchor>
    <xdr:from>
      <xdr:col>3</xdr:col>
      <xdr:colOff>0</xdr:colOff>
      <xdr:row>1580</xdr:row>
      <xdr:rowOff>0</xdr:rowOff>
    </xdr:from>
    <xdr:ext cx="99060" cy="160020"/>
    <xdr:sp macro="" textlink="">
      <xdr:nvSpPr>
        <xdr:cNvPr id="788" name="Texto 17">
          <a:extLst>
            <a:ext uri="{FF2B5EF4-FFF2-40B4-BE49-F238E27FC236}">
              <a16:creationId xmlns:a16="http://schemas.microsoft.com/office/drawing/2014/main" xmlns="" id="{1B249C11-BA2D-4E09-9C30-BD298C962799}"/>
            </a:ext>
          </a:extLst>
        </xdr:cNvPr>
        <xdr:cNvSpPr txBox="1">
          <a:spLocks noChangeArrowheads="1"/>
        </xdr:cNvSpPr>
      </xdr:nvSpPr>
      <xdr:spPr bwMode="auto">
        <a:xfrm>
          <a:off x="9858375" y="768477000"/>
          <a:ext cx="99060" cy="160020"/>
        </a:xfrm>
        <a:prstGeom prst="rect">
          <a:avLst/>
        </a:prstGeom>
        <a:noFill/>
        <a:ln w="9525">
          <a:noFill/>
          <a:miter lim="800000"/>
          <a:headEnd/>
          <a:tailEnd/>
        </a:ln>
      </xdr:spPr>
    </xdr:sp>
    <xdr:clientData/>
  </xdr:oneCellAnchor>
  <xdr:oneCellAnchor>
    <xdr:from>
      <xdr:col>3</xdr:col>
      <xdr:colOff>0</xdr:colOff>
      <xdr:row>1580</xdr:row>
      <xdr:rowOff>0</xdr:rowOff>
    </xdr:from>
    <xdr:ext cx="99060" cy="160020"/>
    <xdr:sp macro="" textlink="">
      <xdr:nvSpPr>
        <xdr:cNvPr id="789" name="Texto 17">
          <a:extLst>
            <a:ext uri="{FF2B5EF4-FFF2-40B4-BE49-F238E27FC236}">
              <a16:creationId xmlns:a16="http://schemas.microsoft.com/office/drawing/2014/main" xmlns="" id="{E0B1E479-710F-4662-994F-44FF9C168D18}"/>
            </a:ext>
          </a:extLst>
        </xdr:cNvPr>
        <xdr:cNvSpPr txBox="1">
          <a:spLocks noChangeArrowheads="1"/>
        </xdr:cNvSpPr>
      </xdr:nvSpPr>
      <xdr:spPr bwMode="auto">
        <a:xfrm>
          <a:off x="9858375" y="768477000"/>
          <a:ext cx="99060" cy="160020"/>
        </a:xfrm>
        <a:prstGeom prst="rect">
          <a:avLst/>
        </a:prstGeom>
        <a:noFill/>
        <a:ln w="9525">
          <a:noFill/>
          <a:miter lim="800000"/>
          <a:headEnd/>
          <a:tailEnd/>
        </a:ln>
      </xdr:spPr>
    </xdr:sp>
    <xdr:clientData/>
  </xdr:oneCellAnchor>
  <xdr:oneCellAnchor>
    <xdr:from>
      <xdr:col>3</xdr:col>
      <xdr:colOff>0</xdr:colOff>
      <xdr:row>1580</xdr:row>
      <xdr:rowOff>0</xdr:rowOff>
    </xdr:from>
    <xdr:ext cx="99060" cy="160020"/>
    <xdr:sp macro="" textlink="">
      <xdr:nvSpPr>
        <xdr:cNvPr id="790" name="Texto 17">
          <a:extLst>
            <a:ext uri="{FF2B5EF4-FFF2-40B4-BE49-F238E27FC236}">
              <a16:creationId xmlns:a16="http://schemas.microsoft.com/office/drawing/2014/main" xmlns="" id="{7D8A5305-C60C-415C-B309-1C2A65437ADF}"/>
            </a:ext>
          </a:extLst>
        </xdr:cNvPr>
        <xdr:cNvSpPr txBox="1">
          <a:spLocks noChangeArrowheads="1"/>
        </xdr:cNvSpPr>
      </xdr:nvSpPr>
      <xdr:spPr bwMode="auto">
        <a:xfrm>
          <a:off x="9858375" y="768477000"/>
          <a:ext cx="99060" cy="160020"/>
        </a:xfrm>
        <a:prstGeom prst="rect">
          <a:avLst/>
        </a:prstGeom>
        <a:noFill/>
        <a:ln w="9525">
          <a:noFill/>
          <a:miter lim="800000"/>
          <a:headEnd/>
          <a:tailEnd/>
        </a:ln>
      </xdr:spPr>
    </xdr:sp>
    <xdr:clientData/>
  </xdr:oneCellAnchor>
  <xdr:oneCellAnchor>
    <xdr:from>
      <xdr:col>3</xdr:col>
      <xdr:colOff>0</xdr:colOff>
      <xdr:row>1580</xdr:row>
      <xdr:rowOff>0</xdr:rowOff>
    </xdr:from>
    <xdr:ext cx="99060" cy="160020"/>
    <xdr:sp macro="" textlink="">
      <xdr:nvSpPr>
        <xdr:cNvPr id="791" name="Texto 17">
          <a:extLst>
            <a:ext uri="{FF2B5EF4-FFF2-40B4-BE49-F238E27FC236}">
              <a16:creationId xmlns:a16="http://schemas.microsoft.com/office/drawing/2014/main" xmlns="" id="{AC7B37B0-D425-42A4-9C0F-D932F8B64144}"/>
            </a:ext>
          </a:extLst>
        </xdr:cNvPr>
        <xdr:cNvSpPr txBox="1">
          <a:spLocks noChangeArrowheads="1"/>
        </xdr:cNvSpPr>
      </xdr:nvSpPr>
      <xdr:spPr bwMode="auto">
        <a:xfrm>
          <a:off x="9858375" y="768477000"/>
          <a:ext cx="99060" cy="160020"/>
        </a:xfrm>
        <a:prstGeom prst="rect">
          <a:avLst/>
        </a:prstGeom>
        <a:noFill/>
        <a:ln w="9525">
          <a:noFill/>
          <a:miter lim="800000"/>
          <a:headEnd/>
          <a:tailEnd/>
        </a:ln>
      </xdr:spPr>
    </xdr:sp>
    <xdr:clientData/>
  </xdr:oneCellAnchor>
  <xdr:oneCellAnchor>
    <xdr:from>
      <xdr:col>3</xdr:col>
      <xdr:colOff>0</xdr:colOff>
      <xdr:row>1580</xdr:row>
      <xdr:rowOff>0</xdr:rowOff>
    </xdr:from>
    <xdr:ext cx="99060" cy="160020"/>
    <xdr:sp macro="" textlink="">
      <xdr:nvSpPr>
        <xdr:cNvPr id="792" name="Texto 17">
          <a:extLst>
            <a:ext uri="{FF2B5EF4-FFF2-40B4-BE49-F238E27FC236}">
              <a16:creationId xmlns:a16="http://schemas.microsoft.com/office/drawing/2014/main" xmlns="" id="{33E0C13B-DF6F-4D40-8461-1DF73F0F1EEB}"/>
            </a:ext>
          </a:extLst>
        </xdr:cNvPr>
        <xdr:cNvSpPr txBox="1">
          <a:spLocks noChangeArrowheads="1"/>
        </xdr:cNvSpPr>
      </xdr:nvSpPr>
      <xdr:spPr bwMode="auto">
        <a:xfrm>
          <a:off x="9858375" y="768477000"/>
          <a:ext cx="99060" cy="160020"/>
        </a:xfrm>
        <a:prstGeom prst="rect">
          <a:avLst/>
        </a:prstGeom>
        <a:noFill/>
        <a:ln w="9525">
          <a:noFill/>
          <a:miter lim="800000"/>
          <a:headEnd/>
          <a:tailEnd/>
        </a:ln>
      </xdr:spPr>
    </xdr:sp>
    <xdr:clientData/>
  </xdr:oneCellAnchor>
  <xdr:oneCellAnchor>
    <xdr:from>
      <xdr:col>3</xdr:col>
      <xdr:colOff>0</xdr:colOff>
      <xdr:row>1580</xdr:row>
      <xdr:rowOff>0</xdr:rowOff>
    </xdr:from>
    <xdr:ext cx="99060" cy="160020"/>
    <xdr:sp macro="" textlink="">
      <xdr:nvSpPr>
        <xdr:cNvPr id="793" name="Texto 17">
          <a:extLst>
            <a:ext uri="{FF2B5EF4-FFF2-40B4-BE49-F238E27FC236}">
              <a16:creationId xmlns:a16="http://schemas.microsoft.com/office/drawing/2014/main" xmlns="" id="{932DE1D2-6599-4D9B-A56C-C7A5AFB23513}"/>
            </a:ext>
          </a:extLst>
        </xdr:cNvPr>
        <xdr:cNvSpPr txBox="1">
          <a:spLocks noChangeArrowheads="1"/>
        </xdr:cNvSpPr>
      </xdr:nvSpPr>
      <xdr:spPr bwMode="auto">
        <a:xfrm>
          <a:off x="9858375" y="768477000"/>
          <a:ext cx="99060" cy="160020"/>
        </a:xfrm>
        <a:prstGeom prst="rect">
          <a:avLst/>
        </a:prstGeom>
        <a:noFill/>
        <a:ln w="9525">
          <a:noFill/>
          <a:miter lim="800000"/>
          <a:headEnd/>
          <a:tailEnd/>
        </a:ln>
      </xdr:spPr>
    </xdr:sp>
    <xdr:clientData/>
  </xdr:oneCellAnchor>
  <xdr:oneCellAnchor>
    <xdr:from>
      <xdr:col>3</xdr:col>
      <xdr:colOff>0</xdr:colOff>
      <xdr:row>1580</xdr:row>
      <xdr:rowOff>0</xdr:rowOff>
    </xdr:from>
    <xdr:ext cx="99060" cy="160020"/>
    <xdr:sp macro="" textlink="">
      <xdr:nvSpPr>
        <xdr:cNvPr id="794" name="Texto 17">
          <a:extLst>
            <a:ext uri="{FF2B5EF4-FFF2-40B4-BE49-F238E27FC236}">
              <a16:creationId xmlns:a16="http://schemas.microsoft.com/office/drawing/2014/main" xmlns="" id="{7FE69579-C9A7-4B76-BD20-CC2163E7327A}"/>
            </a:ext>
          </a:extLst>
        </xdr:cNvPr>
        <xdr:cNvSpPr txBox="1">
          <a:spLocks noChangeArrowheads="1"/>
        </xdr:cNvSpPr>
      </xdr:nvSpPr>
      <xdr:spPr bwMode="auto">
        <a:xfrm>
          <a:off x="9858375" y="768477000"/>
          <a:ext cx="99060" cy="160020"/>
        </a:xfrm>
        <a:prstGeom prst="rect">
          <a:avLst/>
        </a:prstGeom>
        <a:noFill/>
        <a:ln w="9525">
          <a:noFill/>
          <a:miter lim="800000"/>
          <a:headEnd/>
          <a:tailEnd/>
        </a:ln>
      </xdr:spPr>
    </xdr:sp>
    <xdr:clientData/>
  </xdr:oneCellAnchor>
  <xdr:oneCellAnchor>
    <xdr:from>
      <xdr:col>3</xdr:col>
      <xdr:colOff>0</xdr:colOff>
      <xdr:row>1580</xdr:row>
      <xdr:rowOff>0</xdr:rowOff>
    </xdr:from>
    <xdr:ext cx="99060" cy="160020"/>
    <xdr:sp macro="" textlink="">
      <xdr:nvSpPr>
        <xdr:cNvPr id="795" name="Texto 17">
          <a:extLst>
            <a:ext uri="{FF2B5EF4-FFF2-40B4-BE49-F238E27FC236}">
              <a16:creationId xmlns:a16="http://schemas.microsoft.com/office/drawing/2014/main" xmlns="" id="{76269FCB-53EA-4878-9B1F-FD1AB1F791E8}"/>
            </a:ext>
          </a:extLst>
        </xdr:cNvPr>
        <xdr:cNvSpPr txBox="1">
          <a:spLocks noChangeArrowheads="1"/>
        </xdr:cNvSpPr>
      </xdr:nvSpPr>
      <xdr:spPr bwMode="auto">
        <a:xfrm>
          <a:off x="9858375" y="768477000"/>
          <a:ext cx="99060" cy="160020"/>
        </a:xfrm>
        <a:prstGeom prst="rect">
          <a:avLst/>
        </a:prstGeom>
        <a:noFill/>
        <a:ln w="9525">
          <a:noFill/>
          <a:miter lim="800000"/>
          <a:headEnd/>
          <a:tailEnd/>
        </a:ln>
      </xdr:spPr>
    </xdr:sp>
    <xdr:clientData/>
  </xdr:oneCellAnchor>
  <xdr:oneCellAnchor>
    <xdr:from>
      <xdr:col>3</xdr:col>
      <xdr:colOff>0</xdr:colOff>
      <xdr:row>1580</xdr:row>
      <xdr:rowOff>0</xdr:rowOff>
    </xdr:from>
    <xdr:ext cx="99060" cy="160020"/>
    <xdr:sp macro="" textlink="">
      <xdr:nvSpPr>
        <xdr:cNvPr id="796" name="Texto 17">
          <a:extLst>
            <a:ext uri="{FF2B5EF4-FFF2-40B4-BE49-F238E27FC236}">
              <a16:creationId xmlns:a16="http://schemas.microsoft.com/office/drawing/2014/main" xmlns="" id="{414BF012-F46E-4DB8-BFC8-A64132683ED8}"/>
            </a:ext>
          </a:extLst>
        </xdr:cNvPr>
        <xdr:cNvSpPr txBox="1">
          <a:spLocks noChangeArrowheads="1"/>
        </xdr:cNvSpPr>
      </xdr:nvSpPr>
      <xdr:spPr bwMode="auto">
        <a:xfrm>
          <a:off x="9858375" y="768477000"/>
          <a:ext cx="99060" cy="160020"/>
        </a:xfrm>
        <a:prstGeom prst="rect">
          <a:avLst/>
        </a:prstGeom>
        <a:noFill/>
        <a:ln w="9525">
          <a:noFill/>
          <a:miter lim="800000"/>
          <a:headEnd/>
          <a:tailEnd/>
        </a:ln>
      </xdr:spPr>
    </xdr:sp>
    <xdr:clientData/>
  </xdr:oneCellAnchor>
  <xdr:oneCellAnchor>
    <xdr:from>
      <xdr:col>3</xdr:col>
      <xdr:colOff>0</xdr:colOff>
      <xdr:row>1580</xdr:row>
      <xdr:rowOff>0</xdr:rowOff>
    </xdr:from>
    <xdr:ext cx="99060" cy="160020"/>
    <xdr:sp macro="" textlink="">
      <xdr:nvSpPr>
        <xdr:cNvPr id="797" name="Texto 17">
          <a:extLst>
            <a:ext uri="{FF2B5EF4-FFF2-40B4-BE49-F238E27FC236}">
              <a16:creationId xmlns:a16="http://schemas.microsoft.com/office/drawing/2014/main" xmlns="" id="{AFC5F26C-8185-47F1-A596-C71AD84A0BB3}"/>
            </a:ext>
          </a:extLst>
        </xdr:cNvPr>
        <xdr:cNvSpPr txBox="1">
          <a:spLocks noChangeArrowheads="1"/>
        </xdr:cNvSpPr>
      </xdr:nvSpPr>
      <xdr:spPr bwMode="auto">
        <a:xfrm>
          <a:off x="9858375" y="768477000"/>
          <a:ext cx="99060" cy="160020"/>
        </a:xfrm>
        <a:prstGeom prst="rect">
          <a:avLst/>
        </a:prstGeom>
        <a:noFill/>
        <a:ln w="9525">
          <a:noFill/>
          <a:miter lim="800000"/>
          <a:headEnd/>
          <a:tailEnd/>
        </a:ln>
      </xdr:spPr>
    </xdr:sp>
    <xdr:clientData/>
  </xdr:oneCellAnchor>
  <xdr:oneCellAnchor>
    <xdr:from>
      <xdr:col>3</xdr:col>
      <xdr:colOff>0</xdr:colOff>
      <xdr:row>1588</xdr:row>
      <xdr:rowOff>0</xdr:rowOff>
    </xdr:from>
    <xdr:ext cx="76200" cy="160020"/>
    <xdr:sp macro="" textlink="">
      <xdr:nvSpPr>
        <xdr:cNvPr id="798" name="Texto 17">
          <a:extLst>
            <a:ext uri="{FF2B5EF4-FFF2-40B4-BE49-F238E27FC236}">
              <a16:creationId xmlns:a16="http://schemas.microsoft.com/office/drawing/2014/main" xmlns="" id="{EE75D0D2-D8B3-4E40-B200-2163763E8374}"/>
            </a:ext>
          </a:extLst>
        </xdr:cNvPr>
        <xdr:cNvSpPr txBox="1">
          <a:spLocks noChangeArrowheads="1"/>
        </xdr:cNvSpPr>
      </xdr:nvSpPr>
      <xdr:spPr bwMode="auto">
        <a:xfrm>
          <a:off x="9858375" y="771277350"/>
          <a:ext cx="76200" cy="160020"/>
        </a:xfrm>
        <a:prstGeom prst="rect">
          <a:avLst/>
        </a:prstGeom>
        <a:noFill/>
        <a:ln w="9525">
          <a:noFill/>
          <a:miter lim="800000"/>
          <a:headEnd/>
          <a:tailEnd/>
        </a:ln>
      </xdr:spPr>
    </xdr:sp>
    <xdr:clientData/>
  </xdr:oneCellAnchor>
  <xdr:oneCellAnchor>
    <xdr:from>
      <xdr:col>3</xdr:col>
      <xdr:colOff>0</xdr:colOff>
      <xdr:row>1588</xdr:row>
      <xdr:rowOff>0</xdr:rowOff>
    </xdr:from>
    <xdr:ext cx="76200" cy="160020"/>
    <xdr:sp macro="" textlink="">
      <xdr:nvSpPr>
        <xdr:cNvPr id="799" name="Texto 17">
          <a:extLst>
            <a:ext uri="{FF2B5EF4-FFF2-40B4-BE49-F238E27FC236}">
              <a16:creationId xmlns:a16="http://schemas.microsoft.com/office/drawing/2014/main" xmlns="" id="{59DBEFE8-E975-41D9-9F04-DAF17FA2CDDC}"/>
            </a:ext>
          </a:extLst>
        </xdr:cNvPr>
        <xdr:cNvSpPr txBox="1">
          <a:spLocks noChangeArrowheads="1"/>
        </xdr:cNvSpPr>
      </xdr:nvSpPr>
      <xdr:spPr bwMode="auto">
        <a:xfrm>
          <a:off x="9858375" y="771277350"/>
          <a:ext cx="76200" cy="160020"/>
        </a:xfrm>
        <a:prstGeom prst="rect">
          <a:avLst/>
        </a:prstGeom>
        <a:noFill/>
        <a:ln w="9525">
          <a:noFill/>
          <a:miter lim="800000"/>
          <a:headEnd/>
          <a:tailEnd/>
        </a:ln>
      </xdr:spPr>
    </xdr:sp>
    <xdr:clientData/>
  </xdr:oneCellAnchor>
  <xdr:oneCellAnchor>
    <xdr:from>
      <xdr:col>3</xdr:col>
      <xdr:colOff>0</xdr:colOff>
      <xdr:row>1588</xdr:row>
      <xdr:rowOff>0</xdr:rowOff>
    </xdr:from>
    <xdr:ext cx="76200" cy="160020"/>
    <xdr:sp macro="" textlink="">
      <xdr:nvSpPr>
        <xdr:cNvPr id="800" name="Texto 17">
          <a:extLst>
            <a:ext uri="{FF2B5EF4-FFF2-40B4-BE49-F238E27FC236}">
              <a16:creationId xmlns:a16="http://schemas.microsoft.com/office/drawing/2014/main" xmlns="" id="{ED08E7A3-D999-491D-A0BA-D957B343CB6D}"/>
            </a:ext>
          </a:extLst>
        </xdr:cNvPr>
        <xdr:cNvSpPr txBox="1">
          <a:spLocks noChangeArrowheads="1"/>
        </xdr:cNvSpPr>
      </xdr:nvSpPr>
      <xdr:spPr bwMode="auto">
        <a:xfrm>
          <a:off x="9858375" y="771277350"/>
          <a:ext cx="76200" cy="160020"/>
        </a:xfrm>
        <a:prstGeom prst="rect">
          <a:avLst/>
        </a:prstGeom>
        <a:noFill/>
        <a:ln w="9525">
          <a:noFill/>
          <a:miter lim="800000"/>
          <a:headEnd/>
          <a:tailEnd/>
        </a:ln>
      </xdr:spPr>
    </xdr:sp>
    <xdr:clientData/>
  </xdr:oneCellAnchor>
  <xdr:oneCellAnchor>
    <xdr:from>
      <xdr:col>3</xdr:col>
      <xdr:colOff>0</xdr:colOff>
      <xdr:row>1588</xdr:row>
      <xdr:rowOff>0</xdr:rowOff>
    </xdr:from>
    <xdr:ext cx="76200" cy="160020"/>
    <xdr:sp macro="" textlink="">
      <xdr:nvSpPr>
        <xdr:cNvPr id="801" name="Texto 17">
          <a:extLst>
            <a:ext uri="{FF2B5EF4-FFF2-40B4-BE49-F238E27FC236}">
              <a16:creationId xmlns:a16="http://schemas.microsoft.com/office/drawing/2014/main" xmlns="" id="{B768AED7-159A-4869-9A54-D76EDB3CE944}"/>
            </a:ext>
          </a:extLst>
        </xdr:cNvPr>
        <xdr:cNvSpPr txBox="1">
          <a:spLocks noChangeArrowheads="1"/>
        </xdr:cNvSpPr>
      </xdr:nvSpPr>
      <xdr:spPr bwMode="auto">
        <a:xfrm>
          <a:off x="9858375" y="771277350"/>
          <a:ext cx="76200" cy="160020"/>
        </a:xfrm>
        <a:prstGeom prst="rect">
          <a:avLst/>
        </a:prstGeom>
        <a:noFill/>
        <a:ln w="9525">
          <a:noFill/>
          <a:miter lim="800000"/>
          <a:headEnd/>
          <a:tailEnd/>
        </a:ln>
      </xdr:spPr>
    </xdr:sp>
    <xdr:clientData/>
  </xdr:oneCellAnchor>
  <xdr:oneCellAnchor>
    <xdr:from>
      <xdr:col>3</xdr:col>
      <xdr:colOff>0</xdr:colOff>
      <xdr:row>1588</xdr:row>
      <xdr:rowOff>0</xdr:rowOff>
    </xdr:from>
    <xdr:ext cx="76200" cy="160020"/>
    <xdr:sp macro="" textlink="">
      <xdr:nvSpPr>
        <xdr:cNvPr id="802" name="Texto 17">
          <a:extLst>
            <a:ext uri="{FF2B5EF4-FFF2-40B4-BE49-F238E27FC236}">
              <a16:creationId xmlns:a16="http://schemas.microsoft.com/office/drawing/2014/main" xmlns="" id="{283BA074-7AEE-4A99-B668-9A520AA615EE}"/>
            </a:ext>
          </a:extLst>
        </xdr:cNvPr>
        <xdr:cNvSpPr txBox="1">
          <a:spLocks noChangeArrowheads="1"/>
        </xdr:cNvSpPr>
      </xdr:nvSpPr>
      <xdr:spPr bwMode="auto">
        <a:xfrm>
          <a:off x="9858375" y="771277350"/>
          <a:ext cx="76200" cy="160020"/>
        </a:xfrm>
        <a:prstGeom prst="rect">
          <a:avLst/>
        </a:prstGeom>
        <a:noFill/>
        <a:ln w="9525">
          <a:noFill/>
          <a:miter lim="800000"/>
          <a:headEnd/>
          <a:tailEnd/>
        </a:ln>
      </xdr:spPr>
    </xdr:sp>
    <xdr:clientData/>
  </xdr:oneCellAnchor>
  <xdr:oneCellAnchor>
    <xdr:from>
      <xdr:col>3</xdr:col>
      <xdr:colOff>0</xdr:colOff>
      <xdr:row>1588</xdr:row>
      <xdr:rowOff>0</xdr:rowOff>
    </xdr:from>
    <xdr:ext cx="76200" cy="160020"/>
    <xdr:sp macro="" textlink="">
      <xdr:nvSpPr>
        <xdr:cNvPr id="803" name="Texto 17">
          <a:extLst>
            <a:ext uri="{FF2B5EF4-FFF2-40B4-BE49-F238E27FC236}">
              <a16:creationId xmlns:a16="http://schemas.microsoft.com/office/drawing/2014/main" xmlns="" id="{20635C70-DBC6-420D-AE53-1031701E2F6E}"/>
            </a:ext>
          </a:extLst>
        </xdr:cNvPr>
        <xdr:cNvSpPr txBox="1">
          <a:spLocks noChangeArrowheads="1"/>
        </xdr:cNvSpPr>
      </xdr:nvSpPr>
      <xdr:spPr bwMode="auto">
        <a:xfrm>
          <a:off x="9858375" y="771277350"/>
          <a:ext cx="76200" cy="160020"/>
        </a:xfrm>
        <a:prstGeom prst="rect">
          <a:avLst/>
        </a:prstGeom>
        <a:noFill/>
        <a:ln w="9525">
          <a:noFill/>
          <a:miter lim="800000"/>
          <a:headEnd/>
          <a:tailEnd/>
        </a:ln>
      </xdr:spPr>
    </xdr:sp>
    <xdr:clientData/>
  </xdr:oneCellAnchor>
  <xdr:oneCellAnchor>
    <xdr:from>
      <xdr:col>3</xdr:col>
      <xdr:colOff>0</xdr:colOff>
      <xdr:row>1588</xdr:row>
      <xdr:rowOff>0</xdr:rowOff>
    </xdr:from>
    <xdr:ext cx="76200" cy="160020"/>
    <xdr:sp macro="" textlink="">
      <xdr:nvSpPr>
        <xdr:cNvPr id="804" name="Texto 17">
          <a:extLst>
            <a:ext uri="{FF2B5EF4-FFF2-40B4-BE49-F238E27FC236}">
              <a16:creationId xmlns:a16="http://schemas.microsoft.com/office/drawing/2014/main" xmlns="" id="{EC8F4C1A-84E3-4309-BB50-FBBA425BB19F}"/>
            </a:ext>
          </a:extLst>
        </xdr:cNvPr>
        <xdr:cNvSpPr txBox="1">
          <a:spLocks noChangeArrowheads="1"/>
        </xdr:cNvSpPr>
      </xdr:nvSpPr>
      <xdr:spPr bwMode="auto">
        <a:xfrm>
          <a:off x="9858375" y="771277350"/>
          <a:ext cx="76200" cy="160020"/>
        </a:xfrm>
        <a:prstGeom prst="rect">
          <a:avLst/>
        </a:prstGeom>
        <a:noFill/>
        <a:ln w="9525">
          <a:noFill/>
          <a:miter lim="800000"/>
          <a:headEnd/>
          <a:tailEnd/>
        </a:ln>
      </xdr:spPr>
    </xdr:sp>
    <xdr:clientData/>
  </xdr:oneCellAnchor>
  <xdr:oneCellAnchor>
    <xdr:from>
      <xdr:col>3</xdr:col>
      <xdr:colOff>0</xdr:colOff>
      <xdr:row>1588</xdr:row>
      <xdr:rowOff>0</xdr:rowOff>
    </xdr:from>
    <xdr:ext cx="76200" cy="160020"/>
    <xdr:sp macro="" textlink="">
      <xdr:nvSpPr>
        <xdr:cNvPr id="805" name="Texto 17">
          <a:extLst>
            <a:ext uri="{FF2B5EF4-FFF2-40B4-BE49-F238E27FC236}">
              <a16:creationId xmlns:a16="http://schemas.microsoft.com/office/drawing/2014/main" xmlns="" id="{EE531FC6-21E8-42ED-B261-1B1BF12626B3}"/>
            </a:ext>
          </a:extLst>
        </xdr:cNvPr>
        <xdr:cNvSpPr txBox="1">
          <a:spLocks noChangeArrowheads="1"/>
        </xdr:cNvSpPr>
      </xdr:nvSpPr>
      <xdr:spPr bwMode="auto">
        <a:xfrm>
          <a:off x="9858375" y="771277350"/>
          <a:ext cx="76200" cy="160020"/>
        </a:xfrm>
        <a:prstGeom prst="rect">
          <a:avLst/>
        </a:prstGeom>
        <a:noFill/>
        <a:ln w="9525">
          <a:noFill/>
          <a:miter lim="800000"/>
          <a:headEnd/>
          <a:tailEnd/>
        </a:ln>
      </xdr:spPr>
    </xdr:sp>
    <xdr:clientData/>
  </xdr:oneCellAnchor>
  <xdr:oneCellAnchor>
    <xdr:from>
      <xdr:col>3</xdr:col>
      <xdr:colOff>0</xdr:colOff>
      <xdr:row>1588</xdr:row>
      <xdr:rowOff>0</xdr:rowOff>
    </xdr:from>
    <xdr:ext cx="76200" cy="160020"/>
    <xdr:sp macro="" textlink="">
      <xdr:nvSpPr>
        <xdr:cNvPr id="806" name="Texto 17">
          <a:extLst>
            <a:ext uri="{FF2B5EF4-FFF2-40B4-BE49-F238E27FC236}">
              <a16:creationId xmlns:a16="http://schemas.microsoft.com/office/drawing/2014/main" xmlns="" id="{0CB98EEC-E55B-48A5-932F-3E2FE6C29C92}"/>
            </a:ext>
          </a:extLst>
        </xdr:cNvPr>
        <xdr:cNvSpPr txBox="1">
          <a:spLocks noChangeArrowheads="1"/>
        </xdr:cNvSpPr>
      </xdr:nvSpPr>
      <xdr:spPr bwMode="auto">
        <a:xfrm>
          <a:off x="9858375" y="771277350"/>
          <a:ext cx="76200" cy="160020"/>
        </a:xfrm>
        <a:prstGeom prst="rect">
          <a:avLst/>
        </a:prstGeom>
        <a:noFill/>
        <a:ln w="9525">
          <a:noFill/>
          <a:miter lim="800000"/>
          <a:headEnd/>
          <a:tailEnd/>
        </a:ln>
      </xdr:spPr>
    </xdr:sp>
    <xdr:clientData/>
  </xdr:oneCellAnchor>
  <xdr:oneCellAnchor>
    <xdr:from>
      <xdr:col>3</xdr:col>
      <xdr:colOff>0</xdr:colOff>
      <xdr:row>1588</xdr:row>
      <xdr:rowOff>0</xdr:rowOff>
    </xdr:from>
    <xdr:ext cx="76200" cy="160020"/>
    <xdr:sp macro="" textlink="">
      <xdr:nvSpPr>
        <xdr:cNvPr id="807" name="Texto 17">
          <a:extLst>
            <a:ext uri="{FF2B5EF4-FFF2-40B4-BE49-F238E27FC236}">
              <a16:creationId xmlns:a16="http://schemas.microsoft.com/office/drawing/2014/main" xmlns="" id="{62BCDD64-DBB8-47EA-9749-88CE81A26B77}"/>
            </a:ext>
          </a:extLst>
        </xdr:cNvPr>
        <xdr:cNvSpPr txBox="1">
          <a:spLocks noChangeArrowheads="1"/>
        </xdr:cNvSpPr>
      </xdr:nvSpPr>
      <xdr:spPr bwMode="auto">
        <a:xfrm>
          <a:off x="9858375" y="771277350"/>
          <a:ext cx="76200" cy="160020"/>
        </a:xfrm>
        <a:prstGeom prst="rect">
          <a:avLst/>
        </a:prstGeom>
        <a:noFill/>
        <a:ln w="9525">
          <a:noFill/>
          <a:miter lim="800000"/>
          <a:headEnd/>
          <a:tailEnd/>
        </a:ln>
      </xdr:spPr>
    </xdr:sp>
    <xdr:clientData/>
  </xdr:oneCellAnchor>
  <xdr:oneCellAnchor>
    <xdr:from>
      <xdr:col>3</xdr:col>
      <xdr:colOff>0</xdr:colOff>
      <xdr:row>1588</xdr:row>
      <xdr:rowOff>0</xdr:rowOff>
    </xdr:from>
    <xdr:ext cx="76200" cy="160020"/>
    <xdr:sp macro="" textlink="">
      <xdr:nvSpPr>
        <xdr:cNvPr id="808" name="Texto 17">
          <a:extLst>
            <a:ext uri="{FF2B5EF4-FFF2-40B4-BE49-F238E27FC236}">
              <a16:creationId xmlns:a16="http://schemas.microsoft.com/office/drawing/2014/main" xmlns="" id="{D8F6872A-AF2B-418B-8AA5-C3EB3C05F351}"/>
            </a:ext>
          </a:extLst>
        </xdr:cNvPr>
        <xdr:cNvSpPr txBox="1">
          <a:spLocks noChangeArrowheads="1"/>
        </xdr:cNvSpPr>
      </xdr:nvSpPr>
      <xdr:spPr bwMode="auto">
        <a:xfrm>
          <a:off x="9858375" y="771277350"/>
          <a:ext cx="76200" cy="160020"/>
        </a:xfrm>
        <a:prstGeom prst="rect">
          <a:avLst/>
        </a:prstGeom>
        <a:noFill/>
        <a:ln w="9525">
          <a:noFill/>
          <a:miter lim="800000"/>
          <a:headEnd/>
          <a:tailEnd/>
        </a:ln>
      </xdr:spPr>
    </xdr:sp>
    <xdr:clientData/>
  </xdr:oneCellAnchor>
  <xdr:oneCellAnchor>
    <xdr:from>
      <xdr:col>3</xdr:col>
      <xdr:colOff>0</xdr:colOff>
      <xdr:row>1588</xdr:row>
      <xdr:rowOff>0</xdr:rowOff>
    </xdr:from>
    <xdr:ext cx="76200" cy="160020"/>
    <xdr:sp macro="" textlink="">
      <xdr:nvSpPr>
        <xdr:cNvPr id="809" name="Texto 17">
          <a:extLst>
            <a:ext uri="{FF2B5EF4-FFF2-40B4-BE49-F238E27FC236}">
              <a16:creationId xmlns:a16="http://schemas.microsoft.com/office/drawing/2014/main" xmlns="" id="{E9D871DD-515F-498B-8D80-235D04BF8D3A}"/>
            </a:ext>
          </a:extLst>
        </xdr:cNvPr>
        <xdr:cNvSpPr txBox="1">
          <a:spLocks noChangeArrowheads="1"/>
        </xdr:cNvSpPr>
      </xdr:nvSpPr>
      <xdr:spPr bwMode="auto">
        <a:xfrm>
          <a:off x="9858375" y="771277350"/>
          <a:ext cx="76200" cy="160020"/>
        </a:xfrm>
        <a:prstGeom prst="rect">
          <a:avLst/>
        </a:prstGeom>
        <a:noFill/>
        <a:ln w="9525">
          <a:noFill/>
          <a:miter lim="800000"/>
          <a:headEnd/>
          <a:tailEnd/>
        </a:ln>
      </xdr:spPr>
    </xdr:sp>
    <xdr:clientData/>
  </xdr:oneCellAnchor>
  <xdr:oneCellAnchor>
    <xdr:from>
      <xdr:col>3</xdr:col>
      <xdr:colOff>0</xdr:colOff>
      <xdr:row>1588</xdr:row>
      <xdr:rowOff>0</xdr:rowOff>
    </xdr:from>
    <xdr:ext cx="99060" cy="160020"/>
    <xdr:sp macro="" textlink="">
      <xdr:nvSpPr>
        <xdr:cNvPr id="810" name="Texto 17">
          <a:extLst>
            <a:ext uri="{FF2B5EF4-FFF2-40B4-BE49-F238E27FC236}">
              <a16:creationId xmlns:a16="http://schemas.microsoft.com/office/drawing/2014/main" xmlns="" id="{4A7C0156-B393-4B60-9E83-8CAA22E98985}"/>
            </a:ext>
          </a:extLst>
        </xdr:cNvPr>
        <xdr:cNvSpPr txBox="1">
          <a:spLocks noChangeArrowheads="1"/>
        </xdr:cNvSpPr>
      </xdr:nvSpPr>
      <xdr:spPr bwMode="auto">
        <a:xfrm>
          <a:off x="9858375" y="771277350"/>
          <a:ext cx="99060" cy="160020"/>
        </a:xfrm>
        <a:prstGeom prst="rect">
          <a:avLst/>
        </a:prstGeom>
        <a:noFill/>
        <a:ln w="9525">
          <a:noFill/>
          <a:miter lim="800000"/>
          <a:headEnd/>
          <a:tailEnd/>
        </a:ln>
      </xdr:spPr>
    </xdr:sp>
    <xdr:clientData/>
  </xdr:oneCellAnchor>
  <xdr:oneCellAnchor>
    <xdr:from>
      <xdr:col>3</xdr:col>
      <xdr:colOff>0</xdr:colOff>
      <xdr:row>1588</xdr:row>
      <xdr:rowOff>0</xdr:rowOff>
    </xdr:from>
    <xdr:ext cx="99060" cy="160020"/>
    <xdr:sp macro="" textlink="">
      <xdr:nvSpPr>
        <xdr:cNvPr id="811" name="Texto 17">
          <a:extLst>
            <a:ext uri="{FF2B5EF4-FFF2-40B4-BE49-F238E27FC236}">
              <a16:creationId xmlns:a16="http://schemas.microsoft.com/office/drawing/2014/main" xmlns="" id="{D6390A5E-8B73-4CBE-B1D7-966567A4F56C}"/>
            </a:ext>
          </a:extLst>
        </xdr:cNvPr>
        <xdr:cNvSpPr txBox="1">
          <a:spLocks noChangeArrowheads="1"/>
        </xdr:cNvSpPr>
      </xdr:nvSpPr>
      <xdr:spPr bwMode="auto">
        <a:xfrm>
          <a:off x="9858375" y="771277350"/>
          <a:ext cx="99060" cy="160020"/>
        </a:xfrm>
        <a:prstGeom prst="rect">
          <a:avLst/>
        </a:prstGeom>
        <a:noFill/>
        <a:ln w="9525">
          <a:noFill/>
          <a:miter lim="800000"/>
          <a:headEnd/>
          <a:tailEnd/>
        </a:ln>
      </xdr:spPr>
    </xdr:sp>
    <xdr:clientData/>
  </xdr:oneCellAnchor>
  <xdr:oneCellAnchor>
    <xdr:from>
      <xdr:col>3</xdr:col>
      <xdr:colOff>0</xdr:colOff>
      <xdr:row>1588</xdr:row>
      <xdr:rowOff>0</xdr:rowOff>
    </xdr:from>
    <xdr:ext cx="99060" cy="160020"/>
    <xdr:sp macro="" textlink="">
      <xdr:nvSpPr>
        <xdr:cNvPr id="812" name="Texto 17">
          <a:extLst>
            <a:ext uri="{FF2B5EF4-FFF2-40B4-BE49-F238E27FC236}">
              <a16:creationId xmlns:a16="http://schemas.microsoft.com/office/drawing/2014/main" xmlns="" id="{0B0DAFDF-FB3A-4C80-AF21-D22581007A9B}"/>
            </a:ext>
          </a:extLst>
        </xdr:cNvPr>
        <xdr:cNvSpPr txBox="1">
          <a:spLocks noChangeArrowheads="1"/>
        </xdr:cNvSpPr>
      </xdr:nvSpPr>
      <xdr:spPr bwMode="auto">
        <a:xfrm>
          <a:off x="9858375" y="771277350"/>
          <a:ext cx="99060" cy="160020"/>
        </a:xfrm>
        <a:prstGeom prst="rect">
          <a:avLst/>
        </a:prstGeom>
        <a:noFill/>
        <a:ln w="9525">
          <a:noFill/>
          <a:miter lim="800000"/>
          <a:headEnd/>
          <a:tailEnd/>
        </a:ln>
      </xdr:spPr>
    </xdr:sp>
    <xdr:clientData/>
  </xdr:oneCellAnchor>
  <xdr:oneCellAnchor>
    <xdr:from>
      <xdr:col>3</xdr:col>
      <xdr:colOff>0</xdr:colOff>
      <xdr:row>1588</xdr:row>
      <xdr:rowOff>0</xdr:rowOff>
    </xdr:from>
    <xdr:ext cx="99060" cy="160020"/>
    <xdr:sp macro="" textlink="">
      <xdr:nvSpPr>
        <xdr:cNvPr id="813" name="Texto 17">
          <a:extLst>
            <a:ext uri="{FF2B5EF4-FFF2-40B4-BE49-F238E27FC236}">
              <a16:creationId xmlns:a16="http://schemas.microsoft.com/office/drawing/2014/main" xmlns="" id="{A5D6C9FB-E821-47ED-AA81-C0965F90F868}"/>
            </a:ext>
          </a:extLst>
        </xdr:cNvPr>
        <xdr:cNvSpPr txBox="1">
          <a:spLocks noChangeArrowheads="1"/>
        </xdr:cNvSpPr>
      </xdr:nvSpPr>
      <xdr:spPr bwMode="auto">
        <a:xfrm>
          <a:off x="9858375" y="771277350"/>
          <a:ext cx="99060" cy="160020"/>
        </a:xfrm>
        <a:prstGeom prst="rect">
          <a:avLst/>
        </a:prstGeom>
        <a:noFill/>
        <a:ln w="9525">
          <a:noFill/>
          <a:miter lim="800000"/>
          <a:headEnd/>
          <a:tailEnd/>
        </a:ln>
      </xdr:spPr>
    </xdr:sp>
    <xdr:clientData/>
  </xdr:oneCellAnchor>
  <xdr:oneCellAnchor>
    <xdr:from>
      <xdr:col>3</xdr:col>
      <xdr:colOff>0</xdr:colOff>
      <xdr:row>1588</xdr:row>
      <xdr:rowOff>0</xdr:rowOff>
    </xdr:from>
    <xdr:ext cx="99060" cy="160020"/>
    <xdr:sp macro="" textlink="">
      <xdr:nvSpPr>
        <xdr:cNvPr id="814" name="Texto 17">
          <a:extLst>
            <a:ext uri="{FF2B5EF4-FFF2-40B4-BE49-F238E27FC236}">
              <a16:creationId xmlns:a16="http://schemas.microsoft.com/office/drawing/2014/main" xmlns="" id="{1B446B2F-736F-4A84-B296-790361B2CDE7}"/>
            </a:ext>
          </a:extLst>
        </xdr:cNvPr>
        <xdr:cNvSpPr txBox="1">
          <a:spLocks noChangeArrowheads="1"/>
        </xdr:cNvSpPr>
      </xdr:nvSpPr>
      <xdr:spPr bwMode="auto">
        <a:xfrm>
          <a:off x="9858375" y="771277350"/>
          <a:ext cx="99060" cy="160020"/>
        </a:xfrm>
        <a:prstGeom prst="rect">
          <a:avLst/>
        </a:prstGeom>
        <a:noFill/>
        <a:ln w="9525">
          <a:noFill/>
          <a:miter lim="800000"/>
          <a:headEnd/>
          <a:tailEnd/>
        </a:ln>
      </xdr:spPr>
    </xdr:sp>
    <xdr:clientData/>
  </xdr:oneCellAnchor>
  <xdr:oneCellAnchor>
    <xdr:from>
      <xdr:col>3</xdr:col>
      <xdr:colOff>0</xdr:colOff>
      <xdr:row>1588</xdr:row>
      <xdr:rowOff>0</xdr:rowOff>
    </xdr:from>
    <xdr:ext cx="99060" cy="160020"/>
    <xdr:sp macro="" textlink="">
      <xdr:nvSpPr>
        <xdr:cNvPr id="815" name="Texto 17">
          <a:extLst>
            <a:ext uri="{FF2B5EF4-FFF2-40B4-BE49-F238E27FC236}">
              <a16:creationId xmlns:a16="http://schemas.microsoft.com/office/drawing/2014/main" xmlns="" id="{34767A0A-725D-4CEB-9987-81CB6E380A18}"/>
            </a:ext>
          </a:extLst>
        </xdr:cNvPr>
        <xdr:cNvSpPr txBox="1">
          <a:spLocks noChangeArrowheads="1"/>
        </xdr:cNvSpPr>
      </xdr:nvSpPr>
      <xdr:spPr bwMode="auto">
        <a:xfrm>
          <a:off x="9858375" y="771277350"/>
          <a:ext cx="99060" cy="160020"/>
        </a:xfrm>
        <a:prstGeom prst="rect">
          <a:avLst/>
        </a:prstGeom>
        <a:noFill/>
        <a:ln w="9525">
          <a:noFill/>
          <a:miter lim="800000"/>
          <a:headEnd/>
          <a:tailEnd/>
        </a:ln>
      </xdr:spPr>
    </xdr:sp>
    <xdr:clientData/>
  </xdr:oneCellAnchor>
  <xdr:oneCellAnchor>
    <xdr:from>
      <xdr:col>3</xdr:col>
      <xdr:colOff>0</xdr:colOff>
      <xdr:row>1588</xdr:row>
      <xdr:rowOff>0</xdr:rowOff>
    </xdr:from>
    <xdr:ext cx="99060" cy="160020"/>
    <xdr:sp macro="" textlink="">
      <xdr:nvSpPr>
        <xdr:cNvPr id="816" name="Texto 17">
          <a:extLst>
            <a:ext uri="{FF2B5EF4-FFF2-40B4-BE49-F238E27FC236}">
              <a16:creationId xmlns:a16="http://schemas.microsoft.com/office/drawing/2014/main" xmlns="" id="{204F4A24-E6EF-4691-A53A-66A6A9968C58}"/>
            </a:ext>
          </a:extLst>
        </xdr:cNvPr>
        <xdr:cNvSpPr txBox="1">
          <a:spLocks noChangeArrowheads="1"/>
        </xdr:cNvSpPr>
      </xdr:nvSpPr>
      <xdr:spPr bwMode="auto">
        <a:xfrm>
          <a:off x="9858375" y="771277350"/>
          <a:ext cx="99060" cy="160020"/>
        </a:xfrm>
        <a:prstGeom prst="rect">
          <a:avLst/>
        </a:prstGeom>
        <a:noFill/>
        <a:ln w="9525">
          <a:noFill/>
          <a:miter lim="800000"/>
          <a:headEnd/>
          <a:tailEnd/>
        </a:ln>
      </xdr:spPr>
    </xdr:sp>
    <xdr:clientData/>
  </xdr:oneCellAnchor>
  <xdr:oneCellAnchor>
    <xdr:from>
      <xdr:col>3</xdr:col>
      <xdr:colOff>0</xdr:colOff>
      <xdr:row>1588</xdr:row>
      <xdr:rowOff>0</xdr:rowOff>
    </xdr:from>
    <xdr:ext cx="99060" cy="160020"/>
    <xdr:sp macro="" textlink="">
      <xdr:nvSpPr>
        <xdr:cNvPr id="817" name="Texto 17">
          <a:extLst>
            <a:ext uri="{FF2B5EF4-FFF2-40B4-BE49-F238E27FC236}">
              <a16:creationId xmlns:a16="http://schemas.microsoft.com/office/drawing/2014/main" xmlns="" id="{195206CF-BC68-42B2-8C95-36EBFFF8AE95}"/>
            </a:ext>
          </a:extLst>
        </xdr:cNvPr>
        <xdr:cNvSpPr txBox="1">
          <a:spLocks noChangeArrowheads="1"/>
        </xdr:cNvSpPr>
      </xdr:nvSpPr>
      <xdr:spPr bwMode="auto">
        <a:xfrm>
          <a:off x="9858375" y="771277350"/>
          <a:ext cx="99060" cy="160020"/>
        </a:xfrm>
        <a:prstGeom prst="rect">
          <a:avLst/>
        </a:prstGeom>
        <a:noFill/>
        <a:ln w="9525">
          <a:noFill/>
          <a:miter lim="800000"/>
          <a:headEnd/>
          <a:tailEnd/>
        </a:ln>
      </xdr:spPr>
    </xdr:sp>
    <xdr:clientData/>
  </xdr:oneCellAnchor>
  <xdr:oneCellAnchor>
    <xdr:from>
      <xdr:col>3</xdr:col>
      <xdr:colOff>0</xdr:colOff>
      <xdr:row>1588</xdr:row>
      <xdr:rowOff>0</xdr:rowOff>
    </xdr:from>
    <xdr:ext cx="99060" cy="160020"/>
    <xdr:sp macro="" textlink="">
      <xdr:nvSpPr>
        <xdr:cNvPr id="818" name="Texto 17">
          <a:extLst>
            <a:ext uri="{FF2B5EF4-FFF2-40B4-BE49-F238E27FC236}">
              <a16:creationId xmlns:a16="http://schemas.microsoft.com/office/drawing/2014/main" xmlns="" id="{9FBA2D64-04B9-4394-BD39-96F9D9BFD71C}"/>
            </a:ext>
          </a:extLst>
        </xdr:cNvPr>
        <xdr:cNvSpPr txBox="1">
          <a:spLocks noChangeArrowheads="1"/>
        </xdr:cNvSpPr>
      </xdr:nvSpPr>
      <xdr:spPr bwMode="auto">
        <a:xfrm>
          <a:off x="9858375" y="771277350"/>
          <a:ext cx="99060" cy="160020"/>
        </a:xfrm>
        <a:prstGeom prst="rect">
          <a:avLst/>
        </a:prstGeom>
        <a:noFill/>
        <a:ln w="9525">
          <a:noFill/>
          <a:miter lim="800000"/>
          <a:headEnd/>
          <a:tailEnd/>
        </a:ln>
      </xdr:spPr>
    </xdr:sp>
    <xdr:clientData/>
  </xdr:oneCellAnchor>
  <xdr:oneCellAnchor>
    <xdr:from>
      <xdr:col>3</xdr:col>
      <xdr:colOff>0</xdr:colOff>
      <xdr:row>1588</xdr:row>
      <xdr:rowOff>0</xdr:rowOff>
    </xdr:from>
    <xdr:ext cx="99060" cy="160020"/>
    <xdr:sp macro="" textlink="">
      <xdr:nvSpPr>
        <xdr:cNvPr id="819" name="Texto 17">
          <a:extLst>
            <a:ext uri="{FF2B5EF4-FFF2-40B4-BE49-F238E27FC236}">
              <a16:creationId xmlns:a16="http://schemas.microsoft.com/office/drawing/2014/main" xmlns="" id="{53B070AC-6F5D-4169-B082-E6AB02025106}"/>
            </a:ext>
          </a:extLst>
        </xdr:cNvPr>
        <xdr:cNvSpPr txBox="1">
          <a:spLocks noChangeArrowheads="1"/>
        </xdr:cNvSpPr>
      </xdr:nvSpPr>
      <xdr:spPr bwMode="auto">
        <a:xfrm>
          <a:off x="9858375" y="771277350"/>
          <a:ext cx="99060" cy="160020"/>
        </a:xfrm>
        <a:prstGeom prst="rect">
          <a:avLst/>
        </a:prstGeom>
        <a:noFill/>
        <a:ln w="9525">
          <a:noFill/>
          <a:miter lim="800000"/>
          <a:headEnd/>
          <a:tailEnd/>
        </a:ln>
      </xdr:spPr>
    </xdr:sp>
    <xdr:clientData/>
  </xdr:oneCellAnchor>
  <xdr:oneCellAnchor>
    <xdr:from>
      <xdr:col>3</xdr:col>
      <xdr:colOff>0</xdr:colOff>
      <xdr:row>1588</xdr:row>
      <xdr:rowOff>0</xdr:rowOff>
    </xdr:from>
    <xdr:ext cx="99060" cy="160020"/>
    <xdr:sp macro="" textlink="">
      <xdr:nvSpPr>
        <xdr:cNvPr id="820" name="Texto 17">
          <a:extLst>
            <a:ext uri="{FF2B5EF4-FFF2-40B4-BE49-F238E27FC236}">
              <a16:creationId xmlns:a16="http://schemas.microsoft.com/office/drawing/2014/main" xmlns="" id="{52D57A25-3F57-4AA9-A6B8-50C40FD145C4}"/>
            </a:ext>
          </a:extLst>
        </xdr:cNvPr>
        <xdr:cNvSpPr txBox="1">
          <a:spLocks noChangeArrowheads="1"/>
        </xdr:cNvSpPr>
      </xdr:nvSpPr>
      <xdr:spPr bwMode="auto">
        <a:xfrm>
          <a:off x="9858375" y="771277350"/>
          <a:ext cx="99060" cy="160020"/>
        </a:xfrm>
        <a:prstGeom prst="rect">
          <a:avLst/>
        </a:prstGeom>
        <a:noFill/>
        <a:ln w="9525">
          <a:noFill/>
          <a:miter lim="800000"/>
          <a:headEnd/>
          <a:tailEnd/>
        </a:ln>
      </xdr:spPr>
    </xdr:sp>
    <xdr:clientData/>
  </xdr:oneCellAnchor>
  <xdr:oneCellAnchor>
    <xdr:from>
      <xdr:col>3</xdr:col>
      <xdr:colOff>0</xdr:colOff>
      <xdr:row>1588</xdr:row>
      <xdr:rowOff>0</xdr:rowOff>
    </xdr:from>
    <xdr:ext cx="99060" cy="160020"/>
    <xdr:sp macro="" textlink="">
      <xdr:nvSpPr>
        <xdr:cNvPr id="821" name="Texto 17">
          <a:extLst>
            <a:ext uri="{FF2B5EF4-FFF2-40B4-BE49-F238E27FC236}">
              <a16:creationId xmlns:a16="http://schemas.microsoft.com/office/drawing/2014/main" xmlns="" id="{CD90ACB7-1587-4A53-93EC-174788967DF0}"/>
            </a:ext>
          </a:extLst>
        </xdr:cNvPr>
        <xdr:cNvSpPr txBox="1">
          <a:spLocks noChangeArrowheads="1"/>
        </xdr:cNvSpPr>
      </xdr:nvSpPr>
      <xdr:spPr bwMode="auto">
        <a:xfrm>
          <a:off x="9858375" y="771277350"/>
          <a:ext cx="99060" cy="160020"/>
        </a:xfrm>
        <a:prstGeom prst="rect">
          <a:avLst/>
        </a:prstGeom>
        <a:noFill/>
        <a:ln w="9525">
          <a:noFill/>
          <a:miter lim="800000"/>
          <a:headEnd/>
          <a:tailEnd/>
        </a:ln>
      </xdr:spPr>
    </xdr:sp>
    <xdr:clientData/>
  </xdr:oneCellAnchor>
  <xdr:oneCellAnchor>
    <xdr:from>
      <xdr:col>3</xdr:col>
      <xdr:colOff>0</xdr:colOff>
      <xdr:row>1588</xdr:row>
      <xdr:rowOff>0</xdr:rowOff>
    </xdr:from>
    <xdr:ext cx="99060" cy="160020"/>
    <xdr:sp macro="" textlink="">
      <xdr:nvSpPr>
        <xdr:cNvPr id="822" name="Texto 17">
          <a:extLst>
            <a:ext uri="{FF2B5EF4-FFF2-40B4-BE49-F238E27FC236}">
              <a16:creationId xmlns:a16="http://schemas.microsoft.com/office/drawing/2014/main" xmlns="" id="{DFE14496-800B-4FD0-8353-6C01EF965954}"/>
            </a:ext>
          </a:extLst>
        </xdr:cNvPr>
        <xdr:cNvSpPr txBox="1">
          <a:spLocks noChangeArrowheads="1"/>
        </xdr:cNvSpPr>
      </xdr:nvSpPr>
      <xdr:spPr bwMode="auto">
        <a:xfrm>
          <a:off x="9858375" y="771277350"/>
          <a:ext cx="99060" cy="160020"/>
        </a:xfrm>
        <a:prstGeom prst="rect">
          <a:avLst/>
        </a:prstGeom>
        <a:noFill/>
        <a:ln w="9525">
          <a:noFill/>
          <a:miter lim="800000"/>
          <a:headEnd/>
          <a:tailEnd/>
        </a:ln>
      </xdr:spPr>
    </xdr:sp>
    <xdr:clientData/>
  </xdr:oneCellAnchor>
  <xdr:oneCellAnchor>
    <xdr:from>
      <xdr:col>3</xdr:col>
      <xdr:colOff>0</xdr:colOff>
      <xdr:row>1588</xdr:row>
      <xdr:rowOff>0</xdr:rowOff>
    </xdr:from>
    <xdr:ext cx="99060" cy="160020"/>
    <xdr:sp macro="" textlink="">
      <xdr:nvSpPr>
        <xdr:cNvPr id="823" name="Texto 17">
          <a:extLst>
            <a:ext uri="{FF2B5EF4-FFF2-40B4-BE49-F238E27FC236}">
              <a16:creationId xmlns:a16="http://schemas.microsoft.com/office/drawing/2014/main" xmlns="" id="{11DBE294-E920-449F-84BB-B2E21650C402}"/>
            </a:ext>
          </a:extLst>
        </xdr:cNvPr>
        <xdr:cNvSpPr txBox="1">
          <a:spLocks noChangeArrowheads="1"/>
        </xdr:cNvSpPr>
      </xdr:nvSpPr>
      <xdr:spPr bwMode="auto">
        <a:xfrm>
          <a:off x="9858375" y="771277350"/>
          <a:ext cx="99060" cy="160020"/>
        </a:xfrm>
        <a:prstGeom prst="rect">
          <a:avLst/>
        </a:prstGeom>
        <a:noFill/>
        <a:ln w="9525">
          <a:noFill/>
          <a:miter lim="800000"/>
          <a:headEnd/>
          <a:tailEnd/>
        </a:ln>
      </xdr:spPr>
    </xdr:sp>
    <xdr:clientData/>
  </xdr:oneCellAnchor>
  <xdr:oneCellAnchor>
    <xdr:from>
      <xdr:col>3</xdr:col>
      <xdr:colOff>0</xdr:colOff>
      <xdr:row>1588</xdr:row>
      <xdr:rowOff>0</xdr:rowOff>
    </xdr:from>
    <xdr:ext cx="99060" cy="160020"/>
    <xdr:sp macro="" textlink="">
      <xdr:nvSpPr>
        <xdr:cNvPr id="824" name="Texto 17">
          <a:extLst>
            <a:ext uri="{FF2B5EF4-FFF2-40B4-BE49-F238E27FC236}">
              <a16:creationId xmlns:a16="http://schemas.microsoft.com/office/drawing/2014/main" xmlns="" id="{A88E6DFD-7B3E-4A9B-90E3-0070C3B14F09}"/>
            </a:ext>
          </a:extLst>
        </xdr:cNvPr>
        <xdr:cNvSpPr txBox="1">
          <a:spLocks noChangeArrowheads="1"/>
        </xdr:cNvSpPr>
      </xdr:nvSpPr>
      <xdr:spPr bwMode="auto">
        <a:xfrm>
          <a:off x="9858375" y="771277350"/>
          <a:ext cx="99060" cy="160020"/>
        </a:xfrm>
        <a:prstGeom prst="rect">
          <a:avLst/>
        </a:prstGeom>
        <a:noFill/>
        <a:ln w="9525">
          <a:noFill/>
          <a:miter lim="800000"/>
          <a:headEnd/>
          <a:tailEnd/>
        </a:ln>
      </xdr:spPr>
    </xdr:sp>
    <xdr:clientData/>
  </xdr:oneCellAnchor>
  <xdr:oneCellAnchor>
    <xdr:from>
      <xdr:col>3</xdr:col>
      <xdr:colOff>0</xdr:colOff>
      <xdr:row>1588</xdr:row>
      <xdr:rowOff>0</xdr:rowOff>
    </xdr:from>
    <xdr:ext cx="99060" cy="160020"/>
    <xdr:sp macro="" textlink="">
      <xdr:nvSpPr>
        <xdr:cNvPr id="825" name="Texto 17">
          <a:extLst>
            <a:ext uri="{FF2B5EF4-FFF2-40B4-BE49-F238E27FC236}">
              <a16:creationId xmlns:a16="http://schemas.microsoft.com/office/drawing/2014/main" xmlns="" id="{6E042FA5-99B7-4FB0-91F1-3333277E78B3}"/>
            </a:ext>
          </a:extLst>
        </xdr:cNvPr>
        <xdr:cNvSpPr txBox="1">
          <a:spLocks noChangeArrowheads="1"/>
        </xdr:cNvSpPr>
      </xdr:nvSpPr>
      <xdr:spPr bwMode="auto">
        <a:xfrm>
          <a:off x="9858375" y="771277350"/>
          <a:ext cx="99060" cy="160020"/>
        </a:xfrm>
        <a:prstGeom prst="rect">
          <a:avLst/>
        </a:prstGeom>
        <a:noFill/>
        <a:ln w="9525">
          <a:noFill/>
          <a:miter lim="800000"/>
          <a:headEnd/>
          <a:tailEnd/>
        </a:ln>
      </xdr:spPr>
    </xdr:sp>
    <xdr:clientData/>
  </xdr:oneCellAnchor>
  <xdr:oneCellAnchor>
    <xdr:from>
      <xdr:col>3</xdr:col>
      <xdr:colOff>0</xdr:colOff>
      <xdr:row>1588</xdr:row>
      <xdr:rowOff>0</xdr:rowOff>
    </xdr:from>
    <xdr:ext cx="99060" cy="160020"/>
    <xdr:sp macro="" textlink="">
      <xdr:nvSpPr>
        <xdr:cNvPr id="826" name="Texto 17">
          <a:extLst>
            <a:ext uri="{FF2B5EF4-FFF2-40B4-BE49-F238E27FC236}">
              <a16:creationId xmlns:a16="http://schemas.microsoft.com/office/drawing/2014/main" xmlns="" id="{39094E28-0AEA-4AC1-90D7-06F4FFB6D3E9}"/>
            </a:ext>
          </a:extLst>
        </xdr:cNvPr>
        <xdr:cNvSpPr txBox="1">
          <a:spLocks noChangeArrowheads="1"/>
        </xdr:cNvSpPr>
      </xdr:nvSpPr>
      <xdr:spPr bwMode="auto">
        <a:xfrm>
          <a:off x="9858375" y="771277350"/>
          <a:ext cx="99060" cy="160020"/>
        </a:xfrm>
        <a:prstGeom prst="rect">
          <a:avLst/>
        </a:prstGeom>
        <a:noFill/>
        <a:ln w="9525">
          <a:noFill/>
          <a:miter lim="800000"/>
          <a:headEnd/>
          <a:tailEnd/>
        </a:ln>
      </xdr:spPr>
    </xdr:sp>
    <xdr:clientData/>
  </xdr:oneCellAnchor>
  <xdr:oneCellAnchor>
    <xdr:from>
      <xdr:col>3</xdr:col>
      <xdr:colOff>0</xdr:colOff>
      <xdr:row>1588</xdr:row>
      <xdr:rowOff>0</xdr:rowOff>
    </xdr:from>
    <xdr:ext cx="99060" cy="160020"/>
    <xdr:sp macro="" textlink="">
      <xdr:nvSpPr>
        <xdr:cNvPr id="827" name="Texto 17">
          <a:extLst>
            <a:ext uri="{FF2B5EF4-FFF2-40B4-BE49-F238E27FC236}">
              <a16:creationId xmlns:a16="http://schemas.microsoft.com/office/drawing/2014/main" xmlns="" id="{6820556E-2049-4176-ACED-A86956C73399}"/>
            </a:ext>
          </a:extLst>
        </xdr:cNvPr>
        <xdr:cNvSpPr txBox="1">
          <a:spLocks noChangeArrowheads="1"/>
        </xdr:cNvSpPr>
      </xdr:nvSpPr>
      <xdr:spPr bwMode="auto">
        <a:xfrm>
          <a:off x="9858375" y="771277350"/>
          <a:ext cx="99060" cy="160020"/>
        </a:xfrm>
        <a:prstGeom prst="rect">
          <a:avLst/>
        </a:prstGeom>
        <a:noFill/>
        <a:ln w="9525">
          <a:noFill/>
          <a:miter lim="800000"/>
          <a:headEnd/>
          <a:tailEnd/>
        </a:ln>
      </xdr:spPr>
    </xdr:sp>
    <xdr:clientData/>
  </xdr:oneCellAnchor>
  <xdr:oneCellAnchor>
    <xdr:from>
      <xdr:col>3</xdr:col>
      <xdr:colOff>0</xdr:colOff>
      <xdr:row>1588</xdr:row>
      <xdr:rowOff>0</xdr:rowOff>
    </xdr:from>
    <xdr:ext cx="99060" cy="160020"/>
    <xdr:sp macro="" textlink="">
      <xdr:nvSpPr>
        <xdr:cNvPr id="828" name="Texto 17">
          <a:extLst>
            <a:ext uri="{FF2B5EF4-FFF2-40B4-BE49-F238E27FC236}">
              <a16:creationId xmlns:a16="http://schemas.microsoft.com/office/drawing/2014/main" xmlns="" id="{42A3D965-D2BB-4238-9176-6A8C4CDB4226}"/>
            </a:ext>
          </a:extLst>
        </xdr:cNvPr>
        <xdr:cNvSpPr txBox="1">
          <a:spLocks noChangeArrowheads="1"/>
        </xdr:cNvSpPr>
      </xdr:nvSpPr>
      <xdr:spPr bwMode="auto">
        <a:xfrm>
          <a:off x="9858375" y="771277350"/>
          <a:ext cx="99060" cy="160020"/>
        </a:xfrm>
        <a:prstGeom prst="rect">
          <a:avLst/>
        </a:prstGeom>
        <a:noFill/>
        <a:ln w="9525">
          <a:noFill/>
          <a:miter lim="800000"/>
          <a:headEnd/>
          <a:tailEnd/>
        </a:ln>
      </xdr:spPr>
    </xdr:sp>
    <xdr:clientData/>
  </xdr:oneCellAnchor>
  <xdr:oneCellAnchor>
    <xdr:from>
      <xdr:col>3</xdr:col>
      <xdr:colOff>0</xdr:colOff>
      <xdr:row>1588</xdr:row>
      <xdr:rowOff>0</xdr:rowOff>
    </xdr:from>
    <xdr:ext cx="99060" cy="160020"/>
    <xdr:sp macro="" textlink="">
      <xdr:nvSpPr>
        <xdr:cNvPr id="829" name="Texto 17">
          <a:extLst>
            <a:ext uri="{FF2B5EF4-FFF2-40B4-BE49-F238E27FC236}">
              <a16:creationId xmlns:a16="http://schemas.microsoft.com/office/drawing/2014/main" xmlns="" id="{D17EB2FE-A148-4867-ABDF-B44E88940877}"/>
            </a:ext>
          </a:extLst>
        </xdr:cNvPr>
        <xdr:cNvSpPr txBox="1">
          <a:spLocks noChangeArrowheads="1"/>
        </xdr:cNvSpPr>
      </xdr:nvSpPr>
      <xdr:spPr bwMode="auto">
        <a:xfrm>
          <a:off x="9858375" y="771277350"/>
          <a:ext cx="99060" cy="160020"/>
        </a:xfrm>
        <a:prstGeom prst="rect">
          <a:avLst/>
        </a:prstGeom>
        <a:noFill/>
        <a:ln w="9525">
          <a:noFill/>
          <a:miter lim="800000"/>
          <a:headEnd/>
          <a:tailEnd/>
        </a:ln>
      </xdr:spPr>
    </xdr:sp>
    <xdr:clientData/>
  </xdr:oneCellAnchor>
  <xdr:oneCellAnchor>
    <xdr:from>
      <xdr:col>3</xdr:col>
      <xdr:colOff>0</xdr:colOff>
      <xdr:row>1588</xdr:row>
      <xdr:rowOff>0</xdr:rowOff>
    </xdr:from>
    <xdr:ext cx="99060" cy="160020"/>
    <xdr:sp macro="" textlink="">
      <xdr:nvSpPr>
        <xdr:cNvPr id="830" name="Texto 17">
          <a:extLst>
            <a:ext uri="{FF2B5EF4-FFF2-40B4-BE49-F238E27FC236}">
              <a16:creationId xmlns:a16="http://schemas.microsoft.com/office/drawing/2014/main" xmlns="" id="{8A11F6C4-92B7-48FD-9E9B-189AD6DE405C}"/>
            </a:ext>
          </a:extLst>
        </xdr:cNvPr>
        <xdr:cNvSpPr txBox="1">
          <a:spLocks noChangeArrowheads="1"/>
        </xdr:cNvSpPr>
      </xdr:nvSpPr>
      <xdr:spPr bwMode="auto">
        <a:xfrm>
          <a:off x="9858375" y="771277350"/>
          <a:ext cx="99060" cy="160020"/>
        </a:xfrm>
        <a:prstGeom prst="rect">
          <a:avLst/>
        </a:prstGeom>
        <a:noFill/>
        <a:ln w="9525">
          <a:noFill/>
          <a:miter lim="800000"/>
          <a:headEnd/>
          <a:tailEnd/>
        </a:ln>
      </xdr:spPr>
    </xdr:sp>
    <xdr:clientData/>
  </xdr:oneCellAnchor>
  <xdr:oneCellAnchor>
    <xdr:from>
      <xdr:col>3</xdr:col>
      <xdr:colOff>0</xdr:colOff>
      <xdr:row>1588</xdr:row>
      <xdr:rowOff>0</xdr:rowOff>
    </xdr:from>
    <xdr:ext cx="99060" cy="160020"/>
    <xdr:sp macro="" textlink="">
      <xdr:nvSpPr>
        <xdr:cNvPr id="831" name="Texto 17">
          <a:extLst>
            <a:ext uri="{FF2B5EF4-FFF2-40B4-BE49-F238E27FC236}">
              <a16:creationId xmlns:a16="http://schemas.microsoft.com/office/drawing/2014/main" xmlns="" id="{F51F3CC2-DE02-48D3-A6EF-7FA9EE124FB4}"/>
            </a:ext>
          </a:extLst>
        </xdr:cNvPr>
        <xdr:cNvSpPr txBox="1">
          <a:spLocks noChangeArrowheads="1"/>
        </xdr:cNvSpPr>
      </xdr:nvSpPr>
      <xdr:spPr bwMode="auto">
        <a:xfrm>
          <a:off x="9858375" y="771277350"/>
          <a:ext cx="99060" cy="160020"/>
        </a:xfrm>
        <a:prstGeom prst="rect">
          <a:avLst/>
        </a:prstGeom>
        <a:noFill/>
        <a:ln w="9525">
          <a:noFill/>
          <a:miter lim="800000"/>
          <a:headEnd/>
          <a:tailEnd/>
        </a:ln>
      </xdr:spPr>
    </xdr:sp>
    <xdr:clientData/>
  </xdr:oneCellAnchor>
  <xdr:oneCellAnchor>
    <xdr:from>
      <xdr:col>3</xdr:col>
      <xdr:colOff>0</xdr:colOff>
      <xdr:row>1588</xdr:row>
      <xdr:rowOff>0</xdr:rowOff>
    </xdr:from>
    <xdr:ext cx="99060" cy="160020"/>
    <xdr:sp macro="" textlink="">
      <xdr:nvSpPr>
        <xdr:cNvPr id="832" name="Texto 17">
          <a:extLst>
            <a:ext uri="{FF2B5EF4-FFF2-40B4-BE49-F238E27FC236}">
              <a16:creationId xmlns:a16="http://schemas.microsoft.com/office/drawing/2014/main" xmlns="" id="{A4A508FA-A708-4C30-BB63-654CC9C5D698}"/>
            </a:ext>
          </a:extLst>
        </xdr:cNvPr>
        <xdr:cNvSpPr txBox="1">
          <a:spLocks noChangeArrowheads="1"/>
        </xdr:cNvSpPr>
      </xdr:nvSpPr>
      <xdr:spPr bwMode="auto">
        <a:xfrm>
          <a:off x="9858375" y="771277350"/>
          <a:ext cx="99060" cy="160020"/>
        </a:xfrm>
        <a:prstGeom prst="rect">
          <a:avLst/>
        </a:prstGeom>
        <a:noFill/>
        <a:ln w="9525">
          <a:noFill/>
          <a:miter lim="800000"/>
          <a:headEnd/>
          <a:tailEnd/>
        </a:ln>
      </xdr:spPr>
    </xdr:sp>
    <xdr:clientData/>
  </xdr:oneCellAnchor>
  <xdr:oneCellAnchor>
    <xdr:from>
      <xdr:col>3</xdr:col>
      <xdr:colOff>0</xdr:colOff>
      <xdr:row>1588</xdr:row>
      <xdr:rowOff>0</xdr:rowOff>
    </xdr:from>
    <xdr:ext cx="99060" cy="160020"/>
    <xdr:sp macro="" textlink="">
      <xdr:nvSpPr>
        <xdr:cNvPr id="833" name="Texto 17">
          <a:extLst>
            <a:ext uri="{FF2B5EF4-FFF2-40B4-BE49-F238E27FC236}">
              <a16:creationId xmlns:a16="http://schemas.microsoft.com/office/drawing/2014/main" xmlns="" id="{DFE8093F-22A6-4CCF-A52E-5CFF2FC25963}"/>
            </a:ext>
          </a:extLst>
        </xdr:cNvPr>
        <xdr:cNvSpPr txBox="1">
          <a:spLocks noChangeArrowheads="1"/>
        </xdr:cNvSpPr>
      </xdr:nvSpPr>
      <xdr:spPr bwMode="auto">
        <a:xfrm>
          <a:off x="9858375" y="771277350"/>
          <a:ext cx="99060" cy="160020"/>
        </a:xfrm>
        <a:prstGeom prst="rect">
          <a:avLst/>
        </a:prstGeom>
        <a:noFill/>
        <a:ln w="9525">
          <a:noFill/>
          <a:miter lim="800000"/>
          <a:headEnd/>
          <a:tailEnd/>
        </a:ln>
      </xdr:spPr>
    </xdr:sp>
    <xdr:clientData/>
  </xdr:oneCellAnchor>
  <xdr:oneCellAnchor>
    <xdr:from>
      <xdr:col>3</xdr:col>
      <xdr:colOff>0</xdr:colOff>
      <xdr:row>1588</xdr:row>
      <xdr:rowOff>0</xdr:rowOff>
    </xdr:from>
    <xdr:ext cx="76200" cy="160020"/>
    <xdr:sp macro="" textlink="">
      <xdr:nvSpPr>
        <xdr:cNvPr id="834" name="Texto 17">
          <a:extLst>
            <a:ext uri="{FF2B5EF4-FFF2-40B4-BE49-F238E27FC236}">
              <a16:creationId xmlns:a16="http://schemas.microsoft.com/office/drawing/2014/main" xmlns="" id="{52C5D8A6-BE1E-4AA7-A412-F7FEC09E5FA6}"/>
            </a:ext>
          </a:extLst>
        </xdr:cNvPr>
        <xdr:cNvSpPr txBox="1">
          <a:spLocks noChangeArrowheads="1"/>
        </xdr:cNvSpPr>
      </xdr:nvSpPr>
      <xdr:spPr bwMode="auto">
        <a:xfrm>
          <a:off x="9858375" y="771277350"/>
          <a:ext cx="76200" cy="160020"/>
        </a:xfrm>
        <a:prstGeom prst="rect">
          <a:avLst/>
        </a:prstGeom>
        <a:noFill/>
        <a:ln w="9525">
          <a:noFill/>
          <a:miter lim="800000"/>
          <a:headEnd/>
          <a:tailEnd/>
        </a:ln>
      </xdr:spPr>
    </xdr:sp>
    <xdr:clientData/>
  </xdr:oneCellAnchor>
  <xdr:oneCellAnchor>
    <xdr:from>
      <xdr:col>3</xdr:col>
      <xdr:colOff>0</xdr:colOff>
      <xdr:row>1588</xdr:row>
      <xdr:rowOff>0</xdr:rowOff>
    </xdr:from>
    <xdr:ext cx="76200" cy="160020"/>
    <xdr:sp macro="" textlink="">
      <xdr:nvSpPr>
        <xdr:cNvPr id="835" name="Texto 17">
          <a:extLst>
            <a:ext uri="{FF2B5EF4-FFF2-40B4-BE49-F238E27FC236}">
              <a16:creationId xmlns:a16="http://schemas.microsoft.com/office/drawing/2014/main" xmlns="" id="{FA133B97-EF4B-4412-AABA-0D1E6C97A717}"/>
            </a:ext>
          </a:extLst>
        </xdr:cNvPr>
        <xdr:cNvSpPr txBox="1">
          <a:spLocks noChangeArrowheads="1"/>
        </xdr:cNvSpPr>
      </xdr:nvSpPr>
      <xdr:spPr bwMode="auto">
        <a:xfrm>
          <a:off x="9858375" y="771277350"/>
          <a:ext cx="76200" cy="160020"/>
        </a:xfrm>
        <a:prstGeom prst="rect">
          <a:avLst/>
        </a:prstGeom>
        <a:noFill/>
        <a:ln w="9525">
          <a:noFill/>
          <a:miter lim="800000"/>
          <a:headEnd/>
          <a:tailEnd/>
        </a:ln>
      </xdr:spPr>
    </xdr:sp>
    <xdr:clientData/>
  </xdr:oneCellAnchor>
  <xdr:oneCellAnchor>
    <xdr:from>
      <xdr:col>3</xdr:col>
      <xdr:colOff>0</xdr:colOff>
      <xdr:row>1588</xdr:row>
      <xdr:rowOff>0</xdr:rowOff>
    </xdr:from>
    <xdr:ext cx="76200" cy="160020"/>
    <xdr:sp macro="" textlink="">
      <xdr:nvSpPr>
        <xdr:cNvPr id="836" name="Texto 17">
          <a:extLst>
            <a:ext uri="{FF2B5EF4-FFF2-40B4-BE49-F238E27FC236}">
              <a16:creationId xmlns:a16="http://schemas.microsoft.com/office/drawing/2014/main" xmlns="" id="{94974C17-DFF1-43F8-B815-2A33169C9D62}"/>
            </a:ext>
          </a:extLst>
        </xdr:cNvPr>
        <xdr:cNvSpPr txBox="1">
          <a:spLocks noChangeArrowheads="1"/>
        </xdr:cNvSpPr>
      </xdr:nvSpPr>
      <xdr:spPr bwMode="auto">
        <a:xfrm>
          <a:off x="9858375" y="771277350"/>
          <a:ext cx="76200" cy="160020"/>
        </a:xfrm>
        <a:prstGeom prst="rect">
          <a:avLst/>
        </a:prstGeom>
        <a:noFill/>
        <a:ln w="9525">
          <a:noFill/>
          <a:miter lim="800000"/>
          <a:headEnd/>
          <a:tailEnd/>
        </a:ln>
      </xdr:spPr>
    </xdr:sp>
    <xdr:clientData/>
  </xdr:oneCellAnchor>
  <xdr:oneCellAnchor>
    <xdr:from>
      <xdr:col>3</xdr:col>
      <xdr:colOff>0</xdr:colOff>
      <xdr:row>1588</xdr:row>
      <xdr:rowOff>0</xdr:rowOff>
    </xdr:from>
    <xdr:ext cx="76200" cy="160020"/>
    <xdr:sp macro="" textlink="">
      <xdr:nvSpPr>
        <xdr:cNvPr id="837" name="Texto 17">
          <a:extLst>
            <a:ext uri="{FF2B5EF4-FFF2-40B4-BE49-F238E27FC236}">
              <a16:creationId xmlns:a16="http://schemas.microsoft.com/office/drawing/2014/main" xmlns="" id="{B1F16E8E-6EBA-4E94-8E6A-66950B5FB8A2}"/>
            </a:ext>
          </a:extLst>
        </xdr:cNvPr>
        <xdr:cNvSpPr txBox="1">
          <a:spLocks noChangeArrowheads="1"/>
        </xdr:cNvSpPr>
      </xdr:nvSpPr>
      <xdr:spPr bwMode="auto">
        <a:xfrm>
          <a:off x="9858375" y="771277350"/>
          <a:ext cx="76200" cy="160020"/>
        </a:xfrm>
        <a:prstGeom prst="rect">
          <a:avLst/>
        </a:prstGeom>
        <a:noFill/>
        <a:ln w="9525">
          <a:noFill/>
          <a:miter lim="800000"/>
          <a:headEnd/>
          <a:tailEnd/>
        </a:ln>
      </xdr:spPr>
    </xdr:sp>
    <xdr:clientData/>
  </xdr:oneCellAnchor>
  <xdr:oneCellAnchor>
    <xdr:from>
      <xdr:col>3</xdr:col>
      <xdr:colOff>0</xdr:colOff>
      <xdr:row>1588</xdr:row>
      <xdr:rowOff>0</xdr:rowOff>
    </xdr:from>
    <xdr:ext cx="76200" cy="160020"/>
    <xdr:sp macro="" textlink="">
      <xdr:nvSpPr>
        <xdr:cNvPr id="838" name="Texto 17">
          <a:extLst>
            <a:ext uri="{FF2B5EF4-FFF2-40B4-BE49-F238E27FC236}">
              <a16:creationId xmlns:a16="http://schemas.microsoft.com/office/drawing/2014/main" xmlns="" id="{F1A3AE81-20DE-449D-9C07-1C5E0F689130}"/>
            </a:ext>
          </a:extLst>
        </xdr:cNvPr>
        <xdr:cNvSpPr txBox="1">
          <a:spLocks noChangeArrowheads="1"/>
        </xdr:cNvSpPr>
      </xdr:nvSpPr>
      <xdr:spPr bwMode="auto">
        <a:xfrm>
          <a:off x="9858375" y="771277350"/>
          <a:ext cx="76200" cy="160020"/>
        </a:xfrm>
        <a:prstGeom prst="rect">
          <a:avLst/>
        </a:prstGeom>
        <a:noFill/>
        <a:ln w="9525">
          <a:noFill/>
          <a:miter lim="800000"/>
          <a:headEnd/>
          <a:tailEnd/>
        </a:ln>
      </xdr:spPr>
    </xdr:sp>
    <xdr:clientData/>
  </xdr:oneCellAnchor>
  <xdr:oneCellAnchor>
    <xdr:from>
      <xdr:col>3</xdr:col>
      <xdr:colOff>0</xdr:colOff>
      <xdr:row>1588</xdr:row>
      <xdr:rowOff>0</xdr:rowOff>
    </xdr:from>
    <xdr:ext cx="76200" cy="160020"/>
    <xdr:sp macro="" textlink="">
      <xdr:nvSpPr>
        <xdr:cNvPr id="839" name="Texto 17">
          <a:extLst>
            <a:ext uri="{FF2B5EF4-FFF2-40B4-BE49-F238E27FC236}">
              <a16:creationId xmlns:a16="http://schemas.microsoft.com/office/drawing/2014/main" xmlns="" id="{12D6CDC3-12E9-4312-AB1D-D98A08E8531F}"/>
            </a:ext>
          </a:extLst>
        </xdr:cNvPr>
        <xdr:cNvSpPr txBox="1">
          <a:spLocks noChangeArrowheads="1"/>
        </xdr:cNvSpPr>
      </xdr:nvSpPr>
      <xdr:spPr bwMode="auto">
        <a:xfrm>
          <a:off x="9858375" y="771277350"/>
          <a:ext cx="76200" cy="160020"/>
        </a:xfrm>
        <a:prstGeom prst="rect">
          <a:avLst/>
        </a:prstGeom>
        <a:noFill/>
        <a:ln w="9525">
          <a:noFill/>
          <a:miter lim="800000"/>
          <a:headEnd/>
          <a:tailEnd/>
        </a:ln>
      </xdr:spPr>
    </xdr:sp>
    <xdr:clientData/>
  </xdr:oneCellAnchor>
  <xdr:oneCellAnchor>
    <xdr:from>
      <xdr:col>3</xdr:col>
      <xdr:colOff>0</xdr:colOff>
      <xdr:row>1588</xdr:row>
      <xdr:rowOff>0</xdr:rowOff>
    </xdr:from>
    <xdr:ext cx="76200" cy="160020"/>
    <xdr:sp macro="" textlink="">
      <xdr:nvSpPr>
        <xdr:cNvPr id="840" name="Texto 17">
          <a:extLst>
            <a:ext uri="{FF2B5EF4-FFF2-40B4-BE49-F238E27FC236}">
              <a16:creationId xmlns:a16="http://schemas.microsoft.com/office/drawing/2014/main" xmlns="" id="{6F5FF0D2-2175-4FFA-B8A8-DE1F117567B2}"/>
            </a:ext>
          </a:extLst>
        </xdr:cNvPr>
        <xdr:cNvSpPr txBox="1">
          <a:spLocks noChangeArrowheads="1"/>
        </xdr:cNvSpPr>
      </xdr:nvSpPr>
      <xdr:spPr bwMode="auto">
        <a:xfrm>
          <a:off x="9858375" y="771277350"/>
          <a:ext cx="76200" cy="160020"/>
        </a:xfrm>
        <a:prstGeom prst="rect">
          <a:avLst/>
        </a:prstGeom>
        <a:noFill/>
        <a:ln w="9525">
          <a:noFill/>
          <a:miter lim="800000"/>
          <a:headEnd/>
          <a:tailEnd/>
        </a:ln>
      </xdr:spPr>
    </xdr:sp>
    <xdr:clientData/>
  </xdr:oneCellAnchor>
  <xdr:oneCellAnchor>
    <xdr:from>
      <xdr:col>3</xdr:col>
      <xdr:colOff>0</xdr:colOff>
      <xdr:row>1588</xdr:row>
      <xdr:rowOff>0</xdr:rowOff>
    </xdr:from>
    <xdr:ext cx="76200" cy="160020"/>
    <xdr:sp macro="" textlink="">
      <xdr:nvSpPr>
        <xdr:cNvPr id="841" name="Texto 17">
          <a:extLst>
            <a:ext uri="{FF2B5EF4-FFF2-40B4-BE49-F238E27FC236}">
              <a16:creationId xmlns:a16="http://schemas.microsoft.com/office/drawing/2014/main" xmlns="" id="{81CAEF50-797E-45DB-B6C3-A60097EBA20B}"/>
            </a:ext>
          </a:extLst>
        </xdr:cNvPr>
        <xdr:cNvSpPr txBox="1">
          <a:spLocks noChangeArrowheads="1"/>
        </xdr:cNvSpPr>
      </xdr:nvSpPr>
      <xdr:spPr bwMode="auto">
        <a:xfrm>
          <a:off x="9858375" y="771277350"/>
          <a:ext cx="76200" cy="160020"/>
        </a:xfrm>
        <a:prstGeom prst="rect">
          <a:avLst/>
        </a:prstGeom>
        <a:noFill/>
        <a:ln w="9525">
          <a:noFill/>
          <a:miter lim="800000"/>
          <a:headEnd/>
          <a:tailEnd/>
        </a:ln>
      </xdr:spPr>
    </xdr:sp>
    <xdr:clientData/>
  </xdr:oneCellAnchor>
  <xdr:oneCellAnchor>
    <xdr:from>
      <xdr:col>3</xdr:col>
      <xdr:colOff>0</xdr:colOff>
      <xdr:row>1588</xdr:row>
      <xdr:rowOff>0</xdr:rowOff>
    </xdr:from>
    <xdr:ext cx="76200" cy="160020"/>
    <xdr:sp macro="" textlink="">
      <xdr:nvSpPr>
        <xdr:cNvPr id="842" name="Texto 17">
          <a:extLst>
            <a:ext uri="{FF2B5EF4-FFF2-40B4-BE49-F238E27FC236}">
              <a16:creationId xmlns:a16="http://schemas.microsoft.com/office/drawing/2014/main" xmlns="" id="{1A53C820-7FFE-458C-BF01-39AE4817A70F}"/>
            </a:ext>
          </a:extLst>
        </xdr:cNvPr>
        <xdr:cNvSpPr txBox="1">
          <a:spLocks noChangeArrowheads="1"/>
        </xdr:cNvSpPr>
      </xdr:nvSpPr>
      <xdr:spPr bwMode="auto">
        <a:xfrm>
          <a:off x="9858375" y="771277350"/>
          <a:ext cx="76200" cy="160020"/>
        </a:xfrm>
        <a:prstGeom prst="rect">
          <a:avLst/>
        </a:prstGeom>
        <a:noFill/>
        <a:ln w="9525">
          <a:noFill/>
          <a:miter lim="800000"/>
          <a:headEnd/>
          <a:tailEnd/>
        </a:ln>
      </xdr:spPr>
    </xdr:sp>
    <xdr:clientData/>
  </xdr:oneCellAnchor>
  <xdr:oneCellAnchor>
    <xdr:from>
      <xdr:col>3</xdr:col>
      <xdr:colOff>0</xdr:colOff>
      <xdr:row>1588</xdr:row>
      <xdr:rowOff>0</xdr:rowOff>
    </xdr:from>
    <xdr:ext cx="76200" cy="160020"/>
    <xdr:sp macro="" textlink="">
      <xdr:nvSpPr>
        <xdr:cNvPr id="843" name="Texto 17">
          <a:extLst>
            <a:ext uri="{FF2B5EF4-FFF2-40B4-BE49-F238E27FC236}">
              <a16:creationId xmlns:a16="http://schemas.microsoft.com/office/drawing/2014/main" xmlns="" id="{ED7E2EFF-F751-4CFA-835C-B5977985508A}"/>
            </a:ext>
          </a:extLst>
        </xdr:cNvPr>
        <xdr:cNvSpPr txBox="1">
          <a:spLocks noChangeArrowheads="1"/>
        </xdr:cNvSpPr>
      </xdr:nvSpPr>
      <xdr:spPr bwMode="auto">
        <a:xfrm>
          <a:off x="9858375" y="771277350"/>
          <a:ext cx="76200" cy="160020"/>
        </a:xfrm>
        <a:prstGeom prst="rect">
          <a:avLst/>
        </a:prstGeom>
        <a:noFill/>
        <a:ln w="9525">
          <a:noFill/>
          <a:miter lim="800000"/>
          <a:headEnd/>
          <a:tailEnd/>
        </a:ln>
      </xdr:spPr>
    </xdr:sp>
    <xdr:clientData/>
  </xdr:oneCellAnchor>
  <xdr:oneCellAnchor>
    <xdr:from>
      <xdr:col>3</xdr:col>
      <xdr:colOff>0</xdr:colOff>
      <xdr:row>1588</xdr:row>
      <xdr:rowOff>0</xdr:rowOff>
    </xdr:from>
    <xdr:ext cx="76200" cy="160020"/>
    <xdr:sp macro="" textlink="">
      <xdr:nvSpPr>
        <xdr:cNvPr id="844" name="Texto 17">
          <a:extLst>
            <a:ext uri="{FF2B5EF4-FFF2-40B4-BE49-F238E27FC236}">
              <a16:creationId xmlns:a16="http://schemas.microsoft.com/office/drawing/2014/main" xmlns="" id="{C319D86C-31B1-40A1-8CB1-564596362714}"/>
            </a:ext>
          </a:extLst>
        </xdr:cNvPr>
        <xdr:cNvSpPr txBox="1">
          <a:spLocks noChangeArrowheads="1"/>
        </xdr:cNvSpPr>
      </xdr:nvSpPr>
      <xdr:spPr bwMode="auto">
        <a:xfrm>
          <a:off x="9858375" y="771277350"/>
          <a:ext cx="76200" cy="160020"/>
        </a:xfrm>
        <a:prstGeom prst="rect">
          <a:avLst/>
        </a:prstGeom>
        <a:noFill/>
        <a:ln w="9525">
          <a:noFill/>
          <a:miter lim="800000"/>
          <a:headEnd/>
          <a:tailEnd/>
        </a:ln>
      </xdr:spPr>
    </xdr:sp>
    <xdr:clientData/>
  </xdr:oneCellAnchor>
  <xdr:oneCellAnchor>
    <xdr:from>
      <xdr:col>3</xdr:col>
      <xdr:colOff>0</xdr:colOff>
      <xdr:row>1588</xdr:row>
      <xdr:rowOff>0</xdr:rowOff>
    </xdr:from>
    <xdr:ext cx="76200" cy="160020"/>
    <xdr:sp macro="" textlink="">
      <xdr:nvSpPr>
        <xdr:cNvPr id="845" name="Texto 17">
          <a:extLst>
            <a:ext uri="{FF2B5EF4-FFF2-40B4-BE49-F238E27FC236}">
              <a16:creationId xmlns:a16="http://schemas.microsoft.com/office/drawing/2014/main" xmlns="" id="{272BC2EE-D53B-4A58-A92D-2DC7DEF36C53}"/>
            </a:ext>
          </a:extLst>
        </xdr:cNvPr>
        <xdr:cNvSpPr txBox="1">
          <a:spLocks noChangeArrowheads="1"/>
        </xdr:cNvSpPr>
      </xdr:nvSpPr>
      <xdr:spPr bwMode="auto">
        <a:xfrm>
          <a:off x="9858375" y="771277350"/>
          <a:ext cx="76200" cy="160020"/>
        </a:xfrm>
        <a:prstGeom prst="rect">
          <a:avLst/>
        </a:prstGeom>
        <a:noFill/>
        <a:ln w="9525">
          <a:noFill/>
          <a:miter lim="800000"/>
          <a:headEnd/>
          <a:tailEnd/>
        </a:ln>
      </xdr:spPr>
    </xdr:sp>
    <xdr:clientData/>
  </xdr:oneCellAnchor>
  <xdr:oneCellAnchor>
    <xdr:from>
      <xdr:col>3</xdr:col>
      <xdr:colOff>0</xdr:colOff>
      <xdr:row>1588</xdr:row>
      <xdr:rowOff>0</xdr:rowOff>
    </xdr:from>
    <xdr:ext cx="99060" cy="160020"/>
    <xdr:sp macro="" textlink="">
      <xdr:nvSpPr>
        <xdr:cNvPr id="846" name="Texto 17">
          <a:extLst>
            <a:ext uri="{FF2B5EF4-FFF2-40B4-BE49-F238E27FC236}">
              <a16:creationId xmlns:a16="http://schemas.microsoft.com/office/drawing/2014/main" xmlns="" id="{48133695-1142-423B-8A4B-90CB97B855EC}"/>
            </a:ext>
          </a:extLst>
        </xdr:cNvPr>
        <xdr:cNvSpPr txBox="1">
          <a:spLocks noChangeArrowheads="1"/>
        </xdr:cNvSpPr>
      </xdr:nvSpPr>
      <xdr:spPr bwMode="auto">
        <a:xfrm>
          <a:off x="9858375" y="771277350"/>
          <a:ext cx="99060" cy="160020"/>
        </a:xfrm>
        <a:prstGeom prst="rect">
          <a:avLst/>
        </a:prstGeom>
        <a:noFill/>
        <a:ln w="9525">
          <a:noFill/>
          <a:miter lim="800000"/>
          <a:headEnd/>
          <a:tailEnd/>
        </a:ln>
      </xdr:spPr>
    </xdr:sp>
    <xdr:clientData/>
  </xdr:oneCellAnchor>
  <xdr:oneCellAnchor>
    <xdr:from>
      <xdr:col>3</xdr:col>
      <xdr:colOff>0</xdr:colOff>
      <xdr:row>1588</xdr:row>
      <xdr:rowOff>0</xdr:rowOff>
    </xdr:from>
    <xdr:ext cx="99060" cy="160020"/>
    <xdr:sp macro="" textlink="">
      <xdr:nvSpPr>
        <xdr:cNvPr id="847" name="Texto 17">
          <a:extLst>
            <a:ext uri="{FF2B5EF4-FFF2-40B4-BE49-F238E27FC236}">
              <a16:creationId xmlns:a16="http://schemas.microsoft.com/office/drawing/2014/main" xmlns="" id="{E86F0A98-4484-4218-A5F7-31D6F3E060D4}"/>
            </a:ext>
          </a:extLst>
        </xdr:cNvPr>
        <xdr:cNvSpPr txBox="1">
          <a:spLocks noChangeArrowheads="1"/>
        </xdr:cNvSpPr>
      </xdr:nvSpPr>
      <xdr:spPr bwMode="auto">
        <a:xfrm>
          <a:off x="9858375" y="771277350"/>
          <a:ext cx="99060" cy="160020"/>
        </a:xfrm>
        <a:prstGeom prst="rect">
          <a:avLst/>
        </a:prstGeom>
        <a:noFill/>
        <a:ln w="9525">
          <a:noFill/>
          <a:miter lim="800000"/>
          <a:headEnd/>
          <a:tailEnd/>
        </a:ln>
      </xdr:spPr>
    </xdr:sp>
    <xdr:clientData/>
  </xdr:oneCellAnchor>
  <xdr:oneCellAnchor>
    <xdr:from>
      <xdr:col>3</xdr:col>
      <xdr:colOff>0</xdr:colOff>
      <xdr:row>1588</xdr:row>
      <xdr:rowOff>0</xdr:rowOff>
    </xdr:from>
    <xdr:ext cx="99060" cy="160020"/>
    <xdr:sp macro="" textlink="">
      <xdr:nvSpPr>
        <xdr:cNvPr id="848" name="Texto 17">
          <a:extLst>
            <a:ext uri="{FF2B5EF4-FFF2-40B4-BE49-F238E27FC236}">
              <a16:creationId xmlns:a16="http://schemas.microsoft.com/office/drawing/2014/main" xmlns="" id="{4DD8B126-37B8-4809-AF28-CD311CC53586}"/>
            </a:ext>
          </a:extLst>
        </xdr:cNvPr>
        <xdr:cNvSpPr txBox="1">
          <a:spLocks noChangeArrowheads="1"/>
        </xdr:cNvSpPr>
      </xdr:nvSpPr>
      <xdr:spPr bwMode="auto">
        <a:xfrm>
          <a:off x="9858375" y="771277350"/>
          <a:ext cx="99060" cy="160020"/>
        </a:xfrm>
        <a:prstGeom prst="rect">
          <a:avLst/>
        </a:prstGeom>
        <a:noFill/>
        <a:ln w="9525">
          <a:noFill/>
          <a:miter lim="800000"/>
          <a:headEnd/>
          <a:tailEnd/>
        </a:ln>
      </xdr:spPr>
    </xdr:sp>
    <xdr:clientData/>
  </xdr:oneCellAnchor>
  <xdr:oneCellAnchor>
    <xdr:from>
      <xdr:col>3</xdr:col>
      <xdr:colOff>0</xdr:colOff>
      <xdr:row>1588</xdr:row>
      <xdr:rowOff>0</xdr:rowOff>
    </xdr:from>
    <xdr:ext cx="99060" cy="160020"/>
    <xdr:sp macro="" textlink="">
      <xdr:nvSpPr>
        <xdr:cNvPr id="849" name="Texto 17">
          <a:extLst>
            <a:ext uri="{FF2B5EF4-FFF2-40B4-BE49-F238E27FC236}">
              <a16:creationId xmlns:a16="http://schemas.microsoft.com/office/drawing/2014/main" xmlns="" id="{324C7E0F-A612-4692-B901-B3A54B88985C}"/>
            </a:ext>
          </a:extLst>
        </xdr:cNvPr>
        <xdr:cNvSpPr txBox="1">
          <a:spLocks noChangeArrowheads="1"/>
        </xdr:cNvSpPr>
      </xdr:nvSpPr>
      <xdr:spPr bwMode="auto">
        <a:xfrm>
          <a:off x="9858375" y="771277350"/>
          <a:ext cx="99060" cy="160020"/>
        </a:xfrm>
        <a:prstGeom prst="rect">
          <a:avLst/>
        </a:prstGeom>
        <a:noFill/>
        <a:ln w="9525">
          <a:noFill/>
          <a:miter lim="800000"/>
          <a:headEnd/>
          <a:tailEnd/>
        </a:ln>
      </xdr:spPr>
    </xdr:sp>
    <xdr:clientData/>
  </xdr:oneCellAnchor>
  <xdr:oneCellAnchor>
    <xdr:from>
      <xdr:col>3</xdr:col>
      <xdr:colOff>0</xdr:colOff>
      <xdr:row>1588</xdr:row>
      <xdr:rowOff>0</xdr:rowOff>
    </xdr:from>
    <xdr:ext cx="99060" cy="160020"/>
    <xdr:sp macro="" textlink="">
      <xdr:nvSpPr>
        <xdr:cNvPr id="850" name="Texto 17">
          <a:extLst>
            <a:ext uri="{FF2B5EF4-FFF2-40B4-BE49-F238E27FC236}">
              <a16:creationId xmlns:a16="http://schemas.microsoft.com/office/drawing/2014/main" xmlns="" id="{2DD481B7-320A-4D7E-939E-509AB079FBE5}"/>
            </a:ext>
          </a:extLst>
        </xdr:cNvPr>
        <xdr:cNvSpPr txBox="1">
          <a:spLocks noChangeArrowheads="1"/>
        </xdr:cNvSpPr>
      </xdr:nvSpPr>
      <xdr:spPr bwMode="auto">
        <a:xfrm>
          <a:off x="9858375" y="771277350"/>
          <a:ext cx="99060" cy="160020"/>
        </a:xfrm>
        <a:prstGeom prst="rect">
          <a:avLst/>
        </a:prstGeom>
        <a:noFill/>
        <a:ln w="9525">
          <a:noFill/>
          <a:miter lim="800000"/>
          <a:headEnd/>
          <a:tailEnd/>
        </a:ln>
      </xdr:spPr>
    </xdr:sp>
    <xdr:clientData/>
  </xdr:oneCellAnchor>
  <xdr:oneCellAnchor>
    <xdr:from>
      <xdr:col>3</xdr:col>
      <xdr:colOff>0</xdr:colOff>
      <xdr:row>1588</xdr:row>
      <xdr:rowOff>0</xdr:rowOff>
    </xdr:from>
    <xdr:ext cx="99060" cy="160020"/>
    <xdr:sp macro="" textlink="">
      <xdr:nvSpPr>
        <xdr:cNvPr id="851" name="Texto 17">
          <a:extLst>
            <a:ext uri="{FF2B5EF4-FFF2-40B4-BE49-F238E27FC236}">
              <a16:creationId xmlns:a16="http://schemas.microsoft.com/office/drawing/2014/main" xmlns="" id="{4A8229E1-FCAD-4A5B-A7E5-51E9F3632114}"/>
            </a:ext>
          </a:extLst>
        </xdr:cNvPr>
        <xdr:cNvSpPr txBox="1">
          <a:spLocks noChangeArrowheads="1"/>
        </xdr:cNvSpPr>
      </xdr:nvSpPr>
      <xdr:spPr bwMode="auto">
        <a:xfrm>
          <a:off x="9858375" y="771277350"/>
          <a:ext cx="99060" cy="160020"/>
        </a:xfrm>
        <a:prstGeom prst="rect">
          <a:avLst/>
        </a:prstGeom>
        <a:noFill/>
        <a:ln w="9525">
          <a:noFill/>
          <a:miter lim="800000"/>
          <a:headEnd/>
          <a:tailEnd/>
        </a:ln>
      </xdr:spPr>
    </xdr:sp>
    <xdr:clientData/>
  </xdr:oneCellAnchor>
  <xdr:oneCellAnchor>
    <xdr:from>
      <xdr:col>3</xdr:col>
      <xdr:colOff>0</xdr:colOff>
      <xdr:row>1588</xdr:row>
      <xdr:rowOff>0</xdr:rowOff>
    </xdr:from>
    <xdr:ext cx="99060" cy="160020"/>
    <xdr:sp macro="" textlink="">
      <xdr:nvSpPr>
        <xdr:cNvPr id="852" name="Texto 17">
          <a:extLst>
            <a:ext uri="{FF2B5EF4-FFF2-40B4-BE49-F238E27FC236}">
              <a16:creationId xmlns:a16="http://schemas.microsoft.com/office/drawing/2014/main" xmlns="" id="{AA19E76B-531E-47A8-9C7D-9068382520DD}"/>
            </a:ext>
          </a:extLst>
        </xdr:cNvPr>
        <xdr:cNvSpPr txBox="1">
          <a:spLocks noChangeArrowheads="1"/>
        </xdr:cNvSpPr>
      </xdr:nvSpPr>
      <xdr:spPr bwMode="auto">
        <a:xfrm>
          <a:off x="9858375" y="771277350"/>
          <a:ext cx="99060" cy="160020"/>
        </a:xfrm>
        <a:prstGeom prst="rect">
          <a:avLst/>
        </a:prstGeom>
        <a:noFill/>
        <a:ln w="9525">
          <a:noFill/>
          <a:miter lim="800000"/>
          <a:headEnd/>
          <a:tailEnd/>
        </a:ln>
      </xdr:spPr>
    </xdr:sp>
    <xdr:clientData/>
  </xdr:oneCellAnchor>
  <xdr:oneCellAnchor>
    <xdr:from>
      <xdr:col>3</xdr:col>
      <xdr:colOff>0</xdr:colOff>
      <xdr:row>1588</xdr:row>
      <xdr:rowOff>0</xdr:rowOff>
    </xdr:from>
    <xdr:ext cx="99060" cy="160020"/>
    <xdr:sp macro="" textlink="">
      <xdr:nvSpPr>
        <xdr:cNvPr id="853" name="Texto 17">
          <a:extLst>
            <a:ext uri="{FF2B5EF4-FFF2-40B4-BE49-F238E27FC236}">
              <a16:creationId xmlns:a16="http://schemas.microsoft.com/office/drawing/2014/main" xmlns="" id="{8895E656-2B80-433E-910B-09C53133C5D6}"/>
            </a:ext>
          </a:extLst>
        </xdr:cNvPr>
        <xdr:cNvSpPr txBox="1">
          <a:spLocks noChangeArrowheads="1"/>
        </xdr:cNvSpPr>
      </xdr:nvSpPr>
      <xdr:spPr bwMode="auto">
        <a:xfrm>
          <a:off x="9858375" y="771277350"/>
          <a:ext cx="99060" cy="160020"/>
        </a:xfrm>
        <a:prstGeom prst="rect">
          <a:avLst/>
        </a:prstGeom>
        <a:noFill/>
        <a:ln w="9525">
          <a:noFill/>
          <a:miter lim="800000"/>
          <a:headEnd/>
          <a:tailEnd/>
        </a:ln>
      </xdr:spPr>
    </xdr:sp>
    <xdr:clientData/>
  </xdr:oneCellAnchor>
  <xdr:oneCellAnchor>
    <xdr:from>
      <xdr:col>3</xdr:col>
      <xdr:colOff>0</xdr:colOff>
      <xdr:row>1588</xdr:row>
      <xdr:rowOff>0</xdr:rowOff>
    </xdr:from>
    <xdr:ext cx="99060" cy="160020"/>
    <xdr:sp macro="" textlink="">
      <xdr:nvSpPr>
        <xdr:cNvPr id="854" name="Texto 17">
          <a:extLst>
            <a:ext uri="{FF2B5EF4-FFF2-40B4-BE49-F238E27FC236}">
              <a16:creationId xmlns:a16="http://schemas.microsoft.com/office/drawing/2014/main" xmlns="" id="{ACB42271-030D-4299-90AA-4E15AB2F8FAF}"/>
            </a:ext>
          </a:extLst>
        </xdr:cNvPr>
        <xdr:cNvSpPr txBox="1">
          <a:spLocks noChangeArrowheads="1"/>
        </xdr:cNvSpPr>
      </xdr:nvSpPr>
      <xdr:spPr bwMode="auto">
        <a:xfrm>
          <a:off x="9858375" y="771277350"/>
          <a:ext cx="99060" cy="160020"/>
        </a:xfrm>
        <a:prstGeom prst="rect">
          <a:avLst/>
        </a:prstGeom>
        <a:noFill/>
        <a:ln w="9525">
          <a:noFill/>
          <a:miter lim="800000"/>
          <a:headEnd/>
          <a:tailEnd/>
        </a:ln>
      </xdr:spPr>
    </xdr:sp>
    <xdr:clientData/>
  </xdr:oneCellAnchor>
  <xdr:oneCellAnchor>
    <xdr:from>
      <xdr:col>3</xdr:col>
      <xdr:colOff>0</xdr:colOff>
      <xdr:row>1588</xdr:row>
      <xdr:rowOff>0</xdr:rowOff>
    </xdr:from>
    <xdr:ext cx="99060" cy="160020"/>
    <xdr:sp macro="" textlink="">
      <xdr:nvSpPr>
        <xdr:cNvPr id="855" name="Texto 17">
          <a:extLst>
            <a:ext uri="{FF2B5EF4-FFF2-40B4-BE49-F238E27FC236}">
              <a16:creationId xmlns:a16="http://schemas.microsoft.com/office/drawing/2014/main" xmlns="" id="{F15218B3-5C59-4B1A-AAE2-D4F397AC2001}"/>
            </a:ext>
          </a:extLst>
        </xdr:cNvPr>
        <xdr:cNvSpPr txBox="1">
          <a:spLocks noChangeArrowheads="1"/>
        </xdr:cNvSpPr>
      </xdr:nvSpPr>
      <xdr:spPr bwMode="auto">
        <a:xfrm>
          <a:off x="9858375" y="771277350"/>
          <a:ext cx="99060" cy="160020"/>
        </a:xfrm>
        <a:prstGeom prst="rect">
          <a:avLst/>
        </a:prstGeom>
        <a:noFill/>
        <a:ln w="9525">
          <a:noFill/>
          <a:miter lim="800000"/>
          <a:headEnd/>
          <a:tailEnd/>
        </a:ln>
      </xdr:spPr>
    </xdr:sp>
    <xdr:clientData/>
  </xdr:oneCellAnchor>
  <xdr:oneCellAnchor>
    <xdr:from>
      <xdr:col>3</xdr:col>
      <xdr:colOff>0</xdr:colOff>
      <xdr:row>1588</xdr:row>
      <xdr:rowOff>0</xdr:rowOff>
    </xdr:from>
    <xdr:ext cx="99060" cy="160020"/>
    <xdr:sp macro="" textlink="">
      <xdr:nvSpPr>
        <xdr:cNvPr id="856" name="Texto 17">
          <a:extLst>
            <a:ext uri="{FF2B5EF4-FFF2-40B4-BE49-F238E27FC236}">
              <a16:creationId xmlns:a16="http://schemas.microsoft.com/office/drawing/2014/main" xmlns="" id="{2FC37BC7-82FE-486E-A13C-F403A09557D4}"/>
            </a:ext>
          </a:extLst>
        </xdr:cNvPr>
        <xdr:cNvSpPr txBox="1">
          <a:spLocks noChangeArrowheads="1"/>
        </xdr:cNvSpPr>
      </xdr:nvSpPr>
      <xdr:spPr bwMode="auto">
        <a:xfrm>
          <a:off x="9858375" y="771277350"/>
          <a:ext cx="99060" cy="160020"/>
        </a:xfrm>
        <a:prstGeom prst="rect">
          <a:avLst/>
        </a:prstGeom>
        <a:noFill/>
        <a:ln w="9525">
          <a:noFill/>
          <a:miter lim="800000"/>
          <a:headEnd/>
          <a:tailEnd/>
        </a:ln>
      </xdr:spPr>
    </xdr:sp>
    <xdr:clientData/>
  </xdr:oneCellAnchor>
  <xdr:oneCellAnchor>
    <xdr:from>
      <xdr:col>3</xdr:col>
      <xdr:colOff>0</xdr:colOff>
      <xdr:row>1588</xdr:row>
      <xdr:rowOff>0</xdr:rowOff>
    </xdr:from>
    <xdr:ext cx="99060" cy="160020"/>
    <xdr:sp macro="" textlink="">
      <xdr:nvSpPr>
        <xdr:cNvPr id="857" name="Texto 17">
          <a:extLst>
            <a:ext uri="{FF2B5EF4-FFF2-40B4-BE49-F238E27FC236}">
              <a16:creationId xmlns:a16="http://schemas.microsoft.com/office/drawing/2014/main" xmlns="" id="{D1F84360-AB6B-4130-B23E-59289949CC16}"/>
            </a:ext>
          </a:extLst>
        </xdr:cNvPr>
        <xdr:cNvSpPr txBox="1">
          <a:spLocks noChangeArrowheads="1"/>
        </xdr:cNvSpPr>
      </xdr:nvSpPr>
      <xdr:spPr bwMode="auto">
        <a:xfrm>
          <a:off x="9858375" y="771277350"/>
          <a:ext cx="99060" cy="160020"/>
        </a:xfrm>
        <a:prstGeom prst="rect">
          <a:avLst/>
        </a:prstGeom>
        <a:noFill/>
        <a:ln w="9525">
          <a:noFill/>
          <a:miter lim="800000"/>
          <a:headEnd/>
          <a:tailEnd/>
        </a:ln>
      </xdr:spPr>
    </xdr:sp>
    <xdr:clientData/>
  </xdr:oneCellAnchor>
  <xdr:oneCellAnchor>
    <xdr:from>
      <xdr:col>3</xdr:col>
      <xdr:colOff>0</xdr:colOff>
      <xdr:row>1588</xdr:row>
      <xdr:rowOff>0</xdr:rowOff>
    </xdr:from>
    <xdr:ext cx="99060" cy="160020"/>
    <xdr:sp macro="" textlink="">
      <xdr:nvSpPr>
        <xdr:cNvPr id="858" name="Texto 17">
          <a:extLst>
            <a:ext uri="{FF2B5EF4-FFF2-40B4-BE49-F238E27FC236}">
              <a16:creationId xmlns:a16="http://schemas.microsoft.com/office/drawing/2014/main" xmlns="" id="{1176F3A5-2DEF-4411-85F5-18DD97E6300E}"/>
            </a:ext>
          </a:extLst>
        </xdr:cNvPr>
        <xdr:cNvSpPr txBox="1">
          <a:spLocks noChangeArrowheads="1"/>
        </xdr:cNvSpPr>
      </xdr:nvSpPr>
      <xdr:spPr bwMode="auto">
        <a:xfrm>
          <a:off x="9858375" y="771277350"/>
          <a:ext cx="99060" cy="160020"/>
        </a:xfrm>
        <a:prstGeom prst="rect">
          <a:avLst/>
        </a:prstGeom>
        <a:noFill/>
        <a:ln w="9525">
          <a:noFill/>
          <a:miter lim="800000"/>
          <a:headEnd/>
          <a:tailEnd/>
        </a:ln>
      </xdr:spPr>
    </xdr:sp>
    <xdr:clientData/>
  </xdr:oneCellAnchor>
  <xdr:oneCellAnchor>
    <xdr:from>
      <xdr:col>3</xdr:col>
      <xdr:colOff>0</xdr:colOff>
      <xdr:row>1588</xdr:row>
      <xdr:rowOff>0</xdr:rowOff>
    </xdr:from>
    <xdr:ext cx="99060" cy="160020"/>
    <xdr:sp macro="" textlink="">
      <xdr:nvSpPr>
        <xdr:cNvPr id="859" name="Texto 17">
          <a:extLst>
            <a:ext uri="{FF2B5EF4-FFF2-40B4-BE49-F238E27FC236}">
              <a16:creationId xmlns:a16="http://schemas.microsoft.com/office/drawing/2014/main" xmlns="" id="{B415D40A-01F0-4982-82FE-22C91F8012D5}"/>
            </a:ext>
          </a:extLst>
        </xdr:cNvPr>
        <xdr:cNvSpPr txBox="1">
          <a:spLocks noChangeArrowheads="1"/>
        </xdr:cNvSpPr>
      </xdr:nvSpPr>
      <xdr:spPr bwMode="auto">
        <a:xfrm>
          <a:off x="9858375" y="771277350"/>
          <a:ext cx="99060" cy="160020"/>
        </a:xfrm>
        <a:prstGeom prst="rect">
          <a:avLst/>
        </a:prstGeom>
        <a:noFill/>
        <a:ln w="9525">
          <a:noFill/>
          <a:miter lim="800000"/>
          <a:headEnd/>
          <a:tailEnd/>
        </a:ln>
      </xdr:spPr>
    </xdr:sp>
    <xdr:clientData/>
  </xdr:oneCellAnchor>
  <xdr:oneCellAnchor>
    <xdr:from>
      <xdr:col>3</xdr:col>
      <xdr:colOff>0</xdr:colOff>
      <xdr:row>1588</xdr:row>
      <xdr:rowOff>0</xdr:rowOff>
    </xdr:from>
    <xdr:ext cx="99060" cy="160020"/>
    <xdr:sp macro="" textlink="">
      <xdr:nvSpPr>
        <xdr:cNvPr id="860" name="Texto 17">
          <a:extLst>
            <a:ext uri="{FF2B5EF4-FFF2-40B4-BE49-F238E27FC236}">
              <a16:creationId xmlns:a16="http://schemas.microsoft.com/office/drawing/2014/main" xmlns="" id="{1F46FA2B-3E6D-441B-B1F1-E317F8C018E5}"/>
            </a:ext>
          </a:extLst>
        </xdr:cNvPr>
        <xdr:cNvSpPr txBox="1">
          <a:spLocks noChangeArrowheads="1"/>
        </xdr:cNvSpPr>
      </xdr:nvSpPr>
      <xdr:spPr bwMode="auto">
        <a:xfrm>
          <a:off x="9858375" y="771277350"/>
          <a:ext cx="99060" cy="160020"/>
        </a:xfrm>
        <a:prstGeom prst="rect">
          <a:avLst/>
        </a:prstGeom>
        <a:noFill/>
        <a:ln w="9525">
          <a:noFill/>
          <a:miter lim="800000"/>
          <a:headEnd/>
          <a:tailEnd/>
        </a:ln>
      </xdr:spPr>
    </xdr:sp>
    <xdr:clientData/>
  </xdr:oneCellAnchor>
  <xdr:oneCellAnchor>
    <xdr:from>
      <xdr:col>3</xdr:col>
      <xdr:colOff>0</xdr:colOff>
      <xdr:row>1588</xdr:row>
      <xdr:rowOff>0</xdr:rowOff>
    </xdr:from>
    <xdr:ext cx="99060" cy="160020"/>
    <xdr:sp macro="" textlink="">
      <xdr:nvSpPr>
        <xdr:cNvPr id="861" name="Texto 17">
          <a:extLst>
            <a:ext uri="{FF2B5EF4-FFF2-40B4-BE49-F238E27FC236}">
              <a16:creationId xmlns:a16="http://schemas.microsoft.com/office/drawing/2014/main" xmlns="" id="{3F104E3C-182A-4EF8-A518-93914637AB52}"/>
            </a:ext>
          </a:extLst>
        </xdr:cNvPr>
        <xdr:cNvSpPr txBox="1">
          <a:spLocks noChangeArrowheads="1"/>
        </xdr:cNvSpPr>
      </xdr:nvSpPr>
      <xdr:spPr bwMode="auto">
        <a:xfrm>
          <a:off x="9858375" y="771277350"/>
          <a:ext cx="99060" cy="160020"/>
        </a:xfrm>
        <a:prstGeom prst="rect">
          <a:avLst/>
        </a:prstGeom>
        <a:noFill/>
        <a:ln w="9525">
          <a:noFill/>
          <a:miter lim="800000"/>
          <a:headEnd/>
          <a:tailEnd/>
        </a:ln>
      </xdr:spPr>
    </xdr:sp>
    <xdr:clientData/>
  </xdr:oneCellAnchor>
  <xdr:oneCellAnchor>
    <xdr:from>
      <xdr:col>3</xdr:col>
      <xdr:colOff>0</xdr:colOff>
      <xdr:row>1588</xdr:row>
      <xdr:rowOff>0</xdr:rowOff>
    </xdr:from>
    <xdr:ext cx="99060" cy="160020"/>
    <xdr:sp macro="" textlink="">
      <xdr:nvSpPr>
        <xdr:cNvPr id="862" name="Texto 17">
          <a:extLst>
            <a:ext uri="{FF2B5EF4-FFF2-40B4-BE49-F238E27FC236}">
              <a16:creationId xmlns:a16="http://schemas.microsoft.com/office/drawing/2014/main" xmlns="" id="{281C45B3-D0C3-4E10-8C40-2458E7370985}"/>
            </a:ext>
          </a:extLst>
        </xdr:cNvPr>
        <xdr:cNvSpPr txBox="1">
          <a:spLocks noChangeArrowheads="1"/>
        </xdr:cNvSpPr>
      </xdr:nvSpPr>
      <xdr:spPr bwMode="auto">
        <a:xfrm>
          <a:off x="9858375" y="771277350"/>
          <a:ext cx="99060" cy="160020"/>
        </a:xfrm>
        <a:prstGeom prst="rect">
          <a:avLst/>
        </a:prstGeom>
        <a:noFill/>
        <a:ln w="9525">
          <a:noFill/>
          <a:miter lim="800000"/>
          <a:headEnd/>
          <a:tailEnd/>
        </a:ln>
      </xdr:spPr>
    </xdr:sp>
    <xdr:clientData/>
  </xdr:oneCellAnchor>
  <xdr:oneCellAnchor>
    <xdr:from>
      <xdr:col>3</xdr:col>
      <xdr:colOff>0</xdr:colOff>
      <xdr:row>1588</xdr:row>
      <xdr:rowOff>0</xdr:rowOff>
    </xdr:from>
    <xdr:ext cx="99060" cy="160020"/>
    <xdr:sp macro="" textlink="">
      <xdr:nvSpPr>
        <xdr:cNvPr id="863" name="Texto 17">
          <a:extLst>
            <a:ext uri="{FF2B5EF4-FFF2-40B4-BE49-F238E27FC236}">
              <a16:creationId xmlns:a16="http://schemas.microsoft.com/office/drawing/2014/main" xmlns="" id="{1E3350B3-B680-471D-B7A6-B33AB10F0C93}"/>
            </a:ext>
          </a:extLst>
        </xdr:cNvPr>
        <xdr:cNvSpPr txBox="1">
          <a:spLocks noChangeArrowheads="1"/>
        </xdr:cNvSpPr>
      </xdr:nvSpPr>
      <xdr:spPr bwMode="auto">
        <a:xfrm>
          <a:off x="9858375" y="771277350"/>
          <a:ext cx="99060" cy="160020"/>
        </a:xfrm>
        <a:prstGeom prst="rect">
          <a:avLst/>
        </a:prstGeom>
        <a:noFill/>
        <a:ln w="9525">
          <a:noFill/>
          <a:miter lim="800000"/>
          <a:headEnd/>
          <a:tailEnd/>
        </a:ln>
      </xdr:spPr>
    </xdr:sp>
    <xdr:clientData/>
  </xdr:oneCellAnchor>
  <xdr:oneCellAnchor>
    <xdr:from>
      <xdr:col>3</xdr:col>
      <xdr:colOff>0</xdr:colOff>
      <xdr:row>1588</xdr:row>
      <xdr:rowOff>0</xdr:rowOff>
    </xdr:from>
    <xdr:ext cx="99060" cy="160020"/>
    <xdr:sp macro="" textlink="">
      <xdr:nvSpPr>
        <xdr:cNvPr id="864" name="Texto 17">
          <a:extLst>
            <a:ext uri="{FF2B5EF4-FFF2-40B4-BE49-F238E27FC236}">
              <a16:creationId xmlns:a16="http://schemas.microsoft.com/office/drawing/2014/main" xmlns="" id="{AA8E51A9-56F5-4234-B82D-F9AB590FFD75}"/>
            </a:ext>
          </a:extLst>
        </xdr:cNvPr>
        <xdr:cNvSpPr txBox="1">
          <a:spLocks noChangeArrowheads="1"/>
        </xdr:cNvSpPr>
      </xdr:nvSpPr>
      <xdr:spPr bwMode="auto">
        <a:xfrm>
          <a:off x="9858375" y="771277350"/>
          <a:ext cx="99060" cy="160020"/>
        </a:xfrm>
        <a:prstGeom prst="rect">
          <a:avLst/>
        </a:prstGeom>
        <a:noFill/>
        <a:ln w="9525">
          <a:noFill/>
          <a:miter lim="800000"/>
          <a:headEnd/>
          <a:tailEnd/>
        </a:ln>
      </xdr:spPr>
    </xdr:sp>
    <xdr:clientData/>
  </xdr:oneCellAnchor>
  <xdr:oneCellAnchor>
    <xdr:from>
      <xdr:col>3</xdr:col>
      <xdr:colOff>0</xdr:colOff>
      <xdr:row>1588</xdr:row>
      <xdr:rowOff>0</xdr:rowOff>
    </xdr:from>
    <xdr:ext cx="99060" cy="160020"/>
    <xdr:sp macro="" textlink="">
      <xdr:nvSpPr>
        <xdr:cNvPr id="865" name="Texto 17">
          <a:extLst>
            <a:ext uri="{FF2B5EF4-FFF2-40B4-BE49-F238E27FC236}">
              <a16:creationId xmlns:a16="http://schemas.microsoft.com/office/drawing/2014/main" xmlns="" id="{A28D68CF-C1A3-4965-8DE2-37D5F911A94F}"/>
            </a:ext>
          </a:extLst>
        </xdr:cNvPr>
        <xdr:cNvSpPr txBox="1">
          <a:spLocks noChangeArrowheads="1"/>
        </xdr:cNvSpPr>
      </xdr:nvSpPr>
      <xdr:spPr bwMode="auto">
        <a:xfrm>
          <a:off x="9858375" y="771277350"/>
          <a:ext cx="99060" cy="160020"/>
        </a:xfrm>
        <a:prstGeom prst="rect">
          <a:avLst/>
        </a:prstGeom>
        <a:noFill/>
        <a:ln w="9525">
          <a:noFill/>
          <a:miter lim="800000"/>
          <a:headEnd/>
          <a:tailEnd/>
        </a:ln>
      </xdr:spPr>
    </xdr:sp>
    <xdr:clientData/>
  </xdr:oneCellAnchor>
  <xdr:oneCellAnchor>
    <xdr:from>
      <xdr:col>3</xdr:col>
      <xdr:colOff>0</xdr:colOff>
      <xdr:row>1588</xdr:row>
      <xdr:rowOff>0</xdr:rowOff>
    </xdr:from>
    <xdr:ext cx="99060" cy="160020"/>
    <xdr:sp macro="" textlink="">
      <xdr:nvSpPr>
        <xdr:cNvPr id="866" name="Texto 17">
          <a:extLst>
            <a:ext uri="{FF2B5EF4-FFF2-40B4-BE49-F238E27FC236}">
              <a16:creationId xmlns:a16="http://schemas.microsoft.com/office/drawing/2014/main" xmlns="" id="{64B7A1F5-DB64-4984-A23A-BDDCB1A9CA20}"/>
            </a:ext>
          </a:extLst>
        </xdr:cNvPr>
        <xdr:cNvSpPr txBox="1">
          <a:spLocks noChangeArrowheads="1"/>
        </xdr:cNvSpPr>
      </xdr:nvSpPr>
      <xdr:spPr bwMode="auto">
        <a:xfrm>
          <a:off x="9858375" y="771277350"/>
          <a:ext cx="99060" cy="160020"/>
        </a:xfrm>
        <a:prstGeom prst="rect">
          <a:avLst/>
        </a:prstGeom>
        <a:noFill/>
        <a:ln w="9525">
          <a:noFill/>
          <a:miter lim="800000"/>
          <a:headEnd/>
          <a:tailEnd/>
        </a:ln>
      </xdr:spPr>
    </xdr:sp>
    <xdr:clientData/>
  </xdr:oneCellAnchor>
  <xdr:oneCellAnchor>
    <xdr:from>
      <xdr:col>3</xdr:col>
      <xdr:colOff>0</xdr:colOff>
      <xdr:row>1588</xdr:row>
      <xdr:rowOff>0</xdr:rowOff>
    </xdr:from>
    <xdr:ext cx="99060" cy="160020"/>
    <xdr:sp macro="" textlink="">
      <xdr:nvSpPr>
        <xdr:cNvPr id="867" name="Texto 17">
          <a:extLst>
            <a:ext uri="{FF2B5EF4-FFF2-40B4-BE49-F238E27FC236}">
              <a16:creationId xmlns:a16="http://schemas.microsoft.com/office/drawing/2014/main" xmlns="" id="{984A77A8-057F-4D66-9096-FBE74C033E82}"/>
            </a:ext>
          </a:extLst>
        </xdr:cNvPr>
        <xdr:cNvSpPr txBox="1">
          <a:spLocks noChangeArrowheads="1"/>
        </xdr:cNvSpPr>
      </xdr:nvSpPr>
      <xdr:spPr bwMode="auto">
        <a:xfrm>
          <a:off x="9858375" y="771277350"/>
          <a:ext cx="99060" cy="160020"/>
        </a:xfrm>
        <a:prstGeom prst="rect">
          <a:avLst/>
        </a:prstGeom>
        <a:noFill/>
        <a:ln w="9525">
          <a:noFill/>
          <a:miter lim="800000"/>
          <a:headEnd/>
          <a:tailEnd/>
        </a:ln>
      </xdr:spPr>
    </xdr:sp>
    <xdr:clientData/>
  </xdr:oneCellAnchor>
  <xdr:oneCellAnchor>
    <xdr:from>
      <xdr:col>3</xdr:col>
      <xdr:colOff>0</xdr:colOff>
      <xdr:row>1588</xdr:row>
      <xdr:rowOff>0</xdr:rowOff>
    </xdr:from>
    <xdr:ext cx="99060" cy="160020"/>
    <xdr:sp macro="" textlink="">
      <xdr:nvSpPr>
        <xdr:cNvPr id="868" name="Texto 17">
          <a:extLst>
            <a:ext uri="{FF2B5EF4-FFF2-40B4-BE49-F238E27FC236}">
              <a16:creationId xmlns:a16="http://schemas.microsoft.com/office/drawing/2014/main" xmlns="" id="{41F38A74-AB4C-441E-AD65-52839BBE4CD6}"/>
            </a:ext>
          </a:extLst>
        </xdr:cNvPr>
        <xdr:cNvSpPr txBox="1">
          <a:spLocks noChangeArrowheads="1"/>
        </xdr:cNvSpPr>
      </xdr:nvSpPr>
      <xdr:spPr bwMode="auto">
        <a:xfrm>
          <a:off x="9858375" y="771277350"/>
          <a:ext cx="99060" cy="160020"/>
        </a:xfrm>
        <a:prstGeom prst="rect">
          <a:avLst/>
        </a:prstGeom>
        <a:noFill/>
        <a:ln w="9525">
          <a:noFill/>
          <a:miter lim="800000"/>
          <a:headEnd/>
          <a:tailEnd/>
        </a:ln>
      </xdr:spPr>
    </xdr:sp>
    <xdr:clientData/>
  </xdr:oneCellAnchor>
  <xdr:oneCellAnchor>
    <xdr:from>
      <xdr:col>3</xdr:col>
      <xdr:colOff>0</xdr:colOff>
      <xdr:row>1588</xdr:row>
      <xdr:rowOff>0</xdr:rowOff>
    </xdr:from>
    <xdr:ext cx="99060" cy="160020"/>
    <xdr:sp macro="" textlink="">
      <xdr:nvSpPr>
        <xdr:cNvPr id="869" name="Texto 17">
          <a:extLst>
            <a:ext uri="{FF2B5EF4-FFF2-40B4-BE49-F238E27FC236}">
              <a16:creationId xmlns:a16="http://schemas.microsoft.com/office/drawing/2014/main" xmlns="" id="{5FE54FE7-4872-439D-B923-7940A6669686}"/>
            </a:ext>
          </a:extLst>
        </xdr:cNvPr>
        <xdr:cNvSpPr txBox="1">
          <a:spLocks noChangeArrowheads="1"/>
        </xdr:cNvSpPr>
      </xdr:nvSpPr>
      <xdr:spPr bwMode="auto">
        <a:xfrm>
          <a:off x="9858375" y="771277350"/>
          <a:ext cx="99060" cy="160020"/>
        </a:xfrm>
        <a:prstGeom prst="rect">
          <a:avLst/>
        </a:prstGeom>
        <a:noFill/>
        <a:ln w="9525">
          <a:noFill/>
          <a:miter lim="800000"/>
          <a:headEnd/>
          <a:tailEnd/>
        </a:ln>
      </xdr:spPr>
    </xdr:sp>
    <xdr:clientData/>
  </xdr:oneCellAnchor>
  <xdr:oneCellAnchor>
    <xdr:from>
      <xdr:col>3</xdr:col>
      <xdr:colOff>0</xdr:colOff>
      <xdr:row>1584</xdr:row>
      <xdr:rowOff>0</xdr:rowOff>
    </xdr:from>
    <xdr:ext cx="76200" cy="160020"/>
    <xdr:sp macro="" textlink="">
      <xdr:nvSpPr>
        <xdr:cNvPr id="870" name="Texto 17">
          <a:extLst>
            <a:ext uri="{FF2B5EF4-FFF2-40B4-BE49-F238E27FC236}">
              <a16:creationId xmlns:a16="http://schemas.microsoft.com/office/drawing/2014/main" xmlns="" id="{ABB8E332-465D-459D-9A1F-63D7436C522A}"/>
            </a:ext>
          </a:extLst>
        </xdr:cNvPr>
        <xdr:cNvSpPr txBox="1">
          <a:spLocks noChangeArrowheads="1"/>
        </xdr:cNvSpPr>
      </xdr:nvSpPr>
      <xdr:spPr bwMode="auto">
        <a:xfrm>
          <a:off x="9858375" y="769991475"/>
          <a:ext cx="76200" cy="160020"/>
        </a:xfrm>
        <a:prstGeom prst="rect">
          <a:avLst/>
        </a:prstGeom>
        <a:noFill/>
        <a:ln w="9525">
          <a:noFill/>
          <a:miter lim="800000"/>
          <a:headEnd/>
          <a:tailEnd/>
        </a:ln>
      </xdr:spPr>
    </xdr:sp>
    <xdr:clientData/>
  </xdr:oneCellAnchor>
  <xdr:oneCellAnchor>
    <xdr:from>
      <xdr:col>3</xdr:col>
      <xdr:colOff>0</xdr:colOff>
      <xdr:row>1584</xdr:row>
      <xdr:rowOff>0</xdr:rowOff>
    </xdr:from>
    <xdr:ext cx="76200" cy="160020"/>
    <xdr:sp macro="" textlink="">
      <xdr:nvSpPr>
        <xdr:cNvPr id="871" name="Texto 17">
          <a:extLst>
            <a:ext uri="{FF2B5EF4-FFF2-40B4-BE49-F238E27FC236}">
              <a16:creationId xmlns:a16="http://schemas.microsoft.com/office/drawing/2014/main" xmlns="" id="{9609BF6B-6708-4CE4-BF48-32291B4F2C0F}"/>
            </a:ext>
          </a:extLst>
        </xdr:cNvPr>
        <xdr:cNvSpPr txBox="1">
          <a:spLocks noChangeArrowheads="1"/>
        </xdr:cNvSpPr>
      </xdr:nvSpPr>
      <xdr:spPr bwMode="auto">
        <a:xfrm>
          <a:off x="9858375" y="769991475"/>
          <a:ext cx="76200" cy="160020"/>
        </a:xfrm>
        <a:prstGeom prst="rect">
          <a:avLst/>
        </a:prstGeom>
        <a:noFill/>
        <a:ln w="9525">
          <a:noFill/>
          <a:miter lim="800000"/>
          <a:headEnd/>
          <a:tailEnd/>
        </a:ln>
      </xdr:spPr>
    </xdr:sp>
    <xdr:clientData/>
  </xdr:oneCellAnchor>
  <xdr:oneCellAnchor>
    <xdr:from>
      <xdr:col>3</xdr:col>
      <xdr:colOff>0</xdr:colOff>
      <xdr:row>1584</xdr:row>
      <xdr:rowOff>0</xdr:rowOff>
    </xdr:from>
    <xdr:ext cx="76200" cy="160020"/>
    <xdr:sp macro="" textlink="">
      <xdr:nvSpPr>
        <xdr:cNvPr id="872" name="Texto 17">
          <a:extLst>
            <a:ext uri="{FF2B5EF4-FFF2-40B4-BE49-F238E27FC236}">
              <a16:creationId xmlns:a16="http://schemas.microsoft.com/office/drawing/2014/main" xmlns="" id="{B84EC5E0-F4FA-4126-946E-AD4178705CF1}"/>
            </a:ext>
          </a:extLst>
        </xdr:cNvPr>
        <xdr:cNvSpPr txBox="1">
          <a:spLocks noChangeArrowheads="1"/>
        </xdr:cNvSpPr>
      </xdr:nvSpPr>
      <xdr:spPr bwMode="auto">
        <a:xfrm>
          <a:off x="9858375" y="769991475"/>
          <a:ext cx="76200" cy="160020"/>
        </a:xfrm>
        <a:prstGeom prst="rect">
          <a:avLst/>
        </a:prstGeom>
        <a:noFill/>
        <a:ln w="9525">
          <a:noFill/>
          <a:miter lim="800000"/>
          <a:headEnd/>
          <a:tailEnd/>
        </a:ln>
      </xdr:spPr>
    </xdr:sp>
    <xdr:clientData/>
  </xdr:oneCellAnchor>
  <xdr:oneCellAnchor>
    <xdr:from>
      <xdr:col>3</xdr:col>
      <xdr:colOff>0</xdr:colOff>
      <xdr:row>1584</xdr:row>
      <xdr:rowOff>0</xdr:rowOff>
    </xdr:from>
    <xdr:ext cx="76200" cy="160020"/>
    <xdr:sp macro="" textlink="">
      <xdr:nvSpPr>
        <xdr:cNvPr id="873" name="Texto 17">
          <a:extLst>
            <a:ext uri="{FF2B5EF4-FFF2-40B4-BE49-F238E27FC236}">
              <a16:creationId xmlns:a16="http://schemas.microsoft.com/office/drawing/2014/main" xmlns="" id="{4120B8C0-1ACD-4112-97B1-FA482891AF08}"/>
            </a:ext>
          </a:extLst>
        </xdr:cNvPr>
        <xdr:cNvSpPr txBox="1">
          <a:spLocks noChangeArrowheads="1"/>
        </xdr:cNvSpPr>
      </xdr:nvSpPr>
      <xdr:spPr bwMode="auto">
        <a:xfrm>
          <a:off x="9858375" y="769991475"/>
          <a:ext cx="76200" cy="160020"/>
        </a:xfrm>
        <a:prstGeom prst="rect">
          <a:avLst/>
        </a:prstGeom>
        <a:noFill/>
        <a:ln w="9525">
          <a:noFill/>
          <a:miter lim="800000"/>
          <a:headEnd/>
          <a:tailEnd/>
        </a:ln>
      </xdr:spPr>
    </xdr:sp>
    <xdr:clientData/>
  </xdr:oneCellAnchor>
  <xdr:oneCellAnchor>
    <xdr:from>
      <xdr:col>3</xdr:col>
      <xdr:colOff>0</xdr:colOff>
      <xdr:row>1584</xdr:row>
      <xdr:rowOff>0</xdr:rowOff>
    </xdr:from>
    <xdr:ext cx="76200" cy="160020"/>
    <xdr:sp macro="" textlink="">
      <xdr:nvSpPr>
        <xdr:cNvPr id="874" name="Texto 17">
          <a:extLst>
            <a:ext uri="{FF2B5EF4-FFF2-40B4-BE49-F238E27FC236}">
              <a16:creationId xmlns:a16="http://schemas.microsoft.com/office/drawing/2014/main" xmlns="" id="{3BA2AAB8-7A36-4584-9BB0-F58983BA0480}"/>
            </a:ext>
          </a:extLst>
        </xdr:cNvPr>
        <xdr:cNvSpPr txBox="1">
          <a:spLocks noChangeArrowheads="1"/>
        </xdr:cNvSpPr>
      </xdr:nvSpPr>
      <xdr:spPr bwMode="auto">
        <a:xfrm>
          <a:off x="9858375" y="769991475"/>
          <a:ext cx="76200" cy="160020"/>
        </a:xfrm>
        <a:prstGeom prst="rect">
          <a:avLst/>
        </a:prstGeom>
        <a:noFill/>
        <a:ln w="9525">
          <a:noFill/>
          <a:miter lim="800000"/>
          <a:headEnd/>
          <a:tailEnd/>
        </a:ln>
      </xdr:spPr>
    </xdr:sp>
    <xdr:clientData/>
  </xdr:oneCellAnchor>
  <xdr:oneCellAnchor>
    <xdr:from>
      <xdr:col>3</xdr:col>
      <xdr:colOff>0</xdr:colOff>
      <xdr:row>1584</xdr:row>
      <xdr:rowOff>0</xdr:rowOff>
    </xdr:from>
    <xdr:ext cx="76200" cy="160020"/>
    <xdr:sp macro="" textlink="">
      <xdr:nvSpPr>
        <xdr:cNvPr id="875" name="Texto 17">
          <a:extLst>
            <a:ext uri="{FF2B5EF4-FFF2-40B4-BE49-F238E27FC236}">
              <a16:creationId xmlns:a16="http://schemas.microsoft.com/office/drawing/2014/main" xmlns="" id="{0AECA424-CFB6-4B27-B39D-0355CE05E368}"/>
            </a:ext>
          </a:extLst>
        </xdr:cNvPr>
        <xdr:cNvSpPr txBox="1">
          <a:spLocks noChangeArrowheads="1"/>
        </xdr:cNvSpPr>
      </xdr:nvSpPr>
      <xdr:spPr bwMode="auto">
        <a:xfrm>
          <a:off x="9858375" y="769991475"/>
          <a:ext cx="76200" cy="160020"/>
        </a:xfrm>
        <a:prstGeom prst="rect">
          <a:avLst/>
        </a:prstGeom>
        <a:noFill/>
        <a:ln w="9525">
          <a:noFill/>
          <a:miter lim="800000"/>
          <a:headEnd/>
          <a:tailEnd/>
        </a:ln>
      </xdr:spPr>
    </xdr:sp>
    <xdr:clientData/>
  </xdr:oneCellAnchor>
  <xdr:oneCellAnchor>
    <xdr:from>
      <xdr:col>3</xdr:col>
      <xdr:colOff>0</xdr:colOff>
      <xdr:row>1584</xdr:row>
      <xdr:rowOff>0</xdr:rowOff>
    </xdr:from>
    <xdr:ext cx="76200" cy="160020"/>
    <xdr:sp macro="" textlink="">
      <xdr:nvSpPr>
        <xdr:cNvPr id="876" name="Texto 17">
          <a:extLst>
            <a:ext uri="{FF2B5EF4-FFF2-40B4-BE49-F238E27FC236}">
              <a16:creationId xmlns:a16="http://schemas.microsoft.com/office/drawing/2014/main" xmlns="" id="{CD91B8B3-79CA-4262-83B5-12EE5450B937}"/>
            </a:ext>
          </a:extLst>
        </xdr:cNvPr>
        <xdr:cNvSpPr txBox="1">
          <a:spLocks noChangeArrowheads="1"/>
        </xdr:cNvSpPr>
      </xdr:nvSpPr>
      <xdr:spPr bwMode="auto">
        <a:xfrm>
          <a:off x="9858375" y="769991475"/>
          <a:ext cx="76200" cy="160020"/>
        </a:xfrm>
        <a:prstGeom prst="rect">
          <a:avLst/>
        </a:prstGeom>
        <a:noFill/>
        <a:ln w="9525">
          <a:noFill/>
          <a:miter lim="800000"/>
          <a:headEnd/>
          <a:tailEnd/>
        </a:ln>
      </xdr:spPr>
    </xdr:sp>
    <xdr:clientData/>
  </xdr:oneCellAnchor>
  <xdr:oneCellAnchor>
    <xdr:from>
      <xdr:col>3</xdr:col>
      <xdr:colOff>0</xdr:colOff>
      <xdr:row>1584</xdr:row>
      <xdr:rowOff>0</xdr:rowOff>
    </xdr:from>
    <xdr:ext cx="76200" cy="160020"/>
    <xdr:sp macro="" textlink="">
      <xdr:nvSpPr>
        <xdr:cNvPr id="877" name="Texto 17">
          <a:extLst>
            <a:ext uri="{FF2B5EF4-FFF2-40B4-BE49-F238E27FC236}">
              <a16:creationId xmlns:a16="http://schemas.microsoft.com/office/drawing/2014/main" xmlns="" id="{3D8E92A5-2CB3-403E-A799-47637EFABBA1}"/>
            </a:ext>
          </a:extLst>
        </xdr:cNvPr>
        <xdr:cNvSpPr txBox="1">
          <a:spLocks noChangeArrowheads="1"/>
        </xdr:cNvSpPr>
      </xdr:nvSpPr>
      <xdr:spPr bwMode="auto">
        <a:xfrm>
          <a:off x="9858375" y="769991475"/>
          <a:ext cx="76200" cy="160020"/>
        </a:xfrm>
        <a:prstGeom prst="rect">
          <a:avLst/>
        </a:prstGeom>
        <a:noFill/>
        <a:ln w="9525">
          <a:noFill/>
          <a:miter lim="800000"/>
          <a:headEnd/>
          <a:tailEnd/>
        </a:ln>
      </xdr:spPr>
    </xdr:sp>
    <xdr:clientData/>
  </xdr:oneCellAnchor>
  <xdr:oneCellAnchor>
    <xdr:from>
      <xdr:col>3</xdr:col>
      <xdr:colOff>0</xdr:colOff>
      <xdr:row>1584</xdr:row>
      <xdr:rowOff>0</xdr:rowOff>
    </xdr:from>
    <xdr:ext cx="76200" cy="160020"/>
    <xdr:sp macro="" textlink="">
      <xdr:nvSpPr>
        <xdr:cNvPr id="878" name="Texto 17">
          <a:extLst>
            <a:ext uri="{FF2B5EF4-FFF2-40B4-BE49-F238E27FC236}">
              <a16:creationId xmlns:a16="http://schemas.microsoft.com/office/drawing/2014/main" xmlns="" id="{636E50C7-C638-4B81-9074-AFE39DFF0146}"/>
            </a:ext>
          </a:extLst>
        </xdr:cNvPr>
        <xdr:cNvSpPr txBox="1">
          <a:spLocks noChangeArrowheads="1"/>
        </xdr:cNvSpPr>
      </xdr:nvSpPr>
      <xdr:spPr bwMode="auto">
        <a:xfrm>
          <a:off x="9858375" y="769991475"/>
          <a:ext cx="76200" cy="160020"/>
        </a:xfrm>
        <a:prstGeom prst="rect">
          <a:avLst/>
        </a:prstGeom>
        <a:noFill/>
        <a:ln w="9525">
          <a:noFill/>
          <a:miter lim="800000"/>
          <a:headEnd/>
          <a:tailEnd/>
        </a:ln>
      </xdr:spPr>
    </xdr:sp>
    <xdr:clientData/>
  </xdr:oneCellAnchor>
  <xdr:oneCellAnchor>
    <xdr:from>
      <xdr:col>3</xdr:col>
      <xdr:colOff>0</xdr:colOff>
      <xdr:row>1584</xdr:row>
      <xdr:rowOff>0</xdr:rowOff>
    </xdr:from>
    <xdr:ext cx="76200" cy="160020"/>
    <xdr:sp macro="" textlink="">
      <xdr:nvSpPr>
        <xdr:cNvPr id="879" name="Texto 17">
          <a:extLst>
            <a:ext uri="{FF2B5EF4-FFF2-40B4-BE49-F238E27FC236}">
              <a16:creationId xmlns:a16="http://schemas.microsoft.com/office/drawing/2014/main" xmlns="" id="{688AB8F5-93F8-4C7D-B8E4-24144C952B2F}"/>
            </a:ext>
          </a:extLst>
        </xdr:cNvPr>
        <xdr:cNvSpPr txBox="1">
          <a:spLocks noChangeArrowheads="1"/>
        </xdr:cNvSpPr>
      </xdr:nvSpPr>
      <xdr:spPr bwMode="auto">
        <a:xfrm>
          <a:off x="9858375" y="769991475"/>
          <a:ext cx="76200" cy="160020"/>
        </a:xfrm>
        <a:prstGeom prst="rect">
          <a:avLst/>
        </a:prstGeom>
        <a:noFill/>
        <a:ln w="9525">
          <a:noFill/>
          <a:miter lim="800000"/>
          <a:headEnd/>
          <a:tailEnd/>
        </a:ln>
      </xdr:spPr>
    </xdr:sp>
    <xdr:clientData/>
  </xdr:oneCellAnchor>
  <xdr:oneCellAnchor>
    <xdr:from>
      <xdr:col>3</xdr:col>
      <xdr:colOff>0</xdr:colOff>
      <xdr:row>1584</xdr:row>
      <xdr:rowOff>0</xdr:rowOff>
    </xdr:from>
    <xdr:ext cx="76200" cy="160020"/>
    <xdr:sp macro="" textlink="">
      <xdr:nvSpPr>
        <xdr:cNvPr id="880" name="Texto 17">
          <a:extLst>
            <a:ext uri="{FF2B5EF4-FFF2-40B4-BE49-F238E27FC236}">
              <a16:creationId xmlns:a16="http://schemas.microsoft.com/office/drawing/2014/main" xmlns="" id="{4063BECB-29FE-4AA6-BA41-819F08529AA2}"/>
            </a:ext>
          </a:extLst>
        </xdr:cNvPr>
        <xdr:cNvSpPr txBox="1">
          <a:spLocks noChangeArrowheads="1"/>
        </xdr:cNvSpPr>
      </xdr:nvSpPr>
      <xdr:spPr bwMode="auto">
        <a:xfrm>
          <a:off x="9858375" y="769991475"/>
          <a:ext cx="76200" cy="160020"/>
        </a:xfrm>
        <a:prstGeom prst="rect">
          <a:avLst/>
        </a:prstGeom>
        <a:noFill/>
        <a:ln w="9525">
          <a:noFill/>
          <a:miter lim="800000"/>
          <a:headEnd/>
          <a:tailEnd/>
        </a:ln>
      </xdr:spPr>
    </xdr:sp>
    <xdr:clientData/>
  </xdr:oneCellAnchor>
  <xdr:oneCellAnchor>
    <xdr:from>
      <xdr:col>3</xdr:col>
      <xdr:colOff>0</xdr:colOff>
      <xdr:row>1584</xdr:row>
      <xdr:rowOff>0</xdr:rowOff>
    </xdr:from>
    <xdr:ext cx="76200" cy="160020"/>
    <xdr:sp macro="" textlink="">
      <xdr:nvSpPr>
        <xdr:cNvPr id="881" name="Texto 17">
          <a:extLst>
            <a:ext uri="{FF2B5EF4-FFF2-40B4-BE49-F238E27FC236}">
              <a16:creationId xmlns:a16="http://schemas.microsoft.com/office/drawing/2014/main" xmlns="" id="{035AA78A-B301-47D3-A4B6-41DD82029F54}"/>
            </a:ext>
          </a:extLst>
        </xdr:cNvPr>
        <xdr:cNvSpPr txBox="1">
          <a:spLocks noChangeArrowheads="1"/>
        </xdr:cNvSpPr>
      </xdr:nvSpPr>
      <xdr:spPr bwMode="auto">
        <a:xfrm>
          <a:off x="9858375" y="769991475"/>
          <a:ext cx="76200" cy="160020"/>
        </a:xfrm>
        <a:prstGeom prst="rect">
          <a:avLst/>
        </a:prstGeom>
        <a:noFill/>
        <a:ln w="9525">
          <a:noFill/>
          <a:miter lim="800000"/>
          <a:headEnd/>
          <a:tailEnd/>
        </a:ln>
      </xdr:spPr>
    </xdr:sp>
    <xdr:clientData/>
  </xdr:oneCellAnchor>
  <xdr:oneCellAnchor>
    <xdr:from>
      <xdr:col>3</xdr:col>
      <xdr:colOff>0</xdr:colOff>
      <xdr:row>1584</xdr:row>
      <xdr:rowOff>0</xdr:rowOff>
    </xdr:from>
    <xdr:ext cx="99060" cy="160020"/>
    <xdr:sp macro="" textlink="">
      <xdr:nvSpPr>
        <xdr:cNvPr id="882" name="Texto 17">
          <a:extLst>
            <a:ext uri="{FF2B5EF4-FFF2-40B4-BE49-F238E27FC236}">
              <a16:creationId xmlns:a16="http://schemas.microsoft.com/office/drawing/2014/main" xmlns="" id="{BD1F4385-FBAD-4ECC-A2AF-EF11CC7C5EAF}"/>
            </a:ext>
          </a:extLst>
        </xdr:cNvPr>
        <xdr:cNvSpPr txBox="1">
          <a:spLocks noChangeArrowheads="1"/>
        </xdr:cNvSpPr>
      </xdr:nvSpPr>
      <xdr:spPr bwMode="auto">
        <a:xfrm>
          <a:off x="9858375" y="769991475"/>
          <a:ext cx="99060" cy="160020"/>
        </a:xfrm>
        <a:prstGeom prst="rect">
          <a:avLst/>
        </a:prstGeom>
        <a:noFill/>
        <a:ln w="9525">
          <a:noFill/>
          <a:miter lim="800000"/>
          <a:headEnd/>
          <a:tailEnd/>
        </a:ln>
      </xdr:spPr>
    </xdr:sp>
    <xdr:clientData/>
  </xdr:oneCellAnchor>
  <xdr:oneCellAnchor>
    <xdr:from>
      <xdr:col>3</xdr:col>
      <xdr:colOff>0</xdr:colOff>
      <xdr:row>1584</xdr:row>
      <xdr:rowOff>0</xdr:rowOff>
    </xdr:from>
    <xdr:ext cx="99060" cy="160020"/>
    <xdr:sp macro="" textlink="">
      <xdr:nvSpPr>
        <xdr:cNvPr id="883" name="Texto 17">
          <a:extLst>
            <a:ext uri="{FF2B5EF4-FFF2-40B4-BE49-F238E27FC236}">
              <a16:creationId xmlns:a16="http://schemas.microsoft.com/office/drawing/2014/main" xmlns="" id="{09C6867B-72B7-4406-82DA-CB4AE17229A5}"/>
            </a:ext>
          </a:extLst>
        </xdr:cNvPr>
        <xdr:cNvSpPr txBox="1">
          <a:spLocks noChangeArrowheads="1"/>
        </xdr:cNvSpPr>
      </xdr:nvSpPr>
      <xdr:spPr bwMode="auto">
        <a:xfrm>
          <a:off x="9858375" y="769991475"/>
          <a:ext cx="99060" cy="160020"/>
        </a:xfrm>
        <a:prstGeom prst="rect">
          <a:avLst/>
        </a:prstGeom>
        <a:noFill/>
        <a:ln w="9525">
          <a:noFill/>
          <a:miter lim="800000"/>
          <a:headEnd/>
          <a:tailEnd/>
        </a:ln>
      </xdr:spPr>
    </xdr:sp>
    <xdr:clientData/>
  </xdr:oneCellAnchor>
  <xdr:oneCellAnchor>
    <xdr:from>
      <xdr:col>3</xdr:col>
      <xdr:colOff>0</xdr:colOff>
      <xdr:row>1584</xdr:row>
      <xdr:rowOff>0</xdr:rowOff>
    </xdr:from>
    <xdr:ext cx="99060" cy="160020"/>
    <xdr:sp macro="" textlink="">
      <xdr:nvSpPr>
        <xdr:cNvPr id="884" name="Texto 17">
          <a:extLst>
            <a:ext uri="{FF2B5EF4-FFF2-40B4-BE49-F238E27FC236}">
              <a16:creationId xmlns:a16="http://schemas.microsoft.com/office/drawing/2014/main" xmlns="" id="{A110FD1D-04EE-4510-B568-D235F78971BB}"/>
            </a:ext>
          </a:extLst>
        </xdr:cNvPr>
        <xdr:cNvSpPr txBox="1">
          <a:spLocks noChangeArrowheads="1"/>
        </xdr:cNvSpPr>
      </xdr:nvSpPr>
      <xdr:spPr bwMode="auto">
        <a:xfrm>
          <a:off x="9858375" y="769991475"/>
          <a:ext cx="99060" cy="160020"/>
        </a:xfrm>
        <a:prstGeom prst="rect">
          <a:avLst/>
        </a:prstGeom>
        <a:noFill/>
        <a:ln w="9525">
          <a:noFill/>
          <a:miter lim="800000"/>
          <a:headEnd/>
          <a:tailEnd/>
        </a:ln>
      </xdr:spPr>
    </xdr:sp>
    <xdr:clientData/>
  </xdr:oneCellAnchor>
  <xdr:oneCellAnchor>
    <xdr:from>
      <xdr:col>3</xdr:col>
      <xdr:colOff>0</xdr:colOff>
      <xdr:row>1584</xdr:row>
      <xdr:rowOff>0</xdr:rowOff>
    </xdr:from>
    <xdr:ext cx="99060" cy="160020"/>
    <xdr:sp macro="" textlink="">
      <xdr:nvSpPr>
        <xdr:cNvPr id="885" name="Texto 17">
          <a:extLst>
            <a:ext uri="{FF2B5EF4-FFF2-40B4-BE49-F238E27FC236}">
              <a16:creationId xmlns:a16="http://schemas.microsoft.com/office/drawing/2014/main" xmlns="" id="{CCEBA0C8-073C-4B5F-9A20-B0C2A7C91FB2}"/>
            </a:ext>
          </a:extLst>
        </xdr:cNvPr>
        <xdr:cNvSpPr txBox="1">
          <a:spLocks noChangeArrowheads="1"/>
        </xdr:cNvSpPr>
      </xdr:nvSpPr>
      <xdr:spPr bwMode="auto">
        <a:xfrm>
          <a:off x="9858375" y="769991475"/>
          <a:ext cx="99060" cy="160020"/>
        </a:xfrm>
        <a:prstGeom prst="rect">
          <a:avLst/>
        </a:prstGeom>
        <a:noFill/>
        <a:ln w="9525">
          <a:noFill/>
          <a:miter lim="800000"/>
          <a:headEnd/>
          <a:tailEnd/>
        </a:ln>
      </xdr:spPr>
    </xdr:sp>
    <xdr:clientData/>
  </xdr:oneCellAnchor>
  <xdr:oneCellAnchor>
    <xdr:from>
      <xdr:col>3</xdr:col>
      <xdr:colOff>0</xdr:colOff>
      <xdr:row>1584</xdr:row>
      <xdr:rowOff>0</xdr:rowOff>
    </xdr:from>
    <xdr:ext cx="99060" cy="160020"/>
    <xdr:sp macro="" textlink="">
      <xdr:nvSpPr>
        <xdr:cNvPr id="886" name="Texto 17">
          <a:extLst>
            <a:ext uri="{FF2B5EF4-FFF2-40B4-BE49-F238E27FC236}">
              <a16:creationId xmlns:a16="http://schemas.microsoft.com/office/drawing/2014/main" xmlns="" id="{4DAC8E93-B844-44B0-83C8-DE4E1B781861}"/>
            </a:ext>
          </a:extLst>
        </xdr:cNvPr>
        <xdr:cNvSpPr txBox="1">
          <a:spLocks noChangeArrowheads="1"/>
        </xdr:cNvSpPr>
      </xdr:nvSpPr>
      <xdr:spPr bwMode="auto">
        <a:xfrm>
          <a:off x="9858375" y="769991475"/>
          <a:ext cx="99060" cy="160020"/>
        </a:xfrm>
        <a:prstGeom prst="rect">
          <a:avLst/>
        </a:prstGeom>
        <a:noFill/>
        <a:ln w="9525">
          <a:noFill/>
          <a:miter lim="800000"/>
          <a:headEnd/>
          <a:tailEnd/>
        </a:ln>
      </xdr:spPr>
    </xdr:sp>
    <xdr:clientData/>
  </xdr:oneCellAnchor>
  <xdr:oneCellAnchor>
    <xdr:from>
      <xdr:col>3</xdr:col>
      <xdr:colOff>0</xdr:colOff>
      <xdr:row>1584</xdr:row>
      <xdr:rowOff>0</xdr:rowOff>
    </xdr:from>
    <xdr:ext cx="99060" cy="160020"/>
    <xdr:sp macro="" textlink="">
      <xdr:nvSpPr>
        <xdr:cNvPr id="887" name="Texto 17">
          <a:extLst>
            <a:ext uri="{FF2B5EF4-FFF2-40B4-BE49-F238E27FC236}">
              <a16:creationId xmlns:a16="http://schemas.microsoft.com/office/drawing/2014/main" xmlns="" id="{F1304491-D5CB-4E24-9224-10C709D084F2}"/>
            </a:ext>
          </a:extLst>
        </xdr:cNvPr>
        <xdr:cNvSpPr txBox="1">
          <a:spLocks noChangeArrowheads="1"/>
        </xdr:cNvSpPr>
      </xdr:nvSpPr>
      <xdr:spPr bwMode="auto">
        <a:xfrm>
          <a:off x="9858375" y="769991475"/>
          <a:ext cx="99060" cy="160020"/>
        </a:xfrm>
        <a:prstGeom prst="rect">
          <a:avLst/>
        </a:prstGeom>
        <a:noFill/>
        <a:ln w="9525">
          <a:noFill/>
          <a:miter lim="800000"/>
          <a:headEnd/>
          <a:tailEnd/>
        </a:ln>
      </xdr:spPr>
    </xdr:sp>
    <xdr:clientData/>
  </xdr:oneCellAnchor>
  <xdr:oneCellAnchor>
    <xdr:from>
      <xdr:col>3</xdr:col>
      <xdr:colOff>0</xdr:colOff>
      <xdr:row>1584</xdr:row>
      <xdr:rowOff>0</xdr:rowOff>
    </xdr:from>
    <xdr:ext cx="99060" cy="160020"/>
    <xdr:sp macro="" textlink="">
      <xdr:nvSpPr>
        <xdr:cNvPr id="888" name="Texto 17">
          <a:extLst>
            <a:ext uri="{FF2B5EF4-FFF2-40B4-BE49-F238E27FC236}">
              <a16:creationId xmlns:a16="http://schemas.microsoft.com/office/drawing/2014/main" xmlns="" id="{6E5EFDA4-D4C4-4C0E-A818-5F503D25AB65}"/>
            </a:ext>
          </a:extLst>
        </xdr:cNvPr>
        <xdr:cNvSpPr txBox="1">
          <a:spLocks noChangeArrowheads="1"/>
        </xdr:cNvSpPr>
      </xdr:nvSpPr>
      <xdr:spPr bwMode="auto">
        <a:xfrm>
          <a:off x="9858375" y="769991475"/>
          <a:ext cx="99060" cy="160020"/>
        </a:xfrm>
        <a:prstGeom prst="rect">
          <a:avLst/>
        </a:prstGeom>
        <a:noFill/>
        <a:ln w="9525">
          <a:noFill/>
          <a:miter lim="800000"/>
          <a:headEnd/>
          <a:tailEnd/>
        </a:ln>
      </xdr:spPr>
    </xdr:sp>
    <xdr:clientData/>
  </xdr:oneCellAnchor>
  <xdr:oneCellAnchor>
    <xdr:from>
      <xdr:col>3</xdr:col>
      <xdr:colOff>0</xdr:colOff>
      <xdr:row>1584</xdr:row>
      <xdr:rowOff>0</xdr:rowOff>
    </xdr:from>
    <xdr:ext cx="99060" cy="160020"/>
    <xdr:sp macro="" textlink="">
      <xdr:nvSpPr>
        <xdr:cNvPr id="889" name="Texto 17">
          <a:extLst>
            <a:ext uri="{FF2B5EF4-FFF2-40B4-BE49-F238E27FC236}">
              <a16:creationId xmlns:a16="http://schemas.microsoft.com/office/drawing/2014/main" xmlns="" id="{EB6CE4C0-3FAF-4D5F-9956-C95E8BA77039}"/>
            </a:ext>
          </a:extLst>
        </xdr:cNvPr>
        <xdr:cNvSpPr txBox="1">
          <a:spLocks noChangeArrowheads="1"/>
        </xdr:cNvSpPr>
      </xdr:nvSpPr>
      <xdr:spPr bwMode="auto">
        <a:xfrm>
          <a:off x="9858375" y="769991475"/>
          <a:ext cx="99060" cy="160020"/>
        </a:xfrm>
        <a:prstGeom prst="rect">
          <a:avLst/>
        </a:prstGeom>
        <a:noFill/>
        <a:ln w="9525">
          <a:noFill/>
          <a:miter lim="800000"/>
          <a:headEnd/>
          <a:tailEnd/>
        </a:ln>
      </xdr:spPr>
    </xdr:sp>
    <xdr:clientData/>
  </xdr:oneCellAnchor>
  <xdr:oneCellAnchor>
    <xdr:from>
      <xdr:col>3</xdr:col>
      <xdr:colOff>0</xdr:colOff>
      <xdr:row>1584</xdr:row>
      <xdr:rowOff>0</xdr:rowOff>
    </xdr:from>
    <xdr:ext cx="99060" cy="160020"/>
    <xdr:sp macro="" textlink="">
      <xdr:nvSpPr>
        <xdr:cNvPr id="890" name="Texto 17">
          <a:extLst>
            <a:ext uri="{FF2B5EF4-FFF2-40B4-BE49-F238E27FC236}">
              <a16:creationId xmlns:a16="http://schemas.microsoft.com/office/drawing/2014/main" xmlns="" id="{86F3E435-5DE6-4F4A-8CA8-DCDE43D472F6}"/>
            </a:ext>
          </a:extLst>
        </xdr:cNvPr>
        <xdr:cNvSpPr txBox="1">
          <a:spLocks noChangeArrowheads="1"/>
        </xdr:cNvSpPr>
      </xdr:nvSpPr>
      <xdr:spPr bwMode="auto">
        <a:xfrm>
          <a:off x="9858375" y="769991475"/>
          <a:ext cx="99060" cy="160020"/>
        </a:xfrm>
        <a:prstGeom prst="rect">
          <a:avLst/>
        </a:prstGeom>
        <a:noFill/>
        <a:ln w="9525">
          <a:noFill/>
          <a:miter lim="800000"/>
          <a:headEnd/>
          <a:tailEnd/>
        </a:ln>
      </xdr:spPr>
    </xdr:sp>
    <xdr:clientData/>
  </xdr:oneCellAnchor>
  <xdr:oneCellAnchor>
    <xdr:from>
      <xdr:col>3</xdr:col>
      <xdr:colOff>0</xdr:colOff>
      <xdr:row>1584</xdr:row>
      <xdr:rowOff>0</xdr:rowOff>
    </xdr:from>
    <xdr:ext cx="99060" cy="160020"/>
    <xdr:sp macro="" textlink="">
      <xdr:nvSpPr>
        <xdr:cNvPr id="891" name="Texto 17">
          <a:extLst>
            <a:ext uri="{FF2B5EF4-FFF2-40B4-BE49-F238E27FC236}">
              <a16:creationId xmlns:a16="http://schemas.microsoft.com/office/drawing/2014/main" xmlns="" id="{FD958F85-52AA-4877-8423-52D59CC242AB}"/>
            </a:ext>
          </a:extLst>
        </xdr:cNvPr>
        <xdr:cNvSpPr txBox="1">
          <a:spLocks noChangeArrowheads="1"/>
        </xdr:cNvSpPr>
      </xdr:nvSpPr>
      <xdr:spPr bwMode="auto">
        <a:xfrm>
          <a:off x="9858375" y="769991475"/>
          <a:ext cx="99060" cy="160020"/>
        </a:xfrm>
        <a:prstGeom prst="rect">
          <a:avLst/>
        </a:prstGeom>
        <a:noFill/>
        <a:ln w="9525">
          <a:noFill/>
          <a:miter lim="800000"/>
          <a:headEnd/>
          <a:tailEnd/>
        </a:ln>
      </xdr:spPr>
    </xdr:sp>
    <xdr:clientData/>
  </xdr:oneCellAnchor>
  <xdr:oneCellAnchor>
    <xdr:from>
      <xdr:col>3</xdr:col>
      <xdr:colOff>0</xdr:colOff>
      <xdr:row>1584</xdr:row>
      <xdr:rowOff>0</xdr:rowOff>
    </xdr:from>
    <xdr:ext cx="99060" cy="160020"/>
    <xdr:sp macro="" textlink="">
      <xdr:nvSpPr>
        <xdr:cNvPr id="892" name="Texto 17">
          <a:extLst>
            <a:ext uri="{FF2B5EF4-FFF2-40B4-BE49-F238E27FC236}">
              <a16:creationId xmlns:a16="http://schemas.microsoft.com/office/drawing/2014/main" xmlns="" id="{7EB55E55-C05A-4364-8D06-913354506C35}"/>
            </a:ext>
          </a:extLst>
        </xdr:cNvPr>
        <xdr:cNvSpPr txBox="1">
          <a:spLocks noChangeArrowheads="1"/>
        </xdr:cNvSpPr>
      </xdr:nvSpPr>
      <xdr:spPr bwMode="auto">
        <a:xfrm>
          <a:off x="9858375" y="769991475"/>
          <a:ext cx="99060" cy="160020"/>
        </a:xfrm>
        <a:prstGeom prst="rect">
          <a:avLst/>
        </a:prstGeom>
        <a:noFill/>
        <a:ln w="9525">
          <a:noFill/>
          <a:miter lim="800000"/>
          <a:headEnd/>
          <a:tailEnd/>
        </a:ln>
      </xdr:spPr>
    </xdr:sp>
    <xdr:clientData/>
  </xdr:oneCellAnchor>
  <xdr:oneCellAnchor>
    <xdr:from>
      <xdr:col>3</xdr:col>
      <xdr:colOff>0</xdr:colOff>
      <xdr:row>1584</xdr:row>
      <xdr:rowOff>0</xdr:rowOff>
    </xdr:from>
    <xdr:ext cx="99060" cy="160020"/>
    <xdr:sp macro="" textlink="">
      <xdr:nvSpPr>
        <xdr:cNvPr id="893" name="Texto 17">
          <a:extLst>
            <a:ext uri="{FF2B5EF4-FFF2-40B4-BE49-F238E27FC236}">
              <a16:creationId xmlns:a16="http://schemas.microsoft.com/office/drawing/2014/main" xmlns="" id="{9C421162-12AC-415D-9674-94E355E73A52}"/>
            </a:ext>
          </a:extLst>
        </xdr:cNvPr>
        <xdr:cNvSpPr txBox="1">
          <a:spLocks noChangeArrowheads="1"/>
        </xdr:cNvSpPr>
      </xdr:nvSpPr>
      <xdr:spPr bwMode="auto">
        <a:xfrm>
          <a:off x="9858375" y="769991475"/>
          <a:ext cx="99060" cy="160020"/>
        </a:xfrm>
        <a:prstGeom prst="rect">
          <a:avLst/>
        </a:prstGeom>
        <a:noFill/>
        <a:ln w="9525">
          <a:noFill/>
          <a:miter lim="800000"/>
          <a:headEnd/>
          <a:tailEnd/>
        </a:ln>
      </xdr:spPr>
    </xdr:sp>
    <xdr:clientData/>
  </xdr:oneCellAnchor>
  <xdr:oneCellAnchor>
    <xdr:from>
      <xdr:col>3</xdr:col>
      <xdr:colOff>0</xdr:colOff>
      <xdr:row>1584</xdr:row>
      <xdr:rowOff>0</xdr:rowOff>
    </xdr:from>
    <xdr:ext cx="99060" cy="160020"/>
    <xdr:sp macro="" textlink="">
      <xdr:nvSpPr>
        <xdr:cNvPr id="894" name="Texto 17">
          <a:extLst>
            <a:ext uri="{FF2B5EF4-FFF2-40B4-BE49-F238E27FC236}">
              <a16:creationId xmlns:a16="http://schemas.microsoft.com/office/drawing/2014/main" xmlns="" id="{EE839B3D-034F-47C9-B2E0-AC08DFBC27E6}"/>
            </a:ext>
          </a:extLst>
        </xdr:cNvPr>
        <xdr:cNvSpPr txBox="1">
          <a:spLocks noChangeArrowheads="1"/>
        </xdr:cNvSpPr>
      </xdr:nvSpPr>
      <xdr:spPr bwMode="auto">
        <a:xfrm>
          <a:off x="9858375" y="769991475"/>
          <a:ext cx="99060" cy="160020"/>
        </a:xfrm>
        <a:prstGeom prst="rect">
          <a:avLst/>
        </a:prstGeom>
        <a:noFill/>
        <a:ln w="9525">
          <a:noFill/>
          <a:miter lim="800000"/>
          <a:headEnd/>
          <a:tailEnd/>
        </a:ln>
      </xdr:spPr>
    </xdr:sp>
    <xdr:clientData/>
  </xdr:oneCellAnchor>
  <xdr:oneCellAnchor>
    <xdr:from>
      <xdr:col>3</xdr:col>
      <xdr:colOff>0</xdr:colOff>
      <xdr:row>1584</xdr:row>
      <xdr:rowOff>0</xdr:rowOff>
    </xdr:from>
    <xdr:ext cx="99060" cy="160020"/>
    <xdr:sp macro="" textlink="">
      <xdr:nvSpPr>
        <xdr:cNvPr id="895" name="Texto 17">
          <a:extLst>
            <a:ext uri="{FF2B5EF4-FFF2-40B4-BE49-F238E27FC236}">
              <a16:creationId xmlns:a16="http://schemas.microsoft.com/office/drawing/2014/main" xmlns="" id="{0080689D-AC98-446C-AD3D-F2B308EA2796}"/>
            </a:ext>
          </a:extLst>
        </xdr:cNvPr>
        <xdr:cNvSpPr txBox="1">
          <a:spLocks noChangeArrowheads="1"/>
        </xdr:cNvSpPr>
      </xdr:nvSpPr>
      <xdr:spPr bwMode="auto">
        <a:xfrm>
          <a:off x="9858375" y="769991475"/>
          <a:ext cx="99060" cy="160020"/>
        </a:xfrm>
        <a:prstGeom prst="rect">
          <a:avLst/>
        </a:prstGeom>
        <a:noFill/>
        <a:ln w="9525">
          <a:noFill/>
          <a:miter lim="800000"/>
          <a:headEnd/>
          <a:tailEnd/>
        </a:ln>
      </xdr:spPr>
    </xdr:sp>
    <xdr:clientData/>
  </xdr:oneCellAnchor>
  <xdr:oneCellAnchor>
    <xdr:from>
      <xdr:col>3</xdr:col>
      <xdr:colOff>0</xdr:colOff>
      <xdr:row>1584</xdr:row>
      <xdr:rowOff>0</xdr:rowOff>
    </xdr:from>
    <xdr:ext cx="99060" cy="160020"/>
    <xdr:sp macro="" textlink="">
      <xdr:nvSpPr>
        <xdr:cNvPr id="896" name="Texto 17">
          <a:extLst>
            <a:ext uri="{FF2B5EF4-FFF2-40B4-BE49-F238E27FC236}">
              <a16:creationId xmlns:a16="http://schemas.microsoft.com/office/drawing/2014/main" xmlns="" id="{AF0738E7-2BC7-4F3B-BDFD-960629AC39EE}"/>
            </a:ext>
          </a:extLst>
        </xdr:cNvPr>
        <xdr:cNvSpPr txBox="1">
          <a:spLocks noChangeArrowheads="1"/>
        </xdr:cNvSpPr>
      </xdr:nvSpPr>
      <xdr:spPr bwMode="auto">
        <a:xfrm>
          <a:off x="9858375" y="769991475"/>
          <a:ext cx="99060" cy="160020"/>
        </a:xfrm>
        <a:prstGeom prst="rect">
          <a:avLst/>
        </a:prstGeom>
        <a:noFill/>
        <a:ln w="9525">
          <a:noFill/>
          <a:miter lim="800000"/>
          <a:headEnd/>
          <a:tailEnd/>
        </a:ln>
      </xdr:spPr>
    </xdr:sp>
    <xdr:clientData/>
  </xdr:oneCellAnchor>
  <xdr:oneCellAnchor>
    <xdr:from>
      <xdr:col>3</xdr:col>
      <xdr:colOff>0</xdr:colOff>
      <xdr:row>1584</xdr:row>
      <xdr:rowOff>0</xdr:rowOff>
    </xdr:from>
    <xdr:ext cx="99060" cy="160020"/>
    <xdr:sp macro="" textlink="">
      <xdr:nvSpPr>
        <xdr:cNvPr id="897" name="Texto 17">
          <a:extLst>
            <a:ext uri="{FF2B5EF4-FFF2-40B4-BE49-F238E27FC236}">
              <a16:creationId xmlns:a16="http://schemas.microsoft.com/office/drawing/2014/main" xmlns="" id="{978873E9-83C9-4DD3-ADA8-C554146EC370}"/>
            </a:ext>
          </a:extLst>
        </xdr:cNvPr>
        <xdr:cNvSpPr txBox="1">
          <a:spLocks noChangeArrowheads="1"/>
        </xdr:cNvSpPr>
      </xdr:nvSpPr>
      <xdr:spPr bwMode="auto">
        <a:xfrm>
          <a:off x="9858375" y="769991475"/>
          <a:ext cx="99060" cy="160020"/>
        </a:xfrm>
        <a:prstGeom prst="rect">
          <a:avLst/>
        </a:prstGeom>
        <a:noFill/>
        <a:ln w="9525">
          <a:noFill/>
          <a:miter lim="800000"/>
          <a:headEnd/>
          <a:tailEnd/>
        </a:ln>
      </xdr:spPr>
    </xdr:sp>
    <xdr:clientData/>
  </xdr:oneCellAnchor>
  <xdr:oneCellAnchor>
    <xdr:from>
      <xdr:col>3</xdr:col>
      <xdr:colOff>0</xdr:colOff>
      <xdr:row>1584</xdr:row>
      <xdr:rowOff>0</xdr:rowOff>
    </xdr:from>
    <xdr:ext cx="99060" cy="160020"/>
    <xdr:sp macro="" textlink="">
      <xdr:nvSpPr>
        <xdr:cNvPr id="898" name="Texto 17">
          <a:extLst>
            <a:ext uri="{FF2B5EF4-FFF2-40B4-BE49-F238E27FC236}">
              <a16:creationId xmlns:a16="http://schemas.microsoft.com/office/drawing/2014/main" xmlns="" id="{BF6246BC-E3ED-4442-AA82-D3B77E4638D0}"/>
            </a:ext>
          </a:extLst>
        </xdr:cNvPr>
        <xdr:cNvSpPr txBox="1">
          <a:spLocks noChangeArrowheads="1"/>
        </xdr:cNvSpPr>
      </xdr:nvSpPr>
      <xdr:spPr bwMode="auto">
        <a:xfrm>
          <a:off x="9858375" y="769991475"/>
          <a:ext cx="99060" cy="160020"/>
        </a:xfrm>
        <a:prstGeom prst="rect">
          <a:avLst/>
        </a:prstGeom>
        <a:noFill/>
        <a:ln w="9525">
          <a:noFill/>
          <a:miter lim="800000"/>
          <a:headEnd/>
          <a:tailEnd/>
        </a:ln>
      </xdr:spPr>
    </xdr:sp>
    <xdr:clientData/>
  </xdr:oneCellAnchor>
  <xdr:oneCellAnchor>
    <xdr:from>
      <xdr:col>3</xdr:col>
      <xdr:colOff>0</xdr:colOff>
      <xdr:row>1584</xdr:row>
      <xdr:rowOff>0</xdr:rowOff>
    </xdr:from>
    <xdr:ext cx="99060" cy="160020"/>
    <xdr:sp macro="" textlink="">
      <xdr:nvSpPr>
        <xdr:cNvPr id="899" name="Texto 17">
          <a:extLst>
            <a:ext uri="{FF2B5EF4-FFF2-40B4-BE49-F238E27FC236}">
              <a16:creationId xmlns:a16="http://schemas.microsoft.com/office/drawing/2014/main" xmlns="" id="{BC690793-A67B-47BC-9F03-6192209B6F67}"/>
            </a:ext>
          </a:extLst>
        </xdr:cNvPr>
        <xdr:cNvSpPr txBox="1">
          <a:spLocks noChangeArrowheads="1"/>
        </xdr:cNvSpPr>
      </xdr:nvSpPr>
      <xdr:spPr bwMode="auto">
        <a:xfrm>
          <a:off x="9858375" y="769991475"/>
          <a:ext cx="99060" cy="160020"/>
        </a:xfrm>
        <a:prstGeom prst="rect">
          <a:avLst/>
        </a:prstGeom>
        <a:noFill/>
        <a:ln w="9525">
          <a:noFill/>
          <a:miter lim="800000"/>
          <a:headEnd/>
          <a:tailEnd/>
        </a:ln>
      </xdr:spPr>
    </xdr:sp>
    <xdr:clientData/>
  </xdr:oneCellAnchor>
  <xdr:oneCellAnchor>
    <xdr:from>
      <xdr:col>3</xdr:col>
      <xdr:colOff>0</xdr:colOff>
      <xdr:row>1584</xdr:row>
      <xdr:rowOff>0</xdr:rowOff>
    </xdr:from>
    <xdr:ext cx="99060" cy="160020"/>
    <xdr:sp macro="" textlink="">
      <xdr:nvSpPr>
        <xdr:cNvPr id="900" name="Texto 17">
          <a:extLst>
            <a:ext uri="{FF2B5EF4-FFF2-40B4-BE49-F238E27FC236}">
              <a16:creationId xmlns:a16="http://schemas.microsoft.com/office/drawing/2014/main" xmlns="" id="{3B5AB842-7237-49BD-AA6B-2EDDCC6D089D}"/>
            </a:ext>
          </a:extLst>
        </xdr:cNvPr>
        <xdr:cNvSpPr txBox="1">
          <a:spLocks noChangeArrowheads="1"/>
        </xdr:cNvSpPr>
      </xdr:nvSpPr>
      <xdr:spPr bwMode="auto">
        <a:xfrm>
          <a:off x="9858375" y="769991475"/>
          <a:ext cx="99060" cy="160020"/>
        </a:xfrm>
        <a:prstGeom prst="rect">
          <a:avLst/>
        </a:prstGeom>
        <a:noFill/>
        <a:ln w="9525">
          <a:noFill/>
          <a:miter lim="800000"/>
          <a:headEnd/>
          <a:tailEnd/>
        </a:ln>
      </xdr:spPr>
    </xdr:sp>
    <xdr:clientData/>
  </xdr:oneCellAnchor>
  <xdr:oneCellAnchor>
    <xdr:from>
      <xdr:col>3</xdr:col>
      <xdr:colOff>0</xdr:colOff>
      <xdr:row>1584</xdr:row>
      <xdr:rowOff>0</xdr:rowOff>
    </xdr:from>
    <xdr:ext cx="99060" cy="160020"/>
    <xdr:sp macro="" textlink="">
      <xdr:nvSpPr>
        <xdr:cNvPr id="901" name="Texto 17">
          <a:extLst>
            <a:ext uri="{FF2B5EF4-FFF2-40B4-BE49-F238E27FC236}">
              <a16:creationId xmlns:a16="http://schemas.microsoft.com/office/drawing/2014/main" xmlns="" id="{1C1FDBD3-2C19-4EC0-922A-C8B9275462A2}"/>
            </a:ext>
          </a:extLst>
        </xdr:cNvPr>
        <xdr:cNvSpPr txBox="1">
          <a:spLocks noChangeArrowheads="1"/>
        </xdr:cNvSpPr>
      </xdr:nvSpPr>
      <xdr:spPr bwMode="auto">
        <a:xfrm>
          <a:off x="9858375" y="769991475"/>
          <a:ext cx="99060" cy="160020"/>
        </a:xfrm>
        <a:prstGeom prst="rect">
          <a:avLst/>
        </a:prstGeom>
        <a:noFill/>
        <a:ln w="9525">
          <a:noFill/>
          <a:miter lim="800000"/>
          <a:headEnd/>
          <a:tailEnd/>
        </a:ln>
      </xdr:spPr>
    </xdr:sp>
    <xdr:clientData/>
  </xdr:oneCellAnchor>
  <xdr:oneCellAnchor>
    <xdr:from>
      <xdr:col>3</xdr:col>
      <xdr:colOff>0</xdr:colOff>
      <xdr:row>1584</xdr:row>
      <xdr:rowOff>0</xdr:rowOff>
    </xdr:from>
    <xdr:ext cx="99060" cy="160020"/>
    <xdr:sp macro="" textlink="">
      <xdr:nvSpPr>
        <xdr:cNvPr id="902" name="Texto 17">
          <a:extLst>
            <a:ext uri="{FF2B5EF4-FFF2-40B4-BE49-F238E27FC236}">
              <a16:creationId xmlns:a16="http://schemas.microsoft.com/office/drawing/2014/main" xmlns="" id="{2923D404-AAB2-4D00-8C86-63276B65BD95}"/>
            </a:ext>
          </a:extLst>
        </xdr:cNvPr>
        <xdr:cNvSpPr txBox="1">
          <a:spLocks noChangeArrowheads="1"/>
        </xdr:cNvSpPr>
      </xdr:nvSpPr>
      <xdr:spPr bwMode="auto">
        <a:xfrm>
          <a:off x="9858375" y="769991475"/>
          <a:ext cx="99060" cy="160020"/>
        </a:xfrm>
        <a:prstGeom prst="rect">
          <a:avLst/>
        </a:prstGeom>
        <a:noFill/>
        <a:ln w="9525">
          <a:noFill/>
          <a:miter lim="800000"/>
          <a:headEnd/>
          <a:tailEnd/>
        </a:ln>
      </xdr:spPr>
    </xdr:sp>
    <xdr:clientData/>
  </xdr:oneCellAnchor>
  <xdr:oneCellAnchor>
    <xdr:from>
      <xdr:col>3</xdr:col>
      <xdr:colOff>0</xdr:colOff>
      <xdr:row>1584</xdr:row>
      <xdr:rowOff>0</xdr:rowOff>
    </xdr:from>
    <xdr:ext cx="99060" cy="160020"/>
    <xdr:sp macro="" textlink="">
      <xdr:nvSpPr>
        <xdr:cNvPr id="903" name="Texto 17">
          <a:extLst>
            <a:ext uri="{FF2B5EF4-FFF2-40B4-BE49-F238E27FC236}">
              <a16:creationId xmlns:a16="http://schemas.microsoft.com/office/drawing/2014/main" xmlns="" id="{7D1919B0-16B5-4420-8B78-AE037C7C8628}"/>
            </a:ext>
          </a:extLst>
        </xdr:cNvPr>
        <xdr:cNvSpPr txBox="1">
          <a:spLocks noChangeArrowheads="1"/>
        </xdr:cNvSpPr>
      </xdr:nvSpPr>
      <xdr:spPr bwMode="auto">
        <a:xfrm>
          <a:off x="9858375" y="769991475"/>
          <a:ext cx="99060" cy="160020"/>
        </a:xfrm>
        <a:prstGeom prst="rect">
          <a:avLst/>
        </a:prstGeom>
        <a:noFill/>
        <a:ln w="9525">
          <a:noFill/>
          <a:miter lim="800000"/>
          <a:headEnd/>
          <a:tailEnd/>
        </a:ln>
      </xdr:spPr>
    </xdr:sp>
    <xdr:clientData/>
  </xdr:oneCellAnchor>
  <xdr:oneCellAnchor>
    <xdr:from>
      <xdr:col>3</xdr:col>
      <xdr:colOff>0</xdr:colOff>
      <xdr:row>1584</xdr:row>
      <xdr:rowOff>0</xdr:rowOff>
    </xdr:from>
    <xdr:ext cx="99060" cy="160020"/>
    <xdr:sp macro="" textlink="">
      <xdr:nvSpPr>
        <xdr:cNvPr id="904" name="Texto 17">
          <a:extLst>
            <a:ext uri="{FF2B5EF4-FFF2-40B4-BE49-F238E27FC236}">
              <a16:creationId xmlns:a16="http://schemas.microsoft.com/office/drawing/2014/main" xmlns="" id="{B8A97978-F330-4798-AB89-00EEB87B3AFE}"/>
            </a:ext>
          </a:extLst>
        </xdr:cNvPr>
        <xdr:cNvSpPr txBox="1">
          <a:spLocks noChangeArrowheads="1"/>
        </xdr:cNvSpPr>
      </xdr:nvSpPr>
      <xdr:spPr bwMode="auto">
        <a:xfrm>
          <a:off x="9858375" y="769991475"/>
          <a:ext cx="99060" cy="160020"/>
        </a:xfrm>
        <a:prstGeom prst="rect">
          <a:avLst/>
        </a:prstGeom>
        <a:noFill/>
        <a:ln w="9525">
          <a:noFill/>
          <a:miter lim="800000"/>
          <a:headEnd/>
          <a:tailEnd/>
        </a:ln>
      </xdr:spPr>
    </xdr:sp>
    <xdr:clientData/>
  </xdr:oneCellAnchor>
  <xdr:oneCellAnchor>
    <xdr:from>
      <xdr:col>3</xdr:col>
      <xdr:colOff>0</xdr:colOff>
      <xdr:row>1584</xdr:row>
      <xdr:rowOff>0</xdr:rowOff>
    </xdr:from>
    <xdr:ext cx="99060" cy="160020"/>
    <xdr:sp macro="" textlink="">
      <xdr:nvSpPr>
        <xdr:cNvPr id="905" name="Texto 17">
          <a:extLst>
            <a:ext uri="{FF2B5EF4-FFF2-40B4-BE49-F238E27FC236}">
              <a16:creationId xmlns:a16="http://schemas.microsoft.com/office/drawing/2014/main" xmlns="" id="{3995D236-8901-4327-88E2-200DDE45B2AA}"/>
            </a:ext>
          </a:extLst>
        </xdr:cNvPr>
        <xdr:cNvSpPr txBox="1">
          <a:spLocks noChangeArrowheads="1"/>
        </xdr:cNvSpPr>
      </xdr:nvSpPr>
      <xdr:spPr bwMode="auto">
        <a:xfrm>
          <a:off x="9858375" y="769991475"/>
          <a:ext cx="99060" cy="160020"/>
        </a:xfrm>
        <a:prstGeom prst="rect">
          <a:avLst/>
        </a:prstGeom>
        <a:noFill/>
        <a:ln w="9525">
          <a:noFill/>
          <a:miter lim="800000"/>
          <a:headEnd/>
          <a:tailEnd/>
        </a:ln>
      </xdr:spPr>
    </xdr:sp>
    <xdr:clientData/>
  </xdr:oneCellAnchor>
  <xdr:oneCellAnchor>
    <xdr:from>
      <xdr:col>3</xdr:col>
      <xdr:colOff>0</xdr:colOff>
      <xdr:row>1584</xdr:row>
      <xdr:rowOff>0</xdr:rowOff>
    </xdr:from>
    <xdr:ext cx="76200" cy="160020"/>
    <xdr:sp macro="" textlink="">
      <xdr:nvSpPr>
        <xdr:cNvPr id="906" name="Texto 17">
          <a:extLst>
            <a:ext uri="{FF2B5EF4-FFF2-40B4-BE49-F238E27FC236}">
              <a16:creationId xmlns:a16="http://schemas.microsoft.com/office/drawing/2014/main" xmlns="" id="{F0A654D6-8FC8-42E4-A2C3-25E793756029}"/>
            </a:ext>
          </a:extLst>
        </xdr:cNvPr>
        <xdr:cNvSpPr txBox="1">
          <a:spLocks noChangeArrowheads="1"/>
        </xdr:cNvSpPr>
      </xdr:nvSpPr>
      <xdr:spPr bwMode="auto">
        <a:xfrm>
          <a:off x="9858375" y="769991475"/>
          <a:ext cx="76200" cy="160020"/>
        </a:xfrm>
        <a:prstGeom prst="rect">
          <a:avLst/>
        </a:prstGeom>
        <a:noFill/>
        <a:ln w="9525">
          <a:noFill/>
          <a:miter lim="800000"/>
          <a:headEnd/>
          <a:tailEnd/>
        </a:ln>
      </xdr:spPr>
    </xdr:sp>
    <xdr:clientData/>
  </xdr:oneCellAnchor>
  <xdr:oneCellAnchor>
    <xdr:from>
      <xdr:col>3</xdr:col>
      <xdr:colOff>0</xdr:colOff>
      <xdr:row>1584</xdr:row>
      <xdr:rowOff>0</xdr:rowOff>
    </xdr:from>
    <xdr:ext cx="76200" cy="160020"/>
    <xdr:sp macro="" textlink="">
      <xdr:nvSpPr>
        <xdr:cNvPr id="907" name="Texto 17">
          <a:extLst>
            <a:ext uri="{FF2B5EF4-FFF2-40B4-BE49-F238E27FC236}">
              <a16:creationId xmlns:a16="http://schemas.microsoft.com/office/drawing/2014/main" xmlns="" id="{1E744364-E998-45A7-84DB-7C87FA818152}"/>
            </a:ext>
          </a:extLst>
        </xdr:cNvPr>
        <xdr:cNvSpPr txBox="1">
          <a:spLocks noChangeArrowheads="1"/>
        </xdr:cNvSpPr>
      </xdr:nvSpPr>
      <xdr:spPr bwMode="auto">
        <a:xfrm>
          <a:off x="9858375" y="769991475"/>
          <a:ext cx="76200" cy="160020"/>
        </a:xfrm>
        <a:prstGeom prst="rect">
          <a:avLst/>
        </a:prstGeom>
        <a:noFill/>
        <a:ln w="9525">
          <a:noFill/>
          <a:miter lim="800000"/>
          <a:headEnd/>
          <a:tailEnd/>
        </a:ln>
      </xdr:spPr>
    </xdr:sp>
    <xdr:clientData/>
  </xdr:oneCellAnchor>
  <xdr:oneCellAnchor>
    <xdr:from>
      <xdr:col>3</xdr:col>
      <xdr:colOff>0</xdr:colOff>
      <xdr:row>1584</xdr:row>
      <xdr:rowOff>0</xdr:rowOff>
    </xdr:from>
    <xdr:ext cx="76200" cy="160020"/>
    <xdr:sp macro="" textlink="">
      <xdr:nvSpPr>
        <xdr:cNvPr id="908" name="Texto 17">
          <a:extLst>
            <a:ext uri="{FF2B5EF4-FFF2-40B4-BE49-F238E27FC236}">
              <a16:creationId xmlns:a16="http://schemas.microsoft.com/office/drawing/2014/main" xmlns="" id="{E3CBF831-EABE-4B6B-A8F1-FDB452FF546D}"/>
            </a:ext>
          </a:extLst>
        </xdr:cNvPr>
        <xdr:cNvSpPr txBox="1">
          <a:spLocks noChangeArrowheads="1"/>
        </xdr:cNvSpPr>
      </xdr:nvSpPr>
      <xdr:spPr bwMode="auto">
        <a:xfrm>
          <a:off x="9858375" y="769991475"/>
          <a:ext cx="76200" cy="160020"/>
        </a:xfrm>
        <a:prstGeom prst="rect">
          <a:avLst/>
        </a:prstGeom>
        <a:noFill/>
        <a:ln w="9525">
          <a:noFill/>
          <a:miter lim="800000"/>
          <a:headEnd/>
          <a:tailEnd/>
        </a:ln>
      </xdr:spPr>
    </xdr:sp>
    <xdr:clientData/>
  </xdr:oneCellAnchor>
  <xdr:oneCellAnchor>
    <xdr:from>
      <xdr:col>3</xdr:col>
      <xdr:colOff>0</xdr:colOff>
      <xdr:row>1584</xdr:row>
      <xdr:rowOff>0</xdr:rowOff>
    </xdr:from>
    <xdr:ext cx="76200" cy="160020"/>
    <xdr:sp macro="" textlink="">
      <xdr:nvSpPr>
        <xdr:cNvPr id="909" name="Texto 17">
          <a:extLst>
            <a:ext uri="{FF2B5EF4-FFF2-40B4-BE49-F238E27FC236}">
              <a16:creationId xmlns:a16="http://schemas.microsoft.com/office/drawing/2014/main" xmlns="" id="{9651F19A-6474-4338-B93D-AB057A269309}"/>
            </a:ext>
          </a:extLst>
        </xdr:cNvPr>
        <xdr:cNvSpPr txBox="1">
          <a:spLocks noChangeArrowheads="1"/>
        </xdr:cNvSpPr>
      </xdr:nvSpPr>
      <xdr:spPr bwMode="auto">
        <a:xfrm>
          <a:off x="9858375" y="769991475"/>
          <a:ext cx="76200" cy="160020"/>
        </a:xfrm>
        <a:prstGeom prst="rect">
          <a:avLst/>
        </a:prstGeom>
        <a:noFill/>
        <a:ln w="9525">
          <a:noFill/>
          <a:miter lim="800000"/>
          <a:headEnd/>
          <a:tailEnd/>
        </a:ln>
      </xdr:spPr>
    </xdr:sp>
    <xdr:clientData/>
  </xdr:oneCellAnchor>
  <xdr:oneCellAnchor>
    <xdr:from>
      <xdr:col>3</xdr:col>
      <xdr:colOff>0</xdr:colOff>
      <xdr:row>1584</xdr:row>
      <xdr:rowOff>0</xdr:rowOff>
    </xdr:from>
    <xdr:ext cx="76200" cy="160020"/>
    <xdr:sp macro="" textlink="">
      <xdr:nvSpPr>
        <xdr:cNvPr id="910" name="Texto 17">
          <a:extLst>
            <a:ext uri="{FF2B5EF4-FFF2-40B4-BE49-F238E27FC236}">
              <a16:creationId xmlns:a16="http://schemas.microsoft.com/office/drawing/2014/main" xmlns="" id="{40470DB9-2646-4307-8CA8-7AF869788EBB}"/>
            </a:ext>
          </a:extLst>
        </xdr:cNvPr>
        <xdr:cNvSpPr txBox="1">
          <a:spLocks noChangeArrowheads="1"/>
        </xdr:cNvSpPr>
      </xdr:nvSpPr>
      <xdr:spPr bwMode="auto">
        <a:xfrm>
          <a:off x="9858375" y="769991475"/>
          <a:ext cx="76200" cy="160020"/>
        </a:xfrm>
        <a:prstGeom prst="rect">
          <a:avLst/>
        </a:prstGeom>
        <a:noFill/>
        <a:ln w="9525">
          <a:noFill/>
          <a:miter lim="800000"/>
          <a:headEnd/>
          <a:tailEnd/>
        </a:ln>
      </xdr:spPr>
    </xdr:sp>
    <xdr:clientData/>
  </xdr:oneCellAnchor>
  <xdr:oneCellAnchor>
    <xdr:from>
      <xdr:col>3</xdr:col>
      <xdr:colOff>0</xdr:colOff>
      <xdr:row>1584</xdr:row>
      <xdr:rowOff>0</xdr:rowOff>
    </xdr:from>
    <xdr:ext cx="76200" cy="160020"/>
    <xdr:sp macro="" textlink="">
      <xdr:nvSpPr>
        <xdr:cNvPr id="911" name="Texto 17">
          <a:extLst>
            <a:ext uri="{FF2B5EF4-FFF2-40B4-BE49-F238E27FC236}">
              <a16:creationId xmlns:a16="http://schemas.microsoft.com/office/drawing/2014/main" xmlns="" id="{14C891C7-16B9-4B88-8144-DCBD47575C06}"/>
            </a:ext>
          </a:extLst>
        </xdr:cNvPr>
        <xdr:cNvSpPr txBox="1">
          <a:spLocks noChangeArrowheads="1"/>
        </xdr:cNvSpPr>
      </xdr:nvSpPr>
      <xdr:spPr bwMode="auto">
        <a:xfrm>
          <a:off x="9858375" y="769991475"/>
          <a:ext cx="76200" cy="160020"/>
        </a:xfrm>
        <a:prstGeom prst="rect">
          <a:avLst/>
        </a:prstGeom>
        <a:noFill/>
        <a:ln w="9525">
          <a:noFill/>
          <a:miter lim="800000"/>
          <a:headEnd/>
          <a:tailEnd/>
        </a:ln>
      </xdr:spPr>
    </xdr:sp>
    <xdr:clientData/>
  </xdr:oneCellAnchor>
  <xdr:oneCellAnchor>
    <xdr:from>
      <xdr:col>3</xdr:col>
      <xdr:colOff>0</xdr:colOff>
      <xdr:row>1584</xdr:row>
      <xdr:rowOff>0</xdr:rowOff>
    </xdr:from>
    <xdr:ext cx="76200" cy="160020"/>
    <xdr:sp macro="" textlink="">
      <xdr:nvSpPr>
        <xdr:cNvPr id="912" name="Texto 17">
          <a:extLst>
            <a:ext uri="{FF2B5EF4-FFF2-40B4-BE49-F238E27FC236}">
              <a16:creationId xmlns:a16="http://schemas.microsoft.com/office/drawing/2014/main" xmlns="" id="{663B8C4B-2C0F-49F9-886D-3AB6FD573D5F}"/>
            </a:ext>
          </a:extLst>
        </xdr:cNvPr>
        <xdr:cNvSpPr txBox="1">
          <a:spLocks noChangeArrowheads="1"/>
        </xdr:cNvSpPr>
      </xdr:nvSpPr>
      <xdr:spPr bwMode="auto">
        <a:xfrm>
          <a:off x="9858375" y="769991475"/>
          <a:ext cx="76200" cy="160020"/>
        </a:xfrm>
        <a:prstGeom prst="rect">
          <a:avLst/>
        </a:prstGeom>
        <a:noFill/>
        <a:ln w="9525">
          <a:noFill/>
          <a:miter lim="800000"/>
          <a:headEnd/>
          <a:tailEnd/>
        </a:ln>
      </xdr:spPr>
    </xdr:sp>
    <xdr:clientData/>
  </xdr:oneCellAnchor>
  <xdr:oneCellAnchor>
    <xdr:from>
      <xdr:col>3</xdr:col>
      <xdr:colOff>0</xdr:colOff>
      <xdr:row>1584</xdr:row>
      <xdr:rowOff>0</xdr:rowOff>
    </xdr:from>
    <xdr:ext cx="76200" cy="160020"/>
    <xdr:sp macro="" textlink="">
      <xdr:nvSpPr>
        <xdr:cNvPr id="913" name="Texto 17">
          <a:extLst>
            <a:ext uri="{FF2B5EF4-FFF2-40B4-BE49-F238E27FC236}">
              <a16:creationId xmlns:a16="http://schemas.microsoft.com/office/drawing/2014/main" xmlns="" id="{DB8D9CE2-1CAA-4B80-BB40-9A463F7B053F}"/>
            </a:ext>
          </a:extLst>
        </xdr:cNvPr>
        <xdr:cNvSpPr txBox="1">
          <a:spLocks noChangeArrowheads="1"/>
        </xdr:cNvSpPr>
      </xdr:nvSpPr>
      <xdr:spPr bwMode="auto">
        <a:xfrm>
          <a:off x="9858375" y="769991475"/>
          <a:ext cx="76200" cy="160020"/>
        </a:xfrm>
        <a:prstGeom prst="rect">
          <a:avLst/>
        </a:prstGeom>
        <a:noFill/>
        <a:ln w="9525">
          <a:noFill/>
          <a:miter lim="800000"/>
          <a:headEnd/>
          <a:tailEnd/>
        </a:ln>
      </xdr:spPr>
    </xdr:sp>
    <xdr:clientData/>
  </xdr:oneCellAnchor>
  <xdr:oneCellAnchor>
    <xdr:from>
      <xdr:col>3</xdr:col>
      <xdr:colOff>0</xdr:colOff>
      <xdr:row>1584</xdr:row>
      <xdr:rowOff>0</xdr:rowOff>
    </xdr:from>
    <xdr:ext cx="76200" cy="160020"/>
    <xdr:sp macro="" textlink="">
      <xdr:nvSpPr>
        <xdr:cNvPr id="914" name="Texto 17">
          <a:extLst>
            <a:ext uri="{FF2B5EF4-FFF2-40B4-BE49-F238E27FC236}">
              <a16:creationId xmlns:a16="http://schemas.microsoft.com/office/drawing/2014/main" xmlns="" id="{A0CCCF47-162E-4D40-8E79-0E79A593A432}"/>
            </a:ext>
          </a:extLst>
        </xdr:cNvPr>
        <xdr:cNvSpPr txBox="1">
          <a:spLocks noChangeArrowheads="1"/>
        </xdr:cNvSpPr>
      </xdr:nvSpPr>
      <xdr:spPr bwMode="auto">
        <a:xfrm>
          <a:off x="9858375" y="769991475"/>
          <a:ext cx="76200" cy="160020"/>
        </a:xfrm>
        <a:prstGeom prst="rect">
          <a:avLst/>
        </a:prstGeom>
        <a:noFill/>
        <a:ln w="9525">
          <a:noFill/>
          <a:miter lim="800000"/>
          <a:headEnd/>
          <a:tailEnd/>
        </a:ln>
      </xdr:spPr>
    </xdr:sp>
    <xdr:clientData/>
  </xdr:oneCellAnchor>
  <xdr:oneCellAnchor>
    <xdr:from>
      <xdr:col>3</xdr:col>
      <xdr:colOff>0</xdr:colOff>
      <xdr:row>1584</xdr:row>
      <xdr:rowOff>0</xdr:rowOff>
    </xdr:from>
    <xdr:ext cx="76200" cy="160020"/>
    <xdr:sp macro="" textlink="">
      <xdr:nvSpPr>
        <xdr:cNvPr id="915" name="Texto 17">
          <a:extLst>
            <a:ext uri="{FF2B5EF4-FFF2-40B4-BE49-F238E27FC236}">
              <a16:creationId xmlns:a16="http://schemas.microsoft.com/office/drawing/2014/main" xmlns="" id="{6CF4ABFB-F355-4DAA-B435-691CEBE5842E}"/>
            </a:ext>
          </a:extLst>
        </xdr:cNvPr>
        <xdr:cNvSpPr txBox="1">
          <a:spLocks noChangeArrowheads="1"/>
        </xdr:cNvSpPr>
      </xdr:nvSpPr>
      <xdr:spPr bwMode="auto">
        <a:xfrm>
          <a:off x="9858375" y="769991475"/>
          <a:ext cx="76200" cy="160020"/>
        </a:xfrm>
        <a:prstGeom prst="rect">
          <a:avLst/>
        </a:prstGeom>
        <a:noFill/>
        <a:ln w="9525">
          <a:noFill/>
          <a:miter lim="800000"/>
          <a:headEnd/>
          <a:tailEnd/>
        </a:ln>
      </xdr:spPr>
    </xdr:sp>
    <xdr:clientData/>
  </xdr:oneCellAnchor>
  <xdr:oneCellAnchor>
    <xdr:from>
      <xdr:col>3</xdr:col>
      <xdr:colOff>0</xdr:colOff>
      <xdr:row>1584</xdr:row>
      <xdr:rowOff>0</xdr:rowOff>
    </xdr:from>
    <xdr:ext cx="76200" cy="160020"/>
    <xdr:sp macro="" textlink="">
      <xdr:nvSpPr>
        <xdr:cNvPr id="916" name="Texto 17">
          <a:extLst>
            <a:ext uri="{FF2B5EF4-FFF2-40B4-BE49-F238E27FC236}">
              <a16:creationId xmlns:a16="http://schemas.microsoft.com/office/drawing/2014/main" xmlns="" id="{E92A54AA-6EC1-4DFC-AC16-73BA228D98EA}"/>
            </a:ext>
          </a:extLst>
        </xdr:cNvPr>
        <xdr:cNvSpPr txBox="1">
          <a:spLocks noChangeArrowheads="1"/>
        </xdr:cNvSpPr>
      </xdr:nvSpPr>
      <xdr:spPr bwMode="auto">
        <a:xfrm>
          <a:off x="9858375" y="769991475"/>
          <a:ext cx="76200" cy="160020"/>
        </a:xfrm>
        <a:prstGeom prst="rect">
          <a:avLst/>
        </a:prstGeom>
        <a:noFill/>
        <a:ln w="9525">
          <a:noFill/>
          <a:miter lim="800000"/>
          <a:headEnd/>
          <a:tailEnd/>
        </a:ln>
      </xdr:spPr>
    </xdr:sp>
    <xdr:clientData/>
  </xdr:oneCellAnchor>
  <xdr:oneCellAnchor>
    <xdr:from>
      <xdr:col>3</xdr:col>
      <xdr:colOff>0</xdr:colOff>
      <xdr:row>1584</xdr:row>
      <xdr:rowOff>0</xdr:rowOff>
    </xdr:from>
    <xdr:ext cx="76200" cy="160020"/>
    <xdr:sp macro="" textlink="">
      <xdr:nvSpPr>
        <xdr:cNvPr id="917" name="Texto 17">
          <a:extLst>
            <a:ext uri="{FF2B5EF4-FFF2-40B4-BE49-F238E27FC236}">
              <a16:creationId xmlns:a16="http://schemas.microsoft.com/office/drawing/2014/main" xmlns="" id="{28DA9A80-32E6-46EF-BD06-7C999BDABD36}"/>
            </a:ext>
          </a:extLst>
        </xdr:cNvPr>
        <xdr:cNvSpPr txBox="1">
          <a:spLocks noChangeArrowheads="1"/>
        </xdr:cNvSpPr>
      </xdr:nvSpPr>
      <xdr:spPr bwMode="auto">
        <a:xfrm>
          <a:off x="9858375" y="769991475"/>
          <a:ext cx="76200" cy="160020"/>
        </a:xfrm>
        <a:prstGeom prst="rect">
          <a:avLst/>
        </a:prstGeom>
        <a:noFill/>
        <a:ln w="9525">
          <a:noFill/>
          <a:miter lim="800000"/>
          <a:headEnd/>
          <a:tailEnd/>
        </a:ln>
      </xdr:spPr>
    </xdr:sp>
    <xdr:clientData/>
  </xdr:oneCellAnchor>
  <xdr:oneCellAnchor>
    <xdr:from>
      <xdr:col>3</xdr:col>
      <xdr:colOff>0</xdr:colOff>
      <xdr:row>1584</xdr:row>
      <xdr:rowOff>0</xdr:rowOff>
    </xdr:from>
    <xdr:ext cx="99060" cy="160020"/>
    <xdr:sp macro="" textlink="">
      <xdr:nvSpPr>
        <xdr:cNvPr id="918" name="Texto 17">
          <a:extLst>
            <a:ext uri="{FF2B5EF4-FFF2-40B4-BE49-F238E27FC236}">
              <a16:creationId xmlns:a16="http://schemas.microsoft.com/office/drawing/2014/main" xmlns="" id="{BD8C0D0D-BFAD-4003-BFB3-5F558733005D}"/>
            </a:ext>
          </a:extLst>
        </xdr:cNvPr>
        <xdr:cNvSpPr txBox="1">
          <a:spLocks noChangeArrowheads="1"/>
        </xdr:cNvSpPr>
      </xdr:nvSpPr>
      <xdr:spPr bwMode="auto">
        <a:xfrm>
          <a:off x="9858375" y="769991475"/>
          <a:ext cx="99060" cy="160020"/>
        </a:xfrm>
        <a:prstGeom prst="rect">
          <a:avLst/>
        </a:prstGeom>
        <a:noFill/>
        <a:ln w="9525">
          <a:noFill/>
          <a:miter lim="800000"/>
          <a:headEnd/>
          <a:tailEnd/>
        </a:ln>
      </xdr:spPr>
    </xdr:sp>
    <xdr:clientData/>
  </xdr:oneCellAnchor>
  <xdr:oneCellAnchor>
    <xdr:from>
      <xdr:col>3</xdr:col>
      <xdr:colOff>0</xdr:colOff>
      <xdr:row>1584</xdr:row>
      <xdr:rowOff>0</xdr:rowOff>
    </xdr:from>
    <xdr:ext cx="99060" cy="160020"/>
    <xdr:sp macro="" textlink="">
      <xdr:nvSpPr>
        <xdr:cNvPr id="919" name="Texto 17">
          <a:extLst>
            <a:ext uri="{FF2B5EF4-FFF2-40B4-BE49-F238E27FC236}">
              <a16:creationId xmlns:a16="http://schemas.microsoft.com/office/drawing/2014/main" xmlns="" id="{B27CB8FA-1DB4-44E6-8D2D-72A4D4CCC29E}"/>
            </a:ext>
          </a:extLst>
        </xdr:cNvPr>
        <xdr:cNvSpPr txBox="1">
          <a:spLocks noChangeArrowheads="1"/>
        </xdr:cNvSpPr>
      </xdr:nvSpPr>
      <xdr:spPr bwMode="auto">
        <a:xfrm>
          <a:off x="9858375" y="769991475"/>
          <a:ext cx="99060" cy="160020"/>
        </a:xfrm>
        <a:prstGeom prst="rect">
          <a:avLst/>
        </a:prstGeom>
        <a:noFill/>
        <a:ln w="9525">
          <a:noFill/>
          <a:miter lim="800000"/>
          <a:headEnd/>
          <a:tailEnd/>
        </a:ln>
      </xdr:spPr>
    </xdr:sp>
    <xdr:clientData/>
  </xdr:oneCellAnchor>
  <xdr:oneCellAnchor>
    <xdr:from>
      <xdr:col>3</xdr:col>
      <xdr:colOff>0</xdr:colOff>
      <xdr:row>1584</xdr:row>
      <xdr:rowOff>0</xdr:rowOff>
    </xdr:from>
    <xdr:ext cx="99060" cy="160020"/>
    <xdr:sp macro="" textlink="">
      <xdr:nvSpPr>
        <xdr:cNvPr id="920" name="Texto 17">
          <a:extLst>
            <a:ext uri="{FF2B5EF4-FFF2-40B4-BE49-F238E27FC236}">
              <a16:creationId xmlns:a16="http://schemas.microsoft.com/office/drawing/2014/main" xmlns="" id="{AA029D44-86F5-4DC9-92E2-83008FBC5454}"/>
            </a:ext>
          </a:extLst>
        </xdr:cNvPr>
        <xdr:cNvSpPr txBox="1">
          <a:spLocks noChangeArrowheads="1"/>
        </xdr:cNvSpPr>
      </xdr:nvSpPr>
      <xdr:spPr bwMode="auto">
        <a:xfrm>
          <a:off x="9858375" y="769991475"/>
          <a:ext cx="99060" cy="160020"/>
        </a:xfrm>
        <a:prstGeom prst="rect">
          <a:avLst/>
        </a:prstGeom>
        <a:noFill/>
        <a:ln w="9525">
          <a:noFill/>
          <a:miter lim="800000"/>
          <a:headEnd/>
          <a:tailEnd/>
        </a:ln>
      </xdr:spPr>
    </xdr:sp>
    <xdr:clientData/>
  </xdr:oneCellAnchor>
  <xdr:oneCellAnchor>
    <xdr:from>
      <xdr:col>3</xdr:col>
      <xdr:colOff>0</xdr:colOff>
      <xdr:row>1584</xdr:row>
      <xdr:rowOff>0</xdr:rowOff>
    </xdr:from>
    <xdr:ext cx="99060" cy="160020"/>
    <xdr:sp macro="" textlink="">
      <xdr:nvSpPr>
        <xdr:cNvPr id="921" name="Texto 17">
          <a:extLst>
            <a:ext uri="{FF2B5EF4-FFF2-40B4-BE49-F238E27FC236}">
              <a16:creationId xmlns:a16="http://schemas.microsoft.com/office/drawing/2014/main" xmlns="" id="{6FA932F5-8E48-47FF-A057-2C0525D47892}"/>
            </a:ext>
          </a:extLst>
        </xdr:cNvPr>
        <xdr:cNvSpPr txBox="1">
          <a:spLocks noChangeArrowheads="1"/>
        </xdr:cNvSpPr>
      </xdr:nvSpPr>
      <xdr:spPr bwMode="auto">
        <a:xfrm>
          <a:off x="9858375" y="769991475"/>
          <a:ext cx="99060" cy="160020"/>
        </a:xfrm>
        <a:prstGeom prst="rect">
          <a:avLst/>
        </a:prstGeom>
        <a:noFill/>
        <a:ln w="9525">
          <a:noFill/>
          <a:miter lim="800000"/>
          <a:headEnd/>
          <a:tailEnd/>
        </a:ln>
      </xdr:spPr>
    </xdr:sp>
    <xdr:clientData/>
  </xdr:oneCellAnchor>
  <xdr:oneCellAnchor>
    <xdr:from>
      <xdr:col>3</xdr:col>
      <xdr:colOff>0</xdr:colOff>
      <xdr:row>1584</xdr:row>
      <xdr:rowOff>0</xdr:rowOff>
    </xdr:from>
    <xdr:ext cx="99060" cy="160020"/>
    <xdr:sp macro="" textlink="">
      <xdr:nvSpPr>
        <xdr:cNvPr id="922" name="Texto 17">
          <a:extLst>
            <a:ext uri="{FF2B5EF4-FFF2-40B4-BE49-F238E27FC236}">
              <a16:creationId xmlns:a16="http://schemas.microsoft.com/office/drawing/2014/main" xmlns="" id="{C9CEF7B9-2365-4855-A936-82F5180B3DC9}"/>
            </a:ext>
          </a:extLst>
        </xdr:cNvPr>
        <xdr:cNvSpPr txBox="1">
          <a:spLocks noChangeArrowheads="1"/>
        </xdr:cNvSpPr>
      </xdr:nvSpPr>
      <xdr:spPr bwMode="auto">
        <a:xfrm>
          <a:off x="9858375" y="769991475"/>
          <a:ext cx="99060" cy="160020"/>
        </a:xfrm>
        <a:prstGeom prst="rect">
          <a:avLst/>
        </a:prstGeom>
        <a:noFill/>
        <a:ln w="9525">
          <a:noFill/>
          <a:miter lim="800000"/>
          <a:headEnd/>
          <a:tailEnd/>
        </a:ln>
      </xdr:spPr>
    </xdr:sp>
    <xdr:clientData/>
  </xdr:oneCellAnchor>
  <xdr:oneCellAnchor>
    <xdr:from>
      <xdr:col>3</xdr:col>
      <xdr:colOff>0</xdr:colOff>
      <xdr:row>1584</xdr:row>
      <xdr:rowOff>0</xdr:rowOff>
    </xdr:from>
    <xdr:ext cx="99060" cy="160020"/>
    <xdr:sp macro="" textlink="">
      <xdr:nvSpPr>
        <xdr:cNvPr id="923" name="Texto 17">
          <a:extLst>
            <a:ext uri="{FF2B5EF4-FFF2-40B4-BE49-F238E27FC236}">
              <a16:creationId xmlns:a16="http://schemas.microsoft.com/office/drawing/2014/main" xmlns="" id="{D93BD1C4-35BE-4C5D-962C-F36A1B4004CF}"/>
            </a:ext>
          </a:extLst>
        </xdr:cNvPr>
        <xdr:cNvSpPr txBox="1">
          <a:spLocks noChangeArrowheads="1"/>
        </xdr:cNvSpPr>
      </xdr:nvSpPr>
      <xdr:spPr bwMode="auto">
        <a:xfrm>
          <a:off x="9858375" y="769991475"/>
          <a:ext cx="99060" cy="160020"/>
        </a:xfrm>
        <a:prstGeom prst="rect">
          <a:avLst/>
        </a:prstGeom>
        <a:noFill/>
        <a:ln w="9525">
          <a:noFill/>
          <a:miter lim="800000"/>
          <a:headEnd/>
          <a:tailEnd/>
        </a:ln>
      </xdr:spPr>
    </xdr:sp>
    <xdr:clientData/>
  </xdr:oneCellAnchor>
  <xdr:oneCellAnchor>
    <xdr:from>
      <xdr:col>3</xdr:col>
      <xdr:colOff>0</xdr:colOff>
      <xdr:row>1584</xdr:row>
      <xdr:rowOff>0</xdr:rowOff>
    </xdr:from>
    <xdr:ext cx="99060" cy="160020"/>
    <xdr:sp macro="" textlink="">
      <xdr:nvSpPr>
        <xdr:cNvPr id="924" name="Texto 17">
          <a:extLst>
            <a:ext uri="{FF2B5EF4-FFF2-40B4-BE49-F238E27FC236}">
              <a16:creationId xmlns:a16="http://schemas.microsoft.com/office/drawing/2014/main" xmlns="" id="{3AA930D1-FB60-40A3-9433-3F6D4FD58DC2}"/>
            </a:ext>
          </a:extLst>
        </xdr:cNvPr>
        <xdr:cNvSpPr txBox="1">
          <a:spLocks noChangeArrowheads="1"/>
        </xdr:cNvSpPr>
      </xdr:nvSpPr>
      <xdr:spPr bwMode="auto">
        <a:xfrm>
          <a:off x="9858375" y="769991475"/>
          <a:ext cx="99060" cy="160020"/>
        </a:xfrm>
        <a:prstGeom prst="rect">
          <a:avLst/>
        </a:prstGeom>
        <a:noFill/>
        <a:ln w="9525">
          <a:noFill/>
          <a:miter lim="800000"/>
          <a:headEnd/>
          <a:tailEnd/>
        </a:ln>
      </xdr:spPr>
    </xdr:sp>
    <xdr:clientData/>
  </xdr:oneCellAnchor>
  <xdr:oneCellAnchor>
    <xdr:from>
      <xdr:col>3</xdr:col>
      <xdr:colOff>0</xdr:colOff>
      <xdr:row>1584</xdr:row>
      <xdr:rowOff>0</xdr:rowOff>
    </xdr:from>
    <xdr:ext cx="99060" cy="160020"/>
    <xdr:sp macro="" textlink="">
      <xdr:nvSpPr>
        <xdr:cNvPr id="925" name="Texto 17">
          <a:extLst>
            <a:ext uri="{FF2B5EF4-FFF2-40B4-BE49-F238E27FC236}">
              <a16:creationId xmlns:a16="http://schemas.microsoft.com/office/drawing/2014/main" xmlns="" id="{A686D953-2385-4275-B689-80A26FA07ACC}"/>
            </a:ext>
          </a:extLst>
        </xdr:cNvPr>
        <xdr:cNvSpPr txBox="1">
          <a:spLocks noChangeArrowheads="1"/>
        </xdr:cNvSpPr>
      </xdr:nvSpPr>
      <xdr:spPr bwMode="auto">
        <a:xfrm>
          <a:off x="9858375" y="769991475"/>
          <a:ext cx="99060" cy="160020"/>
        </a:xfrm>
        <a:prstGeom prst="rect">
          <a:avLst/>
        </a:prstGeom>
        <a:noFill/>
        <a:ln w="9525">
          <a:noFill/>
          <a:miter lim="800000"/>
          <a:headEnd/>
          <a:tailEnd/>
        </a:ln>
      </xdr:spPr>
    </xdr:sp>
    <xdr:clientData/>
  </xdr:oneCellAnchor>
  <xdr:oneCellAnchor>
    <xdr:from>
      <xdr:col>3</xdr:col>
      <xdr:colOff>0</xdr:colOff>
      <xdr:row>1584</xdr:row>
      <xdr:rowOff>0</xdr:rowOff>
    </xdr:from>
    <xdr:ext cx="99060" cy="160020"/>
    <xdr:sp macro="" textlink="">
      <xdr:nvSpPr>
        <xdr:cNvPr id="926" name="Texto 17">
          <a:extLst>
            <a:ext uri="{FF2B5EF4-FFF2-40B4-BE49-F238E27FC236}">
              <a16:creationId xmlns:a16="http://schemas.microsoft.com/office/drawing/2014/main" xmlns="" id="{9AC1316E-4C0A-4C7C-84F4-2C958B35E0A0}"/>
            </a:ext>
          </a:extLst>
        </xdr:cNvPr>
        <xdr:cNvSpPr txBox="1">
          <a:spLocks noChangeArrowheads="1"/>
        </xdr:cNvSpPr>
      </xdr:nvSpPr>
      <xdr:spPr bwMode="auto">
        <a:xfrm>
          <a:off x="9858375" y="769991475"/>
          <a:ext cx="99060" cy="160020"/>
        </a:xfrm>
        <a:prstGeom prst="rect">
          <a:avLst/>
        </a:prstGeom>
        <a:noFill/>
        <a:ln w="9525">
          <a:noFill/>
          <a:miter lim="800000"/>
          <a:headEnd/>
          <a:tailEnd/>
        </a:ln>
      </xdr:spPr>
    </xdr:sp>
    <xdr:clientData/>
  </xdr:oneCellAnchor>
  <xdr:oneCellAnchor>
    <xdr:from>
      <xdr:col>3</xdr:col>
      <xdr:colOff>0</xdr:colOff>
      <xdr:row>1584</xdr:row>
      <xdr:rowOff>0</xdr:rowOff>
    </xdr:from>
    <xdr:ext cx="99060" cy="160020"/>
    <xdr:sp macro="" textlink="">
      <xdr:nvSpPr>
        <xdr:cNvPr id="927" name="Texto 17">
          <a:extLst>
            <a:ext uri="{FF2B5EF4-FFF2-40B4-BE49-F238E27FC236}">
              <a16:creationId xmlns:a16="http://schemas.microsoft.com/office/drawing/2014/main" xmlns="" id="{17F4D41E-DC0A-47B2-B7DA-340B8C2C4EEE}"/>
            </a:ext>
          </a:extLst>
        </xdr:cNvPr>
        <xdr:cNvSpPr txBox="1">
          <a:spLocks noChangeArrowheads="1"/>
        </xdr:cNvSpPr>
      </xdr:nvSpPr>
      <xdr:spPr bwMode="auto">
        <a:xfrm>
          <a:off x="9858375" y="769991475"/>
          <a:ext cx="99060" cy="160020"/>
        </a:xfrm>
        <a:prstGeom prst="rect">
          <a:avLst/>
        </a:prstGeom>
        <a:noFill/>
        <a:ln w="9525">
          <a:noFill/>
          <a:miter lim="800000"/>
          <a:headEnd/>
          <a:tailEnd/>
        </a:ln>
      </xdr:spPr>
    </xdr:sp>
    <xdr:clientData/>
  </xdr:oneCellAnchor>
  <xdr:oneCellAnchor>
    <xdr:from>
      <xdr:col>3</xdr:col>
      <xdr:colOff>0</xdr:colOff>
      <xdr:row>1584</xdr:row>
      <xdr:rowOff>0</xdr:rowOff>
    </xdr:from>
    <xdr:ext cx="99060" cy="160020"/>
    <xdr:sp macro="" textlink="">
      <xdr:nvSpPr>
        <xdr:cNvPr id="928" name="Texto 17">
          <a:extLst>
            <a:ext uri="{FF2B5EF4-FFF2-40B4-BE49-F238E27FC236}">
              <a16:creationId xmlns:a16="http://schemas.microsoft.com/office/drawing/2014/main" xmlns="" id="{0C8226E8-2271-4DEF-B9FD-383F9442FF8E}"/>
            </a:ext>
          </a:extLst>
        </xdr:cNvPr>
        <xdr:cNvSpPr txBox="1">
          <a:spLocks noChangeArrowheads="1"/>
        </xdr:cNvSpPr>
      </xdr:nvSpPr>
      <xdr:spPr bwMode="auto">
        <a:xfrm>
          <a:off x="9858375" y="769991475"/>
          <a:ext cx="99060" cy="160020"/>
        </a:xfrm>
        <a:prstGeom prst="rect">
          <a:avLst/>
        </a:prstGeom>
        <a:noFill/>
        <a:ln w="9525">
          <a:noFill/>
          <a:miter lim="800000"/>
          <a:headEnd/>
          <a:tailEnd/>
        </a:ln>
      </xdr:spPr>
    </xdr:sp>
    <xdr:clientData/>
  </xdr:oneCellAnchor>
  <xdr:oneCellAnchor>
    <xdr:from>
      <xdr:col>3</xdr:col>
      <xdr:colOff>0</xdr:colOff>
      <xdr:row>1584</xdr:row>
      <xdr:rowOff>0</xdr:rowOff>
    </xdr:from>
    <xdr:ext cx="99060" cy="160020"/>
    <xdr:sp macro="" textlink="">
      <xdr:nvSpPr>
        <xdr:cNvPr id="929" name="Texto 17">
          <a:extLst>
            <a:ext uri="{FF2B5EF4-FFF2-40B4-BE49-F238E27FC236}">
              <a16:creationId xmlns:a16="http://schemas.microsoft.com/office/drawing/2014/main" xmlns="" id="{AD5C0E9E-76B5-4EE0-8FD7-0EFBE07CC162}"/>
            </a:ext>
          </a:extLst>
        </xdr:cNvPr>
        <xdr:cNvSpPr txBox="1">
          <a:spLocks noChangeArrowheads="1"/>
        </xdr:cNvSpPr>
      </xdr:nvSpPr>
      <xdr:spPr bwMode="auto">
        <a:xfrm>
          <a:off x="9858375" y="769991475"/>
          <a:ext cx="99060" cy="160020"/>
        </a:xfrm>
        <a:prstGeom prst="rect">
          <a:avLst/>
        </a:prstGeom>
        <a:noFill/>
        <a:ln w="9525">
          <a:noFill/>
          <a:miter lim="800000"/>
          <a:headEnd/>
          <a:tailEnd/>
        </a:ln>
      </xdr:spPr>
    </xdr:sp>
    <xdr:clientData/>
  </xdr:oneCellAnchor>
  <xdr:oneCellAnchor>
    <xdr:from>
      <xdr:col>3</xdr:col>
      <xdr:colOff>0</xdr:colOff>
      <xdr:row>1584</xdr:row>
      <xdr:rowOff>0</xdr:rowOff>
    </xdr:from>
    <xdr:ext cx="99060" cy="160020"/>
    <xdr:sp macro="" textlink="">
      <xdr:nvSpPr>
        <xdr:cNvPr id="930" name="Texto 17">
          <a:extLst>
            <a:ext uri="{FF2B5EF4-FFF2-40B4-BE49-F238E27FC236}">
              <a16:creationId xmlns:a16="http://schemas.microsoft.com/office/drawing/2014/main" xmlns="" id="{60C20538-1401-4EA5-BD95-04349CD59FE0}"/>
            </a:ext>
          </a:extLst>
        </xdr:cNvPr>
        <xdr:cNvSpPr txBox="1">
          <a:spLocks noChangeArrowheads="1"/>
        </xdr:cNvSpPr>
      </xdr:nvSpPr>
      <xdr:spPr bwMode="auto">
        <a:xfrm>
          <a:off x="9858375" y="769991475"/>
          <a:ext cx="99060" cy="160020"/>
        </a:xfrm>
        <a:prstGeom prst="rect">
          <a:avLst/>
        </a:prstGeom>
        <a:noFill/>
        <a:ln w="9525">
          <a:noFill/>
          <a:miter lim="800000"/>
          <a:headEnd/>
          <a:tailEnd/>
        </a:ln>
      </xdr:spPr>
    </xdr:sp>
    <xdr:clientData/>
  </xdr:oneCellAnchor>
  <xdr:oneCellAnchor>
    <xdr:from>
      <xdr:col>3</xdr:col>
      <xdr:colOff>0</xdr:colOff>
      <xdr:row>1584</xdr:row>
      <xdr:rowOff>0</xdr:rowOff>
    </xdr:from>
    <xdr:ext cx="99060" cy="160020"/>
    <xdr:sp macro="" textlink="">
      <xdr:nvSpPr>
        <xdr:cNvPr id="931" name="Texto 17">
          <a:extLst>
            <a:ext uri="{FF2B5EF4-FFF2-40B4-BE49-F238E27FC236}">
              <a16:creationId xmlns:a16="http://schemas.microsoft.com/office/drawing/2014/main" xmlns="" id="{40F5D5B5-BA31-4ACE-964F-5B9A641B4874}"/>
            </a:ext>
          </a:extLst>
        </xdr:cNvPr>
        <xdr:cNvSpPr txBox="1">
          <a:spLocks noChangeArrowheads="1"/>
        </xdr:cNvSpPr>
      </xdr:nvSpPr>
      <xdr:spPr bwMode="auto">
        <a:xfrm>
          <a:off x="9858375" y="769991475"/>
          <a:ext cx="99060" cy="160020"/>
        </a:xfrm>
        <a:prstGeom prst="rect">
          <a:avLst/>
        </a:prstGeom>
        <a:noFill/>
        <a:ln w="9525">
          <a:noFill/>
          <a:miter lim="800000"/>
          <a:headEnd/>
          <a:tailEnd/>
        </a:ln>
      </xdr:spPr>
    </xdr:sp>
    <xdr:clientData/>
  </xdr:oneCellAnchor>
  <xdr:oneCellAnchor>
    <xdr:from>
      <xdr:col>3</xdr:col>
      <xdr:colOff>0</xdr:colOff>
      <xdr:row>1584</xdr:row>
      <xdr:rowOff>0</xdr:rowOff>
    </xdr:from>
    <xdr:ext cx="99060" cy="160020"/>
    <xdr:sp macro="" textlink="">
      <xdr:nvSpPr>
        <xdr:cNvPr id="932" name="Texto 17">
          <a:extLst>
            <a:ext uri="{FF2B5EF4-FFF2-40B4-BE49-F238E27FC236}">
              <a16:creationId xmlns:a16="http://schemas.microsoft.com/office/drawing/2014/main" xmlns="" id="{D9B8BDA6-EA7E-4F39-AB14-803FAC222DDF}"/>
            </a:ext>
          </a:extLst>
        </xdr:cNvPr>
        <xdr:cNvSpPr txBox="1">
          <a:spLocks noChangeArrowheads="1"/>
        </xdr:cNvSpPr>
      </xdr:nvSpPr>
      <xdr:spPr bwMode="auto">
        <a:xfrm>
          <a:off x="9858375" y="769991475"/>
          <a:ext cx="99060" cy="160020"/>
        </a:xfrm>
        <a:prstGeom prst="rect">
          <a:avLst/>
        </a:prstGeom>
        <a:noFill/>
        <a:ln w="9525">
          <a:noFill/>
          <a:miter lim="800000"/>
          <a:headEnd/>
          <a:tailEnd/>
        </a:ln>
      </xdr:spPr>
    </xdr:sp>
    <xdr:clientData/>
  </xdr:oneCellAnchor>
  <xdr:oneCellAnchor>
    <xdr:from>
      <xdr:col>3</xdr:col>
      <xdr:colOff>0</xdr:colOff>
      <xdr:row>1584</xdr:row>
      <xdr:rowOff>0</xdr:rowOff>
    </xdr:from>
    <xdr:ext cx="99060" cy="160020"/>
    <xdr:sp macro="" textlink="">
      <xdr:nvSpPr>
        <xdr:cNvPr id="933" name="Texto 17">
          <a:extLst>
            <a:ext uri="{FF2B5EF4-FFF2-40B4-BE49-F238E27FC236}">
              <a16:creationId xmlns:a16="http://schemas.microsoft.com/office/drawing/2014/main" xmlns="" id="{ED2DAE28-8918-4A52-B3A7-BB6645988A64}"/>
            </a:ext>
          </a:extLst>
        </xdr:cNvPr>
        <xdr:cNvSpPr txBox="1">
          <a:spLocks noChangeArrowheads="1"/>
        </xdr:cNvSpPr>
      </xdr:nvSpPr>
      <xdr:spPr bwMode="auto">
        <a:xfrm>
          <a:off x="9858375" y="769991475"/>
          <a:ext cx="99060" cy="160020"/>
        </a:xfrm>
        <a:prstGeom prst="rect">
          <a:avLst/>
        </a:prstGeom>
        <a:noFill/>
        <a:ln w="9525">
          <a:noFill/>
          <a:miter lim="800000"/>
          <a:headEnd/>
          <a:tailEnd/>
        </a:ln>
      </xdr:spPr>
    </xdr:sp>
    <xdr:clientData/>
  </xdr:oneCellAnchor>
  <xdr:oneCellAnchor>
    <xdr:from>
      <xdr:col>3</xdr:col>
      <xdr:colOff>0</xdr:colOff>
      <xdr:row>1584</xdr:row>
      <xdr:rowOff>0</xdr:rowOff>
    </xdr:from>
    <xdr:ext cx="99060" cy="160020"/>
    <xdr:sp macro="" textlink="">
      <xdr:nvSpPr>
        <xdr:cNvPr id="934" name="Texto 17">
          <a:extLst>
            <a:ext uri="{FF2B5EF4-FFF2-40B4-BE49-F238E27FC236}">
              <a16:creationId xmlns:a16="http://schemas.microsoft.com/office/drawing/2014/main" xmlns="" id="{6D52BEC9-E4A3-4F8E-8E6E-F29B7517D5CC}"/>
            </a:ext>
          </a:extLst>
        </xdr:cNvPr>
        <xdr:cNvSpPr txBox="1">
          <a:spLocks noChangeArrowheads="1"/>
        </xdr:cNvSpPr>
      </xdr:nvSpPr>
      <xdr:spPr bwMode="auto">
        <a:xfrm>
          <a:off x="9858375" y="769991475"/>
          <a:ext cx="99060" cy="160020"/>
        </a:xfrm>
        <a:prstGeom prst="rect">
          <a:avLst/>
        </a:prstGeom>
        <a:noFill/>
        <a:ln w="9525">
          <a:noFill/>
          <a:miter lim="800000"/>
          <a:headEnd/>
          <a:tailEnd/>
        </a:ln>
      </xdr:spPr>
    </xdr:sp>
    <xdr:clientData/>
  </xdr:oneCellAnchor>
  <xdr:oneCellAnchor>
    <xdr:from>
      <xdr:col>3</xdr:col>
      <xdr:colOff>0</xdr:colOff>
      <xdr:row>1584</xdr:row>
      <xdr:rowOff>0</xdr:rowOff>
    </xdr:from>
    <xdr:ext cx="99060" cy="160020"/>
    <xdr:sp macro="" textlink="">
      <xdr:nvSpPr>
        <xdr:cNvPr id="935" name="Texto 17">
          <a:extLst>
            <a:ext uri="{FF2B5EF4-FFF2-40B4-BE49-F238E27FC236}">
              <a16:creationId xmlns:a16="http://schemas.microsoft.com/office/drawing/2014/main" xmlns="" id="{C14FE69A-87B9-47D3-AFE9-8B0161001C12}"/>
            </a:ext>
          </a:extLst>
        </xdr:cNvPr>
        <xdr:cNvSpPr txBox="1">
          <a:spLocks noChangeArrowheads="1"/>
        </xdr:cNvSpPr>
      </xdr:nvSpPr>
      <xdr:spPr bwMode="auto">
        <a:xfrm>
          <a:off x="9858375" y="769991475"/>
          <a:ext cx="99060" cy="160020"/>
        </a:xfrm>
        <a:prstGeom prst="rect">
          <a:avLst/>
        </a:prstGeom>
        <a:noFill/>
        <a:ln w="9525">
          <a:noFill/>
          <a:miter lim="800000"/>
          <a:headEnd/>
          <a:tailEnd/>
        </a:ln>
      </xdr:spPr>
    </xdr:sp>
    <xdr:clientData/>
  </xdr:oneCellAnchor>
  <xdr:oneCellAnchor>
    <xdr:from>
      <xdr:col>3</xdr:col>
      <xdr:colOff>0</xdr:colOff>
      <xdr:row>1584</xdr:row>
      <xdr:rowOff>0</xdr:rowOff>
    </xdr:from>
    <xdr:ext cx="99060" cy="160020"/>
    <xdr:sp macro="" textlink="">
      <xdr:nvSpPr>
        <xdr:cNvPr id="936" name="Texto 17">
          <a:extLst>
            <a:ext uri="{FF2B5EF4-FFF2-40B4-BE49-F238E27FC236}">
              <a16:creationId xmlns:a16="http://schemas.microsoft.com/office/drawing/2014/main" xmlns="" id="{4CA830E4-9F9B-4FA7-8DDA-81AF3AC58383}"/>
            </a:ext>
          </a:extLst>
        </xdr:cNvPr>
        <xdr:cNvSpPr txBox="1">
          <a:spLocks noChangeArrowheads="1"/>
        </xdr:cNvSpPr>
      </xdr:nvSpPr>
      <xdr:spPr bwMode="auto">
        <a:xfrm>
          <a:off x="9858375" y="769991475"/>
          <a:ext cx="99060" cy="160020"/>
        </a:xfrm>
        <a:prstGeom prst="rect">
          <a:avLst/>
        </a:prstGeom>
        <a:noFill/>
        <a:ln w="9525">
          <a:noFill/>
          <a:miter lim="800000"/>
          <a:headEnd/>
          <a:tailEnd/>
        </a:ln>
      </xdr:spPr>
    </xdr:sp>
    <xdr:clientData/>
  </xdr:oneCellAnchor>
  <xdr:oneCellAnchor>
    <xdr:from>
      <xdr:col>3</xdr:col>
      <xdr:colOff>0</xdr:colOff>
      <xdr:row>1584</xdr:row>
      <xdr:rowOff>0</xdr:rowOff>
    </xdr:from>
    <xdr:ext cx="99060" cy="160020"/>
    <xdr:sp macro="" textlink="">
      <xdr:nvSpPr>
        <xdr:cNvPr id="937" name="Texto 17">
          <a:extLst>
            <a:ext uri="{FF2B5EF4-FFF2-40B4-BE49-F238E27FC236}">
              <a16:creationId xmlns:a16="http://schemas.microsoft.com/office/drawing/2014/main" xmlns="" id="{07C4A8DA-9AE6-4DC1-87A0-D06F1DD65210}"/>
            </a:ext>
          </a:extLst>
        </xdr:cNvPr>
        <xdr:cNvSpPr txBox="1">
          <a:spLocks noChangeArrowheads="1"/>
        </xdr:cNvSpPr>
      </xdr:nvSpPr>
      <xdr:spPr bwMode="auto">
        <a:xfrm>
          <a:off x="9858375" y="769991475"/>
          <a:ext cx="99060" cy="160020"/>
        </a:xfrm>
        <a:prstGeom prst="rect">
          <a:avLst/>
        </a:prstGeom>
        <a:noFill/>
        <a:ln w="9525">
          <a:noFill/>
          <a:miter lim="800000"/>
          <a:headEnd/>
          <a:tailEnd/>
        </a:ln>
      </xdr:spPr>
    </xdr:sp>
    <xdr:clientData/>
  </xdr:oneCellAnchor>
  <xdr:oneCellAnchor>
    <xdr:from>
      <xdr:col>3</xdr:col>
      <xdr:colOff>0</xdr:colOff>
      <xdr:row>1584</xdr:row>
      <xdr:rowOff>0</xdr:rowOff>
    </xdr:from>
    <xdr:ext cx="99060" cy="160020"/>
    <xdr:sp macro="" textlink="">
      <xdr:nvSpPr>
        <xdr:cNvPr id="938" name="Texto 17">
          <a:extLst>
            <a:ext uri="{FF2B5EF4-FFF2-40B4-BE49-F238E27FC236}">
              <a16:creationId xmlns:a16="http://schemas.microsoft.com/office/drawing/2014/main" xmlns="" id="{57C8C082-1CFF-4D39-BC2C-B8138366FA95}"/>
            </a:ext>
          </a:extLst>
        </xdr:cNvPr>
        <xdr:cNvSpPr txBox="1">
          <a:spLocks noChangeArrowheads="1"/>
        </xdr:cNvSpPr>
      </xdr:nvSpPr>
      <xdr:spPr bwMode="auto">
        <a:xfrm>
          <a:off x="9858375" y="769991475"/>
          <a:ext cx="99060" cy="160020"/>
        </a:xfrm>
        <a:prstGeom prst="rect">
          <a:avLst/>
        </a:prstGeom>
        <a:noFill/>
        <a:ln w="9525">
          <a:noFill/>
          <a:miter lim="800000"/>
          <a:headEnd/>
          <a:tailEnd/>
        </a:ln>
      </xdr:spPr>
    </xdr:sp>
    <xdr:clientData/>
  </xdr:oneCellAnchor>
  <xdr:oneCellAnchor>
    <xdr:from>
      <xdr:col>3</xdr:col>
      <xdr:colOff>0</xdr:colOff>
      <xdr:row>1584</xdr:row>
      <xdr:rowOff>0</xdr:rowOff>
    </xdr:from>
    <xdr:ext cx="99060" cy="160020"/>
    <xdr:sp macro="" textlink="">
      <xdr:nvSpPr>
        <xdr:cNvPr id="939" name="Texto 17">
          <a:extLst>
            <a:ext uri="{FF2B5EF4-FFF2-40B4-BE49-F238E27FC236}">
              <a16:creationId xmlns:a16="http://schemas.microsoft.com/office/drawing/2014/main" xmlns="" id="{465DFEA5-ACEC-4446-8D17-1FB52C6E0A1B}"/>
            </a:ext>
          </a:extLst>
        </xdr:cNvPr>
        <xdr:cNvSpPr txBox="1">
          <a:spLocks noChangeArrowheads="1"/>
        </xdr:cNvSpPr>
      </xdr:nvSpPr>
      <xdr:spPr bwMode="auto">
        <a:xfrm>
          <a:off x="9858375" y="769991475"/>
          <a:ext cx="99060" cy="160020"/>
        </a:xfrm>
        <a:prstGeom prst="rect">
          <a:avLst/>
        </a:prstGeom>
        <a:noFill/>
        <a:ln w="9525">
          <a:noFill/>
          <a:miter lim="800000"/>
          <a:headEnd/>
          <a:tailEnd/>
        </a:ln>
      </xdr:spPr>
    </xdr:sp>
    <xdr:clientData/>
  </xdr:oneCellAnchor>
  <xdr:oneCellAnchor>
    <xdr:from>
      <xdr:col>3</xdr:col>
      <xdr:colOff>0</xdr:colOff>
      <xdr:row>1584</xdr:row>
      <xdr:rowOff>0</xdr:rowOff>
    </xdr:from>
    <xdr:ext cx="99060" cy="160020"/>
    <xdr:sp macro="" textlink="">
      <xdr:nvSpPr>
        <xdr:cNvPr id="940" name="Texto 17">
          <a:extLst>
            <a:ext uri="{FF2B5EF4-FFF2-40B4-BE49-F238E27FC236}">
              <a16:creationId xmlns:a16="http://schemas.microsoft.com/office/drawing/2014/main" xmlns="" id="{0FC42EE6-EBD1-4D65-8536-E6B4A91D771D}"/>
            </a:ext>
          </a:extLst>
        </xdr:cNvPr>
        <xdr:cNvSpPr txBox="1">
          <a:spLocks noChangeArrowheads="1"/>
        </xdr:cNvSpPr>
      </xdr:nvSpPr>
      <xdr:spPr bwMode="auto">
        <a:xfrm>
          <a:off x="9858375" y="769991475"/>
          <a:ext cx="99060" cy="160020"/>
        </a:xfrm>
        <a:prstGeom prst="rect">
          <a:avLst/>
        </a:prstGeom>
        <a:noFill/>
        <a:ln w="9525">
          <a:noFill/>
          <a:miter lim="800000"/>
          <a:headEnd/>
          <a:tailEnd/>
        </a:ln>
      </xdr:spPr>
    </xdr:sp>
    <xdr:clientData/>
  </xdr:oneCellAnchor>
  <xdr:oneCellAnchor>
    <xdr:from>
      <xdr:col>3</xdr:col>
      <xdr:colOff>0</xdr:colOff>
      <xdr:row>1584</xdr:row>
      <xdr:rowOff>0</xdr:rowOff>
    </xdr:from>
    <xdr:ext cx="99060" cy="160020"/>
    <xdr:sp macro="" textlink="">
      <xdr:nvSpPr>
        <xdr:cNvPr id="941" name="Texto 17">
          <a:extLst>
            <a:ext uri="{FF2B5EF4-FFF2-40B4-BE49-F238E27FC236}">
              <a16:creationId xmlns:a16="http://schemas.microsoft.com/office/drawing/2014/main" xmlns="" id="{3BBB9B05-B731-495C-BE34-F36BE727BA4B}"/>
            </a:ext>
          </a:extLst>
        </xdr:cNvPr>
        <xdr:cNvSpPr txBox="1">
          <a:spLocks noChangeArrowheads="1"/>
        </xdr:cNvSpPr>
      </xdr:nvSpPr>
      <xdr:spPr bwMode="auto">
        <a:xfrm>
          <a:off x="9858375" y="769991475"/>
          <a:ext cx="99060" cy="160020"/>
        </a:xfrm>
        <a:prstGeom prst="rect">
          <a:avLst/>
        </a:prstGeom>
        <a:noFill/>
        <a:ln w="9525">
          <a:noFill/>
          <a:miter lim="800000"/>
          <a:headEnd/>
          <a:tailEnd/>
        </a:ln>
      </xdr:spPr>
    </xdr:sp>
    <xdr:clientData/>
  </xdr:oneCellAnchor>
  <xdr:oneCellAnchor>
    <xdr:from>
      <xdr:col>3</xdr:col>
      <xdr:colOff>0</xdr:colOff>
      <xdr:row>1584</xdr:row>
      <xdr:rowOff>0</xdr:rowOff>
    </xdr:from>
    <xdr:ext cx="76200" cy="160020"/>
    <xdr:sp macro="" textlink="">
      <xdr:nvSpPr>
        <xdr:cNvPr id="942" name="Texto 17">
          <a:extLst>
            <a:ext uri="{FF2B5EF4-FFF2-40B4-BE49-F238E27FC236}">
              <a16:creationId xmlns:a16="http://schemas.microsoft.com/office/drawing/2014/main" xmlns="" id="{ED9BD57A-F046-49F9-8B5D-AD658080A534}"/>
            </a:ext>
          </a:extLst>
        </xdr:cNvPr>
        <xdr:cNvSpPr txBox="1">
          <a:spLocks noChangeArrowheads="1"/>
        </xdr:cNvSpPr>
      </xdr:nvSpPr>
      <xdr:spPr bwMode="auto">
        <a:xfrm>
          <a:off x="9858375" y="769991475"/>
          <a:ext cx="76200" cy="160020"/>
        </a:xfrm>
        <a:prstGeom prst="rect">
          <a:avLst/>
        </a:prstGeom>
        <a:noFill/>
        <a:ln w="9525">
          <a:noFill/>
          <a:miter lim="800000"/>
          <a:headEnd/>
          <a:tailEnd/>
        </a:ln>
      </xdr:spPr>
    </xdr:sp>
    <xdr:clientData/>
  </xdr:oneCellAnchor>
  <xdr:oneCellAnchor>
    <xdr:from>
      <xdr:col>3</xdr:col>
      <xdr:colOff>0</xdr:colOff>
      <xdr:row>1584</xdr:row>
      <xdr:rowOff>0</xdr:rowOff>
    </xdr:from>
    <xdr:ext cx="76200" cy="160020"/>
    <xdr:sp macro="" textlink="">
      <xdr:nvSpPr>
        <xdr:cNvPr id="943" name="Texto 17">
          <a:extLst>
            <a:ext uri="{FF2B5EF4-FFF2-40B4-BE49-F238E27FC236}">
              <a16:creationId xmlns:a16="http://schemas.microsoft.com/office/drawing/2014/main" xmlns="" id="{33791B54-3836-4267-B23F-BF33E6CE9054}"/>
            </a:ext>
          </a:extLst>
        </xdr:cNvPr>
        <xdr:cNvSpPr txBox="1">
          <a:spLocks noChangeArrowheads="1"/>
        </xdr:cNvSpPr>
      </xdr:nvSpPr>
      <xdr:spPr bwMode="auto">
        <a:xfrm>
          <a:off x="9858375" y="769991475"/>
          <a:ext cx="76200" cy="160020"/>
        </a:xfrm>
        <a:prstGeom prst="rect">
          <a:avLst/>
        </a:prstGeom>
        <a:noFill/>
        <a:ln w="9525">
          <a:noFill/>
          <a:miter lim="800000"/>
          <a:headEnd/>
          <a:tailEnd/>
        </a:ln>
      </xdr:spPr>
    </xdr:sp>
    <xdr:clientData/>
  </xdr:oneCellAnchor>
  <xdr:oneCellAnchor>
    <xdr:from>
      <xdr:col>3</xdr:col>
      <xdr:colOff>0</xdr:colOff>
      <xdr:row>1584</xdr:row>
      <xdr:rowOff>0</xdr:rowOff>
    </xdr:from>
    <xdr:ext cx="76200" cy="160020"/>
    <xdr:sp macro="" textlink="">
      <xdr:nvSpPr>
        <xdr:cNvPr id="944" name="Texto 17">
          <a:extLst>
            <a:ext uri="{FF2B5EF4-FFF2-40B4-BE49-F238E27FC236}">
              <a16:creationId xmlns:a16="http://schemas.microsoft.com/office/drawing/2014/main" xmlns="" id="{873F56E9-23E6-4115-9644-17929D39A630}"/>
            </a:ext>
          </a:extLst>
        </xdr:cNvPr>
        <xdr:cNvSpPr txBox="1">
          <a:spLocks noChangeArrowheads="1"/>
        </xdr:cNvSpPr>
      </xdr:nvSpPr>
      <xdr:spPr bwMode="auto">
        <a:xfrm>
          <a:off x="9858375" y="769991475"/>
          <a:ext cx="76200" cy="160020"/>
        </a:xfrm>
        <a:prstGeom prst="rect">
          <a:avLst/>
        </a:prstGeom>
        <a:noFill/>
        <a:ln w="9525">
          <a:noFill/>
          <a:miter lim="800000"/>
          <a:headEnd/>
          <a:tailEnd/>
        </a:ln>
      </xdr:spPr>
    </xdr:sp>
    <xdr:clientData/>
  </xdr:oneCellAnchor>
  <xdr:oneCellAnchor>
    <xdr:from>
      <xdr:col>3</xdr:col>
      <xdr:colOff>0</xdr:colOff>
      <xdr:row>1584</xdr:row>
      <xdr:rowOff>0</xdr:rowOff>
    </xdr:from>
    <xdr:ext cx="76200" cy="160020"/>
    <xdr:sp macro="" textlink="">
      <xdr:nvSpPr>
        <xdr:cNvPr id="945" name="Texto 17">
          <a:extLst>
            <a:ext uri="{FF2B5EF4-FFF2-40B4-BE49-F238E27FC236}">
              <a16:creationId xmlns:a16="http://schemas.microsoft.com/office/drawing/2014/main" xmlns="" id="{91763D15-05FC-469D-8DD1-A1BBFF1889A6}"/>
            </a:ext>
          </a:extLst>
        </xdr:cNvPr>
        <xdr:cNvSpPr txBox="1">
          <a:spLocks noChangeArrowheads="1"/>
        </xdr:cNvSpPr>
      </xdr:nvSpPr>
      <xdr:spPr bwMode="auto">
        <a:xfrm>
          <a:off x="9858375" y="769991475"/>
          <a:ext cx="76200" cy="160020"/>
        </a:xfrm>
        <a:prstGeom prst="rect">
          <a:avLst/>
        </a:prstGeom>
        <a:noFill/>
        <a:ln w="9525">
          <a:noFill/>
          <a:miter lim="800000"/>
          <a:headEnd/>
          <a:tailEnd/>
        </a:ln>
      </xdr:spPr>
    </xdr:sp>
    <xdr:clientData/>
  </xdr:oneCellAnchor>
  <xdr:oneCellAnchor>
    <xdr:from>
      <xdr:col>3</xdr:col>
      <xdr:colOff>0</xdr:colOff>
      <xdr:row>1584</xdr:row>
      <xdr:rowOff>0</xdr:rowOff>
    </xdr:from>
    <xdr:ext cx="76200" cy="160020"/>
    <xdr:sp macro="" textlink="">
      <xdr:nvSpPr>
        <xdr:cNvPr id="946" name="Texto 17">
          <a:extLst>
            <a:ext uri="{FF2B5EF4-FFF2-40B4-BE49-F238E27FC236}">
              <a16:creationId xmlns:a16="http://schemas.microsoft.com/office/drawing/2014/main" xmlns="" id="{3D45FA1E-BE2C-4D48-BD34-C7183690EE0E}"/>
            </a:ext>
          </a:extLst>
        </xdr:cNvPr>
        <xdr:cNvSpPr txBox="1">
          <a:spLocks noChangeArrowheads="1"/>
        </xdr:cNvSpPr>
      </xdr:nvSpPr>
      <xdr:spPr bwMode="auto">
        <a:xfrm>
          <a:off x="9858375" y="769991475"/>
          <a:ext cx="76200" cy="160020"/>
        </a:xfrm>
        <a:prstGeom prst="rect">
          <a:avLst/>
        </a:prstGeom>
        <a:noFill/>
        <a:ln w="9525">
          <a:noFill/>
          <a:miter lim="800000"/>
          <a:headEnd/>
          <a:tailEnd/>
        </a:ln>
      </xdr:spPr>
    </xdr:sp>
    <xdr:clientData/>
  </xdr:oneCellAnchor>
  <xdr:oneCellAnchor>
    <xdr:from>
      <xdr:col>3</xdr:col>
      <xdr:colOff>0</xdr:colOff>
      <xdr:row>1584</xdr:row>
      <xdr:rowOff>0</xdr:rowOff>
    </xdr:from>
    <xdr:ext cx="76200" cy="160020"/>
    <xdr:sp macro="" textlink="">
      <xdr:nvSpPr>
        <xdr:cNvPr id="947" name="Texto 17">
          <a:extLst>
            <a:ext uri="{FF2B5EF4-FFF2-40B4-BE49-F238E27FC236}">
              <a16:creationId xmlns:a16="http://schemas.microsoft.com/office/drawing/2014/main" xmlns="" id="{7881F1A9-8872-4A7F-861B-926C0FB5FE6E}"/>
            </a:ext>
          </a:extLst>
        </xdr:cNvPr>
        <xdr:cNvSpPr txBox="1">
          <a:spLocks noChangeArrowheads="1"/>
        </xdr:cNvSpPr>
      </xdr:nvSpPr>
      <xdr:spPr bwMode="auto">
        <a:xfrm>
          <a:off x="9858375" y="769991475"/>
          <a:ext cx="76200" cy="160020"/>
        </a:xfrm>
        <a:prstGeom prst="rect">
          <a:avLst/>
        </a:prstGeom>
        <a:noFill/>
        <a:ln w="9525">
          <a:noFill/>
          <a:miter lim="800000"/>
          <a:headEnd/>
          <a:tailEnd/>
        </a:ln>
      </xdr:spPr>
    </xdr:sp>
    <xdr:clientData/>
  </xdr:oneCellAnchor>
  <xdr:oneCellAnchor>
    <xdr:from>
      <xdr:col>3</xdr:col>
      <xdr:colOff>0</xdr:colOff>
      <xdr:row>1584</xdr:row>
      <xdr:rowOff>0</xdr:rowOff>
    </xdr:from>
    <xdr:ext cx="76200" cy="160020"/>
    <xdr:sp macro="" textlink="">
      <xdr:nvSpPr>
        <xdr:cNvPr id="948" name="Texto 17">
          <a:extLst>
            <a:ext uri="{FF2B5EF4-FFF2-40B4-BE49-F238E27FC236}">
              <a16:creationId xmlns:a16="http://schemas.microsoft.com/office/drawing/2014/main" xmlns="" id="{820B6C0F-7C34-419C-89D2-749C0BF87399}"/>
            </a:ext>
          </a:extLst>
        </xdr:cNvPr>
        <xdr:cNvSpPr txBox="1">
          <a:spLocks noChangeArrowheads="1"/>
        </xdr:cNvSpPr>
      </xdr:nvSpPr>
      <xdr:spPr bwMode="auto">
        <a:xfrm>
          <a:off x="9858375" y="769991475"/>
          <a:ext cx="76200" cy="160020"/>
        </a:xfrm>
        <a:prstGeom prst="rect">
          <a:avLst/>
        </a:prstGeom>
        <a:noFill/>
        <a:ln w="9525">
          <a:noFill/>
          <a:miter lim="800000"/>
          <a:headEnd/>
          <a:tailEnd/>
        </a:ln>
      </xdr:spPr>
    </xdr:sp>
    <xdr:clientData/>
  </xdr:oneCellAnchor>
  <xdr:oneCellAnchor>
    <xdr:from>
      <xdr:col>3</xdr:col>
      <xdr:colOff>0</xdr:colOff>
      <xdr:row>1584</xdr:row>
      <xdr:rowOff>0</xdr:rowOff>
    </xdr:from>
    <xdr:ext cx="76200" cy="160020"/>
    <xdr:sp macro="" textlink="">
      <xdr:nvSpPr>
        <xdr:cNvPr id="949" name="Texto 17">
          <a:extLst>
            <a:ext uri="{FF2B5EF4-FFF2-40B4-BE49-F238E27FC236}">
              <a16:creationId xmlns:a16="http://schemas.microsoft.com/office/drawing/2014/main" xmlns="" id="{A9C76DC1-03A8-4919-A80A-B45F57DE44DF}"/>
            </a:ext>
          </a:extLst>
        </xdr:cNvPr>
        <xdr:cNvSpPr txBox="1">
          <a:spLocks noChangeArrowheads="1"/>
        </xdr:cNvSpPr>
      </xdr:nvSpPr>
      <xdr:spPr bwMode="auto">
        <a:xfrm>
          <a:off x="9858375" y="769991475"/>
          <a:ext cx="76200" cy="160020"/>
        </a:xfrm>
        <a:prstGeom prst="rect">
          <a:avLst/>
        </a:prstGeom>
        <a:noFill/>
        <a:ln w="9525">
          <a:noFill/>
          <a:miter lim="800000"/>
          <a:headEnd/>
          <a:tailEnd/>
        </a:ln>
      </xdr:spPr>
    </xdr:sp>
    <xdr:clientData/>
  </xdr:oneCellAnchor>
  <xdr:oneCellAnchor>
    <xdr:from>
      <xdr:col>3</xdr:col>
      <xdr:colOff>0</xdr:colOff>
      <xdr:row>1584</xdr:row>
      <xdr:rowOff>0</xdr:rowOff>
    </xdr:from>
    <xdr:ext cx="76200" cy="160020"/>
    <xdr:sp macro="" textlink="">
      <xdr:nvSpPr>
        <xdr:cNvPr id="950" name="Texto 17">
          <a:extLst>
            <a:ext uri="{FF2B5EF4-FFF2-40B4-BE49-F238E27FC236}">
              <a16:creationId xmlns:a16="http://schemas.microsoft.com/office/drawing/2014/main" xmlns="" id="{CB1C151C-E67D-42CB-81F4-81C1890CFD19}"/>
            </a:ext>
          </a:extLst>
        </xdr:cNvPr>
        <xdr:cNvSpPr txBox="1">
          <a:spLocks noChangeArrowheads="1"/>
        </xdr:cNvSpPr>
      </xdr:nvSpPr>
      <xdr:spPr bwMode="auto">
        <a:xfrm>
          <a:off x="9858375" y="769991475"/>
          <a:ext cx="76200" cy="160020"/>
        </a:xfrm>
        <a:prstGeom prst="rect">
          <a:avLst/>
        </a:prstGeom>
        <a:noFill/>
        <a:ln w="9525">
          <a:noFill/>
          <a:miter lim="800000"/>
          <a:headEnd/>
          <a:tailEnd/>
        </a:ln>
      </xdr:spPr>
    </xdr:sp>
    <xdr:clientData/>
  </xdr:oneCellAnchor>
  <xdr:oneCellAnchor>
    <xdr:from>
      <xdr:col>3</xdr:col>
      <xdr:colOff>0</xdr:colOff>
      <xdr:row>1584</xdr:row>
      <xdr:rowOff>0</xdr:rowOff>
    </xdr:from>
    <xdr:ext cx="76200" cy="160020"/>
    <xdr:sp macro="" textlink="">
      <xdr:nvSpPr>
        <xdr:cNvPr id="951" name="Texto 17">
          <a:extLst>
            <a:ext uri="{FF2B5EF4-FFF2-40B4-BE49-F238E27FC236}">
              <a16:creationId xmlns:a16="http://schemas.microsoft.com/office/drawing/2014/main" xmlns="" id="{B3EDC7C3-E68E-4123-84D3-46826009B8A3}"/>
            </a:ext>
          </a:extLst>
        </xdr:cNvPr>
        <xdr:cNvSpPr txBox="1">
          <a:spLocks noChangeArrowheads="1"/>
        </xdr:cNvSpPr>
      </xdr:nvSpPr>
      <xdr:spPr bwMode="auto">
        <a:xfrm>
          <a:off x="9858375" y="769991475"/>
          <a:ext cx="76200" cy="160020"/>
        </a:xfrm>
        <a:prstGeom prst="rect">
          <a:avLst/>
        </a:prstGeom>
        <a:noFill/>
        <a:ln w="9525">
          <a:noFill/>
          <a:miter lim="800000"/>
          <a:headEnd/>
          <a:tailEnd/>
        </a:ln>
      </xdr:spPr>
    </xdr:sp>
    <xdr:clientData/>
  </xdr:oneCellAnchor>
  <xdr:oneCellAnchor>
    <xdr:from>
      <xdr:col>3</xdr:col>
      <xdr:colOff>0</xdr:colOff>
      <xdr:row>1584</xdr:row>
      <xdr:rowOff>0</xdr:rowOff>
    </xdr:from>
    <xdr:ext cx="76200" cy="160020"/>
    <xdr:sp macro="" textlink="">
      <xdr:nvSpPr>
        <xdr:cNvPr id="952" name="Texto 17">
          <a:extLst>
            <a:ext uri="{FF2B5EF4-FFF2-40B4-BE49-F238E27FC236}">
              <a16:creationId xmlns:a16="http://schemas.microsoft.com/office/drawing/2014/main" xmlns="" id="{8C681196-5EF3-4842-99D9-F47D26F40F79}"/>
            </a:ext>
          </a:extLst>
        </xdr:cNvPr>
        <xdr:cNvSpPr txBox="1">
          <a:spLocks noChangeArrowheads="1"/>
        </xdr:cNvSpPr>
      </xdr:nvSpPr>
      <xdr:spPr bwMode="auto">
        <a:xfrm>
          <a:off x="9858375" y="769991475"/>
          <a:ext cx="76200" cy="160020"/>
        </a:xfrm>
        <a:prstGeom prst="rect">
          <a:avLst/>
        </a:prstGeom>
        <a:noFill/>
        <a:ln w="9525">
          <a:noFill/>
          <a:miter lim="800000"/>
          <a:headEnd/>
          <a:tailEnd/>
        </a:ln>
      </xdr:spPr>
    </xdr:sp>
    <xdr:clientData/>
  </xdr:oneCellAnchor>
  <xdr:oneCellAnchor>
    <xdr:from>
      <xdr:col>3</xdr:col>
      <xdr:colOff>0</xdr:colOff>
      <xdr:row>1584</xdr:row>
      <xdr:rowOff>0</xdr:rowOff>
    </xdr:from>
    <xdr:ext cx="76200" cy="160020"/>
    <xdr:sp macro="" textlink="">
      <xdr:nvSpPr>
        <xdr:cNvPr id="953" name="Texto 17">
          <a:extLst>
            <a:ext uri="{FF2B5EF4-FFF2-40B4-BE49-F238E27FC236}">
              <a16:creationId xmlns:a16="http://schemas.microsoft.com/office/drawing/2014/main" xmlns="" id="{3EED699E-794A-4519-A8A4-4FAB05BB667F}"/>
            </a:ext>
          </a:extLst>
        </xdr:cNvPr>
        <xdr:cNvSpPr txBox="1">
          <a:spLocks noChangeArrowheads="1"/>
        </xdr:cNvSpPr>
      </xdr:nvSpPr>
      <xdr:spPr bwMode="auto">
        <a:xfrm>
          <a:off x="9858375" y="769991475"/>
          <a:ext cx="76200" cy="160020"/>
        </a:xfrm>
        <a:prstGeom prst="rect">
          <a:avLst/>
        </a:prstGeom>
        <a:noFill/>
        <a:ln w="9525">
          <a:noFill/>
          <a:miter lim="800000"/>
          <a:headEnd/>
          <a:tailEnd/>
        </a:ln>
      </xdr:spPr>
    </xdr:sp>
    <xdr:clientData/>
  </xdr:oneCellAnchor>
  <xdr:oneCellAnchor>
    <xdr:from>
      <xdr:col>3</xdr:col>
      <xdr:colOff>0</xdr:colOff>
      <xdr:row>1584</xdr:row>
      <xdr:rowOff>0</xdr:rowOff>
    </xdr:from>
    <xdr:ext cx="99060" cy="160020"/>
    <xdr:sp macro="" textlink="">
      <xdr:nvSpPr>
        <xdr:cNvPr id="954" name="Texto 17">
          <a:extLst>
            <a:ext uri="{FF2B5EF4-FFF2-40B4-BE49-F238E27FC236}">
              <a16:creationId xmlns:a16="http://schemas.microsoft.com/office/drawing/2014/main" xmlns="" id="{E285DFA2-A79A-4AA5-9ED6-FC9795BBB1DE}"/>
            </a:ext>
          </a:extLst>
        </xdr:cNvPr>
        <xdr:cNvSpPr txBox="1">
          <a:spLocks noChangeArrowheads="1"/>
        </xdr:cNvSpPr>
      </xdr:nvSpPr>
      <xdr:spPr bwMode="auto">
        <a:xfrm>
          <a:off x="9858375" y="769991475"/>
          <a:ext cx="99060" cy="160020"/>
        </a:xfrm>
        <a:prstGeom prst="rect">
          <a:avLst/>
        </a:prstGeom>
        <a:noFill/>
        <a:ln w="9525">
          <a:noFill/>
          <a:miter lim="800000"/>
          <a:headEnd/>
          <a:tailEnd/>
        </a:ln>
      </xdr:spPr>
    </xdr:sp>
    <xdr:clientData/>
  </xdr:oneCellAnchor>
  <xdr:oneCellAnchor>
    <xdr:from>
      <xdr:col>3</xdr:col>
      <xdr:colOff>0</xdr:colOff>
      <xdr:row>1584</xdr:row>
      <xdr:rowOff>0</xdr:rowOff>
    </xdr:from>
    <xdr:ext cx="99060" cy="160020"/>
    <xdr:sp macro="" textlink="">
      <xdr:nvSpPr>
        <xdr:cNvPr id="955" name="Texto 17">
          <a:extLst>
            <a:ext uri="{FF2B5EF4-FFF2-40B4-BE49-F238E27FC236}">
              <a16:creationId xmlns:a16="http://schemas.microsoft.com/office/drawing/2014/main" xmlns="" id="{3EAE3D6A-86C3-46ED-81AC-F96328362AAC}"/>
            </a:ext>
          </a:extLst>
        </xdr:cNvPr>
        <xdr:cNvSpPr txBox="1">
          <a:spLocks noChangeArrowheads="1"/>
        </xdr:cNvSpPr>
      </xdr:nvSpPr>
      <xdr:spPr bwMode="auto">
        <a:xfrm>
          <a:off x="9858375" y="769991475"/>
          <a:ext cx="99060" cy="160020"/>
        </a:xfrm>
        <a:prstGeom prst="rect">
          <a:avLst/>
        </a:prstGeom>
        <a:noFill/>
        <a:ln w="9525">
          <a:noFill/>
          <a:miter lim="800000"/>
          <a:headEnd/>
          <a:tailEnd/>
        </a:ln>
      </xdr:spPr>
    </xdr:sp>
    <xdr:clientData/>
  </xdr:oneCellAnchor>
  <xdr:oneCellAnchor>
    <xdr:from>
      <xdr:col>3</xdr:col>
      <xdr:colOff>0</xdr:colOff>
      <xdr:row>1584</xdr:row>
      <xdr:rowOff>0</xdr:rowOff>
    </xdr:from>
    <xdr:ext cx="99060" cy="160020"/>
    <xdr:sp macro="" textlink="">
      <xdr:nvSpPr>
        <xdr:cNvPr id="956" name="Texto 17">
          <a:extLst>
            <a:ext uri="{FF2B5EF4-FFF2-40B4-BE49-F238E27FC236}">
              <a16:creationId xmlns:a16="http://schemas.microsoft.com/office/drawing/2014/main" xmlns="" id="{81A68247-5B98-4B17-8624-99592187E96B}"/>
            </a:ext>
          </a:extLst>
        </xdr:cNvPr>
        <xdr:cNvSpPr txBox="1">
          <a:spLocks noChangeArrowheads="1"/>
        </xdr:cNvSpPr>
      </xdr:nvSpPr>
      <xdr:spPr bwMode="auto">
        <a:xfrm>
          <a:off x="9858375" y="769991475"/>
          <a:ext cx="99060" cy="160020"/>
        </a:xfrm>
        <a:prstGeom prst="rect">
          <a:avLst/>
        </a:prstGeom>
        <a:noFill/>
        <a:ln w="9525">
          <a:noFill/>
          <a:miter lim="800000"/>
          <a:headEnd/>
          <a:tailEnd/>
        </a:ln>
      </xdr:spPr>
    </xdr:sp>
    <xdr:clientData/>
  </xdr:oneCellAnchor>
  <xdr:oneCellAnchor>
    <xdr:from>
      <xdr:col>3</xdr:col>
      <xdr:colOff>0</xdr:colOff>
      <xdr:row>1584</xdr:row>
      <xdr:rowOff>0</xdr:rowOff>
    </xdr:from>
    <xdr:ext cx="99060" cy="160020"/>
    <xdr:sp macro="" textlink="">
      <xdr:nvSpPr>
        <xdr:cNvPr id="957" name="Texto 17">
          <a:extLst>
            <a:ext uri="{FF2B5EF4-FFF2-40B4-BE49-F238E27FC236}">
              <a16:creationId xmlns:a16="http://schemas.microsoft.com/office/drawing/2014/main" xmlns="" id="{0EF9999A-57B3-41BF-9DF5-C76051B55B75}"/>
            </a:ext>
          </a:extLst>
        </xdr:cNvPr>
        <xdr:cNvSpPr txBox="1">
          <a:spLocks noChangeArrowheads="1"/>
        </xdr:cNvSpPr>
      </xdr:nvSpPr>
      <xdr:spPr bwMode="auto">
        <a:xfrm>
          <a:off x="9858375" y="769991475"/>
          <a:ext cx="99060" cy="160020"/>
        </a:xfrm>
        <a:prstGeom prst="rect">
          <a:avLst/>
        </a:prstGeom>
        <a:noFill/>
        <a:ln w="9525">
          <a:noFill/>
          <a:miter lim="800000"/>
          <a:headEnd/>
          <a:tailEnd/>
        </a:ln>
      </xdr:spPr>
    </xdr:sp>
    <xdr:clientData/>
  </xdr:oneCellAnchor>
  <xdr:oneCellAnchor>
    <xdr:from>
      <xdr:col>3</xdr:col>
      <xdr:colOff>0</xdr:colOff>
      <xdr:row>1584</xdr:row>
      <xdr:rowOff>0</xdr:rowOff>
    </xdr:from>
    <xdr:ext cx="99060" cy="160020"/>
    <xdr:sp macro="" textlink="">
      <xdr:nvSpPr>
        <xdr:cNvPr id="958" name="Texto 17">
          <a:extLst>
            <a:ext uri="{FF2B5EF4-FFF2-40B4-BE49-F238E27FC236}">
              <a16:creationId xmlns:a16="http://schemas.microsoft.com/office/drawing/2014/main" xmlns="" id="{C2624ACB-3C1F-429E-89AC-A3ACC8571738}"/>
            </a:ext>
          </a:extLst>
        </xdr:cNvPr>
        <xdr:cNvSpPr txBox="1">
          <a:spLocks noChangeArrowheads="1"/>
        </xdr:cNvSpPr>
      </xdr:nvSpPr>
      <xdr:spPr bwMode="auto">
        <a:xfrm>
          <a:off x="9858375" y="769991475"/>
          <a:ext cx="99060" cy="160020"/>
        </a:xfrm>
        <a:prstGeom prst="rect">
          <a:avLst/>
        </a:prstGeom>
        <a:noFill/>
        <a:ln w="9525">
          <a:noFill/>
          <a:miter lim="800000"/>
          <a:headEnd/>
          <a:tailEnd/>
        </a:ln>
      </xdr:spPr>
    </xdr:sp>
    <xdr:clientData/>
  </xdr:oneCellAnchor>
  <xdr:oneCellAnchor>
    <xdr:from>
      <xdr:col>3</xdr:col>
      <xdr:colOff>0</xdr:colOff>
      <xdr:row>1584</xdr:row>
      <xdr:rowOff>0</xdr:rowOff>
    </xdr:from>
    <xdr:ext cx="99060" cy="160020"/>
    <xdr:sp macro="" textlink="">
      <xdr:nvSpPr>
        <xdr:cNvPr id="959" name="Texto 17">
          <a:extLst>
            <a:ext uri="{FF2B5EF4-FFF2-40B4-BE49-F238E27FC236}">
              <a16:creationId xmlns:a16="http://schemas.microsoft.com/office/drawing/2014/main" xmlns="" id="{B222129A-CFAB-4B5E-ACA1-EA8A9595DB06}"/>
            </a:ext>
          </a:extLst>
        </xdr:cNvPr>
        <xdr:cNvSpPr txBox="1">
          <a:spLocks noChangeArrowheads="1"/>
        </xdr:cNvSpPr>
      </xdr:nvSpPr>
      <xdr:spPr bwMode="auto">
        <a:xfrm>
          <a:off x="9858375" y="769991475"/>
          <a:ext cx="99060" cy="160020"/>
        </a:xfrm>
        <a:prstGeom prst="rect">
          <a:avLst/>
        </a:prstGeom>
        <a:noFill/>
        <a:ln w="9525">
          <a:noFill/>
          <a:miter lim="800000"/>
          <a:headEnd/>
          <a:tailEnd/>
        </a:ln>
      </xdr:spPr>
    </xdr:sp>
    <xdr:clientData/>
  </xdr:oneCellAnchor>
  <xdr:oneCellAnchor>
    <xdr:from>
      <xdr:col>3</xdr:col>
      <xdr:colOff>0</xdr:colOff>
      <xdr:row>1584</xdr:row>
      <xdr:rowOff>0</xdr:rowOff>
    </xdr:from>
    <xdr:ext cx="99060" cy="160020"/>
    <xdr:sp macro="" textlink="">
      <xdr:nvSpPr>
        <xdr:cNvPr id="960" name="Texto 17">
          <a:extLst>
            <a:ext uri="{FF2B5EF4-FFF2-40B4-BE49-F238E27FC236}">
              <a16:creationId xmlns:a16="http://schemas.microsoft.com/office/drawing/2014/main" xmlns="" id="{749E61F5-010B-4F09-B04C-298D509C9F0A}"/>
            </a:ext>
          </a:extLst>
        </xdr:cNvPr>
        <xdr:cNvSpPr txBox="1">
          <a:spLocks noChangeArrowheads="1"/>
        </xdr:cNvSpPr>
      </xdr:nvSpPr>
      <xdr:spPr bwMode="auto">
        <a:xfrm>
          <a:off x="9858375" y="769991475"/>
          <a:ext cx="99060" cy="160020"/>
        </a:xfrm>
        <a:prstGeom prst="rect">
          <a:avLst/>
        </a:prstGeom>
        <a:noFill/>
        <a:ln w="9525">
          <a:noFill/>
          <a:miter lim="800000"/>
          <a:headEnd/>
          <a:tailEnd/>
        </a:ln>
      </xdr:spPr>
    </xdr:sp>
    <xdr:clientData/>
  </xdr:oneCellAnchor>
  <xdr:oneCellAnchor>
    <xdr:from>
      <xdr:col>3</xdr:col>
      <xdr:colOff>0</xdr:colOff>
      <xdr:row>1584</xdr:row>
      <xdr:rowOff>0</xdr:rowOff>
    </xdr:from>
    <xdr:ext cx="99060" cy="160020"/>
    <xdr:sp macro="" textlink="">
      <xdr:nvSpPr>
        <xdr:cNvPr id="961" name="Texto 17">
          <a:extLst>
            <a:ext uri="{FF2B5EF4-FFF2-40B4-BE49-F238E27FC236}">
              <a16:creationId xmlns:a16="http://schemas.microsoft.com/office/drawing/2014/main" xmlns="" id="{1E5DE6D0-6FE9-4849-841D-2D20019A280F}"/>
            </a:ext>
          </a:extLst>
        </xdr:cNvPr>
        <xdr:cNvSpPr txBox="1">
          <a:spLocks noChangeArrowheads="1"/>
        </xdr:cNvSpPr>
      </xdr:nvSpPr>
      <xdr:spPr bwMode="auto">
        <a:xfrm>
          <a:off x="9858375" y="769991475"/>
          <a:ext cx="99060" cy="160020"/>
        </a:xfrm>
        <a:prstGeom prst="rect">
          <a:avLst/>
        </a:prstGeom>
        <a:noFill/>
        <a:ln w="9525">
          <a:noFill/>
          <a:miter lim="800000"/>
          <a:headEnd/>
          <a:tailEnd/>
        </a:ln>
      </xdr:spPr>
    </xdr:sp>
    <xdr:clientData/>
  </xdr:oneCellAnchor>
  <xdr:oneCellAnchor>
    <xdr:from>
      <xdr:col>3</xdr:col>
      <xdr:colOff>0</xdr:colOff>
      <xdr:row>1584</xdr:row>
      <xdr:rowOff>0</xdr:rowOff>
    </xdr:from>
    <xdr:ext cx="99060" cy="160020"/>
    <xdr:sp macro="" textlink="">
      <xdr:nvSpPr>
        <xdr:cNvPr id="962" name="Texto 17">
          <a:extLst>
            <a:ext uri="{FF2B5EF4-FFF2-40B4-BE49-F238E27FC236}">
              <a16:creationId xmlns:a16="http://schemas.microsoft.com/office/drawing/2014/main" xmlns="" id="{6B1EA9DC-E2A4-4229-81FE-5326DF74E21F}"/>
            </a:ext>
          </a:extLst>
        </xdr:cNvPr>
        <xdr:cNvSpPr txBox="1">
          <a:spLocks noChangeArrowheads="1"/>
        </xdr:cNvSpPr>
      </xdr:nvSpPr>
      <xdr:spPr bwMode="auto">
        <a:xfrm>
          <a:off x="9858375" y="769991475"/>
          <a:ext cx="99060" cy="160020"/>
        </a:xfrm>
        <a:prstGeom prst="rect">
          <a:avLst/>
        </a:prstGeom>
        <a:noFill/>
        <a:ln w="9525">
          <a:noFill/>
          <a:miter lim="800000"/>
          <a:headEnd/>
          <a:tailEnd/>
        </a:ln>
      </xdr:spPr>
    </xdr:sp>
    <xdr:clientData/>
  </xdr:oneCellAnchor>
  <xdr:oneCellAnchor>
    <xdr:from>
      <xdr:col>3</xdr:col>
      <xdr:colOff>0</xdr:colOff>
      <xdr:row>1584</xdr:row>
      <xdr:rowOff>0</xdr:rowOff>
    </xdr:from>
    <xdr:ext cx="99060" cy="160020"/>
    <xdr:sp macro="" textlink="">
      <xdr:nvSpPr>
        <xdr:cNvPr id="963" name="Texto 17">
          <a:extLst>
            <a:ext uri="{FF2B5EF4-FFF2-40B4-BE49-F238E27FC236}">
              <a16:creationId xmlns:a16="http://schemas.microsoft.com/office/drawing/2014/main" xmlns="" id="{7DF9E473-A92D-41C0-94A9-2E8A5C11A96D}"/>
            </a:ext>
          </a:extLst>
        </xdr:cNvPr>
        <xdr:cNvSpPr txBox="1">
          <a:spLocks noChangeArrowheads="1"/>
        </xdr:cNvSpPr>
      </xdr:nvSpPr>
      <xdr:spPr bwMode="auto">
        <a:xfrm>
          <a:off x="9858375" y="769991475"/>
          <a:ext cx="99060" cy="160020"/>
        </a:xfrm>
        <a:prstGeom prst="rect">
          <a:avLst/>
        </a:prstGeom>
        <a:noFill/>
        <a:ln w="9525">
          <a:noFill/>
          <a:miter lim="800000"/>
          <a:headEnd/>
          <a:tailEnd/>
        </a:ln>
      </xdr:spPr>
    </xdr:sp>
    <xdr:clientData/>
  </xdr:oneCellAnchor>
  <xdr:oneCellAnchor>
    <xdr:from>
      <xdr:col>3</xdr:col>
      <xdr:colOff>0</xdr:colOff>
      <xdr:row>1584</xdr:row>
      <xdr:rowOff>0</xdr:rowOff>
    </xdr:from>
    <xdr:ext cx="99060" cy="160020"/>
    <xdr:sp macro="" textlink="">
      <xdr:nvSpPr>
        <xdr:cNvPr id="964" name="Texto 17">
          <a:extLst>
            <a:ext uri="{FF2B5EF4-FFF2-40B4-BE49-F238E27FC236}">
              <a16:creationId xmlns:a16="http://schemas.microsoft.com/office/drawing/2014/main" xmlns="" id="{26435735-66BC-4400-BD04-70C61CAF7B66}"/>
            </a:ext>
          </a:extLst>
        </xdr:cNvPr>
        <xdr:cNvSpPr txBox="1">
          <a:spLocks noChangeArrowheads="1"/>
        </xdr:cNvSpPr>
      </xdr:nvSpPr>
      <xdr:spPr bwMode="auto">
        <a:xfrm>
          <a:off x="9858375" y="769991475"/>
          <a:ext cx="99060" cy="160020"/>
        </a:xfrm>
        <a:prstGeom prst="rect">
          <a:avLst/>
        </a:prstGeom>
        <a:noFill/>
        <a:ln w="9525">
          <a:noFill/>
          <a:miter lim="800000"/>
          <a:headEnd/>
          <a:tailEnd/>
        </a:ln>
      </xdr:spPr>
    </xdr:sp>
    <xdr:clientData/>
  </xdr:oneCellAnchor>
  <xdr:oneCellAnchor>
    <xdr:from>
      <xdr:col>3</xdr:col>
      <xdr:colOff>0</xdr:colOff>
      <xdr:row>1584</xdr:row>
      <xdr:rowOff>0</xdr:rowOff>
    </xdr:from>
    <xdr:ext cx="99060" cy="160020"/>
    <xdr:sp macro="" textlink="">
      <xdr:nvSpPr>
        <xdr:cNvPr id="965" name="Texto 17">
          <a:extLst>
            <a:ext uri="{FF2B5EF4-FFF2-40B4-BE49-F238E27FC236}">
              <a16:creationId xmlns:a16="http://schemas.microsoft.com/office/drawing/2014/main" xmlns="" id="{57AE72AF-5AD7-41B3-8F7E-38230871A5B0}"/>
            </a:ext>
          </a:extLst>
        </xdr:cNvPr>
        <xdr:cNvSpPr txBox="1">
          <a:spLocks noChangeArrowheads="1"/>
        </xdr:cNvSpPr>
      </xdr:nvSpPr>
      <xdr:spPr bwMode="auto">
        <a:xfrm>
          <a:off x="9858375" y="769991475"/>
          <a:ext cx="99060" cy="160020"/>
        </a:xfrm>
        <a:prstGeom prst="rect">
          <a:avLst/>
        </a:prstGeom>
        <a:noFill/>
        <a:ln w="9525">
          <a:noFill/>
          <a:miter lim="800000"/>
          <a:headEnd/>
          <a:tailEnd/>
        </a:ln>
      </xdr:spPr>
    </xdr:sp>
    <xdr:clientData/>
  </xdr:oneCellAnchor>
  <xdr:oneCellAnchor>
    <xdr:from>
      <xdr:col>3</xdr:col>
      <xdr:colOff>0</xdr:colOff>
      <xdr:row>1584</xdr:row>
      <xdr:rowOff>0</xdr:rowOff>
    </xdr:from>
    <xdr:ext cx="99060" cy="160020"/>
    <xdr:sp macro="" textlink="">
      <xdr:nvSpPr>
        <xdr:cNvPr id="966" name="Texto 17">
          <a:extLst>
            <a:ext uri="{FF2B5EF4-FFF2-40B4-BE49-F238E27FC236}">
              <a16:creationId xmlns:a16="http://schemas.microsoft.com/office/drawing/2014/main" xmlns="" id="{FC27E1C3-9AA8-4A03-A8F3-FF98C42C938E}"/>
            </a:ext>
          </a:extLst>
        </xdr:cNvPr>
        <xdr:cNvSpPr txBox="1">
          <a:spLocks noChangeArrowheads="1"/>
        </xdr:cNvSpPr>
      </xdr:nvSpPr>
      <xdr:spPr bwMode="auto">
        <a:xfrm>
          <a:off x="9858375" y="769991475"/>
          <a:ext cx="99060" cy="160020"/>
        </a:xfrm>
        <a:prstGeom prst="rect">
          <a:avLst/>
        </a:prstGeom>
        <a:noFill/>
        <a:ln w="9525">
          <a:noFill/>
          <a:miter lim="800000"/>
          <a:headEnd/>
          <a:tailEnd/>
        </a:ln>
      </xdr:spPr>
    </xdr:sp>
    <xdr:clientData/>
  </xdr:oneCellAnchor>
  <xdr:oneCellAnchor>
    <xdr:from>
      <xdr:col>3</xdr:col>
      <xdr:colOff>0</xdr:colOff>
      <xdr:row>1584</xdr:row>
      <xdr:rowOff>0</xdr:rowOff>
    </xdr:from>
    <xdr:ext cx="99060" cy="160020"/>
    <xdr:sp macro="" textlink="">
      <xdr:nvSpPr>
        <xdr:cNvPr id="967" name="Texto 17">
          <a:extLst>
            <a:ext uri="{FF2B5EF4-FFF2-40B4-BE49-F238E27FC236}">
              <a16:creationId xmlns:a16="http://schemas.microsoft.com/office/drawing/2014/main" xmlns="" id="{64B81DCA-B12A-449A-9E41-E6E0546D81F0}"/>
            </a:ext>
          </a:extLst>
        </xdr:cNvPr>
        <xdr:cNvSpPr txBox="1">
          <a:spLocks noChangeArrowheads="1"/>
        </xdr:cNvSpPr>
      </xdr:nvSpPr>
      <xdr:spPr bwMode="auto">
        <a:xfrm>
          <a:off x="9858375" y="769991475"/>
          <a:ext cx="99060" cy="160020"/>
        </a:xfrm>
        <a:prstGeom prst="rect">
          <a:avLst/>
        </a:prstGeom>
        <a:noFill/>
        <a:ln w="9525">
          <a:noFill/>
          <a:miter lim="800000"/>
          <a:headEnd/>
          <a:tailEnd/>
        </a:ln>
      </xdr:spPr>
    </xdr:sp>
    <xdr:clientData/>
  </xdr:oneCellAnchor>
  <xdr:oneCellAnchor>
    <xdr:from>
      <xdr:col>3</xdr:col>
      <xdr:colOff>0</xdr:colOff>
      <xdr:row>1584</xdr:row>
      <xdr:rowOff>0</xdr:rowOff>
    </xdr:from>
    <xdr:ext cx="99060" cy="160020"/>
    <xdr:sp macro="" textlink="">
      <xdr:nvSpPr>
        <xdr:cNvPr id="968" name="Texto 17">
          <a:extLst>
            <a:ext uri="{FF2B5EF4-FFF2-40B4-BE49-F238E27FC236}">
              <a16:creationId xmlns:a16="http://schemas.microsoft.com/office/drawing/2014/main" xmlns="" id="{B5EBB91D-EE6E-4295-B6BB-10257F0AFC0C}"/>
            </a:ext>
          </a:extLst>
        </xdr:cNvPr>
        <xdr:cNvSpPr txBox="1">
          <a:spLocks noChangeArrowheads="1"/>
        </xdr:cNvSpPr>
      </xdr:nvSpPr>
      <xdr:spPr bwMode="auto">
        <a:xfrm>
          <a:off x="9858375" y="769991475"/>
          <a:ext cx="99060" cy="160020"/>
        </a:xfrm>
        <a:prstGeom prst="rect">
          <a:avLst/>
        </a:prstGeom>
        <a:noFill/>
        <a:ln w="9525">
          <a:noFill/>
          <a:miter lim="800000"/>
          <a:headEnd/>
          <a:tailEnd/>
        </a:ln>
      </xdr:spPr>
    </xdr:sp>
    <xdr:clientData/>
  </xdr:oneCellAnchor>
  <xdr:oneCellAnchor>
    <xdr:from>
      <xdr:col>3</xdr:col>
      <xdr:colOff>0</xdr:colOff>
      <xdr:row>1584</xdr:row>
      <xdr:rowOff>0</xdr:rowOff>
    </xdr:from>
    <xdr:ext cx="99060" cy="160020"/>
    <xdr:sp macro="" textlink="">
      <xdr:nvSpPr>
        <xdr:cNvPr id="969" name="Texto 17">
          <a:extLst>
            <a:ext uri="{FF2B5EF4-FFF2-40B4-BE49-F238E27FC236}">
              <a16:creationId xmlns:a16="http://schemas.microsoft.com/office/drawing/2014/main" xmlns="" id="{E95C9D5E-BE94-4795-ADAF-4A29E6953DC1}"/>
            </a:ext>
          </a:extLst>
        </xdr:cNvPr>
        <xdr:cNvSpPr txBox="1">
          <a:spLocks noChangeArrowheads="1"/>
        </xdr:cNvSpPr>
      </xdr:nvSpPr>
      <xdr:spPr bwMode="auto">
        <a:xfrm>
          <a:off x="9858375" y="769991475"/>
          <a:ext cx="99060" cy="160020"/>
        </a:xfrm>
        <a:prstGeom prst="rect">
          <a:avLst/>
        </a:prstGeom>
        <a:noFill/>
        <a:ln w="9525">
          <a:noFill/>
          <a:miter lim="800000"/>
          <a:headEnd/>
          <a:tailEnd/>
        </a:ln>
      </xdr:spPr>
    </xdr:sp>
    <xdr:clientData/>
  </xdr:oneCellAnchor>
  <xdr:oneCellAnchor>
    <xdr:from>
      <xdr:col>3</xdr:col>
      <xdr:colOff>0</xdr:colOff>
      <xdr:row>1584</xdr:row>
      <xdr:rowOff>0</xdr:rowOff>
    </xdr:from>
    <xdr:ext cx="99060" cy="160020"/>
    <xdr:sp macro="" textlink="">
      <xdr:nvSpPr>
        <xdr:cNvPr id="970" name="Texto 17">
          <a:extLst>
            <a:ext uri="{FF2B5EF4-FFF2-40B4-BE49-F238E27FC236}">
              <a16:creationId xmlns:a16="http://schemas.microsoft.com/office/drawing/2014/main" xmlns="" id="{4B3E1EA5-2DD9-4406-98DB-A7B99E34C03E}"/>
            </a:ext>
          </a:extLst>
        </xdr:cNvPr>
        <xdr:cNvSpPr txBox="1">
          <a:spLocks noChangeArrowheads="1"/>
        </xdr:cNvSpPr>
      </xdr:nvSpPr>
      <xdr:spPr bwMode="auto">
        <a:xfrm>
          <a:off x="9858375" y="769991475"/>
          <a:ext cx="99060" cy="160020"/>
        </a:xfrm>
        <a:prstGeom prst="rect">
          <a:avLst/>
        </a:prstGeom>
        <a:noFill/>
        <a:ln w="9525">
          <a:noFill/>
          <a:miter lim="800000"/>
          <a:headEnd/>
          <a:tailEnd/>
        </a:ln>
      </xdr:spPr>
    </xdr:sp>
    <xdr:clientData/>
  </xdr:oneCellAnchor>
  <xdr:oneCellAnchor>
    <xdr:from>
      <xdr:col>3</xdr:col>
      <xdr:colOff>0</xdr:colOff>
      <xdr:row>1584</xdr:row>
      <xdr:rowOff>0</xdr:rowOff>
    </xdr:from>
    <xdr:ext cx="99060" cy="160020"/>
    <xdr:sp macro="" textlink="">
      <xdr:nvSpPr>
        <xdr:cNvPr id="971" name="Texto 17">
          <a:extLst>
            <a:ext uri="{FF2B5EF4-FFF2-40B4-BE49-F238E27FC236}">
              <a16:creationId xmlns:a16="http://schemas.microsoft.com/office/drawing/2014/main" xmlns="" id="{892504DC-A9E1-4C8A-9227-FC3885AB5114}"/>
            </a:ext>
          </a:extLst>
        </xdr:cNvPr>
        <xdr:cNvSpPr txBox="1">
          <a:spLocks noChangeArrowheads="1"/>
        </xdr:cNvSpPr>
      </xdr:nvSpPr>
      <xdr:spPr bwMode="auto">
        <a:xfrm>
          <a:off x="9858375" y="769991475"/>
          <a:ext cx="99060" cy="160020"/>
        </a:xfrm>
        <a:prstGeom prst="rect">
          <a:avLst/>
        </a:prstGeom>
        <a:noFill/>
        <a:ln w="9525">
          <a:noFill/>
          <a:miter lim="800000"/>
          <a:headEnd/>
          <a:tailEnd/>
        </a:ln>
      </xdr:spPr>
    </xdr:sp>
    <xdr:clientData/>
  </xdr:oneCellAnchor>
  <xdr:oneCellAnchor>
    <xdr:from>
      <xdr:col>3</xdr:col>
      <xdr:colOff>0</xdr:colOff>
      <xdr:row>1584</xdr:row>
      <xdr:rowOff>0</xdr:rowOff>
    </xdr:from>
    <xdr:ext cx="99060" cy="160020"/>
    <xdr:sp macro="" textlink="">
      <xdr:nvSpPr>
        <xdr:cNvPr id="972" name="Texto 17">
          <a:extLst>
            <a:ext uri="{FF2B5EF4-FFF2-40B4-BE49-F238E27FC236}">
              <a16:creationId xmlns:a16="http://schemas.microsoft.com/office/drawing/2014/main" xmlns="" id="{54F34BB0-FF08-4662-B6EF-C7673F62AB5A}"/>
            </a:ext>
          </a:extLst>
        </xdr:cNvPr>
        <xdr:cNvSpPr txBox="1">
          <a:spLocks noChangeArrowheads="1"/>
        </xdr:cNvSpPr>
      </xdr:nvSpPr>
      <xdr:spPr bwMode="auto">
        <a:xfrm>
          <a:off x="9858375" y="769991475"/>
          <a:ext cx="99060" cy="160020"/>
        </a:xfrm>
        <a:prstGeom prst="rect">
          <a:avLst/>
        </a:prstGeom>
        <a:noFill/>
        <a:ln w="9525">
          <a:noFill/>
          <a:miter lim="800000"/>
          <a:headEnd/>
          <a:tailEnd/>
        </a:ln>
      </xdr:spPr>
    </xdr:sp>
    <xdr:clientData/>
  </xdr:oneCellAnchor>
  <xdr:oneCellAnchor>
    <xdr:from>
      <xdr:col>3</xdr:col>
      <xdr:colOff>0</xdr:colOff>
      <xdr:row>1584</xdr:row>
      <xdr:rowOff>0</xdr:rowOff>
    </xdr:from>
    <xdr:ext cx="99060" cy="160020"/>
    <xdr:sp macro="" textlink="">
      <xdr:nvSpPr>
        <xdr:cNvPr id="973" name="Texto 17">
          <a:extLst>
            <a:ext uri="{FF2B5EF4-FFF2-40B4-BE49-F238E27FC236}">
              <a16:creationId xmlns:a16="http://schemas.microsoft.com/office/drawing/2014/main" xmlns="" id="{4160A462-F611-4E00-9BD4-D51516966982}"/>
            </a:ext>
          </a:extLst>
        </xdr:cNvPr>
        <xdr:cNvSpPr txBox="1">
          <a:spLocks noChangeArrowheads="1"/>
        </xdr:cNvSpPr>
      </xdr:nvSpPr>
      <xdr:spPr bwMode="auto">
        <a:xfrm>
          <a:off x="9858375" y="769991475"/>
          <a:ext cx="99060" cy="160020"/>
        </a:xfrm>
        <a:prstGeom prst="rect">
          <a:avLst/>
        </a:prstGeom>
        <a:noFill/>
        <a:ln w="9525">
          <a:noFill/>
          <a:miter lim="800000"/>
          <a:headEnd/>
          <a:tailEnd/>
        </a:ln>
      </xdr:spPr>
    </xdr:sp>
    <xdr:clientData/>
  </xdr:oneCellAnchor>
  <xdr:oneCellAnchor>
    <xdr:from>
      <xdr:col>3</xdr:col>
      <xdr:colOff>0</xdr:colOff>
      <xdr:row>1584</xdr:row>
      <xdr:rowOff>0</xdr:rowOff>
    </xdr:from>
    <xdr:ext cx="99060" cy="160020"/>
    <xdr:sp macro="" textlink="">
      <xdr:nvSpPr>
        <xdr:cNvPr id="974" name="Texto 17">
          <a:extLst>
            <a:ext uri="{FF2B5EF4-FFF2-40B4-BE49-F238E27FC236}">
              <a16:creationId xmlns:a16="http://schemas.microsoft.com/office/drawing/2014/main" xmlns="" id="{A104FF7C-386C-457C-A380-D81E41BBA85E}"/>
            </a:ext>
          </a:extLst>
        </xdr:cNvPr>
        <xdr:cNvSpPr txBox="1">
          <a:spLocks noChangeArrowheads="1"/>
        </xdr:cNvSpPr>
      </xdr:nvSpPr>
      <xdr:spPr bwMode="auto">
        <a:xfrm>
          <a:off x="9858375" y="769991475"/>
          <a:ext cx="99060" cy="160020"/>
        </a:xfrm>
        <a:prstGeom prst="rect">
          <a:avLst/>
        </a:prstGeom>
        <a:noFill/>
        <a:ln w="9525">
          <a:noFill/>
          <a:miter lim="800000"/>
          <a:headEnd/>
          <a:tailEnd/>
        </a:ln>
      </xdr:spPr>
    </xdr:sp>
    <xdr:clientData/>
  </xdr:oneCellAnchor>
  <xdr:oneCellAnchor>
    <xdr:from>
      <xdr:col>3</xdr:col>
      <xdr:colOff>0</xdr:colOff>
      <xdr:row>1584</xdr:row>
      <xdr:rowOff>0</xdr:rowOff>
    </xdr:from>
    <xdr:ext cx="99060" cy="160020"/>
    <xdr:sp macro="" textlink="">
      <xdr:nvSpPr>
        <xdr:cNvPr id="975" name="Texto 17">
          <a:extLst>
            <a:ext uri="{FF2B5EF4-FFF2-40B4-BE49-F238E27FC236}">
              <a16:creationId xmlns:a16="http://schemas.microsoft.com/office/drawing/2014/main" xmlns="" id="{E2FD0116-2117-4612-B0C3-85B10B5A6BF7}"/>
            </a:ext>
          </a:extLst>
        </xdr:cNvPr>
        <xdr:cNvSpPr txBox="1">
          <a:spLocks noChangeArrowheads="1"/>
        </xdr:cNvSpPr>
      </xdr:nvSpPr>
      <xdr:spPr bwMode="auto">
        <a:xfrm>
          <a:off x="9858375" y="769991475"/>
          <a:ext cx="99060" cy="160020"/>
        </a:xfrm>
        <a:prstGeom prst="rect">
          <a:avLst/>
        </a:prstGeom>
        <a:noFill/>
        <a:ln w="9525">
          <a:noFill/>
          <a:miter lim="800000"/>
          <a:headEnd/>
          <a:tailEnd/>
        </a:ln>
      </xdr:spPr>
    </xdr:sp>
    <xdr:clientData/>
  </xdr:oneCellAnchor>
  <xdr:oneCellAnchor>
    <xdr:from>
      <xdr:col>3</xdr:col>
      <xdr:colOff>0</xdr:colOff>
      <xdr:row>1584</xdr:row>
      <xdr:rowOff>0</xdr:rowOff>
    </xdr:from>
    <xdr:ext cx="99060" cy="160020"/>
    <xdr:sp macro="" textlink="">
      <xdr:nvSpPr>
        <xdr:cNvPr id="976" name="Texto 17">
          <a:extLst>
            <a:ext uri="{FF2B5EF4-FFF2-40B4-BE49-F238E27FC236}">
              <a16:creationId xmlns:a16="http://schemas.microsoft.com/office/drawing/2014/main" xmlns="" id="{6D4579B5-6972-4D48-AC01-0B8DFF3618C2}"/>
            </a:ext>
          </a:extLst>
        </xdr:cNvPr>
        <xdr:cNvSpPr txBox="1">
          <a:spLocks noChangeArrowheads="1"/>
        </xdr:cNvSpPr>
      </xdr:nvSpPr>
      <xdr:spPr bwMode="auto">
        <a:xfrm>
          <a:off x="9858375" y="769991475"/>
          <a:ext cx="99060" cy="160020"/>
        </a:xfrm>
        <a:prstGeom prst="rect">
          <a:avLst/>
        </a:prstGeom>
        <a:noFill/>
        <a:ln w="9525">
          <a:noFill/>
          <a:miter lim="800000"/>
          <a:headEnd/>
          <a:tailEnd/>
        </a:ln>
      </xdr:spPr>
    </xdr:sp>
    <xdr:clientData/>
  </xdr:oneCellAnchor>
  <xdr:oneCellAnchor>
    <xdr:from>
      <xdr:col>3</xdr:col>
      <xdr:colOff>0</xdr:colOff>
      <xdr:row>1584</xdr:row>
      <xdr:rowOff>0</xdr:rowOff>
    </xdr:from>
    <xdr:ext cx="99060" cy="160020"/>
    <xdr:sp macro="" textlink="">
      <xdr:nvSpPr>
        <xdr:cNvPr id="977" name="Texto 17">
          <a:extLst>
            <a:ext uri="{FF2B5EF4-FFF2-40B4-BE49-F238E27FC236}">
              <a16:creationId xmlns:a16="http://schemas.microsoft.com/office/drawing/2014/main" xmlns="" id="{C6D73A4C-221A-4AB1-AEC9-82E2F92A6F14}"/>
            </a:ext>
          </a:extLst>
        </xdr:cNvPr>
        <xdr:cNvSpPr txBox="1">
          <a:spLocks noChangeArrowheads="1"/>
        </xdr:cNvSpPr>
      </xdr:nvSpPr>
      <xdr:spPr bwMode="auto">
        <a:xfrm>
          <a:off x="9858375" y="769991475"/>
          <a:ext cx="99060" cy="160020"/>
        </a:xfrm>
        <a:prstGeom prst="rect">
          <a:avLst/>
        </a:prstGeom>
        <a:noFill/>
        <a:ln w="9525">
          <a:noFill/>
          <a:miter lim="800000"/>
          <a:headEnd/>
          <a:tailEnd/>
        </a:ln>
      </xdr:spPr>
    </xdr:sp>
    <xdr:clientData/>
  </xdr:oneCellAnchor>
  <xdr:oneCellAnchor>
    <xdr:from>
      <xdr:col>3</xdr:col>
      <xdr:colOff>0</xdr:colOff>
      <xdr:row>1592</xdr:row>
      <xdr:rowOff>0</xdr:rowOff>
    </xdr:from>
    <xdr:ext cx="76200" cy="160020"/>
    <xdr:sp macro="" textlink="">
      <xdr:nvSpPr>
        <xdr:cNvPr id="978" name="Texto 17">
          <a:extLst>
            <a:ext uri="{FF2B5EF4-FFF2-40B4-BE49-F238E27FC236}">
              <a16:creationId xmlns:a16="http://schemas.microsoft.com/office/drawing/2014/main" xmlns="" id="{613881AB-2BB2-44FF-A6B3-980065A1945E}"/>
            </a:ext>
          </a:extLst>
        </xdr:cNvPr>
        <xdr:cNvSpPr txBox="1">
          <a:spLocks noChangeArrowheads="1"/>
        </xdr:cNvSpPr>
      </xdr:nvSpPr>
      <xdr:spPr bwMode="auto">
        <a:xfrm>
          <a:off x="9858375" y="772563225"/>
          <a:ext cx="76200" cy="160020"/>
        </a:xfrm>
        <a:prstGeom prst="rect">
          <a:avLst/>
        </a:prstGeom>
        <a:noFill/>
        <a:ln w="9525">
          <a:noFill/>
          <a:miter lim="800000"/>
          <a:headEnd/>
          <a:tailEnd/>
        </a:ln>
      </xdr:spPr>
    </xdr:sp>
    <xdr:clientData/>
  </xdr:oneCellAnchor>
  <xdr:oneCellAnchor>
    <xdr:from>
      <xdr:col>3</xdr:col>
      <xdr:colOff>0</xdr:colOff>
      <xdr:row>1592</xdr:row>
      <xdr:rowOff>0</xdr:rowOff>
    </xdr:from>
    <xdr:ext cx="76200" cy="160020"/>
    <xdr:sp macro="" textlink="">
      <xdr:nvSpPr>
        <xdr:cNvPr id="979" name="Texto 17">
          <a:extLst>
            <a:ext uri="{FF2B5EF4-FFF2-40B4-BE49-F238E27FC236}">
              <a16:creationId xmlns:a16="http://schemas.microsoft.com/office/drawing/2014/main" xmlns="" id="{7C0BDC27-3240-4E40-AE74-739A43BCD479}"/>
            </a:ext>
          </a:extLst>
        </xdr:cNvPr>
        <xdr:cNvSpPr txBox="1">
          <a:spLocks noChangeArrowheads="1"/>
        </xdr:cNvSpPr>
      </xdr:nvSpPr>
      <xdr:spPr bwMode="auto">
        <a:xfrm>
          <a:off x="9858375" y="772563225"/>
          <a:ext cx="76200" cy="160020"/>
        </a:xfrm>
        <a:prstGeom prst="rect">
          <a:avLst/>
        </a:prstGeom>
        <a:noFill/>
        <a:ln w="9525">
          <a:noFill/>
          <a:miter lim="800000"/>
          <a:headEnd/>
          <a:tailEnd/>
        </a:ln>
      </xdr:spPr>
    </xdr:sp>
    <xdr:clientData/>
  </xdr:oneCellAnchor>
  <xdr:oneCellAnchor>
    <xdr:from>
      <xdr:col>3</xdr:col>
      <xdr:colOff>0</xdr:colOff>
      <xdr:row>1592</xdr:row>
      <xdr:rowOff>0</xdr:rowOff>
    </xdr:from>
    <xdr:ext cx="76200" cy="160020"/>
    <xdr:sp macro="" textlink="">
      <xdr:nvSpPr>
        <xdr:cNvPr id="980" name="Texto 17">
          <a:extLst>
            <a:ext uri="{FF2B5EF4-FFF2-40B4-BE49-F238E27FC236}">
              <a16:creationId xmlns:a16="http://schemas.microsoft.com/office/drawing/2014/main" xmlns="" id="{790B8CCA-3918-40DE-BB0F-060FE61EEFCF}"/>
            </a:ext>
          </a:extLst>
        </xdr:cNvPr>
        <xdr:cNvSpPr txBox="1">
          <a:spLocks noChangeArrowheads="1"/>
        </xdr:cNvSpPr>
      </xdr:nvSpPr>
      <xdr:spPr bwMode="auto">
        <a:xfrm>
          <a:off x="9858375" y="772563225"/>
          <a:ext cx="76200" cy="160020"/>
        </a:xfrm>
        <a:prstGeom prst="rect">
          <a:avLst/>
        </a:prstGeom>
        <a:noFill/>
        <a:ln w="9525">
          <a:noFill/>
          <a:miter lim="800000"/>
          <a:headEnd/>
          <a:tailEnd/>
        </a:ln>
      </xdr:spPr>
    </xdr:sp>
    <xdr:clientData/>
  </xdr:oneCellAnchor>
  <xdr:oneCellAnchor>
    <xdr:from>
      <xdr:col>3</xdr:col>
      <xdr:colOff>0</xdr:colOff>
      <xdr:row>1592</xdr:row>
      <xdr:rowOff>0</xdr:rowOff>
    </xdr:from>
    <xdr:ext cx="76200" cy="160020"/>
    <xdr:sp macro="" textlink="">
      <xdr:nvSpPr>
        <xdr:cNvPr id="981" name="Texto 17">
          <a:extLst>
            <a:ext uri="{FF2B5EF4-FFF2-40B4-BE49-F238E27FC236}">
              <a16:creationId xmlns:a16="http://schemas.microsoft.com/office/drawing/2014/main" xmlns="" id="{F17110C8-EBF0-4819-97D5-64E95104DDAD}"/>
            </a:ext>
          </a:extLst>
        </xdr:cNvPr>
        <xdr:cNvSpPr txBox="1">
          <a:spLocks noChangeArrowheads="1"/>
        </xdr:cNvSpPr>
      </xdr:nvSpPr>
      <xdr:spPr bwMode="auto">
        <a:xfrm>
          <a:off x="9858375" y="772563225"/>
          <a:ext cx="76200" cy="160020"/>
        </a:xfrm>
        <a:prstGeom prst="rect">
          <a:avLst/>
        </a:prstGeom>
        <a:noFill/>
        <a:ln w="9525">
          <a:noFill/>
          <a:miter lim="800000"/>
          <a:headEnd/>
          <a:tailEnd/>
        </a:ln>
      </xdr:spPr>
    </xdr:sp>
    <xdr:clientData/>
  </xdr:oneCellAnchor>
  <xdr:oneCellAnchor>
    <xdr:from>
      <xdr:col>3</xdr:col>
      <xdr:colOff>0</xdr:colOff>
      <xdr:row>1592</xdr:row>
      <xdr:rowOff>0</xdr:rowOff>
    </xdr:from>
    <xdr:ext cx="76200" cy="160020"/>
    <xdr:sp macro="" textlink="">
      <xdr:nvSpPr>
        <xdr:cNvPr id="982" name="Texto 17">
          <a:extLst>
            <a:ext uri="{FF2B5EF4-FFF2-40B4-BE49-F238E27FC236}">
              <a16:creationId xmlns:a16="http://schemas.microsoft.com/office/drawing/2014/main" xmlns="" id="{36CA234D-B222-4B6B-B3BD-7B35F2F40A0B}"/>
            </a:ext>
          </a:extLst>
        </xdr:cNvPr>
        <xdr:cNvSpPr txBox="1">
          <a:spLocks noChangeArrowheads="1"/>
        </xdr:cNvSpPr>
      </xdr:nvSpPr>
      <xdr:spPr bwMode="auto">
        <a:xfrm>
          <a:off x="9858375" y="772563225"/>
          <a:ext cx="76200" cy="160020"/>
        </a:xfrm>
        <a:prstGeom prst="rect">
          <a:avLst/>
        </a:prstGeom>
        <a:noFill/>
        <a:ln w="9525">
          <a:noFill/>
          <a:miter lim="800000"/>
          <a:headEnd/>
          <a:tailEnd/>
        </a:ln>
      </xdr:spPr>
    </xdr:sp>
    <xdr:clientData/>
  </xdr:oneCellAnchor>
  <xdr:oneCellAnchor>
    <xdr:from>
      <xdr:col>3</xdr:col>
      <xdr:colOff>0</xdr:colOff>
      <xdr:row>1592</xdr:row>
      <xdr:rowOff>0</xdr:rowOff>
    </xdr:from>
    <xdr:ext cx="76200" cy="160020"/>
    <xdr:sp macro="" textlink="">
      <xdr:nvSpPr>
        <xdr:cNvPr id="983" name="Texto 17">
          <a:extLst>
            <a:ext uri="{FF2B5EF4-FFF2-40B4-BE49-F238E27FC236}">
              <a16:creationId xmlns:a16="http://schemas.microsoft.com/office/drawing/2014/main" xmlns="" id="{11B4E193-59EC-434A-8591-03504560DEEF}"/>
            </a:ext>
          </a:extLst>
        </xdr:cNvPr>
        <xdr:cNvSpPr txBox="1">
          <a:spLocks noChangeArrowheads="1"/>
        </xdr:cNvSpPr>
      </xdr:nvSpPr>
      <xdr:spPr bwMode="auto">
        <a:xfrm>
          <a:off x="9858375" y="772563225"/>
          <a:ext cx="76200" cy="160020"/>
        </a:xfrm>
        <a:prstGeom prst="rect">
          <a:avLst/>
        </a:prstGeom>
        <a:noFill/>
        <a:ln w="9525">
          <a:noFill/>
          <a:miter lim="800000"/>
          <a:headEnd/>
          <a:tailEnd/>
        </a:ln>
      </xdr:spPr>
    </xdr:sp>
    <xdr:clientData/>
  </xdr:oneCellAnchor>
  <xdr:oneCellAnchor>
    <xdr:from>
      <xdr:col>3</xdr:col>
      <xdr:colOff>0</xdr:colOff>
      <xdr:row>1592</xdr:row>
      <xdr:rowOff>0</xdr:rowOff>
    </xdr:from>
    <xdr:ext cx="76200" cy="160020"/>
    <xdr:sp macro="" textlink="">
      <xdr:nvSpPr>
        <xdr:cNvPr id="984" name="Texto 17">
          <a:extLst>
            <a:ext uri="{FF2B5EF4-FFF2-40B4-BE49-F238E27FC236}">
              <a16:creationId xmlns:a16="http://schemas.microsoft.com/office/drawing/2014/main" xmlns="" id="{23EAC478-2494-41B0-8EC2-D40DBF4DD3C3}"/>
            </a:ext>
          </a:extLst>
        </xdr:cNvPr>
        <xdr:cNvSpPr txBox="1">
          <a:spLocks noChangeArrowheads="1"/>
        </xdr:cNvSpPr>
      </xdr:nvSpPr>
      <xdr:spPr bwMode="auto">
        <a:xfrm>
          <a:off x="9858375" y="772563225"/>
          <a:ext cx="76200" cy="160020"/>
        </a:xfrm>
        <a:prstGeom prst="rect">
          <a:avLst/>
        </a:prstGeom>
        <a:noFill/>
        <a:ln w="9525">
          <a:noFill/>
          <a:miter lim="800000"/>
          <a:headEnd/>
          <a:tailEnd/>
        </a:ln>
      </xdr:spPr>
    </xdr:sp>
    <xdr:clientData/>
  </xdr:oneCellAnchor>
  <xdr:oneCellAnchor>
    <xdr:from>
      <xdr:col>3</xdr:col>
      <xdr:colOff>0</xdr:colOff>
      <xdr:row>1592</xdr:row>
      <xdr:rowOff>0</xdr:rowOff>
    </xdr:from>
    <xdr:ext cx="76200" cy="160020"/>
    <xdr:sp macro="" textlink="">
      <xdr:nvSpPr>
        <xdr:cNvPr id="985" name="Texto 17">
          <a:extLst>
            <a:ext uri="{FF2B5EF4-FFF2-40B4-BE49-F238E27FC236}">
              <a16:creationId xmlns:a16="http://schemas.microsoft.com/office/drawing/2014/main" xmlns="" id="{46A22BAA-03F2-4173-9EF4-7520A08FCE99}"/>
            </a:ext>
          </a:extLst>
        </xdr:cNvPr>
        <xdr:cNvSpPr txBox="1">
          <a:spLocks noChangeArrowheads="1"/>
        </xdr:cNvSpPr>
      </xdr:nvSpPr>
      <xdr:spPr bwMode="auto">
        <a:xfrm>
          <a:off x="9858375" y="772563225"/>
          <a:ext cx="76200" cy="160020"/>
        </a:xfrm>
        <a:prstGeom prst="rect">
          <a:avLst/>
        </a:prstGeom>
        <a:noFill/>
        <a:ln w="9525">
          <a:noFill/>
          <a:miter lim="800000"/>
          <a:headEnd/>
          <a:tailEnd/>
        </a:ln>
      </xdr:spPr>
    </xdr:sp>
    <xdr:clientData/>
  </xdr:oneCellAnchor>
  <xdr:oneCellAnchor>
    <xdr:from>
      <xdr:col>3</xdr:col>
      <xdr:colOff>0</xdr:colOff>
      <xdr:row>1592</xdr:row>
      <xdr:rowOff>0</xdr:rowOff>
    </xdr:from>
    <xdr:ext cx="76200" cy="160020"/>
    <xdr:sp macro="" textlink="">
      <xdr:nvSpPr>
        <xdr:cNvPr id="986" name="Texto 17">
          <a:extLst>
            <a:ext uri="{FF2B5EF4-FFF2-40B4-BE49-F238E27FC236}">
              <a16:creationId xmlns:a16="http://schemas.microsoft.com/office/drawing/2014/main" xmlns="" id="{72DD8784-97E6-4CF9-B629-0A98F606145F}"/>
            </a:ext>
          </a:extLst>
        </xdr:cNvPr>
        <xdr:cNvSpPr txBox="1">
          <a:spLocks noChangeArrowheads="1"/>
        </xdr:cNvSpPr>
      </xdr:nvSpPr>
      <xdr:spPr bwMode="auto">
        <a:xfrm>
          <a:off x="9858375" y="772563225"/>
          <a:ext cx="76200" cy="160020"/>
        </a:xfrm>
        <a:prstGeom prst="rect">
          <a:avLst/>
        </a:prstGeom>
        <a:noFill/>
        <a:ln w="9525">
          <a:noFill/>
          <a:miter lim="800000"/>
          <a:headEnd/>
          <a:tailEnd/>
        </a:ln>
      </xdr:spPr>
    </xdr:sp>
    <xdr:clientData/>
  </xdr:oneCellAnchor>
  <xdr:oneCellAnchor>
    <xdr:from>
      <xdr:col>3</xdr:col>
      <xdr:colOff>0</xdr:colOff>
      <xdr:row>1592</xdr:row>
      <xdr:rowOff>0</xdr:rowOff>
    </xdr:from>
    <xdr:ext cx="76200" cy="160020"/>
    <xdr:sp macro="" textlink="">
      <xdr:nvSpPr>
        <xdr:cNvPr id="987" name="Texto 17">
          <a:extLst>
            <a:ext uri="{FF2B5EF4-FFF2-40B4-BE49-F238E27FC236}">
              <a16:creationId xmlns:a16="http://schemas.microsoft.com/office/drawing/2014/main" xmlns="" id="{DDF23644-C922-484F-ACA2-E122D852E36F}"/>
            </a:ext>
          </a:extLst>
        </xdr:cNvPr>
        <xdr:cNvSpPr txBox="1">
          <a:spLocks noChangeArrowheads="1"/>
        </xdr:cNvSpPr>
      </xdr:nvSpPr>
      <xdr:spPr bwMode="auto">
        <a:xfrm>
          <a:off x="9858375" y="772563225"/>
          <a:ext cx="76200" cy="160020"/>
        </a:xfrm>
        <a:prstGeom prst="rect">
          <a:avLst/>
        </a:prstGeom>
        <a:noFill/>
        <a:ln w="9525">
          <a:noFill/>
          <a:miter lim="800000"/>
          <a:headEnd/>
          <a:tailEnd/>
        </a:ln>
      </xdr:spPr>
    </xdr:sp>
    <xdr:clientData/>
  </xdr:oneCellAnchor>
  <xdr:oneCellAnchor>
    <xdr:from>
      <xdr:col>3</xdr:col>
      <xdr:colOff>0</xdr:colOff>
      <xdr:row>1592</xdr:row>
      <xdr:rowOff>0</xdr:rowOff>
    </xdr:from>
    <xdr:ext cx="76200" cy="160020"/>
    <xdr:sp macro="" textlink="">
      <xdr:nvSpPr>
        <xdr:cNvPr id="988" name="Texto 17">
          <a:extLst>
            <a:ext uri="{FF2B5EF4-FFF2-40B4-BE49-F238E27FC236}">
              <a16:creationId xmlns:a16="http://schemas.microsoft.com/office/drawing/2014/main" xmlns="" id="{3089373F-A3E3-42FE-939A-1E20C9FD0901}"/>
            </a:ext>
          </a:extLst>
        </xdr:cNvPr>
        <xdr:cNvSpPr txBox="1">
          <a:spLocks noChangeArrowheads="1"/>
        </xdr:cNvSpPr>
      </xdr:nvSpPr>
      <xdr:spPr bwMode="auto">
        <a:xfrm>
          <a:off x="9858375" y="772563225"/>
          <a:ext cx="76200" cy="160020"/>
        </a:xfrm>
        <a:prstGeom prst="rect">
          <a:avLst/>
        </a:prstGeom>
        <a:noFill/>
        <a:ln w="9525">
          <a:noFill/>
          <a:miter lim="800000"/>
          <a:headEnd/>
          <a:tailEnd/>
        </a:ln>
      </xdr:spPr>
    </xdr:sp>
    <xdr:clientData/>
  </xdr:oneCellAnchor>
  <xdr:oneCellAnchor>
    <xdr:from>
      <xdr:col>3</xdr:col>
      <xdr:colOff>0</xdr:colOff>
      <xdr:row>1592</xdr:row>
      <xdr:rowOff>0</xdr:rowOff>
    </xdr:from>
    <xdr:ext cx="76200" cy="160020"/>
    <xdr:sp macro="" textlink="">
      <xdr:nvSpPr>
        <xdr:cNvPr id="989" name="Texto 17">
          <a:extLst>
            <a:ext uri="{FF2B5EF4-FFF2-40B4-BE49-F238E27FC236}">
              <a16:creationId xmlns:a16="http://schemas.microsoft.com/office/drawing/2014/main" xmlns="" id="{AE8E8543-4846-4DB3-9319-DC2EE45E1878}"/>
            </a:ext>
          </a:extLst>
        </xdr:cNvPr>
        <xdr:cNvSpPr txBox="1">
          <a:spLocks noChangeArrowheads="1"/>
        </xdr:cNvSpPr>
      </xdr:nvSpPr>
      <xdr:spPr bwMode="auto">
        <a:xfrm>
          <a:off x="9858375" y="772563225"/>
          <a:ext cx="76200" cy="160020"/>
        </a:xfrm>
        <a:prstGeom prst="rect">
          <a:avLst/>
        </a:prstGeom>
        <a:noFill/>
        <a:ln w="9525">
          <a:noFill/>
          <a:miter lim="800000"/>
          <a:headEnd/>
          <a:tailEnd/>
        </a:ln>
      </xdr:spPr>
    </xdr:sp>
    <xdr:clientData/>
  </xdr:oneCellAnchor>
  <xdr:oneCellAnchor>
    <xdr:from>
      <xdr:col>3</xdr:col>
      <xdr:colOff>0</xdr:colOff>
      <xdr:row>1592</xdr:row>
      <xdr:rowOff>0</xdr:rowOff>
    </xdr:from>
    <xdr:ext cx="99060" cy="160020"/>
    <xdr:sp macro="" textlink="">
      <xdr:nvSpPr>
        <xdr:cNvPr id="990" name="Texto 17">
          <a:extLst>
            <a:ext uri="{FF2B5EF4-FFF2-40B4-BE49-F238E27FC236}">
              <a16:creationId xmlns:a16="http://schemas.microsoft.com/office/drawing/2014/main" xmlns="" id="{08C41C5D-927A-4E7B-B987-2C3FE49D9717}"/>
            </a:ext>
          </a:extLst>
        </xdr:cNvPr>
        <xdr:cNvSpPr txBox="1">
          <a:spLocks noChangeArrowheads="1"/>
        </xdr:cNvSpPr>
      </xdr:nvSpPr>
      <xdr:spPr bwMode="auto">
        <a:xfrm>
          <a:off x="9858375" y="772563225"/>
          <a:ext cx="99060" cy="160020"/>
        </a:xfrm>
        <a:prstGeom prst="rect">
          <a:avLst/>
        </a:prstGeom>
        <a:noFill/>
        <a:ln w="9525">
          <a:noFill/>
          <a:miter lim="800000"/>
          <a:headEnd/>
          <a:tailEnd/>
        </a:ln>
      </xdr:spPr>
    </xdr:sp>
    <xdr:clientData/>
  </xdr:oneCellAnchor>
  <xdr:oneCellAnchor>
    <xdr:from>
      <xdr:col>3</xdr:col>
      <xdr:colOff>0</xdr:colOff>
      <xdr:row>1592</xdr:row>
      <xdr:rowOff>0</xdr:rowOff>
    </xdr:from>
    <xdr:ext cx="99060" cy="160020"/>
    <xdr:sp macro="" textlink="">
      <xdr:nvSpPr>
        <xdr:cNvPr id="991" name="Texto 17">
          <a:extLst>
            <a:ext uri="{FF2B5EF4-FFF2-40B4-BE49-F238E27FC236}">
              <a16:creationId xmlns:a16="http://schemas.microsoft.com/office/drawing/2014/main" xmlns="" id="{2EA62947-FF08-4896-A997-E0A9F5377F0B}"/>
            </a:ext>
          </a:extLst>
        </xdr:cNvPr>
        <xdr:cNvSpPr txBox="1">
          <a:spLocks noChangeArrowheads="1"/>
        </xdr:cNvSpPr>
      </xdr:nvSpPr>
      <xdr:spPr bwMode="auto">
        <a:xfrm>
          <a:off x="9858375" y="772563225"/>
          <a:ext cx="99060" cy="160020"/>
        </a:xfrm>
        <a:prstGeom prst="rect">
          <a:avLst/>
        </a:prstGeom>
        <a:noFill/>
        <a:ln w="9525">
          <a:noFill/>
          <a:miter lim="800000"/>
          <a:headEnd/>
          <a:tailEnd/>
        </a:ln>
      </xdr:spPr>
    </xdr:sp>
    <xdr:clientData/>
  </xdr:oneCellAnchor>
  <xdr:oneCellAnchor>
    <xdr:from>
      <xdr:col>3</xdr:col>
      <xdr:colOff>0</xdr:colOff>
      <xdr:row>1592</xdr:row>
      <xdr:rowOff>0</xdr:rowOff>
    </xdr:from>
    <xdr:ext cx="99060" cy="160020"/>
    <xdr:sp macro="" textlink="">
      <xdr:nvSpPr>
        <xdr:cNvPr id="992" name="Texto 17">
          <a:extLst>
            <a:ext uri="{FF2B5EF4-FFF2-40B4-BE49-F238E27FC236}">
              <a16:creationId xmlns:a16="http://schemas.microsoft.com/office/drawing/2014/main" xmlns="" id="{D4C7669E-E06B-4267-97CB-65AD9166B664}"/>
            </a:ext>
          </a:extLst>
        </xdr:cNvPr>
        <xdr:cNvSpPr txBox="1">
          <a:spLocks noChangeArrowheads="1"/>
        </xdr:cNvSpPr>
      </xdr:nvSpPr>
      <xdr:spPr bwMode="auto">
        <a:xfrm>
          <a:off x="9858375" y="772563225"/>
          <a:ext cx="99060" cy="160020"/>
        </a:xfrm>
        <a:prstGeom prst="rect">
          <a:avLst/>
        </a:prstGeom>
        <a:noFill/>
        <a:ln w="9525">
          <a:noFill/>
          <a:miter lim="800000"/>
          <a:headEnd/>
          <a:tailEnd/>
        </a:ln>
      </xdr:spPr>
    </xdr:sp>
    <xdr:clientData/>
  </xdr:oneCellAnchor>
  <xdr:oneCellAnchor>
    <xdr:from>
      <xdr:col>3</xdr:col>
      <xdr:colOff>0</xdr:colOff>
      <xdr:row>1592</xdr:row>
      <xdr:rowOff>0</xdr:rowOff>
    </xdr:from>
    <xdr:ext cx="99060" cy="160020"/>
    <xdr:sp macro="" textlink="">
      <xdr:nvSpPr>
        <xdr:cNvPr id="993" name="Texto 17">
          <a:extLst>
            <a:ext uri="{FF2B5EF4-FFF2-40B4-BE49-F238E27FC236}">
              <a16:creationId xmlns:a16="http://schemas.microsoft.com/office/drawing/2014/main" xmlns="" id="{0913DDB7-3DBD-45E3-A681-30AE79F3E4F3}"/>
            </a:ext>
          </a:extLst>
        </xdr:cNvPr>
        <xdr:cNvSpPr txBox="1">
          <a:spLocks noChangeArrowheads="1"/>
        </xdr:cNvSpPr>
      </xdr:nvSpPr>
      <xdr:spPr bwMode="auto">
        <a:xfrm>
          <a:off x="9858375" y="772563225"/>
          <a:ext cx="99060" cy="160020"/>
        </a:xfrm>
        <a:prstGeom prst="rect">
          <a:avLst/>
        </a:prstGeom>
        <a:noFill/>
        <a:ln w="9525">
          <a:noFill/>
          <a:miter lim="800000"/>
          <a:headEnd/>
          <a:tailEnd/>
        </a:ln>
      </xdr:spPr>
    </xdr:sp>
    <xdr:clientData/>
  </xdr:oneCellAnchor>
  <xdr:oneCellAnchor>
    <xdr:from>
      <xdr:col>3</xdr:col>
      <xdr:colOff>0</xdr:colOff>
      <xdr:row>1592</xdr:row>
      <xdr:rowOff>0</xdr:rowOff>
    </xdr:from>
    <xdr:ext cx="99060" cy="160020"/>
    <xdr:sp macro="" textlink="">
      <xdr:nvSpPr>
        <xdr:cNvPr id="994" name="Texto 17">
          <a:extLst>
            <a:ext uri="{FF2B5EF4-FFF2-40B4-BE49-F238E27FC236}">
              <a16:creationId xmlns:a16="http://schemas.microsoft.com/office/drawing/2014/main" xmlns="" id="{677C2A2E-3432-4796-8F77-2AECD649F1BF}"/>
            </a:ext>
          </a:extLst>
        </xdr:cNvPr>
        <xdr:cNvSpPr txBox="1">
          <a:spLocks noChangeArrowheads="1"/>
        </xdr:cNvSpPr>
      </xdr:nvSpPr>
      <xdr:spPr bwMode="auto">
        <a:xfrm>
          <a:off x="9858375" y="772563225"/>
          <a:ext cx="99060" cy="160020"/>
        </a:xfrm>
        <a:prstGeom prst="rect">
          <a:avLst/>
        </a:prstGeom>
        <a:noFill/>
        <a:ln w="9525">
          <a:noFill/>
          <a:miter lim="800000"/>
          <a:headEnd/>
          <a:tailEnd/>
        </a:ln>
      </xdr:spPr>
    </xdr:sp>
    <xdr:clientData/>
  </xdr:oneCellAnchor>
  <xdr:oneCellAnchor>
    <xdr:from>
      <xdr:col>3</xdr:col>
      <xdr:colOff>0</xdr:colOff>
      <xdr:row>1592</xdr:row>
      <xdr:rowOff>0</xdr:rowOff>
    </xdr:from>
    <xdr:ext cx="99060" cy="160020"/>
    <xdr:sp macro="" textlink="">
      <xdr:nvSpPr>
        <xdr:cNvPr id="995" name="Texto 17">
          <a:extLst>
            <a:ext uri="{FF2B5EF4-FFF2-40B4-BE49-F238E27FC236}">
              <a16:creationId xmlns:a16="http://schemas.microsoft.com/office/drawing/2014/main" xmlns="" id="{C5FEACC0-ECAA-4657-9B10-4E53087133FF}"/>
            </a:ext>
          </a:extLst>
        </xdr:cNvPr>
        <xdr:cNvSpPr txBox="1">
          <a:spLocks noChangeArrowheads="1"/>
        </xdr:cNvSpPr>
      </xdr:nvSpPr>
      <xdr:spPr bwMode="auto">
        <a:xfrm>
          <a:off x="9858375" y="772563225"/>
          <a:ext cx="99060" cy="160020"/>
        </a:xfrm>
        <a:prstGeom prst="rect">
          <a:avLst/>
        </a:prstGeom>
        <a:noFill/>
        <a:ln w="9525">
          <a:noFill/>
          <a:miter lim="800000"/>
          <a:headEnd/>
          <a:tailEnd/>
        </a:ln>
      </xdr:spPr>
    </xdr:sp>
    <xdr:clientData/>
  </xdr:oneCellAnchor>
  <xdr:oneCellAnchor>
    <xdr:from>
      <xdr:col>3</xdr:col>
      <xdr:colOff>0</xdr:colOff>
      <xdr:row>1592</xdr:row>
      <xdr:rowOff>0</xdr:rowOff>
    </xdr:from>
    <xdr:ext cx="99060" cy="160020"/>
    <xdr:sp macro="" textlink="">
      <xdr:nvSpPr>
        <xdr:cNvPr id="996" name="Texto 17">
          <a:extLst>
            <a:ext uri="{FF2B5EF4-FFF2-40B4-BE49-F238E27FC236}">
              <a16:creationId xmlns:a16="http://schemas.microsoft.com/office/drawing/2014/main" xmlns="" id="{43E46E0C-0709-45C9-AFD9-BF34BCC78B54}"/>
            </a:ext>
          </a:extLst>
        </xdr:cNvPr>
        <xdr:cNvSpPr txBox="1">
          <a:spLocks noChangeArrowheads="1"/>
        </xdr:cNvSpPr>
      </xdr:nvSpPr>
      <xdr:spPr bwMode="auto">
        <a:xfrm>
          <a:off x="9858375" y="772563225"/>
          <a:ext cx="99060" cy="160020"/>
        </a:xfrm>
        <a:prstGeom prst="rect">
          <a:avLst/>
        </a:prstGeom>
        <a:noFill/>
        <a:ln w="9525">
          <a:noFill/>
          <a:miter lim="800000"/>
          <a:headEnd/>
          <a:tailEnd/>
        </a:ln>
      </xdr:spPr>
    </xdr:sp>
    <xdr:clientData/>
  </xdr:oneCellAnchor>
  <xdr:oneCellAnchor>
    <xdr:from>
      <xdr:col>3</xdr:col>
      <xdr:colOff>0</xdr:colOff>
      <xdr:row>1592</xdr:row>
      <xdr:rowOff>0</xdr:rowOff>
    </xdr:from>
    <xdr:ext cx="99060" cy="160020"/>
    <xdr:sp macro="" textlink="">
      <xdr:nvSpPr>
        <xdr:cNvPr id="997" name="Texto 17">
          <a:extLst>
            <a:ext uri="{FF2B5EF4-FFF2-40B4-BE49-F238E27FC236}">
              <a16:creationId xmlns:a16="http://schemas.microsoft.com/office/drawing/2014/main" xmlns="" id="{1F730F44-1AFC-4794-BE4E-D43EC2736B4D}"/>
            </a:ext>
          </a:extLst>
        </xdr:cNvPr>
        <xdr:cNvSpPr txBox="1">
          <a:spLocks noChangeArrowheads="1"/>
        </xdr:cNvSpPr>
      </xdr:nvSpPr>
      <xdr:spPr bwMode="auto">
        <a:xfrm>
          <a:off x="9858375" y="772563225"/>
          <a:ext cx="99060" cy="160020"/>
        </a:xfrm>
        <a:prstGeom prst="rect">
          <a:avLst/>
        </a:prstGeom>
        <a:noFill/>
        <a:ln w="9525">
          <a:noFill/>
          <a:miter lim="800000"/>
          <a:headEnd/>
          <a:tailEnd/>
        </a:ln>
      </xdr:spPr>
    </xdr:sp>
    <xdr:clientData/>
  </xdr:oneCellAnchor>
  <xdr:oneCellAnchor>
    <xdr:from>
      <xdr:col>3</xdr:col>
      <xdr:colOff>0</xdr:colOff>
      <xdr:row>1592</xdr:row>
      <xdr:rowOff>0</xdr:rowOff>
    </xdr:from>
    <xdr:ext cx="99060" cy="160020"/>
    <xdr:sp macro="" textlink="">
      <xdr:nvSpPr>
        <xdr:cNvPr id="998" name="Texto 17">
          <a:extLst>
            <a:ext uri="{FF2B5EF4-FFF2-40B4-BE49-F238E27FC236}">
              <a16:creationId xmlns:a16="http://schemas.microsoft.com/office/drawing/2014/main" xmlns="" id="{B859DC31-9C3E-4869-9473-C06BACB9C4EB}"/>
            </a:ext>
          </a:extLst>
        </xdr:cNvPr>
        <xdr:cNvSpPr txBox="1">
          <a:spLocks noChangeArrowheads="1"/>
        </xdr:cNvSpPr>
      </xdr:nvSpPr>
      <xdr:spPr bwMode="auto">
        <a:xfrm>
          <a:off x="9858375" y="772563225"/>
          <a:ext cx="99060" cy="160020"/>
        </a:xfrm>
        <a:prstGeom prst="rect">
          <a:avLst/>
        </a:prstGeom>
        <a:noFill/>
        <a:ln w="9525">
          <a:noFill/>
          <a:miter lim="800000"/>
          <a:headEnd/>
          <a:tailEnd/>
        </a:ln>
      </xdr:spPr>
    </xdr:sp>
    <xdr:clientData/>
  </xdr:oneCellAnchor>
  <xdr:oneCellAnchor>
    <xdr:from>
      <xdr:col>3</xdr:col>
      <xdr:colOff>0</xdr:colOff>
      <xdr:row>1592</xdr:row>
      <xdr:rowOff>0</xdr:rowOff>
    </xdr:from>
    <xdr:ext cx="99060" cy="160020"/>
    <xdr:sp macro="" textlink="">
      <xdr:nvSpPr>
        <xdr:cNvPr id="999" name="Texto 17">
          <a:extLst>
            <a:ext uri="{FF2B5EF4-FFF2-40B4-BE49-F238E27FC236}">
              <a16:creationId xmlns:a16="http://schemas.microsoft.com/office/drawing/2014/main" xmlns="" id="{1DFEF893-EC64-4F7A-B51A-90C3E76A8651}"/>
            </a:ext>
          </a:extLst>
        </xdr:cNvPr>
        <xdr:cNvSpPr txBox="1">
          <a:spLocks noChangeArrowheads="1"/>
        </xdr:cNvSpPr>
      </xdr:nvSpPr>
      <xdr:spPr bwMode="auto">
        <a:xfrm>
          <a:off x="9858375" y="772563225"/>
          <a:ext cx="99060" cy="160020"/>
        </a:xfrm>
        <a:prstGeom prst="rect">
          <a:avLst/>
        </a:prstGeom>
        <a:noFill/>
        <a:ln w="9525">
          <a:noFill/>
          <a:miter lim="800000"/>
          <a:headEnd/>
          <a:tailEnd/>
        </a:ln>
      </xdr:spPr>
    </xdr:sp>
    <xdr:clientData/>
  </xdr:oneCellAnchor>
  <xdr:oneCellAnchor>
    <xdr:from>
      <xdr:col>3</xdr:col>
      <xdr:colOff>0</xdr:colOff>
      <xdr:row>1592</xdr:row>
      <xdr:rowOff>0</xdr:rowOff>
    </xdr:from>
    <xdr:ext cx="99060" cy="160020"/>
    <xdr:sp macro="" textlink="">
      <xdr:nvSpPr>
        <xdr:cNvPr id="1000" name="Texto 17">
          <a:extLst>
            <a:ext uri="{FF2B5EF4-FFF2-40B4-BE49-F238E27FC236}">
              <a16:creationId xmlns:a16="http://schemas.microsoft.com/office/drawing/2014/main" xmlns="" id="{7FAC1A13-9314-4F29-8F36-21612E2A3687}"/>
            </a:ext>
          </a:extLst>
        </xdr:cNvPr>
        <xdr:cNvSpPr txBox="1">
          <a:spLocks noChangeArrowheads="1"/>
        </xdr:cNvSpPr>
      </xdr:nvSpPr>
      <xdr:spPr bwMode="auto">
        <a:xfrm>
          <a:off x="9858375" y="772563225"/>
          <a:ext cx="99060" cy="160020"/>
        </a:xfrm>
        <a:prstGeom prst="rect">
          <a:avLst/>
        </a:prstGeom>
        <a:noFill/>
        <a:ln w="9525">
          <a:noFill/>
          <a:miter lim="800000"/>
          <a:headEnd/>
          <a:tailEnd/>
        </a:ln>
      </xdr:spPr>
    </xdr:sp>
    <xdr:clientData/>
  </xdr:oneCellAnchor>
  <xdr:oneCellAnchor>
    <xdr:from>
      <xdr:col>3</xdr:col>
      <xdr:colOff>0</xdr:colOff>
      <xdr:row>1592</xdr:row>
      <xdr:rowOff>0</xdr:rowOff>
    </xdr:from>
    <xdr:ext cx="99060" cy="160020"/>
    <xdr:sp macro="" textlink="">
      <xdr:nvSpPr>
        <xdr:cNvPr id="1001" name="Texto 17">
          <a:extLst>
            <a:ext uri="{FF2B5EF4-FFF2-40B4-BE49-F238E27FC236}">
              <a16:creationId xmlns:a16="http://schemas.microsoft.com/office/drawing/2014/main" xmlns="" id="{39DAD39B-820B-497E-9B5C-B4472933917E}"/>
            </a:ext>
          </a:extLst>
        </xdr:cNvPr>
        <xdr:cNvSpPr txBox="1">
          <a:spLocks noChangeArrowheads="1"/>
        </xdr:cNvSpPr>
      </xdr:nvSpPr>
      <xdr:spPr bwMode="auto">
        <a:xfrm>
          <a:off x="9858375" y="772563225"/>
          <a:ext cx="99060" cy="160020"/>
        </a:xfrm>
        <a:prstGeom prst="rect">
          <a:avLst/>
        </a:prstGeom>
        <a:noFill/>
        <a:ln w="9525">
          <a:noFill/>
          <a:miter lim="800000"/>
          <a:headEnd/>
          <a:tailEnd/>
        </a:ln>
      </xdr:spPr>
    </xdr:sp>
    <xdr:clientData/>
  </xdr:oneCellAnchor>
  <xdr:oneCellAnchor>
    <xdr:from>
      <xdr:col>3</xdr:col>
      <xdr:colOff>0</xdr:colOff>
      <xdr:row>1592</xdr:row>
      <xdr:rowOff>0</xdr:rowOff>
    </xdr:from>
    <xdr:ext cx="99060" cy="160020"/>
    <xdr:sp macro="" textlink="">
      <xdr:nvSpPr>
        <xdr:cNvPr id="1002" name="Texto 17">
          <a:extLst>
            <a:ext uri="{FF2B5EF4-FFF2-40B4-BE49-F238E27FC236}">
              <a16:creationId xmlns:a16="http://schemas.microsoft.com/office/drawing/2014/main" xmlns="" id="{0508093C-30B3-47D0-B440-05FEC5D8DCA6}"/>
            </a:ext>
          </a:extLst>
        </xdr:cNvPr>
        <xdr:cNvSpPr txBox="1">
          <a:spLocks noChangeArrowheads="1"/>
        </xdr:cNvSpPr>
      </xdr:nvSpPr>
      <xdr:spPr bwMode="auto">
        <a:xfrm>
          <a:off x="9858375" y="772563225"/>
          <a:ext cx="99060" cy="160020"/>
        </a:xfrm>
        <a:prstGeom prst="rect">
          <a:avLst/>
        </a:prstGeom>
        <a:noFill/>
        <a:ln w="9525">
          <a:noFill/>
          <a:miter lim="800000"/>
          <a:headEnd/>
          <a:tailEnd/>
        </a:ln>
      </xdr:spPr>
    </xdr:sp>
    <xdr:clientData/>
  </xdr:oneCellAnchor>
  <xdr:oneCellAnchor>
    <xdr:from>
      <xdr:col>3</xdr:col>
      <xdr:colOff>0</xdr:colOff>
      <xdr:row>1592</xdr:row>
      <xdr:rowOff>0</xdr:rowOff>
    </xdr:from>
    <xdr:ext cx="99060" cy="160020"/>
    <xdr:sp macro="" textlink="">
      <xdr:nvSpPr>
        <xdr:cNvPr id="1003" name="Texto 17">
          <a:extLst>
            <a:ext uri="{FF2B5EF4-FFF2-40B4-BE49-F238E27FC236}">
              <a16:creationId xmlns:a16="http://schemas.microsoft.com/office/drawing/2014/main" xmlns="" id="{0C6C05DF-6E74-4FCB-9AE3-1877718FB973}"/>
            </a:ext>
          </a:extLst>
        </xdr:cNvPr>
        <xdr:cNvSpPr txBox="1">
          <a:spLocks noChangeArrowheads="1"/>
        </xdr:cNvSpPr>
      </xdr:nvSpPr>
      <xdr:spPr bwMode="auto">
        <a:xfrm>
          <a:off x="9858375" y="772563225"/>
          <a:ext cx="99060" cy="160020"/>
        </a:xfrm>
        <a:prstGeom prst="rect">
          <a:avLst/>
        </a:prstGeom>
        <a:noFill/>
        <a:ln w="9525">
          <a:noFill/>
          <a:miter lim="800000"/>
          <a:headEnd/>
          <a:tailEnd/>
        </a:ln>
      </xdr:spPr>
    </xdr:sp>
    <xdr:clientData/>
  </xdr:oneCellAnchor>
  <xdr:oneCellAnchor>
    <xdr:from>
      <xdr:col>3</xdr:col>
      <xdr:colOff>0</xdr:colOff>
      <xdr:row>1592</xdr:row>
      <xdr:rowOff>0</xdr:rowOff>
    </xdr:from>
    <xdr:ext cx="99060" cy="160020"/>
    <xdr:sp macro="" textlink="">
      <xdr:nvSpPr>
        <xdr:cNvPr id="1004" name="Texto 17">
          <a:extLst>
            <a:ext uri="{FF2B5EF4-FFF2-40B4-BE49-F238E27FC236}">
              <a16:creationId xmlns:a16="http://schemas.microsoft.com/office/drawing/2014/main" xmlns="" id="{0E2B6494-5942-49BA-B180-913046027988}"/>
            </a:ext>
          </a:extLst>
        </xdr:cNvPr>
        <xdr:cNvSpPr txBox="1">
          <a:spLocks noChangeArrowheads="1"/>
        </xdr:cNvSpPr>
      </xdr:nvSpPr>
      <xdr:spPr bwMode="auto">
        <a:xfrm>
          <a:off x="9858375" y="772563225"/>
          <a:ext cx="99060" cy="160020"/>
        </a:xfrm>
        <a:prstGeom prst="rect">
          <a:avLst/>
        </a:prstGeom>
        <a:noFill/>
        <a:ln w="9525">
          <a:noFill/>
          <a:miter lim="800000"/>
          <a:headEnd/>
          <a:tailEnd/>
        </a:ln>
      </xdr:spPr>
    </xdr:sp>
    <xdr:clientData/>
  </xdr:oneCellAnchor>
  <xdr:oneCellAnchor>
    <xdr:from>
      <xdr:col>3</xdr:col>
      <xdr:colOff>0</xdr:colOff>
      <xdr:row>1592</xdr:row>
      <xdr:rowOff>0</xdr:rowOff>
    </xdr:from>
    <xdr:ext cx="99060" cy="160020"/>
    <xdr:sp macro="" textlink="">
      <xdr:nvSpPr>
        <xdr:cNvPr id="1005" name="Texto 17">
          <a:extLst>
            <a:ext uri="{FF2B5EF4-FFF2-40B4-BE49-F238E27FC236}">
              <a16:creationId xmlns:a16="http://schemas.microsoft.com/office/drawing/2014/main" xmlns="" id="{FCEE49DE-7E94-43F5-9655-DE472B7C7FFF}"/>
            </a:ext>
          </a:extLst>
        </xdr:cNvPr>
        <xdr:cNvSpPr txBox="1">
          <a:spLocks noChangeArrowheads="1"/>
        </xdr:cNvSpPr>
      </xdr:nvSpPr>
      <xdr:spPr bwMode="auto">
        <a:xfrm>
          <a:off x="9858375" y="772563225"/>
          <a:ext cx="99060" cy="160020"/>
        </a:xfrm>
        <a:prstGeom prst="rect">
          <a:avLst/>
        </a:prstGeom>
        <a:noFill/>
        <a:ln w="9525">
          <a:noFill/>
          <a:miter lim="800000"/>
          <a:headEnd/>
          <a:tailEnd/>
        </a:ln>
      </xdr:spPr>
    </xdr:sp>
    <xdr:clientData/>
  </xdr:oneCellAnchor>
  <xdr:oneCellAnchor>
    <xdr:from>
      <xdr:col>3</xdr:col>
      <xdr:colOff>0</xdr:colOff>
      <xdr:row>1592</xdr:row>
      <xdr:rowOff>0</xdr:rowOff>
    </xdr:from>
    <xdr:ext cx="99060" cy="160020"/>
    <xdr:sp macro="" textlink="">
      <xdr:nvSpPr>
        <xdr:cNvPr id="1006" name="Texto 17">
          <a:extLst>
            <a:ext uri="{FF2B5EF4-FFF2-40B4-BE49-F238E27FC236}">
              <a16:creationId xmlns:a16="http://schemas.microsoft.com/office/drawing/2014/main" xmlns="" id="{F007B4C9-A5E8-4AE4-A981-934634930EC6}"/>
            </a:ext>
          </a:extLst>
        </xdr:cNvPr>
        <xdr:cNvSpPr txBox="1">
          <a:spLocks noChangeArrowheads="1"/>
        </xdr:cNvSpPr>
      </xdr:nvSpPr>
      <xdr:spPr bwMode="auto">
        <a:xfrm>
          <a:off x="9858375" y="772563225"/>
          <a:ext cx="99060" cy="160020"/>
        </a:xfrm>
        <a:prstGeom prst="rect">
          <a:avLst/>
        </a:prstGeom>
        <a:noFill/>
        <a:ln w="9525">
          <a:noFill/>
          <a:miter lim="800000"/>
          <a:headEnd/>
          <a:tailEnd/>
        </a:ln>
      </xdr:spPr>
    </xdr:sp>
    <xdr:clientData/>
  </xdr:oneCellAnchor>
  <xdr:oneCellAnchor>
    <xdr:from>
      <xdr:col>3</xdr:col>
      <xdr:colOff>0</xdr:colOff>
      <xdr:row>1592</xdr:row>
      <xdr:rowOff>0</xdr:rowOff>
    </xdr:from>
    <xdr:ext cx="99060" cy="160020"/>
    <xdr:sp macro="" textlink="">
      <xdr:nvSpPr>
        <xdr:cNvPr id="1007" name="Texto 17">
          <a:extLst>
            <a:ext uri="{FF2B5EF4-FFF2-40B4-BE49-F238E27FC236}">
              <a16:creationId xmlns:a16="http://schemas.microsoft.com/office/drawing/2014/main" xmlns="" id="{F0ACE637-E322-477C-BD86-5B8F7039E7BE}"/>
            </a:ext>
          </a:extLst>
        </xdr:cNvPr>
        <xdr:cNvSpPr txBox="1">
          <a:spLocks noChangeArrowheads="1"/>
        </xdr:cNvSpPr>
      </xdr:nvSpPr>
      <xdr:spPr bwMode="auto">
        <a:xfrm>
          <a:off x="9858375" y="772563225"/>
          <a:ext cx="99060" cy="160020"/>
        </a:xfrm>
        <a:prstGeom prst="rect">
          <a:avLst/>
        </a:prstGeom>
        <a:noFill/>
        <a:ln w="9525">
          <a:noFill/>
          <a:miter lim="800000"/>
          <a:headEnd/>
          <a:tailEnd/>
        </a:ln>
      </xdr:spPr>
    </xdr:sp>
    <xdr:clientData/>
  </xdr:oneCellAnchor>
  <xdr:oneCellAnchor>
    <xdr:from>
      <xdr:col>3</xdr:col>
      <xdr:colOff>0</xdr:colOff>
      <xdr:row>1592</xdr:row>
      <xdr:rowOff>0</xdr:rowOff>
    </xdr:from>
    <xdr:ext cx="99060" cy="160020"/>
    <xdr:sp macro="" textlink="">
      <xdr:nvSpPr>
        <xdr:cNvPr id="1008" name="Texto 17">
          <a:extLst>
            <a:ext uri="{FF2B5EF4-FFF2-40B4-BE49-F238E27FC236}">
              <a16:creationId xmlns:a16="http://schemas.microsoft.com/office/drawing/2014/main" xmlns="" id="{EE0E3057-DD0C-446F-AB7F-A6E74CA2EA04}"/>
            </a:ext>
          </a:extLst>
        </xdr:cNvPr>
        <xdr:cNvSpPr txBox="1">
          <a:spLocks noChangeArrowheads="1"/>
        </xdr:cNvSpPr>
      </xdr:nvSpPr>
      <xdr:spPr bwMode="auto">
        <a:xfrm>
          <a:off x="9858375" y="772563225"/>
          <a:ext cx="99060" cy="160020"/>
        </a:xfrm>
        <a:prstGeom prst="rect">
          <a:avLst/>
        </a:prstGeom>
        <a:noFill/>
        <a:ln w="9525">
          <a:noFill/>
          <a:miter lim="800000"/>
          <a:headEnd/>
          <a:tailEnd/>
        </a:ln>
      </xdr:spPr>
    </xdr:sp>
    <xdr:clientData/>
  </xdr:oneCellAnchor>
  <xdr:oneCellAnchor>
    <xdr:from>
      <xdr:col>3</xdr:col>
      <xdr:colOff>0</xdr:colOff>
      <xdr:row>1592</xdr:row>
      <xdr:rowOff>0</xdr:rowOff>
    </xdr:from>
    <xdr:ext cx="99060" cy="160020"/>
    <xdr:sp macro="" textlink="">
      <xdr:nvSpPr>
        <xdr:cNvPr id="1009" name="Texto 17">
          <a:extLst>
            <a:ext uri="{FF2B5EF4-FFF2-40B4-BE49-F238E27FC236}">
              <a16:creationId xmlns:a16="http://schemas.microsoft.com/office/drawing/2014/main" xmlns="" id="{2918E777-360A-437D-99A3-3180CF487B44}"/>
            </a:ext>
          </a:extLst>
        </xdr:cNvPr>
        <xdr:cNvSpPr txBox="1">
          <a:spLocks noChangeArrowheads="1"/>
        </xdr:cNvSpPr>
      </xdr:nvSpPr>
      <xdr:spPr bwMode="auto">
        <a:xfrm>
          <a:off x="9858375" y="772563225"/>
          <a:ext cx="99060" cy="160020"/>
        </a:xfrm>
        <a:prstGeom prst="rect">
          <a:avLst/>
        </a:prstGeom>
        <a:noFill/>
        <a:ln w="9525">
          <a:noFill/>
          <a:miter lim="800000"/>
          <a:headEnd/>
          <a:tailEnd/>
        </a:ln>
      </xdr:spPr>
    </xdr:sp>
    <xdr:clientData/>
  </xdr:oneCellAnchor>
  <xdr:oneCellAnchor>
    <xdr:from>
      <xdr:col>3</xdr:col>
      <xdr:colOff>0</xdr:colOff>
      <xdr:row>1592</xdr:row>
      <xdr:rowOff>0</xdr:rowOff>
    </xdr:from>
    <xdr:ext cx="99060" cy="160020"/>
    <xdr:sp macro="" textlink="">
      <xdr:nvSpPr>
        <xdr:cNvPr id="1010" name="Texto 17">
          <a:extLst>
            <a:ext uri="{FF2B5EF4-FFF2-40B4-BE49-F238E27FC236}">
              <a16:creationId xmlns:a16="http://schemas.microsoft.com/office/drawing/2014/main" xmlns="" id="{A1965934-68DF-4B93-9067-1422E530FC4A}"/>
            </a:ext>
          </a:extLst>
        </xdr:cNvPr>
        <xdr:cNvSpPr txBox="1">
          <a:spLocks noChangeArrowheads="1"/>
        </xdr:cNvSpPr>
      </xdr:nvSpPr>
      <xdr:spPr bwMode="auto">
        <a:xfrm>
          <a:off x="9858375" y="772563225"/>
          <a:ext cx="99060" cy="160020"/>
        </a:xfrm>
        <a:prstGeom prst="rect">
          <a:avLst/>
        </a:prstGeom>
        <a:noFill/>
        <a:ln w="9525">
          <a:noFill/>
          <a:miter lim="800000"/>
          <a:headEnd/>
          <a:tailEnd/>
        </a:ln>
      </xdr:spPr>
    </xdr:sp>
    <xdr:clientData/>
  </xdr:oneCellAnchor>
  <xdr:oneCellAnchor>
    <xdr:from>
      <xdr:col>3</xdr:col>
      <xdr:colOff>0</xdr:colOff>
      <xdr:row>1592</xdr:row>
      <xdr:rowOff>0</xdr:rowOff>
    </xdr:from>
    <xdr:ext cx="99060" cy="160020"/>
    <xdr:sp macro="" textlink="">
      <xdr:nvSpPr>
        <xdr:cNvPr id="1011" name="Texto 17">
          <a:extLst>
            <a:ext uri="{FF2B5EF4-FFF2-40B4-BE49-F238E27FC236}">
              <a16:creationId xmlns:a16="http://schemas.microsoft.com/office/drawing/2014/main" xmlns="" id="{C7721C6D-75A5-4BE6-BAB6-4978C375AD7F}"/>
            </a:ext>
          </a:extLst>
        </xdr:cNvPr>
        <xdr:cNvSpPr txBox="1">
          <a:spLocks noChangeArrowheads="1"/>
        </xdr:cNvSpPr>
      </xdr:nvSpPr>
      <xdr:spPr bwMode="auto">
        <a:xfrm>
          <a:off x="9858375" y="772563225"/>
          <a:ext cx="99060" cy="160020"/>
        </a:xfrm>
        <a:prstGeom prst="rect">
          <a:avLst/>
        </a:prstGeom>
        <a:noFill/>
        <a:ln w="9525">
          <a:noFill/>
          <a:miter lim="800000"/>
          <a:headEnd/>
          <a:tailEnd/>
        </a:ln>
      </xdr:spPr>
    </xdr:sp>
    <xdr:clientData/>
  </xdr:oneCellAnchor>
  <xdr:oneCellAnchor>
    <xdr:from>
      <xdr:col>3</xdr:col>
      <xdr:colOff>0</xdr:colOff>
      <xdr:row>1592</xdr:row>
      <xdr:rowOff>0</xdr:rowOff>
    </xdr:from>
    <xdr:ext cx="99060" cy="160020"/>
    <xdr:sp macro="" textlink="">
      <xdr:nvSpPr>
        <xdr:cNvPr id="1012" name="Texto 17">
          <a:extLst>
            <a:ext uri="{FF2B5EF4-FFF2-40B4-BE49-F238E27FC236}">
              <a16:creationId xmlns:a16="http://schemas.microsoft.com/office/drawing/2014/main" xmlns="" id="{4D311E9E-7854-4441-A524-49101D7D48DA}"/>
            </a:ext>
          </a:extLst>
        </xdr:cNvPr>
        <xdr:cNvSpPr txBox="1">
          <a:spLocks noChangeArrowheads="1"/>
        </xdr:cNvSpPr>
      </xdr:nvSpPr>
      <xdr:spPr bwMode="auto">
        <a:xfrm>
          <a:off x="9858375" y="772563225"/>
          <a:ext cx="99060" cy="160020"/>
        </a:xfrm>
        <a:prstGeom prst="rect">
          <a:avLst/>
        </a:prstGeom>
        <a:noFill/>
        <a:ln w="9525">
          <a:noFill/>
          <a:miter lim="800000"/>
          <a:headEnd/>
          <a:tailEnd/>
        </a:ln>
      </xdr:spPr>
    </xdr:sp>
    <xdr:clientData/>
  </xdr:oneCellAnchor>
  <xdr:oneCellAnchor>
    <xdr:from>
      <xdr:col>3</xdr:col>
      <xdr:colOff>0</xdr:colOff>
      <xdr:row>1592</xdr:row>
      <xdr:rowOff>0</xdr:rowOff>
    </xdr:from>
    <xdr:ext cx="99060" cy="160020"/>
    <xdr:sp macro="" textlink="">
      <xdr:nvSpPr>
        <xdr:cNvPr id="1013" name="Texto 17">
          <a:extLst>
            <a:ext uri="{FF2B5EF4-FFF2-40B4-BE49-F238E27FC236}">
              <a16:creationId xmlns:a16="http://schemas.microsoft.com/office/drawing/2014/main" xmlns="" id="{7CDA8693-5A83-4377-8FEF-23DD954F2C61}"/>
            </a:ext>
          </a:extLst>
        </xdr:cNvPr>
        <xdr:cNvSpPr txBox="1">
          <a:spLocks noChangeArrowheads="1"/>
        </xdr:cNvSpPr>
      </xdr:nvSpPr>
      <xdr:spPr bwMode="auto">
        <a:xfrm>
          <a:off x="9858375" y="772563225"/>
          <a:ext cx="99060" cy="160020"/>
        </a:xfrm>
        <a:prstGeom prst="rect">
          <a:avLst/>
        </a:prstGeom>
        <a:noFill/>
        <a:ln w="9525">
          <a:noFill/>
          <a:miter lim="800000"/>
          <a:headEnd/>
          <a:tailEnd/>
        </a:ln>
      </xdr:spPr>
    </xdr:sp>
    <xdr:clientData/>
  </xdr:oneCellAnchor>
  <xdr:oneCellAnchor>
    <xdr:from>
      <xdr:col>3</xdr:col>
      <xdr:colOff>0</xdr:colOff>
      <xdr:row>1592</xdr:row>
      <xdr:rowOff>0</xdr:rowOff>
    </xdr:from>
    <xdr:ext cx="76200" cy="160020"/>
    <xdr:sp macro="" textlink="">
      <xdr:nvSpPr>
        <xdr:cNvPr id="1014" name="Texto 17">
          <a:extLst>
            <a:ext uri="{FF2B5EF4-FFF2-40B4-BE49-F238E27FC236}">
              <a16:creationId xmlns:a16="http://schemas.microsoft.com/office/drawing/2014/main" xmlns="" id="{C8778E5E-9732-46DE-B27E-21EA88B27D17}"/>
            </a:ext>
          </a:extLst>
        </xdr:cNvPr>
        <xdr:cNvSpPr txBox="1">
          <a:spLocks noChangeArrowheads="1"/>
        </xdr:cNvSpPr>
      </xdr:nvSpPr>
      <xdr:spPr bwMode="auto">
        <a:xfrm>
          <a:off x="9858375" y="772563225"/>
          <a:ext cx="76200" cy="160020"/>
        </a:xfrm>
        <a:prstGeom prst="rect">
          <a:avLst/>
        </a:prstGeom>
        <a:noFill/>
        <a:ln w="9525">
          <a:noFill/>
          <a:miter lim="800000"/>
          <a:headEnd/>
          <a:tailEnd/>
        </a:ln>
      </xdr:spPr>
    </xdr:sp>
    <xdr:clientData/>
  </xdr:oneCellAnchor>
  <xdr:oneCellAnchor>
    <xdr:from>
      <xdr:col>3</xdr:col>
      <xdr:colOff>0</xdr:colOff>
      <xdr:row>1592</xdr:row>
      <xdr:rowOff>0</xdr:rowOff>
    </xdr:from>
    <xdr:ext cx="76200" cy="160020"/>
    <xdr:sp macro="" textlink="">
      <xdr:nvSpPr>
        <xdr:cNvPr id="1015" name="Texto 17">
          <a:extLst>
            <a:ext uri="{FF2B5EF4-FFF2-40B4-BE49-F238E27FC236}">
              <a16:creationId xmlns:a16="http://schemas.microsoft.com/office/drawing/2014/main" xmlns="" id="{39006DE2-5D5A-4557-B05F-C82DF72A61E2}"/>
            </a:ext>
          </a:extLst>
        </xdr:cNvPr>
        <xdr:cNvSpPr txBox="1">
          <a:spLocks noChangeArrowheads="1"/>
        </xdr:cNvSpPr>
      </xdr:nvSpPr>
      <xdr:spPr bwMode="auto">
        <a:xfrm>
          <a:off x="9858375" y="772563225"/>
          <a:ext cx="76200" cy="160020"/>
        </a:xfrm>
        <a:prstGeom prst="rect">
          <a:avLst/>
        </a:prstGeom>
        <a:noFill/>
        <a:ln w="9525">
          <a:noFill/>
          <a:miter lim="800000"/>
          <a:headEnd/>
          <a:tailEnd/>
        </a:ln>
      </xdr:spPr>
    </xdr:sp>
    <xdr:clientData/>
  </xdr:oneCellAnchor>
  <xdr:oneCellAnchor>
    <xdr:from>
      <xdr:col>3</xdr:col>
      <xdr:colOff>0</xdr:colOff>
      <xdr:row>1592</xdr:row>
      <xdr:rowOff>0</xdr:rowOff>
    </xdr:from>
    <xdr:ext cx="76200" cy="160020"/>
    <xdr:sp macro="" textlink="">
      <xdr:nvSpPr>
        <xdr:cNvPr id="1016" name="Texto 17">
          <a:extLst>
            <a:ext uri="{FF2B5EF4-FFF2-40B4-BE49-F238E27FC236}">
              <a16:creationId xmlns:a16="http://schemas.microsoft.com/office/drawing/2014/main" xmlns="" id="{A4F280FF-0D98-4A67-9BED-39C54B775DF3}"/>
            </a:ext>
          </a:extLst>
        </xdr:cNvPr>
        <xdr:cNvSpPr txBox="1">
          <a:spLocks noChangeArrowheads="1"/>
        </xdr:cNvSpPr>
      </xdr:nvSpPr>
      <xdr:spPr bwMode="auto">
        <a:xfrm>
          <a:off x="9858375" y="772563225"/>
          <a:ext cx="76200" cy="160020"/>
        </a:xfrm>
        <a:prstGeom prst="rect">
          <a:avLst/>
        </a:prstGeom>
        <a:noFill/>
        <a:ln w="9525">
          <a:noFill/>
          <a:miter lim="800000"/>
          <a:headEnd/>
          <a:tailEnd/>
        </a:ln>
      </xdr:spPr>
    </xdr:sp>
    <xdr:clientData/>
  </xdr:oneCellAnchor>
  <xdr:oneCellAnchor>
    <xdr:from>
      <xdr:col>3</xdr:col>
      <xdr:colOff>0</xdr:colOff>
      <xdr:row>1592</xdr:row>
      <xdr:rowOff>0</xdr:rowOff>
    </xdr:from>
    <xdr:ext cx="76200" cy="160020"/>
    <xdr:sp macro="" textlink="">
      <xdr:nvSpPr>
        <xdr:cNvPr id="1017" name="Texto 17">
          <a:extLst>
            <a:ext uri="{FF2B5EF4-FFF2-40B4-BE49-F238E27FC236}">
              <a16:creationId xmlns:a16="http://schemas.microsoft.com/office/drawing/2014/main" xmlns="" id="{EA75E3D3-3355-4CCA-A430-9821A6E64620}"/>
            </a:ext>
          </a:extLst>
        </xdr:cNvPr>
        <xdr:cNvSpPr txBox="1">
          <a:spLocks noChangeArrowheads="1"/>
        </xdr:cNvSpPr>
      </xdr:nvSpPr>
      <xdr:spPr bwMode="auto">
        <a:xfrm>
          <a:off x="9858375" y="772563225"/>
          <a:ext cx="76200" cy="160020"/>
        </a:xfrm>
        <a:prstGeom prst="rect">
          <a:avLst/>
        </a:prstGeom>
        <a:noFill/>
        <a:ln w="9525">
          <a:noFill/>
          <a:miter lim="800000"/>
          <a:headEnd/>
          <a:tailEnd/>
        </a:ln>
      </xdr:spPr>
    </xdr:sp>
    <xdr:clientData/>
  </xdr:oneCellAnchor>
  <xdr:oneCellAnchor>
    <xdr:from>
      <xdr:col>3</xdr:col>
      <xdr:colOff>0</xdr:colOff>
      <xdr:row>1592</xdr:row>
      <xdr:rowOff>0</xdr:rowOff>
    </xdr:from>
    <xdr:ext cx="76200" cy="160020"/>
    <xdr:sp macro="" textlink="">
      <xdr:nvSpPr>
        <xdr:cNvPr id="1018" name="Texto 17">
          <a:extLst>
            <a:ext uri="{FF2B5EF4-FFF2-40B4-BE49-F238E27FC236}">
              <a16:creationId xmlns:a16="http://schemas.microsoft.com/office/drawing/2014/main" xmlns="" id="{A4170487-D18E-46F4-B4B5-F55D3B88A940}"/>
            </a:ext>
          </a:extLst>
        </xdr:cNvPr>
        <xdr:cNvSpPr txBox="1">
          <a:spLocks noChangeArrowheads="1"/>
        </xdr:cNvSpPr>
      </xdr:nvSpPr>
      <xdr:spPr bwMode="auto">
        <a:xfrm>
          <a:off x="9858375" y="772563225"/>
          <a:ext cx="76200" cy="160020"/>
        </a:xfrm>
        <a:prstGeom prst="rect">
          <a:avLst/>
        </a:prstGeom>
        <a:noFill/>
        <a:ln w="9525">
          <a:noFill/>
          <a:miter lim="800000"/>
          <a:headEnd/>
          <a:tailEnd/>
        </a:ln>
      </xdr:spPr>
    </xdr:sp>
    <xdr:clientData/>
  </xdr:oneCellAnchor>
  <xdr:oneCellAnchor>
    <xdr:from>
      <xdr:col>3</xdr:col>
      <xdr:colOff>0</xdr:colOff>
      <xdr:row>1592</xdr:row>
      <xdr:rowOff>0</xdr:rowOff>
    </xdr:from>
    <xdr:ext cx="76200" cy="160020"/>
    <xdr:sp macro="" textlink="">
      <xdr:nvSpPr>
        <xdr:cNvPr id="1019" name="Texto 17">
          <a:extLst>
            <a:ext uri="{FF2B5EF4-FFF2-40B4-BE49-F238E27FC236}">
              <a16:creationId xmlns:a16="http://schemas.microsoft.com/office/drawing/2014/main" xmlns="" id="{1DC7A5C7-A679-4982-A435-5D9F567E6DBC}"/>
            </a:ext>
          </a:extLst>
        </xdr:cNvPr>
        <xdr:cNvSpPr txBox="1">
          <a:spLocks noChangeArrowheads="1"/>
        </xdr:cNvSpPr>
      </xdr:nvSpPr>
      <xdr:spPr bwMode="auto">
        <a:xfrm>
          <a:off x="9858375" y="772563225"/>
          <a:ext cx="76200" cy="160020"/>
        </a:xfrm>
        <a:prstGeom prst="rect">
          <a:avLst/>
        </a:prstGeom>
        <a:noFill/>
        <a:ln w="9525">
          <a:noFill/>
          <a:miter lim="800000"/>
          <a:headEnd/>
          <a:tailEnd/>
        </a:ln>
      </xdr:spPr>
    </xdr:sp>
    <xdr:clientData/>
  </xdr:oneCellAnchor>
  <xdr:oneCellAnchor>
    <xdr:from>
      <xdr:col>3</xdr:col>
      <xdr:colOff>0</xdr:colOff>
      <xdr:row>1592</xdr:row>
      <xdr:rowOff>0</xdr:rowOff>
    </xdr:from>
    <xdr:ext cx="76200" cy="160020"/>
    <xdr:sp macro="" textlink="">
      <xdr:nvSpPr>
        <xdr:cNvPr id="1020" name="Texto 17">
          <a:extLst>
            <a:ext uri="{FF2B5EF4-FFF2-40B4-BE49-F238E27FC236}">
              <a16:creationId xmlns:a16="http://schemas.microsoft.com/office/drawing/2014/main" xmlns="" id="{53DF622C-26A5-44B8-BD92-BC5BF6406453}"/>
            </a:ext>
          </a:extLst>
        </xdr:cNvPr>
        <xdr:cNvSpPr txBox="1">
          <a:spLocks noChangeArrowheads="1"/>
        </xdr:cNvSpPr>
      </xdr:nvSpPr>
      <xdr:spPr bwMode="auto">
        <a:xfrm>
          <a:off x="9858375" y="772563225"/>
          <a:ext cx="76200" cy="160020"/>
        </a:xfrm>
        <a:prstGeom prst="rect">
          <a:avLst/>
        </a:prstGeom>
        <a:noFill/>
        <a:ln w="9525">
          <a:noFill/>
          <a:miter lim="800000"/>
          <a:headEnd/>
          <a:tailEnd/>
        </a:ln>
      </xdr:spPr>
    </xdr:sp>
    <xdr:clientData/>
  </xdr:oneCellAnchor>
  <xdr:oneCellAnchor>
    <xdr:from>
      <xdr:col>3</xdr:col>
      <xdr:colOff>0</xdr:colOff>
      <xdr:row>1592</xdr:row>
      <xdr:rowOff>0</xdr:rowOff>
    </xdr:from>
    <xdr:ext cx="76200" cy="160020"/>
    <xdr:sp macro="" textlink="">
      <xdr:nvSpPr>
        <xdr:cNvPr id="1021" name="Texto 17">
          <a:extLst>
            <a:ext uri="{FF2B5EF4-FFF2-40B4-BE49-F238E27FC236}">
              <a16:creationId xmlns:a16="http://schemas.microsoft.com/office/drawing/2014/main" xmlns="" id="{49F5AEC1-0FEA-45E7-B1E0-1524261F39B1}"/>
            </a:ext>
          </a:extLst>
        </xdr:cNvPr>
        <xdr:cNvSpPr txBox="1">
          <a:spLocks noChangeArrowheads="1"/>
        </xdr:cNvSpPr>
      </xdr:nvSpPr>
      <xdr:spPr bwMode="auto">
        <a:xfrm>
          <a:off x="9858375" y="772563225"/>
          <a:ext cx="76200" cy="160020"/>
        </a:xfrm>
        <a:prstGeom prst="rect">
          <a:avLst/>
        </a:prstGeom>
        <a:noFill/>
        <a:ln w="9525">
          <a:noFill/>
          <a:miter lim="800000"/>
          <a:headEnd/>
          <a:tailEnd/>
        </a:ln>
      </xdr:spPr>
    </xdr:sp>
    <xdr:clientData/>
  </xdr:oneCellAnchor>
  <xdr:oneCellAnchor>
    <xdr:from>
      <xdr:col>3</xdr:col>
      <xdr:colOff>0</xdr:colOff>
      <xdr:row>1592</xdr:row>
      <xdr:rowOff>0</xdr:rowOff>
    </xdr:from>
    <xdr:ext cx="76200" cy="160020"/>
    <xdr:sp macro="" textlink="">
      <xdr:nvSpPr>
        <xdr:cNvPr id="1022" name="Texto 17">
          <a:extLst>
            <a:ext uri="{FF2B5EF4-FFF2-40B4-BE49-F238E27FC236}">
              <a16:creationId xmlns:a16="http://schemas.microsoft.com/office/drawing/2014/main" xmlns="" id="{1C2E385F-37C2-4432-B9E3-B0BC1E76CA2B}"/>
            </a:ext>
          </a:extLst>
        </xdr:cNvPr>
        <xdr:cNvSpPr txBox="1">
          <a:spLocks noChangeArrowheads="1"/>
        </xdr:cNvSpPr>
      </xdr:nvSpPr>
      <xdr:spPr bwMode="auto">
        <a:xfrm>
          <a:off x="9858375" y="772563225"/>
          <a:ext cx="76200" cy="160020"/>
        </a:xfrm>
        <a:prstGeom prst="rect">
          <a:avLst/>
        </a:prstGeom>
        <a:noFill/>
        <a:ln w="9525">
          <a:noFill/>
          <a:miter lim="800000"/>
          <a:headEnd/>
          <a:tailEnd/>
        </a:ln>
      </xdr:spPr>
    </xdr:sp>
    <xdr:clientData/>
  </xdr:oneCellAnchor>
  <xdr:oneCellAnchor>
    <xdr:from>
      <xdr:col>3</xdr:col>
      <xdr:colOff>0</xdr:colOff>
      <xdr:row>1592</xdr:row>
      <xdr:rowOff>0</xdr:rowOff>
    </xdr:from>
    <xdr:ext cx="76200" cy="160020"/>
    <xdr:sp macro="" textlink="">
      <xdr:nvSpPr>
        <xdr:cNvPr id="1023" name="Texto 17">
          <a:extLst>
            <a:ext uri="{FF2B5EF4-FFF2-40B4-BE49-F238E27FC236}">
              <a16:creationId xmlns:a16="http://schemas.microsoft.com/office/drawing/2014/main" xmlns="" id="{BC8E49D9-5FA5-49DF-BB76-A812ACCAE037}"/>
            </a:ext>
          </a:extLst>
        </xdr:cNvPr>
        <xdr:cNvSpPr txBox="1">
          <a:spLocks noChangeArrowheads="1"/>
        </xdr:cNvSpPr>
      </xdr:nvSpPr>
      <xdr:spPr bwMode="auto">
        <a:xfrm>
          <a:off x="9858375" y="772563225"/>
          <a:ext cx="76200" cy="160020"/>
        </a:xfrm>
        <a:prstGeom prst="rect">
          <a:avLst/>
        </a:prstGeom>
        <a:noFill/>
        <a:ln w="9525">
          <a:noFill/>
          <a:miter lim="800000"/>
          <a:headEnd/>
          <a:tailEnd/>
        </a:ln>
      </xdr:spPr>
    </xdr:sp>
    <xdr:clientData/>
  </xdr:oneCellAnchor>
  <xdr:oneCellAnchor>
    <xdr:from>
      <xdr:col>3</xdr:col>
      <xdr:colOff>0</xdr:colOff>
      <xdr:row>1592</xdr:row>
      <xdr:rowOff>0</xdr:rowOff>
    </xdr:from>
    <xdr:ext cx="76200" cy="160020"/>
    <xdr:sp macro="" textlink="">
      <xdr:nvSpPr>
        <xdr:cNvPr id="1024" name="Texto 17">
          <a:extLst>
            <a:ext uri="{FF2B5EF4-FFF2-40B4-BE49-F238E27FC236}">
              <a16:creationId xmlns:a16="http://schemas.microsoft.com/office/drawing/2014/main" xmlns="" id="{3A0E37D3-FE5A-425E-9713-08B77562E59E}"/>
            </a:ext>
          </a:extLst>
        </xdr:cNvPr>
        <xdr:cNvSpPr txBox="1">
          <a:spLocks noChangeArrowheads="1"/>
        </xdr:cNvSpPr>
      </xdr:nvSpPr>
      <xdr:spPr bwMode="auto">
        <a:xfrm>
          <a:off x="9858375" y="772563225"/>
          <a:ext cx="76200" cy="160020"/>
        </a:xfrm>
        <a:prstGeom prst="rect">
          <a:avLst/>
        </a:prstGeom>
        <a:noFill/>
        <a:ln w="9525">
          <a:noFill/>
          <a:miter lim="800000"/>
          <a:headEnd/>
          <a:tailEnd/>
        </a:ln>
      </xdr:spPr>
    </xdr:sp>
    <xdr:clientData/>
  </xdr:oneCellAnchor>
  <xdr:oneCellAnchor>
    <xdr:from>
      <xdr:col>3</xdr:col>
      <xdr:colOff>0</xdr:colOff>
      <xdr:row>1592</xdr:row>
      <xdr:rowOff>0</xdr:rowOff>
    </xdr:from>
    <xdr:ext cx="76200" cy="160020"/>
    <xdr:sp macro="" textlink="">
      <xdr:nvSpPr>
        <xdr:cNvPr id="1025" name="Texto 17">
          <a:extLst>
            <a:ext uri="{FF2B5EF4-FFF2-40B4-BE49-F238E27FC236}">
              <a16:creationId xmlns:a16="http://schemas.microsoft.com/office/drawing/2014/main" xmlns="" id="{2BC14CB1-FA49-4BAC-B1B7-C96C38D34FA2}"/>
            </a:ext>
          </a:extLst>
        </xdr:cNvPr>
        <xdr:cNvSpPr txBox="1">
          <a:spLocks noChangeArrowheads="1"/>
        </xdr:cNvSpPr>
      </xdr:nvSpPr>
      <xdr:spPr bwMode="auto">
        <a:xfrm>
          <a:off x="9858375" y="772563225"/>
          <a:ext cx="76200" cy="160020"/>
        </a:xfrm>
        <a:prstGeom prst="rect">
          <a:avLst/>
        </a:prstGeom>
        <a:noFill/>
        <a:ln w="9525">
          <a:noFill/>
          <a:miter lim="800000"/>
          <a:headEnd/>
          <a:tailEnd/>
        </a:ln>
      </xdr:spPr>
    </xdr:sp>
    <xdr:clientData/>
  </xdr:oneCellAnchor>
  <xdr:oneCellAnchor>
    <xdr:from>
      <xdr:col>3</xdr:col>
      <xdr:colOff>0</xdr:colOff>
      <xdr:row>1592</xdr:row>
      <xdr:rowOff>0</xdr:rowOff>
    </xdr:from>
    <xdr:ext cx="99060" cy="160020"/>
    <xdr:sp macro="" textlink="">
      <xdr:nvSpPr>
        <xdr:cNvPr id="1026" name="Texto 17">
          <a:extLst>
            <a:ext uri="{FF2B5EF4-FFF2-40B4-BE49-F238E27FC236}">
              <a16:creationId xmlns:a16="http://schemas.microsoft.com/office/drawing/2014/main" xmlns="" id="{73B0013F-6BDA-4E07-AB11-D64836ADFDF1}"/>
            </a:ext>
          </a:extLst>
        </xdr:cNvPr>
        <xdr:cNvSpPr txBox="1">
          <a:spLocks noChangeArrowheads="1"/>
        </xdr:cNvSpPr>
      </xdr:nvSpPr>
      <xdr:spPr bwMode="auto">
        <a:xfrm>
          <a:off x="9858375" y="772563225"/>
          <a:ext cx="99060" cy="160020"/>
        </a:xfrm>
        <a:prstGeom prst="rect">
          <a:avLst/>
        </a:prstGeom>
        <a:noFill/>
        <a:ln w="9525">
          <a:noFill/>
          <a:miter lim="800000"/>
          <a:headEnd/>
          <a:tailEnd/>
        </a:ln>
      </xdr:spPr>
    </xdr:sp>
    <xdr:clientData/>
  </xdr:oneCellAnchor>
  <xdr:oneCellAnchor>
    <xdr:from>
      <xdr:col>3</xdr:col>
      <xdr:colOff>0</xdr:colOff>
      <xdr:row>1592</xdr:row>
      <xdr:rowOff>0</xdr:rowOff>
    </xdr:from>
    <xdr:ext cx="99060" cy="160020"/>
    <xdr:sp macro="" textlink="">
      <xdr:nvSpPr>
        <xdr:cNvPr id="1027" name="Texto 17">
          <a:extLst>
            <a:ext uri="{FF2B5EF4-FFF2-40B4-BE49-F238E27FC236}">
              <a16:creationId xmlns:a16="http://schemas.microsoft.com/office/drawing/2014/main" xmlns="" id="{48612D89-54C9-4876-981D-860FDF069432}"/>
            </a:ext>
          </a:extLst>
        </xdr:cNvPr>
        <xdr:cNvSpPr txBox="1">
          <a:spLocks noChangeArrowheads="1"/>
        </xdr:cNvSpPr>
      </xdr:nvSpPr>
      <xdr:spPr bwMode="auto">
        <a:xfrm>
          <a:off x="9858375" y="772563225"/>
          <a:ext cx="99060" cy="160020"/>
        </a:xfrm>
        <a:prstGeom prst="rect">
          <a:avLst/>
        </a:prstGeom>
        <a:noFill/>
        <a:ln w="9525">
          <a:noFill/>
          <a:miter lim="800000"/>
          <a:headEnd/>
          <a:tailEnd/>
        </a:ln>
      </xdr:spPr>
    </xdr:sp>
    <xdr:clientData/>
  </xdr:oneCellAnchor>
  <xdr:oneCellAnchor>
    <xdr:from>
      <xdr:col>3</xdr:col>
      <xdr:colOff>0</xdr:colOff>
      <xdr:row>1592</xdr:row>
      <xdr:rowOff>0</xdr:rowOff>
    </xdr:from>
    <xdr:ext cx="99060" cy="160020"/>
    <xdr:sp macro="" textlink="">
      <xdr:nvSpPr>
        <xdr:cNvPr id="1028" name="Texto 17">
          <a:extLst>
            <a:ext uri="{FF2B5EF4-FFF2-40B4-BE49-F238E27FC236}">
              <a16:creationId xmlns:a16="http://schemas.microsoft.com/office/drawing/2014/main" xmlns="" id="{545BE279-3CD3-4A79-93F3-BB15B4F1FF95}"/>
            </a:ext>
          </a:extLst>
        </xdr:cNvPr>
        <xdr:cNvSpPr txBox="1">
          <a:spLocks noChangeArrowheads="1"/>
        </xdr:cNvSpPr>
      </xdr:nvSpPr>
      <xdr:spPr bwMode="auto">
        <a:xfrm>
          <a:off x="9858375" y="772563225"/>
          <a:ext cx="99060" cy="160020"/>
        </a:xfrm>
        <a:prstGeom prst="rect">
          <a:avLst/>
        </a:prstGeom>
        <a:noFill/>
        <a:ln w="9525">
          <a:noFill/>
          <a:miter lim="800000"/>
          <a:headEnd/>
          <a:tailEnd/>
        </a:ln>
      </xdr:spPr>
    </xdr:sp>
    <xdr:clientData/>
  </xdr:oneCellAnchor>
  <xdr:oneCellAnchor>
    <xdr:from>
      <xdr:col>3</xdr:col>
      <xdr:colOff>0</xdr:colOff>
      <xdr:row>1592</xdr:row>
      <xdr:rowOff>0</xdr:rowOff>
    </xdr:from>
    <xdr:ext cx="99060" cy="160020"/>
    <xdr:sp macro="" textlink="">
      <xdr:nvSpPr>
        <xdr:cNvPr id="1029" name="Texto 17">
          <a:extLst>
            <a:ext uri="{FF2B5EF4-FFF2-40B4-BE49-F238E27FC236}">
              <a16:creationId xmlns:a16="http://schemas.microsoft.com/office/drawing/2014/main" xmlns="" id="{8C779A5D-C446-401C-B1F5-11DD6DC7859D}"/>
            </a:ext>
          </a:extLst>
        </xdr:cNvPr>
        <xdr:cNvSpPr txBox="1">
          <a:spLocks noChangeArrowheads="1"/>
        </xdr:cNvSpPr>
      </xdr:nvSpPr>
      <xdr:spPr bwMode="auto">
        <a:xfrm>
          <a:off x="9858375" y="772563225"/>
          <a:ext cx="99060" cy="160020"/>
        </a:xfrm>
        <a:prstGeom prst="rect">
          <a:avLst/>
        </a:prstGeom>
        <a:noFill/>
        <a:ln w="9525">
          <a:noFill/>
          <a:miter lim="800000"/>
          <a:headEnd/>
          <a:tailEnd/>
        </a:ln>
      </xdr:spPr>
    </xdr:sp>
    <xdr:clientData/>
  </xdr:oneCellAnchor>
  <xdr:oneCellAnchor>
    <xdr:from>
      <xdr:col>3</xdr:col>
      <xdr:colOff>0</xdr:colOff>
      <xdr:row>1592</xdr:row>
      <xdr:rowOff>0</xdr:rowOff>
    </xdr:from>
    <xdr:ext cx="99060" cy="160020"/>
    <xdr:sp macro="" textlink="">
      <xdr:nvSpPr>
        <xdr:cNvPr id="1030" name="Texto 17">
          <a:extLst>
            <a:ext uri="{FF2B5EF4-FFF2-40B4-BE49-F238E27FC236}">
              <a16:creationId xmlns:a16="http://schemas.microsoft.com/office/drawing/2014/main" xmlns="" id="{4ECE602B-301C-4256-8F74-2255C99AD6E0}"/>
            </a:ext>
          </a:extLst>
        </xdr:cNvPr>
        <xdr:cNvSpPr txBox="1">
          <a:spLocks noChangeArrowheads="1"/>
        </xdr:cNvSpPr>
      </xdr:nvSpPr>
      <xdr:spPr bwMode="auto">
        <a:xfrm>
          <a:off x="9858375" y="772563225"/>
          <a:ext cx="99060" cy="160020"/>
        </a:xfrm>
        <a:prstGeom prst="rect">
          <a:avLst/>
        </a:prstGeom>
        <a:noFill/>
        <a:ln w="9525">
          <a:noFill/>
          <a:miter lim="800000"/>
          <a:headEnd/>
          <a:tailEnd/>
        </a:ln>
      </xdr:spPr>
    </xdr:sp>
    <xdr:clientData/>
  </xdr:oneCellAnchor>
  <xdr:oneCellAnchor>
    <xdr:from>
      <xdr:col>3</xdr:col>
      <xdr:colOff>0</xdr:colOff>
      <xdr:row>1592</xdr:row>
      <xdr:rowOff>0</xdr:rowOff>
    </xdr:from>
    <xdr:ext cx="99060" cy="160020"/>
    <xdr:sp macro="" textlink="">
      <xdr:nvSpPr>
        <xdr:cNvPr id="1031" name="Texto 17">
          <a:extLst>
            <a:ext uri="{FF2B5EF4-FFF2-40B4-BE49-F238E27FC236}">
              <a16:creationId xmlns:a16="http://schemas.microsoft.com/office/drawing/2014/main" xmlns="" id="{0A2B99A8-26E3-41AF-937C-D8D62936FDA0}"/>
            </a:ext>
          </a:extLst>
        </xdr:cNvPr>
        <xdr:cNvSpPr txBox="1">
          <a:spLocks noChangeArrowheads="1"/>
        </xdr:cNvSpPr>
      </xdr:nvSpPr>
      <xdr:spPr bwMode="auto">
        <a:xfrm>
          <a:off x="9858375" y="772563225"/>
          <a:ext cx="99060" cy="160020"/>
        </a:xfrm>
        <a:prstGeom prst="rect">
          <a:avLst/>
        </a:prstGeom>
        <a:noFill/>
        <a:ln w="9525">
          <a:noFill/>
          <a:miter lim="800000"/>
          <a:headEnd/>
          <a:tailEnd/>
        </a:ln>
      </xdr:spPr>
    </xdr:sp>
    <xdr:clientData/>
  </xdr:oneCellAnchor>
  <xdr:oneCellAnchor>
    <xdr:from>
      <xdr:col>3</xdr:col>
      <xdr:colOff>0</xdr:colOff>
      <xdr:row>1592</xdr:row>
      <xdr:rowOff>0</xdr:rowOff>
    </xdr:from>
    <xdr:ext cx="99060" cy="160020"/>
    <xdr:sp macro="" textlink="">
      <xdr:nvSpPr>
        <xdr:cNvPr id="1032" name="Texto 17">
          <a:extLst>
            <a:ext uri="{FF2B5EF4-FFF2-40B4-BE49-F238E27FC236}">
              <a16:creationId xmlns:a16="http://schemas.microsoft.com/office/drawing/2014/main" xmlns="" id="{16EA74C6-E470-4F20-8005-A528741E270A}"/>
            </a:ext>
          </a:extLst>
        </xdr:cNvPr>
        <xdr:cNvSpPr txBox="1">
          <a:spLocks noChangeArrowheads="1"/>
        </xdr:cNvSpPr>
      </xdr:nvSpPr>
      <xdr:spPr bwMode="auto">
        <a:xfrm>
          <a:off x="9858375" y="772563225"/>
          <a:ext cx="99060" cy="160020"/>
        </a:xfrm>
        <a:prstGeom prst="rect">
          <a:avLst/>
        </a:prstGeom>
        <a:noFill/>
        <a:ln w="9525">
          <a:noFill/>
          <a:miter lim="800000"/>
          <a:headEnd/>
          <a:tailEnd/>
        </a:ln>
      </xdr:spPr>
    </xdr:sp>
    <xdr:clientData/>
  </xdr:oneCellAnchor>
  <xdr:oneCellAnchor>
    <xdr:from>
      <xdr:col>3</xdr:col>
      <xdr:colOff>0</xdr:colOff>
      <xdr:row>1592</xdr:row>
      <xdr:rowOff>0</xdr:rowOff>
    </xdr:from>
    <xdr:ext cx="99060" cy="160020"/>
    <xdr:sp macro="" textlink="">
      <xdr:nvSpPr>
        <xdr:cNvPr id="1033" name="Texto 17">
          <a:extLst>
            <a:ext uri="{FF2B5EF4-FFF2-40B4-BE49-F238E27FC236}">
              <a16:creationId xmlns:a16="http://schemas.microsoft.com/office/drawing/2014/main" xmlns="" id="{470D99EA-1679-44E1-924B-ED44E7427B49}"/>
            </a:ext>
          </a:extLst>
        </xdr:cNvPr>
        <xdr:cNvSpPr txBox="1">
          <a:spLocks noChangeArrowheads="1"/>
        </xdr:cNvSpPr>
      </xdr:nvSpPr>
      <xdr:spPr bwMode="auto">
        <a:xfrm>
          <a:off x="9858375" y="772563225"/>
          <a:ext cx="99060" cy="160020"/>
        </a:xfrm>
        <a:prstGeom prst="rect">
          <a:avLst/>
        </a:prstGeom>
        <a:noFill/>
        <a:ln w="9525">
          <a:noFill/>
          <a:miter lim="800000"/>
          <a:headEnd/>
          <a:tailEnd/>
        </a:ln>
      </xdr:spPr>
    </xdr:sp>
    <xdr:clientData/>
  </xdr:oneCellAnchor>
  <xdr:oneCellAnchor>
    <xdr:from>
      <xdr:col>3</xdr:col>
      <xdr:colOff>0</xdr:colOff>
      <xdr:row>1592</xdr:row>
      <xdr:rowOff>0</xdr:rowOff>
    </xdr:from>
    <xdr:ext cx="99060" cy="160020"/>
    <xdr:sp macro="" textlink="">
      <xdr:nvSpPr>
        <xdr:cNvPr id="1034" name="Texto 17">
          <a:extLst>
            <a:ext uri="{FF2B5EF4-FFF2-40B4-BE49-F238E27FC236}">
              <a16:creationId xmlns:a16="http://schemas.microsoft.com/office/drawing/2014/main" xmlns="" id="{7DF298D4-399A-4F3E-B06E-F2FAC4EFC1F0}"/>
            </a:ext>
          </a:extLst>
        </xdr:cNvPr>
        <xdr:cNvSpPr txBox="1">
          <a:spLocks noChangeArrowheads="1"/>
        </xdr:cNvSpPr>
      </xdr:nvSpPr>
      <xdr:spPr bwMode="auto">
        <a:xfrm>
          <a:off x="9858375" y="772563225"/>
          <a:ext cx="99060" cy="160020"/>
        </a:xfrm>
        <a:prstGeom prst="rect">
          <a:avLst/>
        </a:prstGeom>
        <a:noFill/>
        <a:ln w="9525">
          <a:noFill/>
          <a:miter lim="800000"/>
          <a:headEnd/>
          <a:tailEnd/>
        </a:ln>
      </xdr:spPr>
    </xdr:sp>
    <xdr:clientData/>
  </xdr:oneCellAnchor>
  <xdr:oneCellAnchor>
    <xdr:from>
      <xdr:col>3</xdr:col>
      <xdr:colOff>0</xdr:colOff>
      <xdr:row>1592</xdr:row>
      <xdr:rowOff>0</xdr:rowOff>
    </xdr:from>
    <xdr:ext cx="99060" cy="160020"/>
    <xdr:sp macro="" textlink="">
      <xdr:nvSpPr>
        <xdr:cNvPr id="1035" name="Texto 17">
          <a:extLst>
            <a:ext uri="{FF2B5EF4-FFF2-40B4-BE49-F238E27FC236}">
              <a16:creationId xmlns:a16="http://schemas.microsoft.com/office/drawing/2014/main" xmlns="" id="{8A462E76-0168-45DB-9CEB-EDD0515B1F9A}"/>
            </a:ext>
          </a:extLst>
        </xdr:cNvPr>
        <xdr:cNvSpPr txBox="1">
          <a:spLocks noChangeArrowheads="1"/>
        </xdr:cNvSpPr>
      </xdr:nvSpPr>
      <xdr:spPr bwMode="auto">
        <a:xfrm>
          <a:off x="9858375" y="772563225"/>
          <a:ext cx="99060" cy="160020"/>
        </a:xfrm>
        <a:prstGeom prst="rect">
          <a:avLst/>
        </a:prstGeom>
        <a:noFill/>
        <a:ln w="9525">
          <a:noFill/>
          <a:miter lim="800000"/>
          <a:headEnd/>
          <a:tailEnd/>
        </a:ln>
      </xdr:spPr>
    </xdr:sp>
    <xdr:clientData/>
  </xdr:oneCellAnchor>
  <xdr:oneCellAnchor>
    <xdr:from>
      <xdr:col>3</xdr:col>
      <xdr:colOff>0</xdr:colOff>
      <xdr:row>1592</xdr:row>
      <xdr:rowOff>0</xdr:rowOff>
    </xdr:from>
    <xdr:ext cx="99060" cy="160020"/>
    <xdr:sp macro="" textlink="">
      <xdr:nvSpPr>
        <xdr:cNvPr id="1036" name="Texto 17">
          <a:extLst>
            <a:ext uri="{FF2B5EF4-FFF2-40B4-BE49-F238E27FC236}">
              <a16:creationId xmlns:a16="http://schemas.microsoft.com/office/drawing/2014/main" xmlns="" id="{0A8D4DA7-E236-4BB9-8ADA-167C69DF135F}"/>
            </a:ext>
          </a:extLst>
        </xdr:cNvPr>
        <xdr:cNvSpPr txBox="1">
          <a:spLocks noChangeArrowheads="1"/>
        </xdr:cNvSpPr>
      </xdr:nvSpPr>
      <xdr:spPr bwMode="auto">
        <a:xfrm>
          <a:off x="9858375" y="772563225"/>
          <a:ext cx="99060" cy="160020"/>
        </a:xfrm>
        <a:prstGeom prst="rect">
          <a:avLst/>
        </a:prstGeom>
        <a:noFill/>
        <a:ln w="9525">
          <a:noFill/>
          <a:miter lim="800000"/>
          <a:headEnd/>
          <a:tailEnd/>
        </a:ln>
      </xdr:spPr>
    </xdr:sp>
    <xdr:clientData/>
  </xdr:oneCellAnchor>
  <xdr:oneCellAnchor>
    <xdr:from>
      <xdr:col>3</xdr:col>
      <xdr:colOff>0</xdr:colOff>
      <xdr:row>1592</xdr:row>
      <xdr:rowOff>0</xdr:rowOff>
    </xdr:from>
    <xdr:ext cx="99060" cy="160020"/>
    <xdr:sp macro="" textlink="">
      <xdr:nvSpPr>
        <xdr:cNvPr id="1037" name="Texto 17">
          <a:extLst>
            <a:ext uri="{FF2B5EF4-FFF2-40B4-BE49-F238E27FC236}">
              <a16:creationId xmlns:a16="http://schemas.microsoft.com/office/drawing/2014/main" xmlns="" id="{4BC72ED3-DF2A-48BD-9E55-90FB322EF582}"/>
            </a:ext>
          </a:extLst>
        </xdr:cNvPr>
        <xdr:cNvSpPr txBox="1">
          <a:spLocks noChangeArrowheads="1"/>
        </xdr:cNvSpPr>
      </xdr:nvSpPr>
      <xdr:spPr bwMode="auto">
        <a:xfrm>
          <a:off x="9858375" y="772563225"/>
          <a:ext cx="99060" cy="160020"/>
        </a:xfrm>
        <a:prstGeom prst="rect">
          <a:avLst/>
        </a:prstGeom>
        <a:noFill/>
        <a:ln w="9525">
          <a:noFill/>
          <a:miter lim="800000"/>
          <a:headEnd/>
          <a:tailEnd/>
        </a:ln>
      </xdr:spPr>
    </xdr:sp>
    <xdr:clientData/>
  </xdr:oneCellAnchor>
  <xdr:oneCellAnchor>
    <xdr:from>
      <xdr:col>3</xdr:col>
      <xdr:colOff>0</xdr:colOff>
      <xdr:row>1592</xdr:row>
      <xdr:rowOff>0</xdr:rowOff>
    </xdr:from>
    <xdr:ext cx="99060" cy="160020"/>
    <xdr:sp macro="" textlink="">
      <xdr:nvSpPr>
        <xdr:cNvPr id="1038" name="Texto 17">
          <a:extLst>
            <a:ext uri="{FF2B5EF4-FFF2-40B4-BE49-F238E27FC236}">
              <a16:creationId xmlns:a16="http://schemas.microsoft.com/office/drawing/2014/main" xmlns="" id="{AD7A8F77-B44F-4932-925C-8839FA8F62E9}"/>
            </a:ext>
          </a:extLst>
        </xdr:cNvPr>
        <xdr:cNvSpPr txBox="1">
          <a:spLocks noChangeArrowheads="1"/>
        </xdr:cNvSpPr>
      </xdr:nvSpPr>
      <xdr:spPr bwMode="auto">
        <a:xfrm>
          <a:off x="9858375" y="772563225"/>
          <a:ext cx="99060" cy="160020"/>
        </a:xfrm>
        <a:prstGeom prst="rect">
          <a:avLst/>
        </a:prstGeom>
        <a:noFill/>
        <a:ln w="9525">
          <a:noFill/>
          <a:miter lim="800000"/>
          <a:headEnd/>
          <a:tailEnd/>
        </a:ln>
      </xdr:spPr>
    </xdr:sp>
    <xdr:clientData/>
  </xdr:oneCellAnchor>
  <xdr:oneCellAnchor>
    <xdr:from>
      <xdr:col>3</xdr:col>
      <xdr:colOff>0</xdr:colOff>
      <xdr:row>1592</xdr:row>
      <xdr:rowOff>0</xdr:rowOff>
    </xdr:from>
    <xdr:ext cx="99060" cy="160020"/>
    <xdr:sp macro="" textlink="">
      <xdr:nvSpPr>
        <xdr:cNvPr id="1039" name="Texto 17">
          <a:extLst>
            <a:ext uri="{FF2B5EF4-FFF2-40B4-BE49-F238E27FC236}">
              <a16:creationId xmlns:a16="http://schemas.microsoft.com/office/drawing/2014/main" xmlns="" id="{72D4BAFE-2209-466C-B938-83C85D186A14}"/>
            </a:ext>
          </a:extLst>
        </xdr:cNvPr>
        <xdr:cNvSpPr txBox="1">
          <a:spLocks noChangeArrowheads="1"/>
        </xdr:cNvSpPr>
      </xdr:nvSpPr>
      <xdr:spPr bwMode="auto">
        <a:xfrm>
          <a:off x="9858375" y="772563225"/>
          <a:ext cx="99060" cy="160020"/>
        </a:xfrm>
        <a:prstGeom prst="rect">
          <a:avLst/>
        </a:prstGeom>
        <a:noFill/>
        <a:ln w="9525">
          <a:noFill/>
          <a:miter lim="800000"/>
          <a:headEnd/>
          <a:tailEnd/>
        </a:ln>
      </xdr:spPr>
    </xdr:sp>
    <xdr:clientData/>
  </xdr:oneCellAnchor>
  <xdr:oneCellAnchor>
    <xdr:from>
      <xdr:col>3</xdr:col>
      <xdr:colOff>0</xdr:colOff>
      <xdr:row>1592</xdr:row>
      <xdr:rowOff>0</xdr:rowOff>
    </xdr:from>
    <xdr:ext cx="99060" cy="160020"/>
    <xdr:sp macro="" textlink="">
      <xdr:nvSpPr>
        <xdr:cNvPr id="1040" name="Texto 17">
          <a:extLst>
            <a:ext uri="{FF2B5EF4-FFF2-40B4-BE49-F238E27FC236}">
              <a16:creationId xmlns:a16="http://schemas.microsoft.com/office/drawing/2014/main" xmlns="" id="{0F566781-74FE-4611-B097-2503071769FD}"/>
            </a:ext>
          </a:extLst>
        </xdr:cNvPr>
        <xdr:cNvSpPr txBox="1">
          <a:spLocks noChangeArrowheads="1"/>
        </xdr:cNvSpPr>
      </xdr:nvSpPr>
      <xdr:spPr bwMode="auto">
        <a:xfrm>
          <a:off x="9858375" y="772563225"/>
          <a:ext cx="99060" cy="160020"/>
        </a:xfrm>
        <a:prstGeom prst="rect">
          <a:avLst/>
        </a:prstGeom>
        <a:noFill/>
        <a:ln w="9525">
          <a:noFill/>
          <a:miter lim="800000"/>
          <a:headEnd/>
          <a:tailEnd/>
        </a:ln>
      </xdr:spPr>
    </xdr:sp>
    <xdr:clientData/>
  </xdr:oneCellAnchor>
  <xdr:oneCellAnchor>
    <xdr:from>
      <xdr:col>3</xdr:col>
      <xdr:colOff>0</xdr:colOff>
      <xdr:row>1592</xdr:row>
      <xdr:rowOff>0</xdr:rowOff>
    </xdr:from>
    <xdr:ext cx="99060" cy="160020"/>
    <xdr:sp macro="" textlink="">
      <xdr:nvSpPr>
        <xdr:cNvPr id="1041" name="Texto 17">
          <a:extLst>
            <a:ext uri="{FF2B5EF4-FFF2-40B4-BE49-F238E27FC236}">
              <a16:creationId xmlns:a16="http://schemas.microsoft.com/office/drawing/2014/main" xmlns="" id="{DD98B5EC-9E93-43B0-916B-71187743B19D}"/>
            </a:ext>
          </a:extLst>
        </xdr:cNvPr>
        <xdr:cNvSpPr txBox="1">
          <a:spLocks noChangeArrowheads="1"/>
        </xdr:cNvSpPr>
      </xdr:nvSpPr>
      <xdr:spPr bwMode="auto">
        <a:xfrm>
          <a:off x="9858375" y="772563225"/>
          <a:ext cx="99060" cy="160020"/>
        </a:xfrm>
        <a:prstGeom prst="rect">
          <a:avLst/>
        </a:prstGeom>
        <a:noFill/>
        <a:ln w="9525">
          <a:noFill/>
          <a:miter lim="800000"/>
          <a:headEnd/>
          <a:tailEnd/>
        </a:ln>
      </xdr:spPr>
    </xdr:sp>
    <xdr:clientData/>
  </xdr:oneCellAnchor>
  <xdr:oneCellAnchor>
    <xdr:from>
      <xdr:col>3</xdr:col>
      <xdr:colOff>0</xdr:colOff>
      <xdr:row>1592</xdr:row>
      <xdr:rowOff>0</xdr:rowOff>
    </xdr:from>
    <xdr:ext cx="99060" cy="160020"/>
    <xdr:sp macro="" textlink="">
      <xdr:nvSpPr>
        <xdr:cNvPr id="1042" name="Texto 17">
          <a:extLst>
            <a:ext uri="{FF2B5EF4-FFF2-40B4-BE49-F238E27FC236}">
              <a16:creationId xmlns:a16="http://schemas.microsoft.com/office/drawing/2014/main" xmlns="" id="{848B5928-9894-4C01-BFD7-6E5646E20320}"/>
            </a:ext>
          </a:extLst>
        </xdr:cNvPr>
        <xdr:cNvSpPr txBox="1">
          <a:spLocks noChangeArrowheads="1"/>
        </xdr:cNvSpPr>
      </xdr:nvSpPr>
      <xdr:spPr bwMode="auto">
        <a:xfrm>
          <a:off x="9858375" y="772563225"/>
          <a:ext cx="99060" cy="160020"/>
        </a:xfrm>
        <a:prstGeom prst="rect">
          <a:avLst/>
        </a:prstGeom>
        <a:noFill/>
        <a:ln w="9525">
          <a:noFill/>
          <a:miter lim="800000"/>
          <a:headEnd/>
          <a:tailEnd/>
        </a:ln>
      </xdr:spPr>
    </xdr:sp>
    <xdr:clientData/>
  </xdr:oneCellAnchor>
  <xdr:oneCellAnchor>
    <xdr:from>
      <xdr:col>3</xdr:col>
      <xdr:colOff>0</xdr:colOff>
      <xdr:row>1592</xdr:row>
      <xdr:rowOff>0</xdr:rowOff>
    </xdr:from>
    <xdr:ext cx="99060" cy="160020"/>
    <xdr:sp macro="" textlink="">
      <xdr:nvSpPr>
        <xdr:cNvPr id="1043" name="Texto 17">
          <a:extLst>
            <a:ext uri="{FF2B5EF4-FFF2-40B4-BE49-F238E27FC236}">
              <a16:creationId xmlns:a16="http://schemas.microsoft.com/office/drawing/2014/main" xmlns="" id="{780A4FEB-55D1-4E29-B1A3-4D8E37C4315F}"/>
            </a:ext>
          </a:extLst>
        </xdr:cNvPr>
        <xdr:cNvSpPr txBox="1">
          <a:spLocks noChangeArrowheads="1"/>
        </xdr:cNvSpPr>
      </xdr:nvSpPr>
      <xdr:spPr bwMode="auto">
        <a:xfrm>
          <a:off x="9858375" y="772563225"/>
          <a:ext cx="99060" cy="160020"/>
        </a:xfrm>
        <a:prstGeom prst="rect">
          <a:avLst/>
        </a:prstGeom>
        <a:noFill/>
        <a:ln w="9525">
          <a:noFill/>
          <a:miter lim="800000"/>
          <a:headEnd/>
          <a:tailEnd/>
        </a:ln>
      </xdr:spPr>
    </xdr:sp>
    <xdr:clientData/>
  </xdr:oneCellAnchor>
  <xdr:oneCellAnchor>
    <xdr:from>
      <xdr:col>3</xdr:col>
      <xdr:colOff>0</xdr:colOff>
      <xdr:row>1592</xdr:row>
      <xdr:rowOff>0</xdr:rowOff>
    </xdr:from>
    <xdr:ext cx="99060" cy="160020"/>
    <xdr:sp macro="" textlink="">
      <xdr:nvSpPr>
        <xdr:cNvPr id="1044" name="Texto 17">
          <a:extLst>
            <a:ext uri="{FF2B5EF4-FFF2-40B4-BE49-F238E27FC236}">
              <a16:creationId xmlns:a16="http://schemas.microsoft.com/office/drawing/2014/main" xmlns="" id="{9ADBF273-9E33-49BD-A6DD-57EECFC504A0}"/>
            </a:ext>
          </a:extLst>
        </xdr:cNvPr>
        <xdr:cNvSpPr txBox="1">
          <a:spLocks noChangeArrowheads="1"/>
        </xdr:cNvSpPr>
      </xdr:nvSpPr>
      <xdr:spPr bwMode="auto">
        <a:xfrm>
          <a:off x="9858375" y="772563225"/>
          <a:ext cx="99060" cy="160020"/>
        </a:xfrm>
        <a:prstGeom prst="rect">
          <a:avLst/>
        </a:prstGeom>
        <a:noFill/>
        <a:ln w="9525">
          <a:noFill/>
          <a:miter lim="800000"/>
          <a:headEnd/>
          <a:tailEnd/>
        </a:ln>
      </xdr:spPr>
    </xdr:sp>
    <xdr:clientData/>
  </xdr:oneCellAnchor>
  <xdr:oneCellAnchor>
    <xdr:from>
      <xdr:col>3</xdr:col>
      <xdr:colOff>0</xdr:colOff>
      <xdr:row>1592</xdr:row>
      <xdr:rowOff>0</xdr:rowOff>
    </xdr:from>
    <xdr:ext cx="99060" cy="160020"/>
    <xdr:sp macro="" textlink="">
      <xdr:nvSpPr>
        <xdr:cNvPr id="1045" name="Texto 17">
          <a:extLst>
            <a:ext uri="{FF2B5EF4-FFF2-40B4-BE49-F238E27FC236}">
              <a16:creationId xmlns:a16="http://schemas.microsoft.com/office/drawing/2014/main" xmlns="" id="{B6942882-3EB0-44AB-B44E-1C6839EA010C}"/>
            </a:ext>
          </a:extLst>
        </xdr:cNvPr>
        <xdr:cNvSpPr txBox="1">
          <a:spLocks noChangeArrowheads="1"/>
        </xdr:cNvSpPr>
      </xdr:nvSpPr>
      <xdr:spPr bwMode="auto">
        <a:xfrm>
          <a:off x="9858375" y="772563225"/>
          <a:ext cx="99060" cy="160020"/>
        </a:xfrm>
        <a:prstGeom prst="rect">
          <a:avLst/>
        </a:prstGeom>
        <a:noFill/>
        <a:ln w="9525">
          <a:noFill/>
          <a:miter lim="800000"/>
          <a:headEnd/>
          <a:tailEnd/>
        </a:ln>
      </xdr:spPr>
    </xdr:sp>
    <xdr:clientData/>
  </xdr:oneCellAnchor>
  <xdr:oneCellAnchor>
    <xdr:from>
      <xdr:col>3</xdr:col>
      <xdr:colOff>0</xdr:colOff>
      <xdr:row>1592</xdr:row>
      <xdr:rowOff>0</xdr:rowOff>
    </xdr:from>
    <xdr:ext cx="99060" cy="160020"/>
    <xdr:sp macro="" textlink="">
      <xdr:nvSpPr>
        <xdr:cNvPr id="1046" name="Texto 17">
          <a:extLst>
            <a:ext uri="{FF2B5EF4-FFF2-40B4-BE49-F238E27FC236}">
              <a16:creationId xmlns:a16="http://schemas.microsoft.com/office/drawing/2014/main" xmlns="" id="{A29F878A-52AC-4173-9CBA-069947B1ABAB}"/>
            </a:ext>
          </a:extLst>
        </xdr:cNvPr>
        <xdr:cNvSpPr txBox="1">
          <a:spLocks noChangeArrowheads="1"/>
        </xdr:cNvSpPr>
      </xdr:nvSpPr>
      <xdr:spPr bwMode="auto">
        <a:xfrm>
          <a:off x="9858375" y="772563225"/>
          <a:ext cx="99060" cy="160020"/>
        </a:xfrm>
        <a:prstGeom prst="rect">
          <a:avLst/>
        </a:prstGeom>
        <a:noFill/>
        <a:ln w="9525">
          <a:noFill/>
          <a:miter lim="800000"/>
          <a:headEnd/>
          <a:tailEnd/>
        </a:ln>
      </xdr:spPr>
    </xdr:sp>
    <xdr:clientData/>
  </xdr:oneCellAnchor>
  <xdr:oneCellAnchor>
    <xdr:from>
      <xdr:col>3</xdr:col>
      <xdr:colOff>0</xdr:colOff>
      <xdr:row>1592</xdr:row>
      <xdr:rowOff>0</xdr:rowOff>
    </xdr:from>
    <xdr:ext cx="99060" cy="160020"/>
    <xdr:sp macro="" textlink="">
      <xdr:nvSpPr>
        <xdr:cNvPr id="1047" name="Texto 17">
          <a:extLst>
            <a:ext uri="{FF2B5EF4-FFF2-40B4-BE49-F238E27FC236}">
              <a16:creationId xmlns:a16="http://schemas.microsoft.com/office/drawing/2014/main" xmlns="" id="{B694EB91-F64F-4F54-84BD-58F3C696E8AA}"/>
            </a:ext>
          </a:extLst>
        </xdr:cNvPr>
        <xdr:cNvSpPr txBox="1">
          <a:spLocks noChangeArrowheads="1"/>
        </xdr:cNvSpPr>
      </xdr:nvSpPr>
      <xdr:spPr bwMode="auto">
        <a:xfrm>
          <a:off x="9858375" y="772563225"/>
          <a:ext cx="99060" cy="160020"/>
        </a:xfrm>
        <a:prstGeom prst="rect">
          <a:avLst/>
        </a:prstGeom>
        <a:noFill/>
        <a:ln w="9525">
          <a:noFill/>
          <a:miter lim="800000"/>
          <a:headEnd/>
          <a:tailEnd/>
        </a:ln>
      </xdr:spPr>
    </xdr:sp>
    <xdr:clientData/>
  </xdr:oneCellAnchor>
  <xdr:oneCellAnchor>
    <xdr:from>
      <xdr:col>3</xdr:col>
      <xdr:colOff>0</xdr:colOff>
      <xdr:row>1592</xdr:row>
      <xdr:rowOff>0</xdr:rowOff>
    </xdr:from>
    <xdr:ext cx="99060" cy="160020"/>
    <xdr:sp macro="" textlink="">
      <xdr:nvSpPr>
        <xdr:cNvPr id="1048" name="Texto 17">
          <a:extLst>
            <a:ext uri="{FF2B5EF4-FFF2-40B4-BE49-F238E27FC236}">
              <a16:creationId xmlns:a16="http://schemas.microsoft.com/office/drawing/2014/main" xmlns="" id="{29972CB7-EF37-491B-B6D2-D0A0008FC127}"/>
            </a:ext>
          </a:extLst>
        </xdr:cNvPr>
        <xdr:cNvSpPr txBox="1">
          <a:spLocks noChangeArrowheads="1"/>
        </xdr:cNvSpPr>
      </xdr:nvSpPr>
      <xdr:spPr bwMode="auto">
        <a:xfrm>
          <a:off x="9858375" y="772563225"/>
          <a:ext cx="99060" cy="160020"/>
        </a:xfrm>
        <a:prstGeom prst="rect">
          <a:avLst/>
        </a:prstGeom>
        <a:noFill/>
        <a:ln w="9525">
          <a:noFill/>
          <a:miter lim="800000"/>
          <a:headEnd/>
          <a:tailEnd/>
        </a:ln>
      </xdr:spPr>
    </xdr:sp>
    <xdr:clientData/>
  </xdr:oneCellAnchor>
  <xdr:oneCellAnchor>
    <xdr:from>
      <xdr:col>3</xdr:col>
      <xdr:colOff>0</xdr:colOff>
      <xdr:row>1592</xdr:row>
      <xdr:rowOff>0</xdr:rowOff>
    </xdr:from>
    <xdr:ext cx="99060" cy="160020"/>
    <xdr:sp macro="" textlink="">
      <xdr:nvSpPr>
        <xdr:cNvPr id="1049" name="Texto 17">
          <a:extLst>
            <a:ext uri="{FF2B5EF4-FFF2-40B4-BE49-F238E27FC236}">
              <a16:creationId xmlns:a16="http://schemas.microsoft.com/office/drawing/2014/main" xmlns="" id="{28594DCC-8B87-4461-B2C8-471B8483B83E}"/>
            </a:ext>
          </a:extLst>
        </xdr:cNvPr>
        <xdr:cNvSpPr txBox="1">
          <a:spLocks noChangeArrowheads="1"/>
        </xdr:cNvSpPr>
      </xdr:nvSpPr>
      <xdr:spPr bwMode="auto">
        <a:xfrm>
          <a:off x="9858375" y="772563225"/>
          <a:ext cx="99060" cy="160020"/>
        </a:xfrm>
        <a:prstGeom prst="rect">
          <a:avLst/>
        </a:prstGeom>
        <a:noFill/>
        <a:ln w="9525">
          <a:noFill/>
          <a:miter lim="800000"/>
          <a:headEnd/>
          <a:tailEnd/>
        </a:ln>
      </xdr:spPr>
    </xdr:sp>
    <xdr:clientData/>
  </xdr:oneCellAnchor>
  <xdr:oneCellAnchor>
    <xdr:from>
      <xdr:col>3</xdr:col>
      <xdr:colOff>0</xdr:colOff>
      <xdr:row>1592</xdr:row>
      <xdr:rowOff>0</xdr:rowOff>
    </xdr:from>
    <xdr:ext cx="76200" cy="160020"/>
    <xdr:sp macro="" textlink="">
      <xdr:nvSpPr>
        <xdr:cNvPr id="1050" name="Texto 17">
          <a:extLst>
            <a:ext uri="{FF2B5EF4-FFF2-40B4-BE49-F238E27FC236}">
              <a16:creationId xmlns:a16="http://schemas.microsoft.com/office/drawing/2014/main" xmlns="" id="{CE9DFEE1-77CA-4781-B59D-7ADC7A224D81}"/>
            </a:ext>
          </a:extLst>
        </xdr:cNvPr>
        <xdr:cNvSpPr txBox="1">
          <a:spLocks noChangeArrowheads="1"/>
        </xdr:cNvSpPr>
      </xdr:nvSpPr>
      <xdr:spPr bwMode="auto">
        <a:xfrm>
          <a:off x="9858375" y="772563225"/>
          <a:ext cx="76200" cy="160020"/>
        </a:xfrm>
        <a:prstGeom prst="rect">
          <a:avLst/>
        </a:prstGeom>
        <a:noFill/>
        <a:ln w="9525">
          <a:noFill/>
          <a:miter lim="800000"/>
          <a:headEnd/>
          <a:tailEnd/>
        </a:ln>
      </xdr:spPr>
    </xdr:sp>
    <xdr:clientData/>
  </xdr:oneCellAnchor>
  <xdr:oneCellAnchor>
    <xdr:from>
      <xdr:col>3</xdr:col>
      <xdr:colOff>0</xdr:colOff>
      <xdr:row>1592</xdr:row>
      <xdr:rowOff>0</xdr:rowOff>
    </xdr:from>
    <xdr:ext cx="76200" cy="160020"/>
    <xdr:sp macro="" textlink="">
      <xdr:nvSpPr>
        <xdr:cNvPr id="1051" name="Texto 17">
          <a:extLst>
            <a:ext uri="{FF2B5EF4-FFF2-40B4-BE49-F238E27FC236}">
              <a16:creationId xmlns:a16="http://schemas.microsoft.com/office/drawing/2014/main" xmlns="" id="{1FA71AEE-C989-437E-92E8-C5B626EA30B1}"/>
            </a:ext>
          </a:extLst>
        </xdr:cNvPr>
        <xdr:cNvSpPr txBox="1">
          <a:spLocks noChangeArrowheads="1"/>
        </xdr:cNvSpPr>
      </xdr:nvSpPr>
      <xdr:spPr bwMode="auto">
        <a:xfrm>
          <a:off x="9858375" y="772563225"/>
          <a:ext cx="76200" cy="160020"/>
        </a:xfrm>
        <a:prstGeom prst="rect">
          <a:avLst/>
        </a:prstGeom>
        <a:noFill/>
        <a:ln w="9525">
          <a:noFill/>
          <a:miter lim="800000"/>
          <a:headEnd/>
          <a:tailEnd/>
        </a:ln>
      </xdr:spPr>
    </xdr:sp>
    <xdr:clientData/>
  </xdr:oneCellAnchor>
  <xdr:oneCellAnchor>
    <xdr:from>
      <xdr:col>3</xdr:col>
      <xdr:colOff>0</xdr:colOff>
      <xdr:row>1592</xdr:row>
      <xdr:rowOff>0</xdr:rowOff>
    </xdr:from>
    <xdr:ext cx="76200" cy="160020"/>
    <xdr:sp macro="" textlink="">
      <xdr:nvSpPr>
        <xdr:cNvPr id="1052" name="Texto 17">
          <a:extLst>
            <a:ext uri="{FF2B5EF4-FFF2-40B4-BE49-F238E27FC236}">
              <a16:creationId xmlns:a16="http://schemas.microsoft.com/office/drawing/2014/main" xmlns="" id="{E9A94789-89AA-467A-A830-DD8CBF7A2A55}"/>
            </a:ext>
          </a:extLst>
        </xdr:cNvPr>
        <xdr:cNvSpPr txBox="1">
          <a:spLocks noChangeArrowheads="1"/>
        </xdr:cNvSpPr>
      </xdr:nvSpPr>
      <xdr:spPr bwMode="auto">
        <a:xfrm>
          <a:off x="9858375" y="772563225"/>
          <a:ext cx="76200" cy="160020"/>
        </a:xfrm>
        <a:prstGeom prst="rect">
          <a:avLst/>
        </a:prstGeom>
        <a:noFill/>
        <a:ln w="9525">
          <a:noFill/>
          <a:miter lim="800000"/>
          <a:headEnd/>
          <a:tailEnd/>
        </a:ln>
      </xdr:spPr>
    </xdr:sp>
    <xdr:clientData/>
  </xdr:oneCellAnchor>
  <xdr:oneCellAnchor>
    <xdr:from>
      <xdr:col>3</xdr:col>
      <xdr:colOff>0</xdr:colOff>
      <xdr:row>1592</xdr:row>
      <xdr:rowOff>0</xdr:rowOff>
    </xdr:from>
    <xdr:ext cx="76200" cy="160020"/>
    <xdr:sp macro="" textlink="">
      <xdr:nvSpPr>
        <xdr:cNvPr id="1053" name="Texto 17">
          <a:extLst>
            <a:ext uri="{FF2B5EF4-FFF2-40B4-BE49-F238E27FC236}">
              <a16:creationId xmlns:a16="http://schemas.microsoft.com/office/drawing/2014/main" xmlns="" id="{FE26C4BA-D76A-4A29-9DFC-BC4E21E9EADD}"/>
            </a:ext>
          </a:extLst>
        </xdr:cNvPr>
        <xdr:cNvSpPr txBox="1">
          <a:spLocks noChangeArrowheads="1"/>
        </xdr:cNvSpPr>
      </xdr:nvSpPr>
      <xdr:spPr bwMode="auto">
        <a:xfrm>
          <a:off x="9858375" y="772563225"/>
          <a:ext cx="76200" cy="160020"/>
        </a:xfrm>
        <a:prstGeom prst="rect">
          <a:avLst/>
        </a:prstGeom>
        <a:noFill/>
        <a:ln w="9525">
          <a:noFill/>
          <a:miter lim="800000"/>
          <a:headEnd/>
          <a:tailEnd/>
        </a:ln>
      </xdr:spPr>
    </xdr:sp>
    <xdr:clientData/>
  </xdr:oneCellAnchor>
  <xdr:oneCellAnchor>
    <xdr:from>
      <xdr:col>3</xdr:col>
      <xdr:colOff>0</xdr:colOff>
      <xdr:row>1592</xdr:row>
      <xdr:rowOff>0</xdr:rowOff>
    </xdr:from>
    <xdr:ext cx="76200" cy="160020"/>
    <xdr:sp macro="" textlink="">
      <xdr:nvSpPr>
        <xdr:cNvPr id="1054" name="Texto 17">
          <a:extLst>
            <a:ext uri="{FF2B5EF4-FFF2-40B4-BE49-F238E27FC236}">
              <a16:creationId xmlns:a16="http://schemas.microsoft.com/office/drawing/2014/main" xmlns="" id="{3ACFDCA2-1D16-4118-AE0A-3201CB3CC02D}"/>
            </a:ext>
          </a:extLst>
        </xdr:cNvPr>
        <xdr:cNvSpPr txBox="1">
          <a:spLocks noChangeArrowheads="1"/>
        </xdr:cNvSpPr>
      </xdr:nvSpPr>
      <xdr:spPr bwMode="auto">
        <a:xfrm>
          <a:off x="9858375" y="772563225"/>
          <a:ext cx="76200" cy="160020"/>
        </a:xfrm>
        <a:prstGeom prst="rect">
          <a:avLst/>
        </a:prstGeom>
        <a:noFill/>
        <a:ln w="9525">
          <a:noFill/>
          <a:miter lim="800000"/>
          <a:headEnd/>
          <a:tailEnd/>
        </a:ln>
      </xdr:spPr>
    </xdr:sp>
    <xdr:clientData/>
  </xdr:oneCellAnchor>
  <xdr:oneCellAnchor>
    <xdr:from>
      <xdr:col>3</xdr:col>
      <xdr:colOff>0</xdr:colOff>
      <xdr:row>1592</xdr:row>
      <xdr:rowOff>0</xdr:rowOff>
    </xdr:from>
    <xdr:ext cx="76200" cy="160020"/>
    <xdr:sp macro="" textlink="">
      <xdr:nvSpPr>
        <xdr:cNvPr id="1055" name="Texto 17">
          <a:extLst>
            <a:ext uri="{FF2B5EF4-FFF2-40B4-BE49-F238E27FC236}">
              <a16:creationId xmlns:a16="http://schemas.microsoft.com/office/drawing/2014/main" xmlns="" id="{27D2707B-57CE-44D2-A28A-D02896334C75}"/>
            </a:ext>
          </a:extLst>
        </xdr:cNvPr>
        <xdr:cNvSpPr txBox="1">
          <a:spLocks noChangeArrowheads="1"/>
        </xdr:cNvSpPr>
      </xdr:nvSpPr>
      <xdr:spPr bwMode="auto">
        <a:xfrm>
          <a:off x="9858375" y="772563225"/>
          <a:ext cx="76200" cy="160020"/>
        </a:xfrm>
        <a:prstGeom prst="rect">
          <a:avLst/>
        </a:prstGeom>
        <a:noFill/>
        <a:ln w="9525">
          <a:noFill/>
          <a:miter lim="800000"/>
          <a:headEnd/>
          <a:tailEnd/>
        </a:ln>
      </xdr:spPr>
    </xdr:sp>
    <xdr:clientData/>
  </xdr:oneCellAnchor>
  <xdr:oneCellAnchor>
    <xdr:from>
      <xdr:col>3</xdr:col>
      <xdr:colOff>0</xdr:colOff>
      <xdr:row>1592</xdr:row>
      <xdr:rowOff>0</xdr:rowOff>
    </xdr:from>
    <xdr:ext cx="76200" cy="160020"/>
    <xdr:sp macro="" textlink="">
      <xdr:nvSpPr>
        <xdr:cNvPr id="1056" name="Texto 17">
          <a:extLst>
            <a:ext uri="{FF2B5EF4-FFF2-40B4-BE49-F238E27FC236}">
              <a16:creationId xmlns:a16="http://schemas.microsoft.com/office/drawing/2014/main" xmlns="" id="{20FA08D6-5120-4944-9402-92D82D162D20}"/>
            </a:ext>
          </a:extLst>
        </xdr:cNvPr>
        <xdr:cNvSpPr txBox="1">
          <a:spLocks noChangeArrowheads="1"/>
        </xdr:cNvSpPr>
      </xdr:nvSpPr>
      <xdr:spPr bwMode="auto">
        <a:xfrm>
          <a:off x="9858375" y="772563225"/>
          <a:ext cx="76200" cy="160020"/>
        </a:xfrm>
        <a:prstGeom prst="rect">
          <a:avLst/>
        </a:prstGeom>
        <a:noFill/>
        <a:ln w="9525">
          <a:noFill/>
          <a:miter lim="800000"/>
          <a:headEnd/>
          <a:tailEnd/>
        </a:ln>
      </xdr:spPr>
    </xdr:sp>
    <xdr:clientData/>
  </xdr:oneCellAnchor>
  <xdr:oneCellAnchor>
    <xdr:from>
      <xdr:col>3</xdr:col>
      <xdr:colOff>0</xdr:colOff>
      <xdr:row>1592</xdr:row>
      <xdr:rowOff>0</xdr:rowOff>
    </xdr:from>
    <xdr:ext cx="76200" cy="160020"/>
    <xdr:sp macro="" textlink="">
      <xdr:nvSpPr>
        <xdr:cNvPr id="1057" name="Texto 17">
          <a:extLst>
            <a:ext uri="{FF2B5EF4-FFF2-40B4-BE49-F238E27FC236}">
              <a16:creationId xmlns:a16="http://schemas.microsoft.com/office/drawing/2014/main" xmlns="" id="{316166A4-A922-41EB-A798-A3344B677D72}"/>
            </a:ext>
          </a:extLst>
        </xdr:cNvPr>
        <xdr:cNvSpPr txBox="1">
          <a:spLocks noChangeArrowheads="1"/>
        </xdr:cNvSpPr>
      </xdr:nvSpPr>
      <xdr:spPr bwMode="auto">
        <a:xfrm>
          <a:off x="9858375" y="772563225"/>
          <a:ext cx="76200" cy="160020"/>
        </a:xfrm>
        <a:prstGeom prst="rect">
          <a:avLst/>
        </a:prstGeom>
        <a:noFill/>
        <a:ln w="9525">
          <a:noFill/>
          <a:miter lim="800000"/>
          <a:headEnd/>
          <a:tailEnd/>
        </a:ln>
      </xdr:spPr>
    </xdr:sp>
    <xdr:clientData/>
  </xdr:oneCellAnchor>
  <xdr:oneCellAnchor>
    <xdr:from>
      <xdr:col>3</xdr:col>
      <xdr:colOff>0</xdr:colOff>
      <xdr:row>1592</xdr:row>
      <xdr:rowOff>0</xdr:rowOff>
    </xdr:from>
    <xdr:ext cx="76200" cy="160020"/>
    <xdr:sp macro="" textlink="">
      <xdr:nvSpPr>
        <xdr:cNvPr id="1058" name="Texto 17">
          <a:extLst>
            <a:ext uri="{FF2B5EF4-FFF2-40B4-BE49-F238E27FC236}">
              <a16:creationId xmlns:a16="http://schemas.microsoft.com/office/drawing/2014/main" xmlns="" id="{540B3129-B650-400A-860A-400D631E0C7A}"/>
            </a:ext>
          </a:extLst>
        </xdr:cNvPr>
        <xdr:cNvSpPr txBox="1">
          <a:spLocks noChangeArrowheads="1"/>
        </xdr:cNvSpPr>
      </xdr:nvSpPr>
      <xdr:spPr bwMode="auto">
        <a:xfrm>
          <a:off x="9858375" y="772563225"/>
          <a:ext cx="76200" cy="160020"/>
        </a:xfrm>
        <a:prstGeom prst="rect">
          <a:avLst/>
        </a:prstGeom>
        <a:noFill/>
        <a:ln w="9525">
          <a:noFill/>
          <a:miter lim="800000"/>
          <a:headEnd/>
          <a:tailEnd/>
        </a:ln>
      </xdr:spPr>
    </xdr:sp>
    <xdr:clientData/>
  </xdr:oneCellAnchor>
  <xdr:oneCellAnchor>
    <xdr:from>
      <xdr:col>3</xdr:col>
      <xdr:colOff>0</xdr:colOff>
      <xdr:row>1592</xdr:row>
      <xdr:rowOff>0</xdr:rowOff>
    </xdr:from>
    <xdr:ext cx="76200" cy="160020"/>
    <xdr:sp macro="" textlink="">
      <xdr:nvSpPr>
        <xdr:cNvPr id="1059" name="Texto 17">
          <a:extLst>
            <a:ext uri="{FF2B5EF4-FFF2-40B4-BE49-F238E27FC236}">
              <a16:creationId xmlns:a16="http://schemas.microsoft.com/office/drawing/2014/main" xmlns="" id="{BF349EDE-311E-4945-8BAC-546A39ECDD5C}"/>
            </a:ext>
          </a:extLst>
        </xdr:cNvPr>
        <xdr:cNvSpPr txBox="1">
          <a:spLocks noChangeArrowheads="1"/>
        </xdr:cNvSpPr>
      </xdr:nvSpPr>
      <xdr:spPr bwMode="auto">
        <a:xfrm>
          <a:off x="9858375" y="772563225"/>
          <a:ext cx="76200" cy="160020"/>
        </a:xfrm>
        <a:prstGeom prst="rect">
          <a:avLst/>
        </a:prstGeom>
        <a:noFill/>
        <a:ln w="9525">
          <a:noFill/>
          <a:miter lim="800000"/>
          <a:headEnd/>
          <a:tailEnd/>
        </a:ln>
      </xdr:spPr>
    </xdr:sp>
    <xdr:clientData/>
  </xdr:oneCellAnchor>
  <xdr:oneCellAnchor>
    <xdr:from>
      <xdr:col>3</xdr:col>
      <xdr:colOff>0</xdr:colOff>
      <xdr:row>1592</xdr:row>
      <xdr:rowOff>0</xdr:rowOff>
    </xdr:from>
    <xdr:ext cx="76200" cy="160020"/>
    <xdr:sp macro="" textlink="">
      <xdr:nvSpPr>
        <xdr:cNvPr id="1060" name="Texto 17">
          <a:extLst>
            <a:ext uri="{FF2B5EF4-FFF2-40B4-BE49-F238E27FC236}">
              <a16:creationId xmlns:a16="http://schemas.microsoft.com/office/drawing/2014/main" xmlns="" id="{3617B8B8-9652-4B91-BA10-92544B184070}"/>
            </a:ext>
          </a:extLst>
        </xdr:cNvPr>
        <xdr:cNvSpPr txBox="1">
          <a:spLocks noChangeArrowheads="1"/>
        </xdr:cNvSpPr>
      </xdr:nvSpPr>
      <xdr:spPr bwMode="auto">
        <a:xfrm>
          <a:off x="9858375" y="772563225"/>
          <a:ext cx="76200" cy="160020"/>
        </a:xfrm>
        <a:prstGeom prst="rect">
          <a:avLst/>
        </a:prstGeom>
        <a:noFill/>
        <a:ln w="9525">
          <a:noFill/>
          <a:miter lim="800000"/>
          <a:headEnd/>
          <a:tailEnd/>
        </a:ln>
      </xdr:spPr>
    </xdr:sp>
    <xdr:clientData/>
  </xdr:oneCellAnchor>
  <xdr:oneCellAnchor>
    <xdr:from>
      <xdr:col>3</xdr:col>
      <xdr:colOff>0</xdr:colOff>
      <xdr:row>1592</xdr:row>
      <xdr:rowOff>0</xdr:rowOff>
    </xdr:from>
    <xdr:ext cx="76200" cy="160020"/>
    <xdr:sp macro="" textlink="">
      <xdr:nvSpPr>
        <xdr:cNvPr id="1061" name="Texto 17">
          <a:extLst>
            <a:ext uri="{FF2B5EF4-FFF2-40B4-BE49-F238E27FC236}">
              <a16:creationId xmlns:a16="http://schemas.microsoft.com/office/drawing/2014/main" xmlns="" id="{DE4905E7-056C-47FD-8788-43195984B9C5}"/>
            </a:ext>
          </a:extLst>
        </xdr:cNvPr>
        <xdr:cNvSpPr txBox="1">
          <a:spLocks noChangeArrowheads="1"/>
        </xdr:cNvSpPr>
      </xdr:nvSpPr>
      <xdr:spPr bwMode="auto">
        <a:xfrm>
          <a:off x="9858375" y="772563225"/>
          <a:ext cx="76200" cy="160020"/>
        </a:xfrm>
        <a:prstGeom prst="rect">
          <a:avLst/>
        </a:prstGeom>
        <a:noFill/>
        <a:ln w="9525">
          <a:noFill/>
          <a:miter lim="800000"/>
          <a:headEnd/>
          <a:tailEnd/>
        </a:ln>
      </xdr:spPr>
    </xdr:sp>
    <xdr:clientData/>
  </xdr:oneCellAnchor>
  <xdr:oneCellAnchor>
    <xdr:from>
      <xdr:col>3</xdr:col>
      <xdr:colOff>0</xdr:colOff>
      <xdr:row>1592</xdr:row>
      <xdr:rowOff>0</xdr:rowOff>
    </xdr:from>
    <xdr:ext cx="99060" cy="160020"/>
    <xdr:sp macro="" textlink="">
      <xdr:nvSpPr>
        <xdr:cNvPr id="1062" name="Texto 17">
          <a:extLst>
            <a:ext uri="{FF2B5EF4-FFF2-40B4-BE49-F238E27FC236}">
              <a16:creationId xmlns:a16="http://schemas.microsoft.com/office/drawing/2014/main" xmlns="" id="{C73C7EE6-C49F-4093-AD2A-479C3C02A7DD}"/>
            </a:ext>
          </a:extLst>
        </xdr:cNvPr>
        <xdr:cNvSpPr txBox="1">
          <a:spLocks noChangeArrowheads="1"/>
        </xdr:cNvSpPr>
      </xdr:nvSpPr>
      <xdr:spPr bwMode="auto">
        <a:xfrm>
          <a:off x="9858375" y="772563225"/>
          <a:ext cx="99060" cy="160020"/>
        </a:xfrm>
        <a:prstGeom prst="rect">
          <a:avLst/>
        </a:prstGeom>
        <a:noFill/>
        <a:ln w="9525">
          <a:noFill/>
          <a:miter lim="800000"/>
          <a:headEnd/>
          <a:tailEnd/>
        </a:ln>
      </xdr:spPr>
    </xdr:sp>
    <xdr:clientData/>
  </xdr:oneCellAnchor>
  <xdr:oneCellAnchor>
    <xdr:from>
      <xdr:col>3</xdr:col>
      <xdr:colOff>0</xdr:colOff>
      <xdr:row>1592</xdr:row>
      <xdr:rowOff>0</xdr:rowOff>
    </xdr:from>
    <xdr:ext cx="99060" cy="160020"/>
    <xdr:sp macro="" textlink="">
      <xdr:nvSpPr>
        <xdr:cNvPr id="1063" name="Texto 17">
          <a:extLst>
            <a:ext uri="{FF2B5EF4-FFF2-40B4-BE49-F238E27FC236}">
              <a16:creationId xmlns:a16="http://schemas.microsoft.com/office/drawing/2014/main" xmlns="" id="{27E37F07-81F2-4F70-A4C2-5DD4F214DE86}"/>
            </a:ext>
          </a:extLst>
        </xdr:cNvPr>
        <xdr:cNvSpPr txBox="1">
          <a:spLocks noChangeArrowheads="1"/>
        </xdr:cNvSpPr>
      </xdr:nvSpPr>
      <xdr:spPr bwMode="auto">
        <a:xfrm>
          <a:off x="9858375" y="772563225"/>
          <a:ext cx="99060" cy="160020"/>
        </a:xfrm>
        <a:prstGeom prst="rect">
          <a:avLst/>
        </a:prstGeom>
        <a:noFill/>
        <a:ln w="9525">
          <a:noFill/>
          <a:miter lim="800000"/>
          <a:headEnd/>
          <a:tailEnd/>
        </a:ln>
      </xdr:spPr>
    </xdr:sp>
    <xdr:clientData/>
  </xdr:oneCellAnchor>
  <xdr:oneCellAnchor>
    <xdr:from>
      <xdr:col>3</xdr:col>
      <xdr:colOff>0</xdr:colOff>
      <xdr:row>1592</xdr:row>
      <xdr:rowOff>0</xdr:rowOff>
    </xdr:from>
    <xdr:ext cx="99060" cy="160020"/>
    <xdr:sp macro="" textlink="">
      <xdr:nvSpPr>
        <xdr:cNvPr id="1064" name="Texto 17">
          <a:extLst>
            <a:ext uri="{FF2B5EF4-FFF2-40B4-BE49-F238E27FC236}">
              <a16:creationId xmlns:a16="http://schemas.microsoft.com/office/drawing/2014/main" xmlns="" id="{141BDBAC-02D7-46E7-B21C-664D5F00D211}"/>
            </a:ext>
          </a:extLst>
        </xdr:cNvPr>
        <xdr:cNvSpPr txBox="1">
          <a:spLocks noChangeArrowheads="1"/>
        </xdr:cNvSpPr>
      </xdr:nvSpPr>
      <xdr:spPr bwMode="auto">
        <a:xfrm>
          <a:off x="9858375" y="772563225"/>
          <a:ext cx="99060" cy="160020"/>
        </a:xfrm>
        <a:prstGeom prst="rect">
          <a:avLst/>
        </a:prstGeom>
        <a:noFill/>
        <a:ln w="9525">
          <a:noFill/>
          <a:miter lim="800000"/>
          <a:headEnd/>
          <a:tailEnd/>
        </a:ln>
      </xdr:spPr>
    </xdr:sp>
    <xdr:clientData/>
  </xdr:oneCellAnchor>
  <xdr:oneCellAnchor>
    <xdr:from>
      <xdr:col>3</xdr:col>
      <xdr:colOff>0</xdr:colOff>
      <xdr:row>1592</xdr:row>
      <xdr:rowOff>0</xdr:rowOff>
    </xdr:from>
    <xdr:ext cx="99060" cy="160020"/>
    <xdr:sp macro="" textlink="">
      <xdr:nvSpPr>
        <xdr:cNvPr id="1065" name="Texto 17">
          <a:extLst>
            <a:ext uri="{FF2B5EF4-FFF2-40B4-BE49-F238E27FC236}">
              <a16:creationId xmlns:a16="http://schemas.microsoft.com/office/drawing/2014/main" xmlns="" id="{003DCB6F-5AAC-4D86-B230-2F752F83F777}"/>
            </a:ext>
          </a:extLst>
        </xdr:cNvPr>
        <xdr:cNvSpPr txBox="1">
          <a:spLocks noChangeArrowheads="1"/>
        </xdr:cNvSpPr>
      </xdr:nvSpPr>
      <xdr:spPr bwMode="auto">
        <a:xfrm>
          <a:off x="9858375" y="772563225"/>
          <a:ext cx="99060" cy="160020"/>
        </a:xfrm>
        <a:prstGeom prst="rect">
          <a:avLst/>
        </a:prstGeom>
        <a:noFill/>
        <a:ln w="9525">
          <a:noFill/>
          <a:miter lim="800000"/>
          <a:headEnd/>
          <a:tailEnd/>
        </a:ln>
      </xdr:spPr>
    </xdr:sp>
    <xdr:clientData/>
  </xdr:oneCellAnchor>
  <xdr:oneCellAnchor>
    <xdr:from>
      <xdr:col>3</xdr:col>
      <xdr:colOff>0</xdr:colOff>
      <xdr:row>1592</xdr:row>
      <xdr:rowOff>0</xdr:rowOff>
    </xdr:from>
    <xdr:ext cx="99060" cy="160020"/>
    <xdr:sp macro="" textlink="">
      <xdr:nvSpPr>
        <xdr:cNvPr id="1066" name="Texto 17">
          <a:extLst>
            <a:ext uri="{FF2B5EF4-FFF2-40B4-BE49-F238E27FC236}">
              <a16:creationId xmlns:a16="http://schemas.microsoft.com/office/drawing/2014/main" xmlns="" id="{11C3A1DA-1AA0-4097-B504-82DB9C416037}"/>
            </a:ext>
          </a:extLst>
        </xdr:cNvPr>
        <xdr:cNvSpPr txBox="1">
          <a:spLocks noChangeArrowheads="1"/>
        </xdr:cNvSpPr>
      </xdr:nvSpPr>
      <xdr:spPr bwMode="auto">
        <a:xfrm>
          <a:off x="9858375" y="772563225"/>
          <a:ext cx="99060" cy="160020"/>
        </a:xfrm>
        <a:prstGeom prst="rect">
          <a:avLst/>
        </a:prstGeom>
        <a:noFill/>
        <a:ln w="9525">
          <a:noFill/>
          <a:miter lim="800000"/>
          <a:headEnd/>
          <a:tailEnd/>
        </a:ln>
      </xdr:spPr>
    </xdr:sp>
    <xdr:clientData/>
  </xdr:oneCellAnchor>
  <xdr:oneCellAnchor>
    <xdr:from>
      <xdr:col>3</xdr:col>
      <xdr:colOff>0</xdr:colOff>
      <xdr:row>1592</xdr:row>
      <xdr:rowOff>0</xdr:rowOff>
    </xdr:from>
    <xdr:ext cx="99060" cy="160020"/>
    <xdr:sp macro="" textlink="">
      <xdr:nvSpPr>
        <xdr:cNvPr id="1067" name="Texto 17">
          <a:extLst>
            <a:ext uri="{FF2B5EF4-FFF2-40B4-BE49-F238E27FC236}">
              <a16:creationId xmlns:a16="http://schemas.microsoft.com/office/drawing/2014/main" xmlns="" id="{55ECE1B7-9D60-443A-9BE5-1D8B9ED6A70F}"/>
            </a:ext>
          </a:extLst>
        </xdr:cNvPr>
        <xdr:cNvSpPr txBox="1">
          <a:spLocks noChangeArrowheads="1"/>
        </xdr:cNvSpPr>
      </xdr:nvSpPr>
      <xdr:spPr bwMode="auto">
        <a:xfrm>
          <a:off x="9858375" y="772563225"/>
          <a:ext cx="99060" cy="160020"/>
        </a:xfrm>
        <a:prstGeom prst="rect">
          <a:avLst/>
        </a:prstGeom>
        <a:noFill/>
        <a:ln w="9525">
          <a:noFill/>
          <a:miter lim="800000"/>
          <a:headEnd/>
          <a:tailEnd/>
        </a:ln>
      </xdr:spPr>
    </xdr:sp>
    <xdr:clientData/>
  </xdr:oneCellAnchor>
  <xdr:oneCellAnchor>
    <xdr:from>
      <xdr:col>3</xdr:col>
      <xdr:colOff>0</xdr:colOff>
      <xdr:row>1592</xdr:row>
      <xdr:rowOff>0</xdr:rowOff>
    </xdr:from>
    <xdr:ext cx="99060" cy="160020"/>
    <xdr:sp macro="" textlink="">
      <xdr:nvSpPr>
        <xdr:cNvPr id="1068" name="Texto 17">
          <a:extLst>
            <a:ext uri="{FF2B5EF4-FFF2-40B4-BE49-F238E27FC236}">
              <a16:creationId xmlns:a16="http://schemas.microsoft.com/office/drawing/2014/main" xmlns="" id="{305E7AEC-D421-4E1A-90BC-7BB115C2028B}"/>
            </a:ext>
          </a:extLst>
        </xdr:cNvPr>
        <xdr:cNvSpPr txBox="1">
          <a:spLocks noChangeArrowheads="1"/>
        </xdr:cNvSpPr>
      </xdr:nvSpPr>
      <xdr:spPr bwMode="auto">
        <a:xfrm>
          <a:off x="9858375" y="772563225"/>
          <a:ext cx="99060" cy="160020"/>
        </a:xfrm>
        <a:prstGeom prst="rect">
          <a:avLst/>
        </a:prstGeom>
        <a:noFill/>
        <a:ln w="9525">
          <a:noFill/>
          <a:miter lim="800000"/>
          <a:headEnd/>
          <a:tailEnd/>
        </a:ln>
      </xdr:spPr>
    </xdr:sp>
    <xdr:clientData/>
  </xdr:oneCellAnchor>
  <xdr:oneCellAnchor>
    <xdr:from>
      <xdr:col>3</xdr:col>
      <xdr:colOff>0</xdr:colOff>
      <xdr:row>1592</xdr:row>
      <xdr:rowOff>0</xdr:rowOff>
    </xdr:from>
    <xdr:ext cx="99060" cy="160020"/>
    <xdr:sp macro="" textlink="">
      <xdr:nvSpPr>
        <xdr:cNvPr id="1069" name="Texto 17">
          <a:extLst>
            <a:ext uri="{FF2B5EF4-FFF2-40B4-BE49-F238E27FC236}">
              <a16:creationId xmlns:a16="http://schemas.microsoft.com/office/drawing/2014/main" xmlns="" id="{E730B385-DE9B-40BB-A5E1-E43C5AEC6C2D}"/>
            </a:ext>
          </a:extLst>
        </xdr:cNvPr>
        <xdr:cNvSpPr txBox="1">
          <a:spLocks noChangeArrowheads="1"/>
        </xdr:cNvSpPr>
      </xdr:nvSpPr>
      <xdr:spPr bwMode="auto">
        <a:xfrm>
          <a:off x="9858375" y="772563225"/>
          <a:ext cx="99060" cy="160020"/>
        </a:xfrm>
        <a:prstGeom prst="rect">
          <a:avLst/>
        </a:prstGeom>
        <a:noFill/>
        <a:ln w="9525">
          <a:noFill/>
          <a:miter lim="800000"/>
          <a:headEnd/>
          <a:tailEnd/>
        </a:ln>
      </xdr:spPr>
    </xdr:sp>
    <xdr:clientData/>
  </xdr:oneCellAnchor>
  <xdr:oneCellAnchor>
    <xdr:from>
      <xdr:col>3</xdr:col>
      <xdr:colOff>0</xdr:colOff>
      <xdr:row>1592</xdr:row>
      <xdr:rowOff>0</xdr:rowOff>
    </xdr:from>
    <xdr:ext cx="99060" cy="160020"/>
    <xdr:sp macro="" textlink="">
      <xdr:nvSpPr>
        <xdr:cNvPr id="1070" name="Texto 17">
          <a:extLst>
            <a:ext uri="{FF2B5EF4-FFF2-40B4-BE49-F238E27FC236}">
              <a16:creationId xmlns:a16="http://schemas.microsoft.com/office/drawing/2014/main" xmlns="" id="{C3581201-44ED-4A8B-AA46-C27436287A3C}"/>
            </a:ext>
          </a:extLst>
        </xdr:cNvPr>
        <xdr:cNvSpPr txBox="1">
          <a:spLocks noChangeArrowheads="1"/>
        </xdr:cNvSpPr>
      </xdr:nvSpPr>
      <xdr:spPr bwMode="auto">
        <a:xfrm>
          <a:off x="9858375" y="772563225"/>
          <a:ext cx="99060" cy="160020"/>
        </a:xfrm>
        <a:prstGeom prst="rect">
          <a:avLst/>
        </a:prstGeom>
        <a:noFill/>
        <a:ln w="9525">
          <a:noFill/>
          <a:miter lim="800000"/>
          <a:headEnd/>
          <a:tailEnd/>
        </a:ln>
      </xdr:spPr>
    </xdr:sp>
    <xdr:clientData/>
  </xdr:oneCellAnchor>
  <xdr:oneCellAnchor>
    <xdr:from>
      <xdr:col>3</xdr:col>
      <xdr:colOff>0</xdr:colOff>
      <xdr:row>1592</xdr:row>
      <xdr:rowOff>0</xdr:rowOff>
    </xdr:from>
    <xdr:ext cx="99060" cy="160020"/>
    <xdr:sp macro="" textlink="">
      <xdr:nvSpPr>
        <xdr:cNvPr id="1071" name="Texto 17">
          <a:extLst>
            <a:ext uri="{FF2B5EF4-FFF2-40B4-BE49-F238E27FC236}">
              <a16:creationId xmlns:a16="http://schemas.microsoft.com/office/drawing/2014/main" xmlns="" id="{D5C15512-9ED8-4D68-B798-F2BAA411B7AD}"/>
            </a:ext>
          </a:extLst>
        </xdr:cNvPr>
        <xdr:cNvSpPr txBox="1">
          <a:spLocks noChangeArrowheads="1"/>
        </xdr:cNvSpPr>
      </xdr:nvSpPr>
      <xdr:spPr bwMode="auto">
        <a:xfrm>
          <a:off x="9858375" y="772563225"/>
          <a:ext cx="99060" cy="160020"/>
        </a:xfrm>
        <a:prstGeom prst="rect">
          <a:avLst/>
        </a:prstGeom>
        <a:noFill/>
        <a:ln w="9525">
          <a:noFill/>
          <a:miter lim="800000"/>
          <a:headEnd/>
          <a:tailEnd/>
        </a:ln>
      </xdr:spPr>
    </xdr:sp>
    <xdr:clientData/>
  </xdr:oneCellAnchor>
  <xdr:oneCellAnchor>
    <xdr:from>
      <xdr:col>3</xdr:col>
      <xdr:colOff>0</xdr:colOff>
      <xdr:row>1592</xdr:row>
      <xdr:rowOff>0</xdr:rowOff>
    </xdr:from>
    <xdr:ext cx="99060" cy="160020"/>
    <xdr:sp macro="" textlink="">
      <xdr:nvSpPr>
        <xdr:cNvPr id="1072" name="Texto 17">
          <a:extLst>
            <a:ext uri="{FF2B5EF4-FFF2-40B4-BE49-F238E27FC236}">
              <a16:creationId xmlns:a16="http://schemas.microsoft.com/office/drawing/2014/main" xmlns="" id="{65E6134C-B82B-4431-B7EE-DEA4A318C0D4}"/>
            </a:ext>
          </a:extLst>
        </xdr:cNvPr>
        <xdr:cNvSpPr txBox="1">
          <a:spLocks noChangeArrowheads="1"/>
        </xdr:cNvSpPr>
      </xdr:nvSpPr>
      <xdr:spPr bwMode="auto">
        <a:xfrm>
          <a:off x="9858375" y="772563225"/>
          <a:ext cx="99060" cy="160020"/>
        </a:xfrm>
        <a:prstGeom prst="rect">
          <a:avLst/>
        </a:prstGeom>
        <a:noFill/>
        <a:ln w="9525">
          <a:noFill/>
          <a:miter lim="800000"/>
          <a:headEnd/>
          <a:tailEnd/>
        </a:ln>
      </xdr:spPr>
    </xdr:sp>
    <xdr:clientData/>
  </xdr:oneCellAnchor>
  <xdr:oneCellAnchor>
    <xdr:from>
      <xdr:col>3</xdr:col>
      <xdr:colOff>0</xdr:colOff>
      <xdr:row>1592</xdr:row>
      <xdr:rowOff>0</xdr:rowOff>
    </xdr:from>
    <xdr:ext cx="99060" cy="160020"/>
    <xdr:sp macro="" textlink="">
      <xdr:nvSpPr>
        <xdr:cNvPr id="1073" name="Texto 17">
          <a:extLst>
            <a:ext uri="{FF2B5EF4-FFF2-40B4-BE49-F238E27FC236}">
              <a16:creationId xmlns:a16="http://schemas.microsoft.com/office/drawing/2014/main" xmlns="" id="{BB21B112-BBB0-4936-B702-9D08E79042C8}"/>
            </a:ext>
          </a:extLst>
        </xdr:cNvPr>
        <xdr:cNvSpPr txBox="1">
          <a:spLocks noChangeArrowheads="1"/>
        </xdr:cNvSpPr>
      </xdr:nvSpPr>
      <xdr:spPr bwMode="auto">
        <a:xfrm>
          <a:off x="9858375" y="772563225"/>
          <a:ext cx="99060" cy="160020"/>
        </a:xfrm>
        <a:prstGeom prst="rect">
          <a:avLst/>
        </a:prstGeom>
        <a:noFill/>
        <a:ln w="9525">
          <a:noFill/>
          <a:miter lim="800000"/>
          <a:headEnd/>
          <a:tailEnd/>
        </a:ln>
      </xdr:spPr>
    </xdr:sp>
    <xdr:clientData/>
  </xdr:oneCellAnchor>
  <xdr:oneCellAnchor>
    <xdr:from>
      <xdr:col>3</xdr:col>
      <xdr:colOff>0</xdr:colOff>
      <xdr:row>1592</xdr:row>
      <xdr:rowOff>0</xdr:rowOff>
    </xdr:from>
    <xdr:ext cx="99060" cy="160020"/>
    <xdr:sp macro="" textlink="">
      <xdr:nvSpPr>
        <xdr:cNvPr id="1074" name="Texto 17">
          <a:extLst>
            <a:ext uri="{FF2B5EF4-FFF2-40B4-BE49-F238E27FC236}">
              <a16:creationId xmlns:a16="http://schemas.microsoft.com/office/drawing/2014/main" xmlns="" id="{318E96C4-C55C-4E3F-9490-6DBCB751FC1D}"/>
            </a:ext>
          </a:extLst>
        </xdr:cNvPr>
        <xdr:cNvSpPr txBox="1">
          <a:spLocks noChangeArrowheads="1"/>
        </xdr:cNvSpPr>
      </xdr:nvSpPr>
      <xdr:spPr bwMode="auto">
        <a:xfrm>
          <a:off x="9858375" y="772563225"/>
          <a:ext cx="99060" cy="160020"/>
        </a:xfrm>
        <a:prstGeom prst="rect">
          <a:avLst/>
        </a:prstGeom>
        <a:noFill/>
        <a:ln w="9525">
          <a:noFill/>
          <a:miter lim="800000"/>
          <a:headEnd/>
          <a:tailEnd/>
        </a:ln>
      </xdr:spPr>
    </xdr:sp>
    <xdr:clientData/>
  </xdr:oneCellAnchor>
  <xdr:oneCellAnchor>
    <xdr:from>
      <xdr:col>3</xdr:col>
      <xdr:colOff>0</xdr:colOff>
      <xdr:row>1592</xdr:row>
      <xdr:rowOff>0</xdr:rowOff>
    </xdr:from>
    <xdr:ext cx="99060" cy="160020"/>
    <xdr:sp macro="" textlink="">
      <xdr:nvSpPr>
        <xdr:cNvPr id="1075" name="Texto 17">
          <a:extLst>
            <a:ext uri="{FF2B5EF4-FFF2-40B4-BE49-F238E27FC236}">
              <a16:creationId xmlns:a16="http://schemas.microsoft.com/office/drawing/2014/main" xmlns="" id="{25A48228-2CF6-4CFB-B73F-97F773D82DDD}"/>
            </a:ext>
          </a:extLst>
        </xdr:cNvPr>
        <xdr:cNvSpPr txBox="1">
          <a:spLocks noChangeArrowheads="1"/>
        </xdr:cNvSpPr>
      </xdr:nvSpPr>
      <xdr:spPr bwMode="auto">
        <a:xfrm>
          <a:off x="9858375" y="772563225"/>
          <a:ext cx="99060" cy="160020"/>
        </a:xfrm>
        <a:prstGeom prst="rect">
          <a:avLst/>
        </a:prstGeom>
        <a:noFill/>
        <a:ln w="9525">
          <a:noFill/>
          <a:miter lim="800000"/>
          <a:headEnd/>
          <a:tailEnd/>
        </a:ln>
      </xdr:spPr>
    </xdr:sp>
    <xdr:clientData/>
  </xdr:oneCellAnchor>
  <xdr:oneCellAnchor>
    <xdr:from>
      <xdr:col>3</xdr:col>
      <xdr:colOff>0</xdr:colOff>
      <xdr:row>1592</xdr:row>
      <xdr:rowOff>0</xdr:rowOff>
    </xdr:from>
    <xdr:ext cx="99060" cy="160020"/>
    <xdr:sp macro="" textlink="">
      <xdr:nvSpPr>
        <xdr:cNvPr id="1076" name="Texto 17">
          <a:extLst>
            <a:ext uri="{FF2B5EF4-FFF2-40B4-BE49-F238E27FC236}">
              <a16:creationId xmlns:a16="http://schemas.microsoft.com/office/drawing/2014/main" xmlns="" id="{C7360AC6-506C-4CC8-B1C7-4D1AA2423B21}"/>
            </a:ext>
          </a:extLst>
        </xdr:cNvPr>
        <xdr:cNvSpPr txBox="1">
          <a:spLocks noChangeArrowheads="1"/>
        </xdr:cNvSpPr>
      </xdr:nvSpPr>
      <xdr:spPr bwMode="auto">
        <a:xfrm>
          <a:off x="9858375" y="772563225"/>
          <a:ext cx="99060" cy="160020"/>
        </a:xfrm>
        <a:prstGeom prst="rect">
          <a:avLst/>
        </a:prstGeom>
        <a:noFill/>
        <a:ln w="9525">
          <a:noFill/>
          <a:miter lim="800000"/>
          <a:headEnd/>
          <a:tailEnd/>
        </a:ln>
      </xdr:spPr>
    </xdr:sp>
    <xdr:clientData/>
  </xdr:oneCellAnchor>
  <xdr:oneCellAnchor>
    <xdr:from>
      <xdr:col>3</xdr:col>
      <xdr:colOff>0</xdr:colOff>
      <xdr:row>1592</xdr:row>
      <xdr:rowOff>0</xdr:rowOff>
    </xdr:from>
    <xdr:ext cx="99060" cy="160020"/>
    <xdr:sp macro="" textlink="">
      <xdr:nvSpPr>
        <xdr:cNvPr id="1077" name="Texto 17">
          <a:extLst>
            <a:ext uri="{FF2B5EF4-FFF2-40B4-BE49-F238E27FC236}">
              <a16:creationId xmlns:a16="http://schemas.microsoft.com/office/drawing/2014/main" xmlns="" id="{F32D7031-6372-4AB3-A64F-1113EBFA0AC1}"/>
            </a:ext>
          </a:extLst>
        </xdr:cNvPr>
        <xdr:cNvSpPr txBox="1">
          <a:spLocks noChangeArrowheads="1"/>
        </xdr:cNvSpPr>
      </xdr:nvSpPr>
      <xdr:spPr bwMode="auto">
        <a:xfrm>
          <a:off x="9858375" y="772563225"/>
          <a:ext cx="99060" cy="160020"/>
        </a:xfrm>
        <a:prstGeom prst="rect">
          <a:avLst/>
        </a:prstGeom>
        <a:noFill/>
        <a:ln w="9525">
          <a:noFill/>
          <a:miter lim="800000"/>
          <a:headEnd/>
          <a:tailEnd/>
        </a:ln>
      </xdr:spPr>
    </xdr:sp>
    <xdr:clientData/>
  </xdr:oneCellAnchor>
  <xdr:oneCellAnchor>
    <xdr:from>
      <xdr:col>3</xdr:col>
      <xdr:colOff>0</xdr:colOff>
      <xdr:row>1592</xdr:row>
      <xdr:rowOff>0</xdr:rowOff>
    </xdr:from>
    <xdr:ext cx="99060" cy="160020"/>
    <xdr:sp macro="" textlink="">
      <xdr:nvSpPr>
        <xdr:cNvPr id="1078" name="Texto 17">
          <a:extLst>
            <a:ext uri="{FF2B5EF4-FFF2-40B4-BE49-F238E27FC236}">
              <a16:creationId xmlns:a16="http://schemas.microsoft.com/office/drawing/2014/main" xmlns="" id="{DD289CE6-B34F-462F-BCD0-0D0599C63571}"/>
            </a:ext>
          </a:extLst>
        </xdr:cNvPr>
        <xdr:cNvSpPr txBox="1">
          <a:spLocks noChangeArrowheads="1"/>
        </xdr:cNvSpPr>
      </xdr:nvSpPr>
      <xdr:spPr bwMode="auto">
        <a:xfrm>
          <a:off x="9858375" y="772563225"/>
          <a:ext cx="99060" cy="160020"/>
        </a:xfrm>
        <a:prstGeom prst="rect">
          <a:avLst/>
        </a:prstGeom>
        <a:noFill/>
        <a:ln w="9525">
          <a:noFill/>
          <a:miter lim="800000"/>
          <a:headEnd/>
          <a:tailEnd/>
        </a:ln>
      </xdr:spPr>
    </xdr:sp>
    <xdr:clientData/>
  </xdr:oneCellAnchor>
  <xdr:oneCellAnchor>
    <xdr:from>
      <xdr:col>3</xdr:col>
      <xdr:colOff>0</xdr:colOff>
      <xdr:row>1592</xdr:row>
      <xdr:rowOff>0</xdr:rowOff>
    </xdr:from>
    <xdr:ext cx="99060" cy="160020"/>
    <xdr:sp macro="" textlink="">
      <xdr:nvSpPr>
        <xdr:cNvPr id="1079" name="Texto 17">
          <a:extLst>
            <a:ext uri="{FF2B5EF4-FFF2-40B4-BE49-F238E27FC236}">
              <a16:creationId xmlns:a16="http://schemas.microsoft.com/office/drawing/2014/main" xmlns="" id="{4663FB5E-8163-45B0-AFA8-24D8C6AE9880}"/>
            </a:ext>
          </a:extLst>
        </xdr:cNvPr>
        <xdr:cNvSpPr txBox="1">
          <a:spLocks noChangeArrowheads="1"/>
        </xdr:cNvSpPr>
      </xdr:nvSpPr>
      <xdr:spPr bwMode="auto">
        <a:xfrm>
          <a:off x="9858375" y="772563225"/>
          <a:ext cx="99060" cy="160020"/>
        </a:xfrm>
        <a:prstGeom prst="rect">
          <a:avLst/>
        </a:prstGeom>
        <a:noFill/>
        <a:ln w="9525">
          <a:noFill/>
          <a:miter lim="800000"/>
          <a:headEnd/>
          <a:tailEnd/>
        </a:ln>
      </xdr:spPr>
    </xdr:sp>
    <xdr:clientData/>
  </xdr:oneCellAnchor>
  <xdr:oneCellAnchor>
    <xdr:from>
      <xdr:col>3</xdr:col>
      <xdr:colOff>0</xdr:colOff>
      <xdr:row>1592</xdr:row>
      <xdr:rowOff>0</xdr:rowOff>
    </xdr:from>
    <xdr:ext cx="99060" cy="160020"/>
    <xdr:sp macro="" textlink="">
      <xdr:nvSpPr>
        <xdr:cNvPr id="1080" name="Texto 17">
          <a:extLst>
            <a:ext uri="{FF2B5EF4-FFF2-40B4-BE49-F238E27FC236}">
              <a16:creationId xmlns:a16="http://schemas.microsoft.com/office/drawing/2014/main" xmlns="" id="{D66232A2-641F-4F45-8FF4-B478BCAF9B91}"/>
            </a:ext>
          </a:extLst>
        </xdr:cNvPr>
        <xdr:cNvSpPr txBox="1">
          <a:spLocks noChangeArrowheads="1"/>
        </xdr:cNvSpPr>
      </xdr:nvSpPr>
      <xdr:spPr bwMode="auto">
        <a:xfrm>
          <a:off x="9858375" y="772563225"/>
          <a:ext cx="99060" cy="160020"/>
        </a:xfrm>
        <a:prstGeom prst="rect">
          <a:avLst/>
        </a:prstGeom>
        <a:noFill/>
        <a:ln w="9525">
          <a:noFill/>
          <a:miter lim="800000"/>
          <a:headEnd/>
          <a:tailEnd/>
        </a:ln>
      </xdr:spPr>
    </xdr:sp>
    <xdr:clientData/>
  </xdr:oneCellAnchor>
  <xdr:oneCellAnchor>
    <xdr:from>
      <xdr:col>3</xdr:col>
      <xdr:colOff>0</xdr:colOff>
      <xdr:row>1592</xdr:row>
      <xdr:rowOff>0</xdr:rowOff>
    </xdr:from>
    <xdr:ext cx="99060" cy="160020"/>
    <xdr:sp macro="" textlink="">
      <xdr:nvSpPr>
        <xdr:cNvPr id="1081" name="Texto 17">
          <a:extLst>
            <a:ext uri="{FF2B5EF4-FFF2-40B4-BE49-F238E27FC236}">
              <a16:creationId xmlns:a16="http://schemas.microsoft.com/office/drawing/2014/main" xmlns="" id="{53B6403A-6D63-4F81-A0CB-BF898F1CEC3B}"/>
            </a:ext>
          </a:extLst>
        </xdr:cNvPr>
        <xdr:cNvSpPr txBox="1">
          <a:spLocks noChangeArrowheads="1"/>
        </xdr:cNvSpPr>
      </xdr:nvSpPr>
      <xdr:spPr bwMode="auto">
        <a:xfrm>
          <a:off x="9858375" y="772563225"/>
          <a:ext cx="99060" cy="160020"/>
        </a:xfrm>
        <a:prstGeom prst="rect">
          <a:avLst/>
        </a:prstGeom>
        <a:noFill/>
        <a:ln w="9525">
          <a:noFill/>
          <a:miter lim="800000"/>
          <a:headEnd/>
          <a:tailEnd/>
        </a:ln>
      </xdr:spPr>
    </xdr:sp>
    <xdr:clientData/>
  </xdr:oneCellAnchor>
  <xdr:oneCellAnchor>
    <xdr:from>
      <xdr:col>3</xdr:col>
      <xdr:colOff>0</xdr:colOff>
      <xdr:row>1592</xdr:row>
      <xdr:rowOff>0</xdr:rowOff>
    </xdr:from>
    <xdr:ext cx="99060" cy="160020"/>
    <xdr:sp macro="" textlink="">
      <xdr:nvSpPr>
        <xdr:cNvPr id="1082" name="Texto 17">
          <a:extLst>
            <a:ext uri="{FF2B5EF4-FFF2-40B4-BE49-F238E27FC236}">
              <a16:creationId xmlns:a16="http://schemas.microsoft.com/office/drawing/2014/main" xmlns="" id="{4EDA9571-0993-48FF-9EDF-3E5343F0E11D}"/>
            </a:ext>
          </a:extLst>
        </xdr:cNvPr>
        <xdr:cNvSpPr txBox="1">
          <a:spLocks noChangeArrowheads="1"/>
        </xdr:cNvSpPr>
      </xdr:nvSpPr>
      <xdr:spPr bwMode="auto">
        <a:xfrm>
          <a:off x="9858375" y="772563225"/>
          <a:ext cx="99060" cy="160020"/>
        </a:xfrm>
        <a:prstGeom prst="rect">
          <a:avLst/>
        </a:prstGeom>
        <a:noFill/>
        <a:ln w="9525">
          <a:noFill/>
          <a:miter lim="800000"/>
          <a:headEnd/>
          <a:tailEnd/>
        </a:ln>
      </xdr:spPr>
    </xdr:sp>
    <xdr:clientData/>
  </xdr:oneCellAnchor>
  <xdr:oneCellAnchor>
    <xdr:from>
      <xdr:col>3</xdr:col>
      <xdr:colOff>0</xdr:colOff>
      <xdr:row>1592</xdr:row>
      <xdr:rowOff>0</xdr:rowOff>
    </xdr:from>
    <xdr:ext cx="99060" cy="160020"/>
    <xdr:sp macro="" textlink="">
      <xdr:nvSpPr>
        <xdr:cNvPr id="1083" name="Texto 17">
          <a:extLst>
            <a:ext uri="{FF2B5EF4-FFF2-40B4-BE49-F238E27FC236}">
              <a16:creationId xmlns:a16="http://schemas.microsoft.com/office/drawing/2014/main" xmlns="" id="{0D268715-B32A-4B6B-85AC-637863CFE61B}"/>
            </a:ext>
          </a:extLst>
        </xdr:cNvPr>
        <xdr:cNvSpPr txBox="1">
          <a:spLocks noChangeArrowheads="1"/>
        </xdr:cNvSpPr>
      </xdr:nvSpPr>
      <xdr:spPr bwMode="auto">
        <a:xfrm>
          <a:off x="9858375" y="772563225"/>
          <a:ext cx="99060" cy="160020"/>
        </a:xfrm>
        <a:prstGeom prst="rect">
          <a:avLst/>
        </a:prstGeom>
        <a:noFill/>
        <a:ln w="9525">
          <a:noFill/>
          <a:miter lim="800000"/>
          <a:headEnd/>
          <a:tailEnd/>
        </a:ln>
      </xdr:spPr>
    </xdr:sp>
    <xdr:clientData/>
  </xdr:oneCellAnchor>
  <xdr:oneCellAnchor>
    <xdr:from>
      <xdr:col>3</xdr:col>
      <xdr:colOff>0</xdr:colOff>
      <xdr:row>1592</xdr:row>
      <xdr:rowOff>0</xdr:rowOff>
    </xdr:from>
    <xdr:ext cx="99060" cy="160020"/>
    <xdr:sp macro="" textlink="">
      <xdr:nvSpPr>
        <xdr:cNvPr id="1084" name="Texto 17">
          <a:extLst>
            <a:ext uri="{FF2B5EF4-FFF2-40B4-BE49-F238E27FC236}">
              <a16:creationId xmlns:a16="http://schemas.microsoft.com/office/drawing/2014/main" xmlns="" id="{B0436C1A-CCA7-43C7-8507-485549A0CD82}"/>
            </a:ext>
          </a:extLst>
        </xdr:cNvPr>
        <xdr:cNvSpPr txBox="1">
          <a:spLocks noChangeArrowheads="1"/>
        </xdr:cNvSpPr>
      </xdr:nvSpPr>
      <xdr:spPr bwMode="auto">
        <a:xfrm>
          <a:off x="9858375" y="772563225"/>
          <a:ext cx="99060" cy="160020"/>
        </a:xfrm>
        <a:prstGeom prst="rect">
          <a:avLst/>
        </a:prstGeom>
        <a:noFill/>
        <a:ln w="9525">
          <a:noFill/>
          <a:miter lim="800000"/>
          <a:headEnd/>
          <a:tailEnd/>
        </a:ln>
      </xdr:spPr>
    </xdr:sp>
    <xdr:clientData/>
  </xdr:oneCellAnchor>
  <xdr:oneCellAnchor>
    <xdr:from>
      <xdr:col>3</xdr:col>
      <xdr:colOff>0</xdr:colOff>
      <xdr:row>1592</xdr:row>
      <xdr:rowOff>0</xdr:rowOff>
    </xdr:from>
    <xdr:ext cx="99060" cy="160020"/>
    <xdr:sp macro="" textlink="">
      <xdr:nvSpPr>
        <xdr:cNvPr id="1085" name="Texto 17">
          <a:extLst>
            <a:ext uri="{FF2B5EF4-FFF2-40B4-BE49-F238E27FC236}">
              <a16:creationId xmlns:a16="http://schemas.microsoft.com/office/drawing/2014/main" xmlns="" id="{2A159602-1168-4F01-88E4-526B17AD2E35}"/>
            </a:ext>
          </a:extLst>
        </xdr:cNvPr>
        <xdr:cNvSpPr txBox="1">
          <a:spLocks noChangeArrowheads="1"/>
        </xdr:cNvSpPr>
      </xdr:nvSpPr>
      <xdr:spPr bwMode="auto">
        <a:xfrm>
          <a:off x="9858375" y="77256322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76200" cy="160020"/>
    <xdr:sp macro="" textlink="">
      <xdr:nvSpPr>
        <xdr:cNvPr id="1086" name="Texto 17">
          <a:extLst>
            <a:ext uri="{FF2B5EF4-FFF2-40B4-BE49-F238E27FC236}">
              <a16:creationId xmlns:a16="http://schemas.microsoft.com/office/drawing/2014/main" xmlns="" id="{1FFB6E88-59A6-4B6D-ABCC-F375AFBF6726}"/>
            </a:ext>
          </a:extLst>
        </xdr:cNvPr>
        <xdr:cNvSpPr txBox="1">
          <a:spLocks noChangeArrowheads="1"/>
        </xdr:cNvSpPr>
      </xdr:nvSpPr>
      <xdr:spPr bwMode="auto">
        <a:xfrm>
          <a:off x="9858375" y="26317575"/>
          <a:ext cx="76200" cy="160020"/>
        </a:xfrm>
        <a:prstGeom prst="rect">
          <a:avLst/>
        </a:prstGeom>
        <a:noFill/>
        <a:ln w="9525">
          <a:noFill/>
          <a:miter lim="800000"/>
          <a:headEnd/>
          <a:tailEnd/>
        </a:ln>
      </xdr:spPr>
    </xdr:sp>
    <xdr:clientData/>
  </xdr:oneCellAnchor>
  <xdr:oneCellAnchor>
    <xdr:from>
      <xdr:col>3</xdr:col>
      <xdr:colOff>0</xdr:colOff>
      <xdr:row>62</xdr:row>
      <xdr:rowOff>0</xdr:rowOff>
    </xdr:from>
    <xdr:ext cx="76200" cy="160020"/>
    <xdr:sp macro="" textlink="">
      <xdr:nvSpPr>
        <xdr:cNvPr id="1087" name="Texto 17">
          <a:extLst>
            <a:ext uri="{FF2B5EF4-FFF2-40B4-BE49-F238E27FC236}">
              <a16:creationId xmlns:a16="http://schemas.microsoft.com/office/drawing/2014/main" xmlns="" id="{C8A05AB6-5524-499D-B8ED-F886F09FC6F1}"/>
            </a:ext>
          </a:extLst>
        </xdr:cNvPr>
        <xdr:cNvSpPr txBox="1">
          <a:spLocks noChangeArrowheads="1"/>
        </xdr:cNvSpPr>
      </xdr:nvSpPr>
      <xdr:spPr bwMode="auto">
        <a:xfrm>
          <a:off x="9858375" y="26317575"/>
          <a:ext cx="76200" cy="160020"/>
        </a:xfrm>
        <a:prstGeom prst="rect">
          <a:avLst/>
        </a:prstGeom>
        <a:noFill/>
        <a:ln w="9525">
          <a:noFill/>
          <a:miter lim="800000"/>
          <a:headEnd/>
          <a:tailEnd/>
        </a:ln>
      </xdr:spPr>
    </xdr:sp>
    <xdr:clientData/>
  </xdr:oneCellAnchor>
  <xdr:oneCellAnchor>
    <xdr:from>
      <xdr:col>3</xdr:col>
      <xdr:colOff>0</xdr:colOff>
      <xdr:row>62</xdr:row>
      <xdr:rowOff>0</xdr:rowOff>
    </xdr:from>
    <xdr:ext cx="76200" cy="160020"/>
    <xdr:sp macro="" textlink="">
      <xdr:nvSpPr>
        <xdr:cNvPr id="1088" name="Texto 17">
          <a:extLst>
            <a:ext uri="{FF2B5EF4-FFF2-40B4-BE49-F238E27FC236}">
              <a16:creationId xmlns:a16="http://schemas.microsoft.com/office/drawing/2014/main" xmlns="" id="{44079E19-AA44-4DD2-BED1-5B425ED6AE82}"/>
            </a:ext>
          </a:extLst>
        </xdr:cNvPr>
        <xdr:cNvSpPr txBox="1">
          <a:spLocks noChangeArrowheads="1"/>
        </xdr:cNvSpPr>
      </xdr:nvSpPr>
      <xdr:spPr bwMode="auto">
        <a:xfrm>
          <a:off x="9858375" y="26317575"/>
          <a:ext cx="76200" cy="160020"/>
        </a:xfrm>
        <a:prstGeom prst="rect">
          <a:avLst/>
        </a:prstGeom>
        <a:noFill/>
        <a:ln w="9525">
          <a:noFill/>
          <a:miter lim="800000"/>
          <a:headEnd/>
          <a:tailEnd/>
        </a:ln>
      </xdr:spPr>
    </xdr:sp>
    <xdr:clientData/>
  </xdr:oneCellAnchor>
  <xdr:oneCellAnchor>
    <xdr:from>
      <xdr:col>3</xdr:col>
      <xdr:colOff>0</xdr:colOff>
      <xdr:row>62</xdr:row>
      <xdr:rowOff>0</xdr:rowOff>
    </xdr:from>
    <xdr:ext cx="76200" cy="160020"/>
    <xdr:sp macro="" textlink="">
      <xdr:nvSpPr>
        <xdr:cNvPr id="1089" name="Texto 17">
          <a:extLst>
            <a:ext uri="{FF2B5EF4-FFF2-40B4-BE49-F238E27FC236}">
              <a16:creationId xmlns:a16="http://schemas.microsoft.com/office/drawing/2014/main" xmlns="" id="{8F6113CB-5840-48EC-A155-36F807E682D7}"/>
            </a:ext>
          </a:extLst>
        </xdr:cNvPr>
        <xdr:cNvSpPr txBox="1">
          <a:spLocks noChangeArrowheads="1"/>
        </xdr:cNvSpPr>
      </xdr:nvSpPr>
      <xdr:spPr bwMode="auto">
        <a:xfrm>
          <a:off x="9858375" y="26317575"/>
          <a:ext cx="76200" cy="160020"/>
        </a:xfrm>
        <a:prstGeom prst="rect">
          <a:avLst/>
        </a:prstGeom>
        <a:noFill/>
        <a:ln w="9525">
          <a:noFill/>
          <a:miter lim="800000"/>
          <a:headEnd/>
          <a:tailEnd/>
        </a:ln>
      </xdr:spPr>
    </xdr:sp>
    <xdr:clientData/>
  </xdr:oneCellAnchor>
  <xdr:oneCellAnchor>
    <xdr:from>
      <xdr:col>3</xdr:col>
      <xdr:colOff>0</xdr:colOff>
      <xdr:row>62</xdr:row>
      <xdr:rowOff>0</xdr:rowOff>
    </xdr:from>
    <xdr:ext cx="76200" cy="160020"/>
    <xdr:sp macro="" textlink="">
      <xdr:nvSpPr>
        <xdr:cNvPr id="1090" name="Texto 17">
          <a:extLst>
            <a:ext uri="{FF2B5EF4-FFF2-40B4-BE49-F238E27FC236}">
              <a16:creationId xmlns:a16="http://schemas.microsoft.com/office/drawing/2014/main" xmlns="" id="{0EC82B39-E308-4E69-91BD-661B6B156459}"/>
            </a:ext>
          </a:extLst>
        </xdr:cNvPr>
        <xdr:cNvSpPr txBox="1">
          <a:spLocks noChangeArrowheads="1"/>
        </xdr:cNvSpPr>
      </xdr:nvSpPr>
      <xdr:spPr bwMode="auto">
        <a:xfrm>
          <a:off x="9858375" y="26317575"/>
          <a:ext cx="76200" cy="160020"/>
        </a:xfrm>
        <a:prstGeom prst="rect">
          <a:avLst/>
        </a:prstGeom>
        <a:noFill/>
        <a:ln w="9525">
          <a:noFill/>
          <a:miter lim="800000"/>
          <a:headEnd/>
          <a:tailEnd/>
        </a:ln>
      </xdr:spPr>
    </xdr:sp>
    <xdr:clientData/>
  </xdr:oneCellAnchor>
  <xdr:oneCellAnchor>
    <xdr:from>
      <xdr:col>3</xdr:col>
      <xdr:colOff>0</xdr:colOff>
      <xdr:row>62</xdr:row>
      <xdr:rowOff>0</xdr:rowOff>
    </xdr:from>
    <xdr:ext cx="76200" cy="160020"/>
    <xdr:sp macro="" textlink="">
      <xdr:nvSpPr>
        <xdr:cNvPr id="1091" name="Texto 17">
          <a:extLst>
            <a:ext uri="{FF2B5EF4-FFF2-40B4-BE49-F238E27FC236}">
              <a16:creationId xmlns:a16="http://schemas.microsoft.com/office/drawing/2014/main" xmlns="" id="{3F820FB0-5B1A-4E2B-82BF-34CCC77483FE}"/>
            </a:ext>
          </a:extLst>
        </xdr:cNvPr>
        <xdr:cNvSpPr txBox="1">
          <a:spLocks noChangeArrowheads="1"/>
        </xdr:cNvSpPr>
      </xdr:nvSpPr>
      <xdr:spPr bwMode="auto">
        <a:xfrm>
          <a:off x="9858375" y="26317575"/>
          <a:ext cx="76200" cy="160020"/>
        </a:xfrm>
        <a:prstGeom prst="rect">
          <a:avLst/>
        </a:prstGeom>
        <a:noFill/>
        <a:ln w="9525">
          <a:noFill/>
          <a:miter lim="800000"/>
          <a:headEnd/>
          <a:tailEnd/>
        </a:ln>
      </xdr:spPr>
    </xdr:sp>
    <xdr:clientData/>
  </xdr:oneCellAnchor>
  <xdr:oneCellAnchor>
    <xdr:from>
      <xdr:col>3</xdr:col>
      <xdr:colOff>0</xdr:colOff>
      <xdr:row>62</xdr:row>
      <xdr:rowOff>0</xdr:rowOff>
    </xdr:from>
    <xdr:ext cx="76200" cy="160020"/>
    <xdr:sp macro="" textlink="">
      <xdr:nvSpPr>
        <xdr:cNvPr id="1092" name="Texto 17">
          <a:extLst>
            <a:ext uri="{FF2B5EF4-FFF2-40B4-BE49-F238E27FC236}">
              <a16:creationId xmlns:a16="http://schemas.microsoft.com/office/drawing/2014/main" xmlns="" id="{6C8DFABB-8E07-4624-A05D-BC8CD3EF64B7}"/>
            </a:ext>
          </a:extLst>
        </xdr:cNvPr>
        <xdr:cNvSpPr txBox="1">
          <a:spLocks noChangeArrowheads="1"/>
        </xdr:cNvSpPr>
      </xdr:nvSpPr>
      <xdr:spPr bwMode="auto">
        <a:xfrm>
          <a:off x="9858375" y="26317575"/>
          <a:ext cx="76200" cy="160020"/>
        </a:xfrm>
        <a:prstGeom prst="rect">
          <a:avLst/>
        </a:prstGeom>
        <a:noFill/>
        <a:ln w="9525">
          <a:noFill/>
          <a:miter lim="800000"/>
          <a:headEnd/>
          <a:tailEnd/>
        </a:ln>
      </xdr:spPr>
    </xdr:sp>
    <xdr:clientData/>
  </xdr:oneCellAnchor>
  <xdr:oneCellAnchor>
    <xdr:from>
      <xdr:col>3</xdr:col>
      <xdr:colOff>0</xdr:colOff>
      <xdr:row>62</xdr:row>
      <xdr:rowOff>0</xdr:rowOff>
    </xdr:from>
    <xdr:ext cx="76200" cy="160020"/>
    <xdr:sp macro="" textlink="">
      <xdr:nvSpPr>
        <xdr:cNvPr id="1093" name="Texto 17">
          <a:extLst>
            <a:ext uri="{FF2B5EF4-FFF2-40B4-BE49-F238E27FC236}">
              <a16:creationId xmlns:a16="http://schemas.microsoft.com/office/drawing/2014/main" xmlns="" id="{78D7FB4C-8AD3-4FE0-8271-729B4C82949A}"/>
            </a:ext>
          </a:extLst>
        </xdr:cNvPr>
        <xdr:cNvSpPr txBox="1">
          <a:spLocks noChangeArrowheads="1"/>
        </xdr:cNvSpPr>
      </xdr:nvSpPr>
      <xdr:spPr bwMode="auto">
        <a:xfrm>
          <a:off x="9858375" y="26317575"/>
          <a:ext cx="76200" cy="160020"/>
        </a:xfrm>
        <a:prstGeom prst="rect">
          <a:avLst/>
        </a:prstGeom>
        <a:noFill/>
        <a:ln w="9525">
          <a:noFill/>
          <a:miter lim="800000"/>
          <a:headEnd/>
          <a:tailEnd/>
        </a:ln>
      </xdr:spPr>
    </xdr:sp>
    <xdr:clientData/>
  </xdr:oneCellAnchor>
  <xdr:oneCellAnchor>
    <xdr:from>
      <xdr:col>3</xdr:col>
      <xdr:colOff>0</xdr:colOff>
      <xdr:row>62</xdr:row>
      <xdr:rowOff>0</xdr:rowOff>
    </xdr:from>
    <xdr:ext cx="76200" cy="160020"/>
    <xdr:sp macro="" textlink="">
      <xdr:nvSpPr>
        <xdr:cNvPr id="1094" name="Texto 17">
          <a:extLst>
            <a:ext uri="{FF2B5EF4-FFF2-40B4-BE49-F238E27FC236}">
              <a16:creationId xmlns:a16="http://schemas.microsoft.com/office/drawing/2014/main" xmlns="" id="{2AC3788E-D6BC-43B5-BC5E-F116238A1E21}"/>
            </a:ext>
          </a:extLst>
        </xdr:cNvPr>
        <xdr:cNvSpPr txBox="1">
          <a:spLocks noChangeArrowheads="1"/>
        </xdr:cNvSpPr>
      </xdr:nvSpPr>
      <xdr:spPr bwMode="auto">
        <a:xfrm>
          <a:off x="9858375" y="26317575"/>
          <a:ext cx="76200" cy="160020"/>
        </a:xfrm>
        <a:prstGeom prst="rect">
          <a:avLst/>
        </a:prstGeom>
        <a:noFill/>
        <a:ln w="9525">
          <a:noFill/>
          <a:miter lim="800000"/>
          <a:headEnd/>
          <a:tailEnd/>
        </a:ln>
      </xdr:spPr>
    </xdr:sp>
    <xdr:clientData/>
  </xdr:oneCellAnchor>
  <xdr:oneCellAnchor>
    <xdr:from>
      <xdr:col>3</xdr:col>
      <xdr:colOff>0</xdr:colOff>
      <xdr:row>62</xdr:row>
      <xdr:rowOff>0</xdr:rowOff>
    </xdr:from>
    <xdr:ext cx="76200" cy="160020"/>
    <xdr:sp macro="" textlink="">
      <xdr:nvSpPr>
        <xdr:cNvPr id="1095" name="Texto 17">
          <a:extLst>
            <a:ext uri="{FF2B5EF4-FFF2-40B4-BE49-F238E27FC236}">
              <a16:creationId xmlns:a16="http://schemas.microsoft.com/office/drawing/2014/main" xmlns="" id="{B652751D-772E-4E5A-B4C8-2ADF0A86AFBC}"/>
            </a:ext>
          </a:extLst>
        </xdr:cNvPr>
        <xdr:cNvSpPr txBox="1">
          <a:spLocks noChangeArrowheads="1"/>
        </xdr:cNvSpPr>
      </xdr:nvSpPr>
      <xdr:spPr bwMode="auto">
        <a:xfrm>
          <a:off x="9858375" y="26317575"/>
          <a:ext cx="76200" cy="160020"/>
        </a:xfrm>
        <a:prstGeom prst="rect">
          <a:avLst/>
        </a:prstGeom>
        <a:noFill/>
        <a:ln w="9525">
          <a:noFill/>
          <a:miter lim="800000"/>
          <a:headEnd/>
          <a:tailEnd/>
        </a:ln>
      </xdr:spPr>
    </xdr:sp>
    <xdr:clientData/>
  </xdr:oneCellAnchor>
  <xdr:oneCellAnchor>
    <xdr:from>
      <xdr:col>3</xdr:col>
      <xdr:colOff>0</xdr:colOff>
      <xdr:row>62</xdr:row>
      <xdr:rowOff>0</xdr:rowOff>
    </xdr:from>
    <xdr:ext cx="76200" cy="160020"/>
    <xdr:sp macro="" textlink="">
      <xdr:nvSpPr>
        <xdr:cNvPr id="1096" name="Texto 17">
          <a:extLst>
            <a:ext uri="{FF2B5EF4-FFF2-40B4-BE49-F238E27FC236}">
              <a16:creationId xmlns:a16="http://schemas.microsoft.com/office/drawing/2014/main" xmlns="" id="{2B763703-A68D-41C4-A6E0-4549090504D2}"/>
            </a:ext>
          </a:extLst>
        </xdr:cNvPr>
        <xdr:cNvSpPr txBox="1">
          <a:spLocks noChangeArrowheads="1"/>
        </xdr:cNvSpPr>
      </xdr:nvSpPr>
      <xdr:spPr bwMode="auto">
        <a:xfrm>
          <a:off x="9858375" y="26317575"/>
          <a:ext cx="76200" cy="160020"/>
        </a:xfrm>
        <a:prstGeom prst="rect">
          <a:avLst/>
        </a:prstGeom>
        <a:noFill/>
        <a:ln w="9525">
          <a:noFill/>
          <a:miter lim="800000"/>
          <a:headEnd/>
          <a:tailEnd/>
        </a:ln>
      </xdr:spPr>
    </xdr:sp>
    <xdr:clientData/>
  </xdr:oneCellAnchor>
  <xdr:oneCellAnchor>
    <xdr:from>
      <xdr:col>3</xdr:col>
      <xdr:colOff>0</xdr:colOff>
      <xdr:row>62</xdr:row>
      <xdr:rowOff>0</xdr:rowOff>
    </xdr:from>
    <xdr:ext cx="76200" cy="160020"/>
    <xdr:sp macro="" textlink="">
      <xdr:nvSpPr>
        <xdr:cNvPr id="1097" name="Texto 17">
          <a:extLst>
            <a:ext uri="{FF2B5EF4-FFF2-40B4-BE49-F238E27FC236}">
              <a16:creationId xmlns:a16="http://schemas.microsoft.com/office/drawing/2014/main" xmlns="" id="{89F41A4D-B760-43F1-9AD8-4E2534BBAC2A}"/>
            </a:ext>
          </a:extLst>
        </xdr:cNvPr>
        <xdr:cNvSpPr txBox="1">
          <a:spLocks noChangeArrowheads="1"/>
        </xdr:cNvSpPr>
      </xdr:nvSpPr>
      <xdr:spPr bwMode="auto">
        <a:xfrm>
          <a:off x="9858375" y="26317575"/>
          <a:ext cx="7620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098" name="Texto 17">
          <a:extLst>
            <a:ext uri="{FF2B5EF4-FFF2-40B4-BE49-F238E27FC236}">
              <a16:creationId xmlns:a16="http://schemas.microsoft.com/office/drawing/2014/main" xmlns="" id="{5BD59F71-7C6E-4245-97C4-58B83D7AE4C0}"/>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099" name="Texto 17">
          <a:extLst>
            <a:ext uri="{FF2B5EF4-FFF2-40B4-BE49-F238E27FC236}">
              <a16:creationId xmlns:a16="http://schemas.microsoft.com/office/drawing/2014/main" xmlns="" id="{75401E73-E59C-4E35-B01F-E28B296A721D}"/>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100" name="Texto 17">
          <a:extLst>
            <a:ext uri="{FF2B5EF4-FFF2-40B4-BE49-F238E27FC236}">
              <a16:creationId xmlns:a16="http://schemas.microsoft.com/office/drawing/2014/main" xmlns="" id="{FCF7BE90-EED0-4B4A-83B1-6F9681CB93BF}"/>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101" name="Texto 17">
          <a:extLst>
            <a:ext uri="{FF2B5EF4-FFF2-40B4-BE49-F238E27FC236}">
              <a16:creationId xmlns:a16="http://schemas.microsoft.com/office/drawing/2014/main" xmlns="" id="{0AA0A002-2979-436E-94E1-F0BED69172FB}"/>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102" name="Texto 17">
          <a:extLst>
            <a:ext uri="{FF2B5EF4-FFF2-40B4-BE49-F238E27FC236}">
              <a16:creationId xmlns:a16="http://schemas.microsoft.com/office/drawing/2014/main" xmlns="" id="{30F736BE-0267-4FFD-9F69-5FF0CB241F6F}"/>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103" name="Texto 17">
          <a:extLst>
            <a:ext uri="{FF2B5EF4-FFF2-40B4-BE49-F238E27FC236}">
              <a16:creationId xmlns:a16="http://schemas.microsoft.com/office/drawing/2014/main" xmlns="" id="{AFC36913-291D-410A-AC88-44686F0D1C90}"/>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104" name="Texto 17">
          <a:extLst>
            <a:ext uri="{FF2B5EF4-FFF2-40B4-BE49-F238E27FC236}">
              <a16:creationId xmlns:a16="http://schemas.microsoft.com/office/drawing/2014/main" xmlns="" id="{1DEDCB95-1BF1-40D3-9C1B-E4E4FD1763C4}"/>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105" name="Texto 17">
          <a:extLst>
            <a:ext uri="{FF2B5EF4-FFF2-40B4-BE49-F238E27FC236}">
              <a16:creationId xmlns:a16="http://schemas.microsoft.com/office/drawing/2014/main" xmlns="" id="{BD903D3F-BA7C-444C-86FF-C860D2BA94C1}"/>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106" name="Texto 17">
          <a:extLst>
            <a:ext uri="{FF2B5EF4-FFF2-40B4-BE49-F238E27FC236}">
              <a16:creationId xmlns:a16="http://schemas.microsoft.com/office/drawing/2014/main" xmlns="" id="{2E46C41B-4648-402B-AEE5-D8B1D636392F}"/>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107" name="Texto 17">
          <a:extLst>
            <a:ext uri="{FF2B5EF4-FFF2-40B4-BE49-F238E27FC236}">
              <a16:creationId xmlns:a16="http://schemas.microsoft.com/office/drawing/2014/main" xmlns="" id="{C242419C-877D-4532-AC17-274698F4DB5F}"/>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108" name="Texto 17">
          <a:extLst>
            <a:ext uri="{FF2B5EF4-FFF2-40B4-BE49-F238E27FC236}">
              <a16:creationId xmlns:a16="http://schemas.microsoft.com/office/drawing/2014/main" xmlns="" id="{356180C2-A3DA-4E9B-9512-2EBB5BE01EA1}"/>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109" name="Texto 17">
          <a:extLst>
            <a:ext uri="{FF2B5EF4-FFF2-40B4-BE49-F238E27FC236}">
              <a16:creationId xmlns:a16="http://schemas.microsoft.com/office/drawing/2014/main" xmlns="" id="{9A4CED81-991A-4451-A145-C042B9C3D2AB}"/>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110" name="Texto 17">
          <a:extLst>
            <a:ext uri="{FF2B5EF4-FFF2-40B4-BE49-F238E27FC236}">
              <a16:creationId xmlns:a16="http://schemas.microsoft.com/office/drawing/2014/main" xmlns="" id="{D5A28E1D-38FB-4242-9796-F50449B33CA4}"/>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111" name="Texto 17">
          <a:extLst>
            <a:ext uri="{FF2B5EF4-FFF2-40B4-BE49-F238E27FC236}">
              <a16:creationId xmlns:a16="http://schemas.microsoft.com/office/drawing/2014/main" xmlns="" id="{A5D33A22-CB6D-4457-86A2-3A1EDDB5C3B3}"/>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112" name="Texto 17">
          <a:extLst>
            <a:ext uri="{FF2B5EF4-FFF2-40B4-BE49-F238E27FC236}">
              <a16:creationId xmlns:a16="http://schemas.microsoft.com/office/drawing/2014/main" xmlns="" id="{E1151AB1-2591-4998-B43B-11B09C34A1B1}"/>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113" name="Texto 17">
          <a:extLst>
            <a:ext uri="{FF2B5EF4-FFF2-40B4-BE49-F238E27FC236}">
              <a16:creationId xmlns:a16="http://schemas.microsoft.com/office/drawing/2014/main" xmlns="" id="{82E6EFC4-03E0-4C43-BE5E-977745ADDB44}"/>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114" name="Texto 17">
          <a:extLst>
            <a:ext uri="{FF2B5EF4-FFF2-40B4-BE49-F238E27FC236}">
              <a16:creationId xmlns:a16="http://schemas.microsoft.com/office/drawing/2014/main" xmlns="" id="{F6D2313A-329D-49C8-A344-A930BD4AFB33}"/>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115" name="Texto 17">
          <a:extLst>
            <a:ext uri="{FF2B5EF4-FFF2-40B4-BE49-F238E27FC236}">
              <a16:creationId xmlns:a16="http://schemas.microsoft.com/office/drawing/2014/main" xmlns="" id="{3DC6B72F-3F8D-46EF-B189-115A87471303}"/>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116" name="Texto 17">
          <a:extLst>
            <a:ext uri="{FF2B5EF4-FFF2-40B4-BE49-F238E27FC236}">
              <a16:creationId xmlns:a16="http://schemas.microsoft.com/office/drawing/2014/main" xmlns="" id="{D7960A05-FBB2-44AD-96A2-81BBA29F19A6}"/>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117" name="Texto 17">
          <a:extLst>
            <a:ext uri="{FF2B5EF4-FFF2-40B4-BE49-F238E27FC236}">
              <a16:creationId xmlns:a16="http://schemas.microsoft.com/office/drawing/2014/main" xmlns="" id="{42B9B8E1-5036-4140-9825-85DA76C63B24}"/>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118" name="Texto 17">
          <a:extLst>
            <a:ext uri="{FF2B5EF4-FFF2-40B4-BE49-F238E27FC236}">
              <a16:creationId xmlns:a16="http://schemas.microsoft.com/office/drawing/2014/main" xmlns="" id="{6B5F1394-A48F-40F7-AB5E-36DF68CEA713}"/>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119" name="Texto 17">
          <a:extLst>
            <a:ext uri="{FF2B5EF4-FFF2-40B4-BE49-F238E27FC236}">
              <a16:creationId xmlns:a16="http://schemas.microsoft.com/office/drawing/2014/main" xmlns="" id="{FC1914CA-1426-49FC-ADF0-3C016075FAE8}"/>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120" name="Texto 17">
          <a:extLst>
            <a:ext uri="{FF2B5EF4-FFF2-40B4-BE49-F238E27FC236}">
              <a16:creationId xmlns:a16="http://schemas.microsoft.com/office/drawing/2014/main" xmlns="" id="{B7AF26D2-A7AD-4C13-A75C-22C7B43FB63C}"/>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121" name="Texto 17">
          <a:extLst>
            <a:ext uri="{FF2B5EF4-FFF2-40B4-BE49-F238E27FC236}">
              <a16:creationId xmlns:a16="http://schemas.microsoft.com/office/drawing/2014/main" xmlns="" id="{92DF3A4D-A9EB-4C07-B0E7-29A7E845D77A}"/>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76200" cy="160020"/>
    <xdr:sp macro="" textlink="">
      <xdr:nvSpPr>
        <xdr:cNvPr id="1122" name="Texto 17">
          <a:extLst>
            <a:ext uri="{FF2B5EF4-FFF2-40B4-BE49-F238E27FC236}">
              <a16:creationId xmlns:a16="http://schemas.microsoft.com/office/drawing/2014/main" xmlns="" id="{963DDAB4-F9FD-4D78-973D-B1DCCE5C5A03}"/>
            </a:ext>
          </a:extLst>
        </xdr:cNvPr>
        <xdr:cNvSpPr txBox="1">
          <a:spLocks noChangeArrowheads="1"/>
        </xdr:cNvSpPr>
      </xdr:nvSpPr>
      <xdr:spPr bwMode="auto">
        <a:xfrm>
          <a:off x="9858375" y="26317575"/>
          <a:ext cx="76200" cy="160020"/>
        </a:xfrm>
        <a:prstGeom prst="rect">
          <a:avLst/>
        </a:prstGeom>
        <a:noFill/>
        <a:ln w="9525">
          <a:noFill/>
          <a:miter lim="800000"/>
          <a:headEnd/>
          <a:tailEnd/>
        </a:ln>
      </xdr:spPr>
    </xdr:sp>
    <xdr:clientData/>
  </xdr:oneCellAnchor>
  <xdr:oneCellAnchor>
    <xdr:from>
      <xdr:col>3</xdr:col>
      <xdr:colOff>0</xdr:colOff>
      <xdr:row>62</xdr:row>
      <xdr:rowOff>0</xdr:rowOff>
    </xdr:from>
    <xdr:ext cx="76200" cy="160020"/>
    <xdr:sp macro="" textlink="">
      <xdr:nvSpPr>
        <xdr:cNvPr id="1123" name="Texto 17">
          <a:extLst>
            <a:ext uri="{FF2B5EF4-FFF2-40B4-BE49-F238E27FC236}">
              <a16:creationId xmlns:a16="http://schemas.microsoft.com/office/drawing/2014/main" xmlns="" id="{BCBD051D-7DB9-4FCA-BD9C-BF28A3D200C0}"/>
            </a:ext>
          </a:extLst>
        </xdr:cNvPr>
        <xdr:cNvSpPr txBox="1">
          <a:spLocks noChangeArrowheads="1"/>
        </xdr:cNvSpPr>
      </xdr:nvSpPr>
      <xdr:spPr bwMode="auto">
        <a:xfrm>
          <a:off x="9858375" y="26317575"/>
          <a:ext cx="76200" cy="160020"/>
        </a:xfrm>
        <a:prstGeom prst="rect">
          <a:avLst/>
        </a:prstGeom>
        <a:noFill/>
        <a:ln w="9525">
          <a:noFill/>
          <a:miter lim="800000"/>
          <a:headEnd/>
          <a:tailEnd/>
        </a:ln>
      </xdr:spPr>
    </xdr:sp>
    <xdr:clientData/>
  </xdr:oneCellAnchor>
  <xdr:oneCellAnchor>
    <xdr:from>
      <xdr:col>3</xdr:col>
      <xdr:colOff>0</xdr:colOff>
      <xdr:row>62</xdr:row>
      <xdr:rowOff>0</xdr:rowOff>
    </xdr:from>
    <xdr:ext cx="76200" cy="160020"/>
    <xdr:sp macro="" textlink="">
      <xdr:nvSpPr>
        <xdr:cNvPr id="1124" name="Texto 17">
          <a:extLst>
            <a:ext uri="{FF2B5EF4-FFF2-40B4-BE49-F238E27FC236}">
              <a16:creationId xmlns:a16="http://schemas.microsoft.com/office/drawing/2014/main" xmlns="" id="{7DA6652C-E736-408E-B8A8-07BA1E93E13D}"/>
            </a:ext>
          </a:extLst>
        </xdr:cNvPr>
        <xdr:cNvSpPr txBox="1">
          <a:spLocks noChangeArrowheads="1"/>
        </xdr:cNvSpPr>
      </xdr:nvSpPr>
      <xdr:spPr bwMode="auto">
        <a:xfrm>
          <a:off x="9858375" y="26317575"/>
          <a:ext cx="76200" cy="160020"/>
        </a:xfrm>
        <a:prstGeom prst="rect">
          <a:avLst/>
        </a:prstGeom>
        <a:noFill/>
        <a:ln w="9525">
          <a:noFill/>
          <a:miter lim="800000"/>
          <a:headEnd/>
          <a:tailEnd/>
        </a:ln>
      </xdr:spPr>
    </xdr:sp>
    <xdr:clientData/>
  </xdr:oneCellAnchor>
  <xdr:oneCellAnchor>
    <xdr:from>
      <xdr:col>3</xdr:col>
      <xdr:colOff>0</xdr:colOff>
      <xdr:row>62</xdr:row>
      <xdr:rowOff>0</xdr:rowOff>
    </xdr:from>
    <xdr:ext cx="76200" cy="160020"/>
    <xdr:sp macro="" textlink="">
      <xdr:nvSpPr>
        <xdr:cNvPr id="1125" name="Texto 17">
          <a:extLst>
            <a:ext uri="{FF2B5EF4-FFF2-40B4-BE49-F238E27FC236}">
              <a16:creationId xmlns:a16="http://schemas.microsoft.com/office/drawing/2014/main" xmlns="" id="{84808483-5E9E-4D19-A81B-A7607B7F9E85}"/>
            </a:ext>
          </a:extLst>
        </xdr:cNvPr>
        <xdr:cNvSpPr txBox="1">
          <a:spLocks noChangeArrowheads="1"/>
        </xdr:cNvSpPr>
      </xdr:nvSpPr>
      <xdr:spPr bwMode="auto">
        <a:xfrm>
          <a:off x="9858375" y="26317575"/>
          <a:ext cx="76200" cy="160020"/>
        </a:xfrm>
        <a:prstGeom prst="rect">
          <a:avLst/>
        </a:prstGeom>
        <a:noFill/>
        <a:ln w="9525">
          <a:noFill/>
          <a:miter lim="800000"/>
          <a:headEnd/>
          <a:tailEnd/>
        </a:ln>
      </xdr:spPr>
    </xdr:sp>
    <xdr:clientData/>
  </xdr:oneCellAnchor>
  <xdr:oneCellAnchor>
    <xdr:from>
      <xdr:col>3</xdr:col>
      <xdr:colOff>0</xdr:colOff>
      <xdr:row>62</xdr:row>
      <xdr:rowOff>0</xdr:rowOff>
    </xdr:from>
    <xdr:ext cx="76200" cy="160020"/>
    <xdr:sp macro="" textlink="">
      <xdr:nvSpPr>
        <xdr:cNvPr id="1126" name="Texto 17">
          <a:extLst>
            <a:ext uri="{FF2B5EF4-FFF2-40B4-BE49-F238E27FC236}">
              <a16:creationId xmlns:a16="http://schemas.microsoft.com/office/drawing/2014/main" xmlns="" id="{C6550BEC-44E4-4E3B-9ECA-3121EF152BCC}"/>
            </a:ext>
          </a:extLst>
        </xdr:cNvPr>
        <xdr:cNvSpPr txBox="1">
          <a:spLocks noChangeArrowheads="1"/>
        </xdr:cNvSpPr>
      </xdr:nvSpPr>
      <xdr:spPr bwMode="auto">
        <a:xfrm>
          <a:off x="9858375" y="26317575"/>
          <a:ext cx="76200" cy="160020"/>
        </a:xfrm>
        <a:prstGeom prst="rect">
          <a:avLst/>
        </a:prstGeom>
        <a:noFill/>
        <a:ln w="9525">
          <a:noFill/>
          <a:miter lim="800000"/>
          <a:headEnd/>
          <a:tailEnd/>
        </a:ln>
      </xdr:spPr>
    </xdr:sp>
    <xdr:clientData/>
  </xdr:oneCellAnchor>
  <xdr:oneCellAnchor>
    <xdr:from>
      <xdr:col>3</xdr:col>
      <xdr:colOff>0</xdr:colOff>
      <xdr:row>62</xdr:row>
      <xdr:rowOff>0</xdr:rowOff>
    </xdr:from>
    <xdr:ext cx="76200" cy="160020"/>
    <xdr:sp macro="" textlink="">
      <xdr:nvSpPr>
        <xdr:cNvPr id="1127" name="Texto 17">
          <a:extLst>
            <a:ext uri="{FF2B5EF4-FFF2-40B4-BE49-F238E27FC236}">
              <a16:creationId xmlns:a16="http://schemas.microsoft.com/office/drawing/2014/main" xmlns="" id="{645CCB91-EFF1-459F-9A26-0D1D0A3A7C5B}"/>
            </a:ext>
          </a:extLst>
        </xdr:cNvPr>
        <xdr:cNvSpPr txBox="1">
          <a:spLocks noChangeArrowheads="1"/>
        </xdr:cNvSpPr>
      </xdr:nvSpPr>
      <xdr:spPr bwMode="auto">
        <a:xfrm>
          <a:off x="9858375" y="26317575"/>
          <a:ext cx="76200" cy="160020"/>
        </a:xfrm>
        <a:prstGeom prst="rect">
          <a:avLst/>
        </a:prstGeom>
        <a:noFill/>
        <a:ln w="9525">
          <a:noFill/>
          <a:miter lim="800000"/>
          <a:headEnd/>
          <a:tailEnd/>
        </a:ln>
      </xdr:spPr>
    </xdr:sp>
    <xdr:clientData/>
  </xdr:oneCellAnchor>
  <xdr:oneCellAnchor>
    <xdr:from>
      <xdr:col>3</xdr:col>
      <xdr:colOff>0</xdr:colOff>
      <xdr:row>62</xdr:row>
      <xdr:rowOff>0</xdr:rowOff>
    </xdr:from>
    <xdr:ext cx="76200" cy="160020"/>
    <xdr:sp macro="" textlink="">
      <xdr:nvSpPr>
        <xdr:cNvPr id="1128" name="Texto 17">
          <a:extLst>
            <a:ext uri="{FF2B5EF4-FFF2-40B4-BE49-F238E27FC236}">
              <a16:creationId xmlns:a16="http://schemas.microsoft.com/office/drawing/2014/main" xmlns="" id="{F1D98D78-ED2F-4D0E-B30C-AEA175CA64B8}"/>
            </a:ext>
          </a:extLst>
        </xdr:cNvPr>
        <xdr:cNvSpPr txBox="1">
          <a:spLocks noChangeArrowheads="1"/>
        </xdr:cNvSpPr>
      </xdr:nvSpPr>
      <xdr:spPr bwMode="auto">
        <a:xfrm>
          <a:off x="9858375" y="26317575"/>
          <a:ext cx="76200" cy="160020"/>
        </a:xfrm>
        <a:prstGeom prst="rect">
          <a:avLst/>
        </a:prstGeom>
        <a:noFill/>
        <a:ln w="9525">
          <a:noFill/>
          <a:miter lim="800000"/>
          <a:headEnd/>
          <a:tailEnd/>
        </a:ln>
      </xdr:spPr>
    </xdr:sp>
    <xdr:clientData/>
  </xdr:oneCellAnchor>
  <xdr:oneCellAnchor>
    <xdr:from>
      <xdr:col>3</xdr:col>
      <xdr:colOff>0</xdr:colOff>
      <xdr:row>62</xdr:row>
      <xdr:rowOff>0</xdr:rowOff>
    </xdr:from>
    <xdr:ext cx="76200" cy="160020"/>
    <xdr:sp macro="" textlink="">
      <xdr:nvSpPr>
        <xdr:cNvPr id="1129" name="Texto 17">
          <a:extLst>
            <a:ext uri="{FF2B5EF4-FFF2-40B4-BE49-F238E27FC236}">
              <a16:creationId xmlns:a16="http://schemas.microsoft.com/office/drawing/2014/main" xmlns="" id="{C514F94C-4B64-496D-924A-64083D39270B}"/>
            </a:ext>
          </a:extLst>
        </xdr:cNvPr>
        <xdr:cNvSpPr txBox="1">
          <a:spLocks noChangeArrowheads="1"/>
        </xdr:cNvSpPr>
      </xdr:nvSpPr>
      <xdr:spPr bwMode="auto">
        <a:xfrm>
          <a:off x="9858375" y="26317575"/>
          <a:ext cx="76200" cy="160020"/>
        </a:xfrm>
        <a:prstGeom prst="rect">
          <a:avLst/>
        </a:prstGeom>
        <a:noFill/>
        <a:ln w="9525">
          <a:noFill/>
          <a:miter lim="800000"/>
          <a:headEnd/>
          <a:tailEnd/>
        </a:ln>
      </xdr:spPr>
    </xdr:sp>
    <xdr:clientData/>
  </xdr:oneCellAnchor>
  <xdr:oneCellAnchor>
    <xdr:from>
      <xdr:col>3</xdr:col>
      <xdr:colOff>0</xdr:colOff>
      <xdr:row>62</xdr:row>
      <xdr:rowOff>0</xdr:rowOff>
    </xdr:from>
    <xdr:ext cx="76200" cy="160020"/>
    <xdr:sp macro="" textlink="">
      <xdr:nvSpPr>
        <xdr:cNvPr id="1130" name="Texto 17">
          <a:extLst>
            <a:ext uri="{FF2B5EF4-FFF2-40B4-BE49-F238E27FC236}">
              <a16:creationId xmlns:a16="http://schemas.microsoft.com/office/drawing/2014/main" xmlns="" id="{E7E416B0-8BAD-4EAD-9A34-8B2AE655EFD6}"/>
            </a:ext>
          </a:extLst>
        </xdr:cNvPr>
        <xdr:cNvSpPr txBox="1">
          <a:spLocks noChangeArrowheads="1"/>
        </xdr:cNvSpPr>
      </xdr:nvSpPr>
      <xdr:spPr bwMode="auto">
        <a:xfrm>
          <a:off x="9858375" y="26317575"/>
          <a:ext cx="76200" cy="160020"/>
        </a:xfrm>
        <a:prstGeom prst="rect">
          <a:avLst/>
        </a:prstGeom>
        <a:noFill/>
        <a:ln w="9525">
          <a:noFill/>
          <a:miter lim="800000"/>
          <a:headEnd/>
          <a:tailEnd/>
        </a:ln>
      </xdr:spPr>
    </xdr:sp>
    <xdr:clientData/>
  </xdr:oneCellAnchor>
  <xdr:oneCellAnchor>
    <xdr:from>
      <xdr:col>3</xdr:col>
      <xdr:colOff>0</xdr:colOff>
      <xdr:row>62</xdr:row>
      <xdr:rowOff>0</xdr:rowOff>
    </xdr:from>
    <xdr:ext cx="76200" cy="160020"/>
    <xdr:sp macro="" textlink="">
      <xdr:nvSpPr>
        <xdr:cNvPr id="1131" name="Texto 17">
          <a:extLst>
            <a:ext uri="{FF2B5EF4-FFF2-40B4-BE49-F238E27FC236}">
              <a16:creationId xmlns:a16="http://schemas.microsoft.com/office/drawing/2014/main" xmlns="" id="{DAC33B97-DEB7-4229-B65C-FC59EF6CC96C}"/>
            </a:ext>
          </a:extLst>
        </xdr:cNvPr>
        <xdr:cNvSpPr txBox="1">
          <a:spLocks noChangeArrowheads="1"/>
        </xdr:cNvSpPr>
      </xdr:nvSpPr>
      <xdr:spPr bwMode="auto">
        <a:xfrm>
          <a:off x="9858375" y="26317575"/>
          <a:ext cx="76200" cy="160020"/>
        </a:xfrm>
        <a:prstGeom prst="rect">
          <a:avLst/>
        </a:prstGeom>
        <a:noFill/>
        <a:ln w="9525">
          <a:noFill/>
          <a:miter lim="800000"/>
          <a:headEnd/>
          <a:tailEnd/>
        </a:ln>
      </xdr:spPr>
    </xdr:sp>
    <xdr:clientData/>
  </xdr:oneCellAnchor>
  <xdr:oneCellAnchor>
    <xdr:from>
      <xdr:col>3</xdr:col>
      <xdr:colOff>0</xdr:colOff>
      <xdr:row>62</xdr:row>
      <xdr:rowOff>0</xdr:rowOff>
    </xdr:from>
    <xdr:ext cx="76200" cy="160020"/>
    <xdr:sp macro="" textlink="">
      <xdr:nvSpPr>
        <xdr:cNvPr id="1132" name="Texto 17">
          <a:extLst>
            <a:ext uri="{FF2B5EF4-FFF2-40B4-BE49-F238E27FC236}">
              <a16:creationId xmlns:a16="http://schemas.microsoft.com/office/drawing/2014/main" xmlns="" id="{A35464F8-BC84-489C-BCAC-9F8D3687D0F9}"/>
            </a:ext>
          </a:extLst>
        </xdr:cNvPr>
        <xdr:cNvSpPr txBox="1">
          <a:spLocks noChangeArrowheads="1"/>
        </xdr:cNvSpPr>
      </xdr:nvSpPr>
      <xdr:spPr bwMode="auto">
        <a:xfrm>
          <a:off x="9858375" y="26317575"/>
          <a:ext cx="76200" cy="160020"/>
        </a:xfrm>
        <a:prstGeom prst="rect">
          <a:avLst/>
        </a:prstGeom>
        <a:noFill/>
        <a:ln w="9525">
          <a:noFill/>
          <a:miter lim="800000"/>
          <a:headEnd/>
          <a:tailEnd/>
        </a:ln>
      </xdr:spPr>
    </xdr:sp>
    <xdr:clientData/>
  </xdr:oneCellAnchor>
  <xdr:oneCellAnchor>
    <xdr:from>
      <xdr:col>3</xdr:col>
      <xdr:colOff>0</xdr:colOff>
      <xdr:row>62</xdr:row>
      <xdr:rowOff>0</xdr:rowOff>
    </xdr:from>
    <xdr:ext cx="76200" cy="160020"/>
    <xdr:sp macro="" textlink="">
      <xdr:nvSpPr>
        <xdr:cNvPr id="1133" name="Texto 17">
          <a:extLst>
            <a:ext uri="{FF2B5EF4-FFF2-40B4-BE49-F238E27FC236}">
              <a16:creationId xmlns:a16="http://schemas.microsoft.com/office/drawing/2014/main" xmlns="" id="{AFAFF59F-C6DB-43EF-918B-72EF0C32D7B9}"/>
            </a:ext>
          </a:extLst>
        </xdr:cNvPr>
        <xdr:cNvSpPr txBox="1">
          <a:spLocks noChangeArrowheads="1"/>
        </xdr:cNvSpPr>
      </xdr:nvSpPr>
      <xdr:spPr bwMode="auto">
        <a:xfrm>
          <a:off x="9858375" y="26317575"/>
          <a:ext cx="7620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134" name="Texto 17">
          <a:extLst>
            <a:ext uri="{FF2B5EF4-FFF2-40B4-BE49-F238E27FC236}">
              <a16:creationId xmlns:a16="http://schemas.microsoft.com/office/drawing/2014/main" xmlns="" id="{F28492CE-0599-41EE-9FF5-9B3358FD7E5A}"/>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135" name="Texto 17">
          <a:extLst>
            <a:ext uri="{FF2B5EF4-FFF2-40B4-BE49-F238E27FC236}">
              <a16:creationId xmlns:a16="http://schemas.microsoft.com/office/drawing/2014/main" xmlns="" id="{1B9F6368-C6A1-445F-999C-6668D83AF55A}"/>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136" name="Texto 17">
          <a:extLst>
            <a:ext uri="{FF2B5EF4-FFF2-40B4-BE49-F238E27FC236}">
              <a16:creationId xmlns:a16="http://schemas.microsoft.com/office/drawing/2014/main" xmlns="" id="{36DA0B01-8A2B-47F6-A33B-FC052DB1A9DC}"/>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137" name="Texto 17">
          <a:extLst>
            <a:ext uri="{FF2B5EF4-FFF2-40B4-BE49-F238E27FC236}">
              <a16:creationId xmlns:a16="http://schemas.microsoft.com/office/drawing/2014/main" xmlns="" id="{5773A589-CC49-4BEC-80EE-3C35CF141A49}"/>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138" name="Texto 17">
          <a:extLst>
            <a:ext uri="{FF2B5EF4-FFF2-40B4-BE49-F238E27FC236}">
              <a16:creationId xmlns:a16="http://schemas.microsoft.com/office/drawing/2014/main" xmlns="" id="{E8009A2A-8ADE-425C-B4D4-E0D98243AA49}"/>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139" name="Texto 17">
          <a:extLst>
            <a:ext uri="{FF2B5EF4-FFF2-40B4-BE49-F238E27FC236}">
              <a16:creationId xmlns:a16="http://schemas.microsoft.com/office/drawing/2014/main" xmlns="" id="{F3598121-7A17-4A2F-8DD4-05B63A49CD03}"/>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140" name="Texto 17">
          <a:extLst>
            <a:ext uri="{FF2B5EF4-FFF2-40B4-BE49-F238E27FC236}">
              <a16:creationId xmlns:a16="http://schemas.microsoft.com/office/drawing/2014/main" xmlns="" id="{E95CE93E-1D29-46A6-ABEA-BD33CD69F34A}"/>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141" name="Texto 17">
          <a:extLst>
            <a:ext uri="{FF2B5EF4-FFF2-40B4-BE49-F238E27FC236}">
              <a16:creationId xmlns:a16="http://schemas.microsoft.com/office/drawing/2014/main" xmlns="" id="{9AC1B6F9-1DD8-4CFD-8573-4D4948DFCBE2}"/>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142" name="Texto 17">
          <a:extLst>
            <a:ext uri="{FF2B5EF4-FFF2-40B4-BE49-F238E27FC236}">
              <a16:creationId xmlns:a16="http://schemas.microsoft.com/office/drawing/2014/main" xmlns="" id="{9097E61C-8799-4029-A90B-45C81006E4C8}"/>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143" name="Texto 17">
          <a:extLst>
            <a:ext uri="{FF2B5EF4-FFF2-40B4-BE49-F238E27FC236}">
              <a16:creationId xmlns:a16="http://schemas.microsoft.com/office/drawing/2014/main" xmlns="" id="{A564CC92-0BBC-462B-84AE-B9671439A26F}"/>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144" name="Texto 17">
          <a:extLst>
            <a:ext uri="{FF2B5EF4-FFF2-40B4-BE49-F238E27FC236}">
              <a16:creationId xmlns:a16="http://schemas.microsoft.com/office/drawing/2014/main" xmlns="" id="{A3160CFE-8F23-42E7-95F5-FE632B967F0D}"/>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145" name="Texto 17">
          <a:extLst>
            <a:ext uri="{FF2B5EF4-FFF2-40B4-BE49-F238E27FC236}">
              <a16:creationId xmlns:a16="http://schemas.microsoft.com/office/drawing/2014/main" xmlns="" id="{40709C5A-CD2D-442D-9518-782903FA3366}"/>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146" name="Texto 17">
          <a:extLst>
            <a:ext uri="{FF2B5EF4-FFF2-40B4-BE49-F238E27FC236}">
              <a16:creationId xmlns:a16="http://schemas.microsoft.com/office/drawing/2014/main" xmlns="" id="{F2BBC46D-379E-4DAB-9822-D142A8D00541}"/>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147" name="Texto 17">
          <a:extLst>
            <a:ext uri="{FF2B5EF4-FFF2-40B4-BE49-F238E27FC236}">
              <a16:creationId xmlns:a16="http://schemas.microsoft.com/office/drawing/2014/main" xmlns="" id="{43877BCA-06B9-40EE-9400-7FE309B672AC}"/>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148" name="Texto 17">
          <a:extLst>
            <a:ext uri="{FF2B5EF4-FFF2-40B4-BE49-F238E27FC236}">
              <a16:creationId xmlns:a16="http://schemas.microsoft.com/office/drawing/2014/main" xmlns="" id="{AF2EBBFA-DE5D-4B70-824C-F63D999F4C51}"/>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149" name="Texto 17">
          <a:extLst>
            <a:ext uri="{FF2B5EF4-FFF2-40B4-BE49-F238E27FC236}">
              <a16:creationId xmlns:a16="http://schemas.microsoft.com/office/drawing/2014/main" xmlns="" id="{F5E3E8A1-A67E-47C6-9F4B-CD54F1B419F0}"/>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150" name="Texto 17">
          <a:extLst>
            <a:ext uri="{FF2B5EF4-FFF2-40B4-BE49-F238E27FC236}">
              <a16:creationId xmlns:a16="http://schemas.microsoft.com/office/drawing/2014/main" xmlns="" id="{72518B6B-FA77-4E0A-8C40-FBB389AE43C0}"/>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151" name="Texto 17">
          <a:extLst>
            <a:ext uri="{FF2B5EF4-FFF2-40B4-BE49-F238E27FC236}">
              <a16:creationId xmlns:a16="http://schemas.microsoft.com/office/drawing/2014/main" xmlns="" id="{2C5AE275-4F35-4EB3-9408-2B1145B1F8BF}"/>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152" name="Texto 17">
          <a:extLst>
            <a:ext uri="{FF2B5EF4-FFF2-40B4-BE49-F238E27FC236}">
              <a16:creationId xmlns:a16="http://schemas.microsoft.com/office/drawing/2014/main" xmlns="" id="{795CDF47-3421-40A3-B580-0325AAC37AAF}"/>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153" name="Texto 17">
          <a:extLst>
            <a:ext uri="{FF2B5EF4-FFF2-40B4-BE49-F238E27FC236}">
              <a16:creationId xmlns:a16="http://schemas.microsoft.com/office/drawing/2014/main" xmlns="" id="{6A2551D9-401C-4491-8F9D-979196B69695}"/>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154" name="Texto 17">
          <a:extLst>
            <a:ext uri="{FF2B5EF4-FFF2-40B4-BE49-F238E27FC236}">
              <a16:creationId xmlns:a16="http://schemas.microsoft.com/office/drawing/2014/main" xmlns="" id="{D0D881DE-6AC9-464E-9378-00E7F55CC4C5}"/>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155" name="Texto 17">
          <a:extLst>
            <a:ext uri="{FF2B5EF4-FFF2-40B4-BE49-F238E27FC236}">
              <a16:creationId xmlns:a16="http://schemas.microsoft.com/office/drawing/2014/main" xmlns="" id="{F5F66581-7603-4ADA-BF44-4371826D63C7}"/>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156" name="Texto 17">
          <a:extLst>
            <a:ext uri="{FF2B5EF4-FFF2-40B4-BE49-F238E27FC236}">
              <a16:creationId xmlns:a16="http://schemas.microsoft.com/office/drawing/2014/main" xmlns="" id="{429E8731-7145-4579-A95D-5CA949D61DDC}"/>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157" name="Texto 17">
          <a:extLst>
            <a:ext uri="{FF2B5EF4-FFF2-40B4-BE49-F238E27FC236}">
              <a16:creationId xmlns:a16="http://schemas.microsoft.com/office/drawing/2014/main" xmlns="" id="{D75779AC-A76D-4BC9-9091-02EE9EAF2AE5}"/>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76200" cy="160020"/>
    <xdr:sp macro="" textlink="">
      <xdr:nvSpPr>
        <xdr:cNvPr id="1158" name="Texto 17">
          <a:extLst>
            <a:ext uri="{FF2B5EF4-FFF2-40B4-BE49-F238E27FC236}">
              <a16:creationId xmlns:a16="http://schemas.microsoft.com/office/drawing/2014/main" xmlns="" id="{E7B1267B-4671-4B37-90EA-9B5C9C32DA40}"/>
            </a:ext>
          </a:extLst>
        </xdr:cNvPr>
        <xdr:cNvSpPr txBox="1">
          <a:spLocks noChangeArrowheads="1"/>
        </xdr:cNvSpPr>
      </xdr:nvSpPr>
      <xdr:spPr bwMode="auto">
        <a:xfrm>
          <a:off x="9858375" y="29213175"/>
          <a:ext cx="76200" cy="160020"/>
        </a:xfrm>
        <a:prstGeom prst="rect">
          <a:avLst/>
        </a:prstGeom>
        <a:noFill/>
        <a:ln w="9525">
          <a:noFill/>
          <a:miter lim="800000"/>
          <a:headEnd/>
          <a:tailEnd/>
        </a:ln>
      </xdr:spPr>
    </xdr:sp>
    <xdr:clientData/>
  </xdr:oneCellAnchor>
  <xdr:oneCellAnchor>
    <xdr:from>
      <xdr:col>3</xdr:col>
      <xdr:colOff>0</xdr:colOff>
      <xdr:row>66</xdr:row>
      <xdr:rowOff>0</xdr:rowOff>
    </xdr:from>
    <xdr:ext cx="76200" cy="160020"/>
    <xdr:sp macro="" textlink="">
      <xdr:nvSpPr>
        <xdr:cNvPr id="1159" name="Texto 17">
          <a:extLst>
            <a:ext uri="{FF2B5EF4-FFF2-40B4-BE49-F238E27FC236}">
              <a16:creationId xmlns:a16="http://schemas.microsoft.com/office/drawing/2014/main" xmlns="" id="{634CF424-566C-4F17-BD51-77162B8650C2}"/>
            </a:ext>
          </a:extLst>
        </xdr:cNvPr>
        <xdr:cNvSpPr txBox="1">
          <a:spLocks noChangeArrowheads="1"/>
        </xdr:cNvSpPr>
      </xdr:nvSpPr>
      <xdr:spPr bwMode="auto">
        <a:xfrm>
          <a:off x="9858375" y="29213175"/>
          <a:ext cx="76200" cy="160020"/>
        </a:xfrm>
        <a:prstGeom prst="rect">
          <a:avLst/>
        </a:prstGeom>
        <a:noFill/>
        <a:ln w="9525">
          <a:noFill/>
          <a:miter lim="800000"/>
          <a:headEnd/>
          <a:tailEnd/>
        </a:ln>
      </xdr:spPr>
    </xdr:sp>
    <xdr:clientData/>
  </xdr:oneCellAnchor>
  <xdr:oneCellAnchor>
    <xdr:from>
      <xdr:col>3</xdr:col>
      <xdr:colOff>0</xdr:colOff>
      <xdr:row>66</xdr:row>
      <xdr:rowOff>0</xdr:rowOff>
    </xdr:from>
    <xdr:ext cx="76200" cy="160020"/>
    <xdr:sp macro="" textlink="">
      <xdr:nvSpPr>
        <xdr:cNvPr id="1160" name="Texto 17">
          <a:extLst>
            <a:ext uri="{FF2B5EF4-FFF2-40B4-BE49-F238E27FC236}">
              <a16:creationId xmlns:a16="http://schemas.microsoft.com/office/drawing/2014/main" xmlns="" id="{4FA4AEC4-A8F9-4775-8E9C-391F44A087C1}"/>
            </a:ext>
          </a:extLst>
        </xdr:cNvPr>
        <xdr:cNvSpPr txBox="1">
          <a:spLocks noChangeArrowheads="1"/>
        </xdr:cNvSpPr>
      </xdr:nvSpPr>
      <xdr:spPr bwMode="auto">
        <a:xfrm>
          <a:off x="9858375" y="29213175"/>
          <a:ext cx="76200" cy="160020"/>
        </a:xfrm>
        <a:prstGeom prst="rect">
          <a:avLst/>
        </a:prstGeom>
        <a:noFill/>
        <a:ln w="9525">
          <a:noFill/>
          <a:miter lim="800000"/>
          <a:headEnd/>
          <a:tailEnd/>
        </a:ln>
      </xdr:spPr>
    </xdr:sp>
    <xdr:clientData/>
  </xdr:oneCellAnchor>
  <xdr:oneCellAnchor>
    <xdr:from>
      <xdr:col>3</xdr:col>
      <xdr:colOff>0</xdr:colOff>
      <xdr:row>66</xdr:row>
      <xdr:rowOff>0</xdr:rowOff>
    </xdr:from>
    <xdr:ext cx="76200" cy="160020"/>
    <xdr:sp macro="" textlink="">
      <xdr:nvSpPr>
        <xdr:cNvPr id="1161" name="Texto 17">
          <a:extLst>
            <a:ext uri="{FF2B5EF4-FFF2-40B4-BE49-F238E27FC236}">
              <a16:creationId xmlns:a16="http://schemas.microsoft.com/office/drawing/2014/main" xmlns="" id="{FF3FC87F-D91A-4513-90CF-6C9580EF7C9C}"/>
            </a:ext>
          </a:extLst>
        </xdr:cNvPr>
        <xdr:cNvSpPr txBox="1">
          <a:spLocks noChangeArrowheads="1"/>
        </xdr:cNvSpPr>
      </xdr:nvSpPr>
      <xdr:spPr bwMode="auto">
        <a:xfrm>
          <a:off x="9858375" y="29213175"/>
          <a:ext cx="76200" cy="160020"/>
        </a:xfrm>
        <a:prstGeom prst="rect">
          <a:avLst/>
        </a:prstGeom>
        <a:noFill/>
        <a:ln w="9525">
          <a:noFill/>
          <a:miter lim="800000"/>
          <a:headEnd/>
          <a:tailEnd/>
        </a:ln>
      </xdr:spPr>
    </xdr:sp>
    <xdr:clientData/>
  </xdr:oneCellAnchor>
  <xdr:oneCellAnchor>
    <xdr:from>
      <xdr:col>3</xdr:col>
      <xdr:colOff>0</xdr:colOff>
      <xdr:row>66</xdr:row>
      <xdr:rowOff>0</xdr:rowOff>
    </xdr:from>
    <xdr:ext cx="76200" cy="160020"/>
    <xdr:sp macro="" textlink="">
      <xdr:nvSpPr>
        <xdr:cNvPr id="1162" name="Texto 17">
          <a:extLst>
            <a:ext uri="{FF2B5EF4-FFF2-40B4-BE49-F238E27FC236}">
              <a16:creationId xmlns:a16="http://schemas.microsoft.com/office/drawing/2014/main" xmlns="" id="{8290A71A-72DF-4C31-8B92-94C5F97A5F8D}"/>
            </a:ext>
          </a:extLst>
        </xdr:cNvPr>
        <xdr:cNvSpPr txBox="1">
          <a:spLocks noChangeArrowheads="1"/>
        </xdr:cNvSpPr>
      </xdr:nvSpPr>
      <xdr:spPr bwMode="auto">
        <a:xfrm>
          <a:off x="9858375" y="29213175"/>
          <a:ext cx="76200" cy="160020"/>
        </a:xfrm>
        <a:prstGeom prst="rect">
          <a:avLst/>
        </a:prstGeom>
        <a:noFill/>
        <a:ln w="9525">
          <a:noFill/>
          <a:miter lim="800000"/>
          <a:headEnd/>
          <a:tailEnd/>
        </a:ln>
      </xdr:spPr>
    </xdr:sp>
    <xdr:clientData/>
  </xdr:oneCellAnchor>
  <xdr:oneCellAnchor>
    <xdr:from>
      <xdr:col>3</xdr:col>
      <xdr:colOff>0</xdr:colOff>
      <xdr:row>66</xdr:row>
      <xdr:rowOff>0</xdr:rowOff>
    </xdr:from>
    <xdr:ext cx="76200" cy="160020"/>
    <xdr:sp macro="" textlink="">
      <xdr:nvSpPr>
        <xdr:cNvPr id="1163" name="Texto 17">
          <a:extLst>
            <a:ext uri="{FF2B5EF4-FFF2-40B4-BE49-F238E27FC236}">
              <a16:creationId xmlns:a16="http://schemas.microsoft.com/office/drawing/2014/main" xmlns="" id="{322B9868-6D07-454D-9523-7B42515381B8}"/>
            </a:ext>
          </a:extLst>
        </xdr:cNvPr>
        <xdr:cNvSpPr txBox="1">
          <a:spLocks noChangeArrowheads="1"/>
        </xdr:cNvSpPr>
      </xdr:nvSpPr>
      <xdr:spPr bwMode="auto">
        <a:xfrm>
          <a:off x="9858375" y="29213175"/>
          <a:ext cx="76200" cy="160020"/>
        </a:xfrm>
        <a:prstGeom prst="rect">
          <a:avLst/>
        </a:prstGeom>
        <a:noFill/>
        <a:ln w="9525">
          <a:noFill/>
          <a:miter lim="800000"/>
          <a:headEnd/>
          <a:tailEnd/>
        </a:ln>
      </xdr:spPr>
    </xdr:sp>
    <xdr:clientData/>
  </xdr:oneCellAnchor>
  <xdr:oneCellAnchor>
    <xdr:from>
      <xdr:col>3</xdr:col>
      <xdr:colOff>0</xdr:colOff>
      <xdr:row>66</xdr:row>
      <xdr:rowOff>0</xdr:rowOff>
    </xdr:from>
    <xdr:ext cx="76200" cy="160020"/>
    <xdr:sp macro="" textlink="">
      <xdr:nvSpPr>
        <xdr:cNvPr id="1164" name="Texto 17">
          <a:extLst>
            <a:ext uri="{FF2B5EF4-FFF2-40B4-BE49-F238E27FC236}">
              <a16:creationId xmlns:a16="http://schemas.microsoft.com/office/drawing/2014/main" xmlns="" id="{18BCD0ED-695D-4887-AAFD-77CC12E6BC7B}"/>
            </a:ext>
          </a:extLst>
        </xdr:cNvPr>
        <xdr:cNvSpPr txBox="1">
          <a:spLocks noChangeArrowheads="1"/>
        </xdr:cNvSpPr>
      </xdr:nvSpPr>
      <xdr:spPr bwMode="auto">
        <a:xfrm>
          <a:off x="9858375" y="29213175"/>
          <a:ext cx="76200" cy="160020"/>
        </a:xfrm>
        <a:prstGeom prst="rect">
          <a:avLst/>
        </a:prstGeom>
        <a:noFill/>
        <a:ln w="9525">
          <a:noFill/>
          <a:miter lim="800000"/>
          <a:headEnd/>
          <a:tailEnd/>
        </a:ln>
      </xdr:spPr>
    </xdr:sp>
    <xdr:clientData/>
  </xdr:oneCellAnchor>
  <xdr:oneCellAnchor>
    <xdr:from>
      <xdr:col>3</xdr:col>
      <xdr:colOff>0</xdr:colOff>
      <xdr:row>66</xdr:row>
      <xdr:rowOff>0</xdr:rowOff>
    </xdr:from>
    <xdr:ext cx="76200" cy="160020"/>
    <xdr:sp macro="" textlink="">
      <xdr:nvSpPr>
        <xdr:cNvPr id="1165" name="Texto 17">
          <a:extLst>
            <a:ext uri="{FF2B5EF4-FFF2-40B4-BE49-F238E27FC236}">
              <a16:creationId xmlns:a16="http://schemas.microsoft.com/office/drawing/2014/main" xmlns="" id="{DC280BD1-0642-4A74-8396-7E26E93E54BD}"/>
            </a:ext>
          </a:extLst>
        </xdr:cNvPr>
        <xdr:cNvSpPr txBox="1">
          <a:spLocks noChangeArrowheads="1"/>
        </xdr:cNvSpPr>
      </xdr:nvSpPr>
      <xdr:spPr bwMode="auto">
        <a:xfrm>
          <a:off x="9858375" y="29213175"/>
          <a:ext cx="76200" cy="160020"/>
        </a:xfrm>
        <a:prstGeom prst="rect">
          <a:avLst/>
        </a:prstGeom>
        <a:noFill/>
        <a:ln w="9525">
          <a:noFill/>
          <a:miter lim="800000"/>
          <a:headEnd/>
          <a:tailEnd/>
        </a:ln>
      </xdr:spPr>
    </xdr:sp>
    <xdr:clientData/>
  </xdr:oneCellAnchor>
  <xdr:oneCellAnchor>
    <xdr:from>
      <xdr:col>3</xdr:col>
      <xdr:colOff>0</xdr:colOff>
      <xdr:row>66</xdr:row>
      <xdr:rowOff>0</xdr:rowOff>
    </xdr:from>
    <xdr:ext cx="76200" cy="160020"/>
    <xdr:sp macro="" textlink="">
      <xdr:nvSpPr>
        <xdr:cNvPr id="1166" name="Texto 17">
          <a:extLst>
            <a:ext uri="{FF2B5EF4-FFF2-40B4-BE49-F238E27FC236}">
              <a16:creationId xmlns:a16="http://schemas.microsoft.com/office/drawing/2014/main" xmlns="" id="{DDD9D4A8-7324-432E-B024-96AAC5A240E3}"/>
            </a:ext>
          </a:extLst>
        </xdr:cNvPr>
        <xdr:cNvSpPr txBox="1">
          <a:spLocks noChangeArrowheads="1"/>
        </xdr:cNvSpPr>
      </xdr:nvSpPr>
      <xdr:spPr bwMode="auto">
        <a:xfrm>
          <a:off x="9858375" y="29213175"/>
          <a:ext cx="76200" cy="160020"/>
        </a:xfrm>
        <a:prstGeom prst="rect">
          <a:avLst/>
        </a:prstGeom>
        <a:noFill/>
        <a:ln w="9525">
          <a:noFill/>
          <a:miter lim="800000"/>
          <a:headEnd/>
          <a:tailEnd/>
        </a:ln>
      </xdr:spPr>
    </xdr:sp>
    <xdr:clientData/>
  </xdr:oneCellAnchor>
  <xdr:oneCellAnchor>
    <xdr:from>
      <xdr:col>3</xdr:col>
      <xdr:colOff>0</xdr:colOff>
      <xdr:row>66</xdr:row>
      <xdr:rowOff>0</xdr:rowOff>
    </xdr:from>
    <xdr:ext cx="76200" cy="160020"/>
    <xdr:sp macro="" textlink="">
      <xdr:nvSpPr>
        <xdr:cNvPr id="1167" name="Texto 17">
          <a:extLst>
            <a:ext uri="{FF2B5EF4-FFF2-40B4-BE49-F238E27FC236}">
              <a16:creationId xmlns:a16="http://schemas.microsoft.com/office/drawing/2014/main" xmlns="" id="{E0A6291C-CE70-4D90-A566-2F79AA37CB51}"/>
            </a:ext>
          </a:extLst>
        </xdr:cNvPr>
        <xdr:cNvSpPr txBox="1">
          <a:spLocks noChangeArrowheads="1"/>
        </xdr:cNvSpPr>
      </xdr:nvSpPr>
      <xdr:spPr bwMode="auto">
        <a:xfrm>
          <a:off x="9858375" y="29213175"/>
          <a:ext cx="76200" cy="160020"/>
        </a:xfrm>
        <a:prstGeom prst="rect">
          <a:avLst/>
        </a:prstGeom>
        <a:noFill/>
        <a:ln w="9525">
          <a:noFill/>
          <a:miter lim="800000"/>
          <a:headEnd/>
          <a:tailEnd/>
        </a:ln>
      </xdr:spPr>
    </xdr:sp>
    <xdr:clientData/>
  </xdr:oneCellAnchor>
  <xdr:oneCellAnchor>
    <xdr:from>
      <xdr:col>3</xdr:col>
      <xdr:colOff>0</xdr:colOff>
      <xdr:row>66</xdr:row>
      <xdr:rowOff>0</xdr:rowOff>
    </xdr:from>
    <xdr:ext cx="76200" cy="160020"/>
    <xdr:sp macro="" textlink="">
      <xdr:nvSpPr>
        <xdr:cNvPr id="1168" name="Texto 17">
          <a:extLst>
            <a:ext uri="{FF2B5EF4-FFF2-40B4-BE49-F238E27FC236}">
              <a16:creationId xmlns:a16="http://schemas.microsoft.com/office/drawing/2014/main" xmlns="" id="{1B1D663D-3A0E-4174-BA2B-D3F3DD228CE5}"/>
            </a:ext>
          </a:extLst>
        </xdr:cNvPr>
        <xdr:cNvSpPr txBox="1">
          <a:spLocks noChangeArrowheads="1"/>
        </xdr:cNvSpPr>
      </xdr:nvSpPr>
      <xdr:spPr bwMode="auto">
        <a:xfrm>
          <a:off x="9858375" y="29213175"/>
          <a:ext cx="76200" cy="160020"/>
        </a:xfrm>
        <a:prstGeom prst="rect">
          <a:avLst/>
        </a:prstGeom>
        <a:noFill/>
        <a:ln w="9525">
          <a:noFill/>
          <a:miter lim="800000"/>
          <a:headEnd/>
          <a:tailEnd/>
        </a:ln>
      </xdr:spPr>
    </xdr:sp>
    <xdr:clientData/>
  </xdr:oneCellAnchor>
  <xdr:oneCellAnchor>
    <xdr:from>
      <xdr:col>3</xdr:col>
      <xdr:colOff>0</xdr:colOff>
      <xdr:row>66</xdr:row>
      <xdr:rowOff>0</xdr:rowOff>
    </xdr:from>
    <xdr:ext cx="76200" cy="160020"/>
    <xdr:sp macro="" textlink="">
      <xdr:nvSpPr>
        <xdr:cNvPr id="1169" name="Texto 17">
          <a:extLst>
            <a:ext uri="{FF2B5EF4-FFF2-40B4-BE49-F238E27FC236}">
              <a16:creationId xmlns:a16="http://schemas.microsoft.com/office/drawing/2014/main" xmlns="" id="{BE7D9DD9-4920-4ADB-91FF-5478F737502D}"/>
            </a:ext>
          </a:extLst>
        </xdr:cNvPr>
        <xdr:cNvSpPr txBox="1">
          <a:spLocks noChangeArrowheads="1"/>
        </xdr:cNvSpPr>
      </xdr:nvSpPr>
      <xdr:spPr bwMode="auto">
        <a:xfrm>
          <a:off x="9858375" y="29213175"/>
          <a:ext cx="7620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170" name="Texto 17">
          <a:extLst>
            <a:ext uri="{FF2B5EF4-FFF2-40B4-BE49-F238E27FC236}">
              <a16:creationId xmlns:a16="http://schemas.microsoft.com/office/drawing/2014/main" xmlns="" id="{54A42C82-8A7C-4972-85FD-C4A5254D7ADF}"/>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171" name="Texto 17">
          <a:extLst>
            <a:ext uri="{FF2B5EF4-FFF2-40B4-BE49-F238E27FC236}">
              <a16:creationId xmlns:a16="http://schemas.microsoft.com/office/drawing/2014/main" xmlns="" id="{DD1644BE-FF4F-4008-BBAA-61A1258F6B2C}"/>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172" name="Texto 17">
          <a:extLst>
            <a:ext uri="{FF2B5EF4-FFF2-40B4-BE49-F238E27FC236}">
              <a16:creationId xmlns:a16="http://schemas.microsoft.com/office/drawing/2014/main" xmlns="" id="{82C20245-98DE-477F-8F23-18D240FEF081}"/>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173" name="Texto 17">
          <a:extLst>
            <a:ext uri="{FF2B5EF4-FFF2-40B4-BE49-F238E27FC236}">
              <a16:creationId xmlns:a16="http://schemas.microsoft.com/office/drawing/2014/main" xmlns="" id="{298DC8F1-A586-4375-86EE-14A4671D47FB}"/>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174" name="Texto 17">
          <a:extLst>
            <a:ext uri="{FF2B5EF4-FFF2-40B4-BE49-F238E27FC236}">
              <a16:creationId xmlns:a16="http://schemas.microsoft.com/office/drawing/2014/main" xmlns="" id="{BC7E1F1B-13C7-4404-8BFD-9CF96C7C8D7C}"/>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175" name="Texto 17">
          <a:extLst>
            <a:ext uri="{FF2B5EF4-FFF2-40B4-BE49-F238E27FC236}">
              <a16:creationId xmlns:a16="http://schemas.microsoft.com/office/drawing/2014/main" xmlns="" id="{2FE65790-D52F-465A-8006-644DACE9DA9B}"/>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176" name="Texto 17">
          <a:extLst>
            <a:ext uri="{FF2B5EF4-FFF2-40B4-BE49-F238E27FC236}">
              <a16:creationId xmlns:a16="http://schemas.microsoft.com/office/drawing/2014/main" xmlns="" id="{ECE2149F-36B7-4367-862E-BFE66F98B98A}"/>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177" name="Texto 17">
          <a:extLst>
            <a:ext uri="{FF2B5EF4-FFF2-40B4-BE49-F238E27FC236}">
              <a16:creationId xmlns:a16="http://schemas.microsoft.com/office/drawing/2014/main" xmlns="" id="{B88AD66E-C199-465C-AAAB-BAB63C9E3EC5}"/>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178" name="Texto 17">
          <a:extLst>
            <a:ext uri="{FF2B5EF4-FFF2-40B4-BE49-F238E27FC236}">
              <a16:creationId xmlns:a16="http://schemas.microsoft.com/office/drawing/2014/main" xmlns="" id="{3FEBB89C-4DF9-43DB-A22B-C228184B4035}"/>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179" name="Texto 17">
          <a:extLst>
            <a:ext uri="{FF2B5EF4-FFF2-40B4-BE49-F238E27FC236}">
              <a16:creationId xmlns:a16="http://schemas.microsoft.com/office/drawing/2014/main" xmlns="" id="{A7A25EB9-9703-4996-9162-605294AC13CA}"/>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180" name="Texto 17">
          <a:extLst>
            <a:ext uri="{FF2B5EF4-FFF2-40B4-BE49-F238E27FC236}">
              <a16:creationId xmlns:a16="http://schemas.microsoft.com/office/drawing/2014/main" xmlns="" id="{C3B3BCDE-DE25-4B1A-9181-40143F93A507}"/>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181" name="Texto 17">
          <a:extLst>
            <a:ext uri="{FF2B5EF4-FFF2-40B4-BE49-F238E27FC236}">
              <a16:creationId xmlns:a16="http://schemas.microsoft.com/office/drawing/2014/main" xmlns="" id="{06213534-A143-4516-8ECF-979492BD3E55}"/>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182" name="Texto 17">
          <a:extLst>
            <a:ext uri="{FF2B5EF4-FFF2-40B4-BE49-F238E27FC236}">
              <a16:creationId xmlns:a16="http://schemas.microsoft.com/office/drawing/2014/main" xmlns="" id="{AFC7C16F-5663-44F6-84BE-B02A1077A4CC}"/>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183" name="Texto 17">
          <a:extLst>
            <a:ext uri="{FF2B5EF4-FFF2-40B4-BE49-F238E27FC236}">
              <a16:creationId xmlns:a16="http://schemas.microsoft.com/office/drawing/2014/main" xmlns="" id="{972B025D-1EC0-4DAE-BC20-EFD7390E05D8}"/>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184" name="Texto 17">
          <a:extLst>
            <a:ext uri="{FF2B5EF4-FFF2-40B4-BE49-F238E27FC236}">
              <a16:creationId xmlns:a16="http://schemas.microsoft.com/office/drawing/2014/main" xmlns="" id="{EC884851-FF4E-491A-83AD-272B2E341C0C}"/>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185" name="Texto 17">
          <a:extLst>
            <a:ext uri="{FF2B5EF4-FFF2-40B4-BE49-F238E27FC236}">
              <a16:creationId xmlns:a16="http://schemas.microsoft.com/office/drawing/2014/main" xmlns="" id="{44A1D2FC-5C44-4014-AAB0-E26D33D12EF5}"/>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186" name="Texto 17">
          <a:extLst>
            <a:ext uri="{FF2B5EF4-FFF2-40B4-BE49-F238E27FC236}">
              <a16:creationId xmlns:a16="http://schemas.microsoft.com/office/drawing/2014/main" xmlns="" id="{D8040A38-97EA-4951-AAF3-4FFBC8E194C5}"/>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187" name="Texto 17">
          <a:extLst>
            <a:ext uri="{FF2B5EF4-FFF2-40B4-BE49-F238E27FC236}">
              <a16:creationId xmlns:a16="http://schemas.microsoft.com/office/drawing/2014/main" xmlns="" id="{7C3840D6-A282-4EAF-8DE4-83A08EE396E2}"/>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188" name="Texto 17">
          <a:extLst>
            <a:ext uri="{FF2B5EF4-FFF2-40B4-BE49-F238E27FC236}">
              <a16:creationId xmlns:a16="http://schemas.microsoft.com/office/drawing/2014/main" xmlns="" id="{1B852287-71AF-4B4C-A2A0-D391E55E6555}"/>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189" name="Texto 17">
          <a:extLst>
            <a:ext uri="{FF2B5EF4-FFF2-40B4-BE49-F238E27FC236}">
              <a16:creationId xmlns:a16="http://schemas.microsoft.com/office/drawing/2014/main" xmlns="" id="{6B579FE1-8FFF-4B8E-BE7D-043CF3DF8B75}"/>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190" name="Texto 17">
          <a:extLst>
            <a:ext uri="{FF2B5EF4-FFF2-40B4-BE49-F238E27FC236}">
              <a16:creationId xmlns:a16="http://schemas.microsoft.com/office/drawing/2014/main" xmlns="" id="{9C53F775-57AD-43A2-AE4D-73A1CAA486AB}"/>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191" name="Texto 17">
          <a:extLst>
            <a:ext uri="{FF2B5EF4-FFF2-40B4-BE49-F238E27FC236}">
              <a16:creationId xmlns:a16="http://schemas.microsoft.com/office/drawing/2014/main" xmlns="" id="{2F1CA18D-26A6-4209-81D5-886E091D9FEA}"/>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192" name="Texto 17">
          <a:extLst>
            <a:ext uri="{FF2B5EF4-FFF2-40B4-BE49-F238E27FC236}">
              <a16:creationId xmlns:a16="http://schemas.microsoft.com/office/drawing/2014/main" xmlns="" id="{66CD507B-8870-465A-B66E-75A3801C46DC}"/>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193" name="Texto 17">
          <a:extLst>
            <a:ext uri="{FF2B5EF4-FFF2-40B4-BE49-F238E27FC236}">
              <a16:creationId xmlns:a16="http://schemas.microsoft.com/office/drawing/2014/main" xmlns="" id="{E4A511E5-250A-497C-BC33-8F4B0A087F11}"/>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76200" cy="160020"/>
    <xdr:sp macro="" textlink="">
      <xdr:nvSpPr>
        <xdr:cNvPr id="1194" name="Texto 17">
          <a:extLst>
            <a:ext uri="{FF2B5EF4-FFF2-40B4-BE49-F238E27FC236}">
              <a16:creationId xmlns:a16="http://schemas.microsoft.com/office/drawing/2014/main" xmlns="" id="{3668F0CF-75D4-442F-94B0-9EC51ECBEE8C}"/>
            </a:ext>
          </a:extLst>
        </xdr:cNvPr>
        <xdr:cNvSpPr txBox="1">
          <a:spLocks noChangeArrowheads="1"/>
        </xdr:cNvSpPr>
      </xdr:nvSpPr>
      <xdr:spPr bwMode="auto">
        <a:xfrm>
          <a:off x="9858375" y="29213175"/>
          <a:ext cx="76200" cy="160020"/>
        </a:xfrm>
        <a:prstGeom prst="rect">
          <a:avLst/>
        </a:prstGeom>
        <a:noFill/>
        <a:ln w="9525">
          <a:noFill/>
          <a:miter lim="800000"/>
          <a:headEnd/>
          <a:tailEnd/>
        </a:ln>
      </xdr:spPr>
    </xdr:sp>
    <xdr:clientData/>
  </xdr:oneCellAnchor>
  <xdr:oneCellAnchor>
    <xdr:from>
      <xdr:col>3</xdr:col>
      <xdr:colOff>0</xdr:colOff>
      <xdr:row>66</xdr:row>
      <xdr:rowOff>0</xdr:rowOff>
    </xdr:from>
    <xdr:ext cx="76200" cy="160020"/>
    <xdr:sp macro="" textlink="">
      <xdr:nvSpPr>
        <xdr:cNvPr id="1195" name="Texto 17">
          <a:extLst>
            <a:ext uri="{FF2B5EF4-FFF2-40B4-BE49-F238E27FC236}">
              <a16:creationId xmlns:a16="http://schemas.microsoft.com/office/drawing/2014/main" xmlns="" id="{69DAD40C-28E0-4969-9AFE-2B96932CF0A2}"/>
            </a:ext>
          </a:extLst>
        </xdr:cNvPr>
        <xdr:cNvSpPr txBox="1">
          <a:spLocks noChangeArrowheads="1"/>
        </xdr:cNvSpPr>
      </xdr:nvSpPr>
      <xdr:spPr bwMode="auto">
        <a:xfrm>
          <a:off x="9858375" y="29213175"/>
          <a:ext cx="76200" cy="160020"/>
        </a:xfrm>
        <a:prstGeom prst="rect">
          <a:avLst/>
        </a:prstGeom>
        <a:noFill/>
        <a:ln w="9525">
          <a:noFill/>
          <a:miter lim="800000"/>
          <a:headEnd/>
          <a:tailEnd/>
        </a:ln>
      </xdr:spPr>
    </xdr:sp>
    <xdr:clientData/>
  </xdr:oneCellAnchor>
  <xdr:oneCellAnchor>
    <xdr:from>
      <xdr:col>3</xdr:col>
      <xdr:colOff>0</xdr:colOff>
      <xdr:row>66</xdr:row>
      <xdr:rowOff>0</xdr:rowOff>
    </xdr:from>
    <xdr:ext cx="76200" cy="160020"/>
    <xdr:sp macro="" textlink="">
      <xdr:nvSpPr>
        <xdr:cNvPr id="1196" name="Texto 17">
          <a:extLst>
            <a:ext uri="{FF2B5EF4-FFF2-40B4-BE49-F238E27FC236}">
              <a16:creationId xmlns:a16="http://schemas.microsoft.com/office/drawing/2014/main" xmlns="" id="{472FE1EA-78BC-4AC5-BADA-072DA5D99CDB}"/>
            </a:ext>
          </a:extLst>
        </xdr:cNvPr>
        <xdr:cNvSpPr txBox="1">
          <a:spLocks noChangeArrowheads="1"/>
        </xdr:cNvSpPr>
      </xdr:nvSpPr>
      <xdr:spPr bwMode="auto">
        <a:xfrm>
          <a:off x="9858375" y="29213175"/>
          <a:ext cx="76200" cy="160020"/>
        </a:xfrm>
        <a:prstGeom prst="rect">
          <a:avLst/>
        </a:prstGeom>
        <a:noFill/>
        <a:ln w="9525">
          <a:noFill/>
          <a:miter lim="800000"/>
          <a:headEnd/>
          <a:tailEnd/>
        </a:ln>
      </xdr:spPr>
    </xdr:sp>
    <xdr:clientData/>
  </xdr:oneCellAnchor>
  <xdr:oneCellAnchor>
    <xdr:from>
      <xdr:col>3</xdr:col>
      <xdr:colOff>0</xdr:colOff>
      <xdr:row>66</xdr:row>
      <xdr:rowOff>0</xdr:rowOff>
    </xdr:from>
    <xdr:ext cx="76200" cy="160020"/>
    <xdr:sp macro="" textlink="">
      <xdr:nvSpPr>
        <xdr:cNvPr id="1197" name="Texto 17">
          <a:extLst>
            <a:ext uri="{FF2B5EF4-FFF2-40B4-BE49-F238E27FC236}">
              <a16:creationId xmlns:a16="http://schemas.microsoft.com/office/drawing/2014/main" xmlns="" id="{F5C66F56-9606-4BA5-9CCF-969CFDFCB8B4}"/>
            </a:ext>
          </a:extLst>
        </xdr:cNvPr>
        <xdr:cNvSpPr txBox="1">
          <a:spLocks noChangeArrowheads="1"/>
        </xdr:cNvSpPr>
      </xdr:nvSpPr>
      <xdr:spPr bwMode="auto">
        <a:xfrm>
          <a:off x="9858375" y="29213175"/>
          <a:ext cx="76200" cy="160020"/>
        </a:xfrm>
        <a:prstGeom prst="rect">
          <a:avLst/>
        </a:prstGeom>
        <a:noFill/>
        <a:ln w="9525">
          <a:noFill/>
          <a:miter lim="800000"/>
          <a:headEnd/>
          <a:tailEnd/>
        </a:ln>
      </xdr:spPr>
    </xdr:sp>
    <xdr:clientData/>
  </xdr:oneCellAnchor>
  <xdr:oneCellAnchor>
    <xdr:from>
      <xdr:col>3</xdr:col>
      <xdr:colOff>0</xdr:colOff>
      <xdr:row>66</xdr:row>
      <xdr:rowOff>0</xdr:rowOff>
    </xdr:from>
    <xdr:ext cx="76200" cy="160020"/>
    <xdr:sp macro="" textlink="">
      <xdr:nvSpPr>
        <xdr:cNvPr id="1198" name="Texto 17">
          <a:extLst>
            <a:ext uri="{FF2B5EF4-FFF2-40B4-BE49-F238E27FC236}">
              <a16:creationId xmlns:a16="http://schemas.microsoft.com/office/drawing/2014/main" xmlns="" id="{590E692B-95F1-4861-9708-E9EAF007B908}"/>
            </a:ext>
          </a:extLst>
        </xdr:cNvPr>
        <xdr:cNvSpPr txBox="1">
          <a:spLocks noChangeArrowheads="1"/>
        </xdr:cNvSpPr>
      </xdr:nvSpPr>
      <xdr:spPr bwMode="auto">
        <a:xfrm>
          <a:off x="9858375" y="29213175"/>
          <a:ext cx="76200" cy="160020"/>
        </a:xfrm>
        <a:prstGeom prst="rect">
          <a:avLst/>
        </a:prstGeom>
        <a:noFill/>
        <a:ln w="9525">
          <a:noFill/>
          <a:miter lim="800000"/>
          <a:headEnd/>
          <a:tailEnd/>
        </a:ln>
      </xdr:spPr>
    </xdr:sp>
    <xdr:clientData/>
  </xdr:oneCellAnchor>
  <xdr:oneCellAnchor>
    <xdr:from>
      <xdr:col>3</xdr:col>
      <xdr:colOff>0</xdr:colOff>
      <xdr:row>66</xdr:row>
      <xdr:rowOff>0</xdr:rowOff>
    </xdr:from>
    <xdr:ext cx="76200" cy="160020"/>
    <xdr:sp macro="" textlink="">
      <xdr:nvSpPr>
        <xdr:cNvPr id="1199" name="Texto 17">
          <a:extLst>
            <a:ext uri="{FF2B5EF4-FFF2-40B4-BE49-F238E27FC236}">
              <a16:creationId xmlns:a16="http://schemas.microsoft.com/office/drawing/2014/main" xmlns="" id="{F9269A8F-7B5F-4676-86BD-5FF5F68A1A29}"/>
            </a:ext>
          </a:extLst>
        </xdr:cNvPr>
        <xdr:cNvSpPr txBox="1">
          <a:spLocks noChangeArrowheads="1"/>
        </xdr:cNvSpPr>
      </xdr:nvSpPr>
      <xdr:spPr bwMode="auto">
        <a:xfrm>
          <a:off x="9858375" y="29213175"/>
          <a:ext cx="76200" cy="160020"/>
        </a:xfrm>
        <a:prstGeom prst="rect">
          <a:avLst/>
        </a:prstGeom>
        <a:noFill/>
        <a:ln w="9525">
          <a:noFill/>
          <a:miter lim="800000"/>
          <a:headEnd/>
          <a:tailEnd/>
        </a:ln>
      </xdr:spPr>
    </xdr:sp>
    <xdr:clientData/>
  </xdr:oneCellAnchor>
  <xdr:oneCellAnchor>
    <xdr:from>
      <xdr:col>3</xdr:col>
      <xdr:colOff>0</xdr:colOff>
      <xdr:row>66</xdr:row>
      <xdr:rowOff>0</xdr:rowOff>
    </xdr:from>
    <xdr:ext cx="76200" cy="160020"/>
    <xdr:sp macro="" textlink="">
      <xdr:nvSpPr>
        <xdr:cNvPr id="1200" name="Texto 17">
          <a:extLst>
            <a:ext uri="{FF2B5EF4-FFF2-40B4-BE49-F238E27FC236}">
              <a16:creationId xmlns:a16="http://schemas.microsoft.com/office/drawing/2014/main" xmlns="" id="{C217A63B-1886-46EB-B7DF-DF3F033E75E4}"/>
            </a:ext>
          </a:extLst>
        </xdr:cNvPr>
        <xdr:cNvSpPr txBox="1">
          <a:spLocks noChangeArrowheads="1"/>
        </xdr:cNvSpPr>
      </xdr:nvSpPr>
      <xdr:spPr bwMode="auto">
        <a:xfrm>
          <a:off x="9858375" y="29213175"/>
          <a:ext cx="76200" cy="160020"/>
        </a:xfrm>
        <a:prstGeom prst="rect">
          <a:avLst/>
        </a:prstGeom>
        <a:noFill/>
        <a:ln w="9525">
          <a:noFill/>
          <a:miter lim="800000"/>
          <a:headEnd/>
          <a:tailEnd/>
        </a:ln>
      </xdr:spPr>
    </xdr:sp>
    <xdr:clientData/>
  </xdr:oneCellAnchor>
  <xdr:oneCellAnchor>
    <xdr:from>
      <xdr:col>3</xdr:col>
      <xdr:colOff>0</xdr:colOff>
      <xdr:row>66</xdr:row>
      <xdr:rowOff>0</xdr:rowOff>
    </xdr:from>
    <xdr:ext cx="76200" cy="160020"/>
    <xdr:sp macro="" textlink="">
      <xdr:nvSpPr>
        <xdr:cNvPr id="1201" name="Texto 17">
          <a:extLst>
            <a:ext uri="{FF2B5EF4-FFF2-40B4-BE49-F238E27FC236}">
              <a16:creationId xmlns:a16="http://schemas.microsoft.com/office/drawing/2014/main" xmlns="" id="{3BC439BA-207F-4CCB-868B-522C65B64E85}"/>
            </a:ext>
          </a:extLst>
        </xdr:cNvPr>
        <xdr:cNvSpPr txBox="1">
          <a:spLocks noChangeArrowheads="1"/>
        </xdr:cNvSpPr>
      </xdr:nvSpPr>
      <xdr:spPr bwMode="auto">
        <a:xfrm>
          <a:off x="9858375" y="29213175"/>
          <a:ext cx="76200" cy="160020"/>
        </a:xfrm>
        <a:prstGeom prst="rect">
          <a:avLst/>
        </a:prstGeom>
        <a:noFill/>
        <a:ln w="9525">
          <a:noFill/>
          <a:miter lim="800000"/>
          <a:headEnd/>
          <a:tailEnd/>
        </a:ln>
      </xdr:spPr>
    </xdr:sp>
    <xdr:clientData/>
  </xdr:oneCellAnchor>
  <xdr:oneCellAnchor>
    <xdr:from>
      <xdr:col>3</xdr:col>
      <xdr:colOff>0</xdr:colOff>
      <xdr:row>66</xdr:row>
      <xdr:rowOff>0</xdr:rowOff>
    </xdr:from>
    <xdr:ext cx="76200" cy="160020"/>
    <xdr:sp macro="" textlink="">
      <xdr:nvSpPr>
        <xdr:cNvPr id="1202" name="Texto 17">
          <a:extLst>
            <a:ext uri="{FF2B5EF4-FFF2-40B4-BE49-F238E27FC236}">
              <a16:creationId xmlns:a16="http://schemas.microsoft.com/office/drawing/2014/main" xmlns="" id="{EED8D8CD-DD4D-40B3-911E-93AF5D75E4C2}"/>
            </a:ext>
          </a:extLst>
        </xdr:cNvPr>
        <xdr:cNvSpPr txBox="1">
          <a:spLocks noChangeArrowheads="1"/>
        </xdr:cNvSpPr>
      </xdr:nvSpPr>
      <xdr:spPr bwMode="auto">
        <a:xfrm>
          <a:off x="9858375" y="29213175"/>
          <a:ext cx="76200" cy="160020"/>
        </a:xfrm>
        <a:prstGeom prst="rect">
          <a:avLst/>
        </a:prstGeom>
        <a:noFill/>
        <a:ln w="9525">
          <a:noFill/>
          <a:miter lim="800000"/>
          <a:headEnd/>
          <a:tailEnd/>
        </a:ln>
      </xdr:spPr>
    </xdr:sp>
    <xdr:clientData/>
  </xdr:oneCellAnchor>
  <xdr:oneCellAnchor>
    <xdr:from>
      <xdr:col>3</xdr:col>
      <xdr:colOff>0</xdr:colOff>
      <xdr:row>66</xdr:row>
      <xdr:rowOff>0</xdr:rowOff>
    </xdr:from>
    <xdr:ext cx="76200" cy="160020"/>
    <xdr:sp macro="" textlink="">
      <xdr:nvSpPr>
        <xdr:cNvPr id="1203" name="Texto 17">
          <a:extLst>
            <a:ext uri="{FF2B5EF4-FFF2-40B4-BE49-F238E27FC236}">
              <a16:creationId xmlns:a16="http://schemas.microsoft.com/office/drawing/2014/main" xmlns="" id="{3FF706CD-C74C-45F5-92B1-3AE5028BEF90}"/>
            </a:ext>
          </a:extLst>
        </xdr:cNvPr>
        <xdr:cNvSpPr txBox="1">
          <a:spLocks noChangeArrowheads="1"/>
        </xdr:cNvSpPr>
      </xdr:nvSpPr>
      <xdr:spPr bwMode="auto">
        <a:xfrm>
          <a:off x="9858375" y="29213175"/>
          <a:ext cx="76200" cy="160020"/>
        </a:xfrm>
        <a:prstGeom prst="rect">
          <a:avLst/>
        </a:prstGeom>
        <a:noFill/>
        <a:ln w="9525">
          <a:noFill/>
          <a:miter lim="800000"/>
          <a:headEnd/>
          <a:tailEnd/>
        </a:ln>
      </xdr:spPr>
    </xdr:sp>
    <xdr:clientData/>
  </xdr:oneCellAnchor>
  <xdr:oneCellAnchor>
    <xdr:from>
      <xdr:col>3</xdr:col>
      <xdr:colOff>0</xdr:colOff>
      <xdr:row>66</xdr:row>
      <xdr:rowOff>0</xdr:rowOff>
    </xdr:from>
    <xdr:ext cx="76200" cy="160020"/>
    <xdr:sp macro="" textlink="">
      <xdr:nvSpPr>
        <xdr:cNvPr id="1204" name="Texto 17">
          <a:extLst>
            <a:ext uri="{FF2B5EF4-FFF2-40B4-BE49-F238E27FC236}">
              <a16:creationId xmlns:a16="http://schemas.microsoft.com/office/drawing/2014/main" xmlns="" id="{969BF6BE-8941-43F6-BDCA-0287BD6882F9}"/>
            </a:ext>
          </a:extLst>
        </xdr:cNvPr>
        <xdr:cNvSpPr txBox="1">
          <a:spLocks noChangeArrowheads="1"/>
        </xdr:cNvSpPr>
      </xdr:nvSpPr>
      <xdr:spPr bwMode="auto">
        <a:xfrm>
          <a:off x="9858375" y="29213175"/>
          <a:ext cx="76200" cy="160020"/>
        </a:xfrm>
        <a:prstGeom prst="rect">
          <a:avLst/>
        </a:prstGeom>
        <a:noFill/>
        <a:ln w="9525">
          <a:noFill/>
          <a:miter lim="800000"/>
          <a:headEnd/>
          <a:tailEnd/>
        </a:ln>
      </xdr:spPr>
    </xdr:sp>
    <xdr:clientData/>
  </xdr:oneCellAnchor>
  <xdr:oneCellAnchor>
    <xdr:from>
      <xdr:col>3</xdr:col>
      <xdr:colOff>0</xdr:colOff>
      <xdr:row>66</xdr:row>
      <xdr:rowOff>0</xdr:rowOff>
    </xdr:from>
    <xdr:ext cx="76200" cy="160020"/>
    <xdr:sp macro="" textlink="">
      <xdr:nvSpPr>
        <xdr:cNvPr id="1205" name="Texto 17">
          <a:extLst>
            <a:ext uri="{FF2B5EF4-FFF2-40B4-BE49-F238E27FC236}">
              <a16:creationId xmlns:a16="http://schemas.microsoft.com/office/drawing/2014/main" xmlns="" id="{C5573D38-A5D7-4F40-B278-3ADF25AECC01}"/>
            </a:ext>
          </a:extLst>
        </xdr:cNvPr>
        <xdr:cNvSpPr txBox="1">
          <a:spLocks noChangeArrowheads="1"/>
        </xdr:cNvSpPr>
      </xdr:nvSpPr>
      <xdr:spPr bwMode="auto">
        <a:xfrm>
          <a:off x="9858375" y="29213175"/>
          <a:ext cx="7620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206" name="Texto 17">
          <a:extLst>
            <a:ext uri="{FF2B5EF4-FFF2-40B4-BE49-F238E27FC236}">
              <a16:creationId xmlns:a16="http://schemas.microsoft.com/office/drawing/2014/main" xmlns="" id="{FD98C5D1-9CD9-4ECD-B7A5-A4A57AE364B4}"/>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207" name="Texto 17">
          <a:extLst>
            <a:ext uri="{FF2B5EF4-FFF2-40B4-BE49-F238E27FC236}">
              <a16:creationId xmlns:a16="http://schemas.microsoft.com/office/drawing/2014/main" xmlns="" id="{87A6C1D9-18E3-44CD-A5BB-A8FB765CAFB5}"/>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208" name="Texto 17">
          <a:extLst>
            <a:ext uri="{FF2B5EF4-FFF2-40B4-BE49-F238E27FC236}">
              <a16:creationId xmlns:a16="http://schemas.microsoft.com/office/drawing/2014/main" xmlns="" id="{67F6B1DD-971A-4E90-B956-997FBFD450F1}"/>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209" name="Texto 17">
          <a:extLst>
            <a:ext uri="{FF2B5EF4-FFF2-40B4-BE49-F238E27FC236}">
              <a16:creationId xmlns:a16="http://schemas.microsoft.com/office/drawing/2014/main" xmlns="" id="{4BA9A1A1-C78D-4FDE-A41D-AAE7F53A018C}"/>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210" name="Texto 17">
          <a:extLst>
            <a:ext uri="{FF2B5EF4-FFF2-40B4-BE49-F238E27FC236}">
              <a16:creationId xmlns:a16="http://schemas.microsoft.com/office/drawing/2014/main" xmlns="" id="{B70272AB-9D0E-4D21-AF76-3B275A819E58}"/>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211" name="Texto 17">
          <a:extLst>
            <a:ext uri="{FF2B5EF4-FFF2-40B4-BE49-F238E27FC236}">
              <a16:creationId xmlns:a16="http://schemas.microsoft.com/office/drawing/2014/main" xmlns="" id="{6ADBBAD9-E427-44DC-9D92-7E1FE5DBABAB}"/>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212" name="Texto 17">
          <a:extLst>
            <a:ext uri="{FF2B5EF4-FFF2-40B4-BE49-F238E27FC236}">
              <a16:creationId xmlns:a16="http://schemas.microsoft.com/office/drawing/2014/main" xmlns="" id="{5D03FD36-EE09-439C-BD1D-E7AF2640826F}"/>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213" name="Texto 17">
          <a:extLst>
            <a:ext uri="{FF2B5EF4-FFF2-40B4-BE49-F238E27FC236}">
              <a16:creationId xmlns:a16="http://schemas.microsoft.com/office/drawing/2014/main" xmlns="" id="{502A6020-133F-42AB-B41B-767A4E5F4807}"/>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214" name="Texto 17">
          <a:extLst>
            <a:ext uri="{FF2B5EF4-FFF2-40B4-BE49-F238E27FC236}">
              <a16:creationId xmlns:a16="http://schemas.microsoft.com/office/drawing/2014/main" xmlns="" id="{062D0FC3-CFC4-4682-AD34-E1EE07A3C280}"/>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215" name="Texto 17">
          <a:extLst>
            <a:ext uri="{FF2B5EF4-FFF2-40B4-BE49-F238E27FC236}">
              <a16:creationId xmlns:a16="http://schemas.microsoft.com/office/drawing/2014/main" xmlns="" id="{DC7A395D-48BD-47BA-84CC-CA32318680B8}"/>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216" name="Texto 17">
          <a:extLst>
            <a:ext uri="{FF2B5EF4-FFF2-40B4-BE49-F238E27FC236}">
              <a16:creationId xmlns:a16="http://schemas.microsoft.com/office/drawing/2014/main" xmlns="" id="{7958CF58-3A39-44DD-AAF4-04712F1DB39A}"/>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217" name="Texto 17">
          <a:extLst>
            <a:ext uri="{FF2B5EF4-FFF2-40B4-BE49-F238E27FC236}">
              <a16:creationId xmlns:a16="http://schemas.microsoft.com/office/drawing/2014/main" xmlns="" id="{16FE7499-B33A-44B5-AE95-486033CAB46F}"/>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218" name="Texto 17">
          <a:extLst>
            <a:ext uri="{FF2B5EF4-FFF2-40B4-BE49-F238E27FC236}">
              <a16:creationId xmlns:a16="http://schemas.microsoft.com/office/drawing/2014/main" xmlns="" id="{5E559282-7624-468B-9D45-92B0008813B5}"/>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219" name="Texto 17">
          <a:extLst>
            <a:ext uri="{FF2B5EF4-FFF2-40B4-BE49-F238E27FC236}">
              <a16:creationId xmlns:a16="http://schemas.microsoft.com/office/drawing/2014/main" xmlns="" id="{BD5E7E53-6425-4DC8-82B0-18C88FCFFB85}"/>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220" name="Texto 17">
          <a:extLst>
            <a:ext uri="{FF2B5EF4-FFF2-40B4-BE49-F238E27FC236}">
              <a16:creationId xmlns:a16="http://schemas.microsoft.com/office/drawing/2014/main" xmlns="" id="{094C4624-7B06-432D-82FF-69781E49CED1}"/>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221" name="Texto 17">
          <a:extLst>
            <a:ext uri="{FF2B5EF4-FFF2-40B4-BE49-F238E27FC236}">
              <a16:creationId xmlns:a16="http://schemas.microsoft.com/office/drawing/2014/main" xmlns="" id="{1974DE3D-B0B8-4259-8817-4708503481E0}"/>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222" name="Texto 17">
          <a:extLst>
            <a:ext uri="{FF2B5EF4-FFF2-40B4-BE49-F238E27FC236}">
              <a16:creationId xmlns:a16="http://schemas.microsoft.com/office/drawing/2014/main" xmlns="" id="{376E07B1-D8AE-4BF5-AFF9-5371D8A2B319}"/>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223" name="Texto 17">
          <a:extLst>
            <a:ext uri="{FF2B5EF4-FFF2-40B4-BE49-F238E27FC236}">
              <a16:creationId xmlns:a16="http://schemas.microsoft.com/office/drawing/2014/main" xmlns="" id="{545953DC-E65D-4309-8242-EA3A8E8C61E3}"/>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224" name="Texto 17">
          <a:extLst>
            <a:ext uri="{FF2B5EF4-FFF2-40B4-BE49-F238E27FC236}">
              <a16:creationId xmlns:a16="http://schemas.microsoft.com/office/drawing/2014/main" xmlns="" id="{7E60B8BE-8DCD-43A5-BA86-6A29F9642DC3}"/>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225" name="Texto 17">
          <a:extLst>
            <a:ext uri="{FF2B5EF4-FFF2-40B4-BE49-F238E27FC236}">
              <a16:creationId xmlns:a16="http://schemas.microsoft.com/office/drawing/2014/main" xmlns="" id="{7AEC17F8-FFD3-4946-B3D4-F5B75408FA22}"/>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226" name="Texto 17">
          <a:extLst>
            <a:ext uri="{FF2B5EF4-FFF2-40B4-BE49-F238E27FC236}">
              <a16:creationId xmlns:a16="http://schemas.microsoft.com/office/drawing/2014/main" xmlns="" id="{1C84B0A4-0B06-4CA4-81B5-4D1990DBC9BD}"/>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227" name="Texto 17">
          <a:extLst>
            <a:ext uri="{FF2B5EF4-FFF2-40B4-BE49-F238E27FC236}">
              <a16:creationId xmlns:a16="http://schemas.microsoft.com/office/drawing/2014/main" xmlns="" id="{88413536-EA3C-49A2-AFCE-99B7117C76DC}"/>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228" name="Texto 17">
          <a:extLst>
            <a:ext uri="{FF2B5EF4-FFF2-40B4-BE49-F238E27FC236}">
              <a16:creationId xmlns:a16="http://schemas.microsoft.com/office/drawing/2014/main" xmlns="" id="{DFF97EFB-8FB1-4C23-AA62-7929D808F890}"/>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229" name="Texto 17">
          <a:extLst>
            <a:ext uri="{FF2B5EF4-FFF2-40B4-BE49-F238E27FC236}">
              <a16:creationId xmlns:a16="http://schemas.microsoft.com/office/drawing/2014/main" xmlns="" id="{97197DE5-66EE-4943-85B0-58BFA351EA83}"/>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76200" cy="160020"/>
    <xdr:sp macro="" textlink="">
      <xdr:nvSpPr>
        <xdr:cNvPr id="1230" name="Texto 17">
          <a:extLst>
            <a:ext uri="{FF2B5EF4-FFF2-40B4-BE49-F238E27FC236}">
              <a16:creationId xmlns:a16="http://schemas.microsoft.com/office/drawing/2014/main" xmlns="" id="{4F203613-893F-4FF0-9162-0B5BBF456FF1}"/>
            </a:ext>
          </a:extLst>
        </xdr:cNvPr>
        <xdr:cNvSpPr txBox="1">
          <a:spLocks noChangeArrowheads="1"/>
        </xdr:cNvSpPr>
      </xdr:nvSpPr>
      <xdr:spPr bwMode="auto">
        <a:xfrm>
          <a:off x="9858375" y="34213800"/>
          <a:ext cx="76200" cy="160020"/>
        </a:xfrm>
        <a:prstGeom prst="rect">
          <a:avLst/>
        </a:prstGeom>
        <a:noFill/>
        <a:ln w="9525">
          <a:noFill/>
          <a:miter lim="800000"/>
          <a:headEnd/>
          <a:tailEnd/>
        </a:ln>
      </xdr:spPr>
    </xdr:sp>
    <xdr:clientData/>
  </xdr:oneCellAnchor>
  <xdr:oneCellAnchor>
    <xdr:from>
      <xdr:col>3</xdr:col>
      <xdr:colOff>0</xdr:colOff>
      <xdr:row>80</xdr:row>
      <xdr:rowOff>0</xdr:rowOff>
    </xdr:from>
    <xdr:ext cx="76200" cy="160020"/>
    <xdr:sp macro="" textlink="">
      <xdr:nvSpPr>
        <xdr:cNvPr id="1231" name="Texto 17">
          <a:extLst>
            <a:ext uri="{FF2B5EF4-FFF2-40B4-BE49-F238E27FC236}">
              <a16:creationId xmlns:a16="http://schemas.microsoft.com/office/drawing/2014/main" xmlns="" id="{983190DD-EDA0-45F2-A65A-89358FABB54B}"/>
            </a:ext>
          </a:extLst>
        </xdr:cNvPr>
        <xdr:cNvSpPr txBox="1">
          <a:spLocks noChangeArrowheads="1"/>
        </xdr:cNvSpPr>
      </xdr:nvSpPr>
      <xdr:spPr bwMode="auto">
        <a:xfrm>
          <a:off x="9858375" y="34213800"/>
          <a:ext cx="76200" cy="160020"/>
        </a:xfrm>
        <a:prstGeom prst="rect">
          <a:avLst/>
        </a:prstGeom>
        <a:noFill/>
        <a:ln w="9525">
          <a:noFill/>
          <a:miter lim="800000"/>
          <a:headEnd/>
          <a:tailEnd/>
        </a:ln>
      </xdr:spPr>
    </xdr:sp>
    <xdr:clientData/>
  </xdr:oneCellAnchor>
  <xdr:oneCellAnchor>
    <xdr:from>
      <xdr:col>3</xdr:col>
      <xdr:colOff>0</xdr:colOff>
      <xdr:row>80</xdr:row>
      <xdr:rowOff>0</xdr:rowOff>
    </xdr:from>
    <xdr:ext cx="76200" cy="160020"/>
    <xdr:sp macro="" textlink="">
      <xdr:nvSpPr>
        <xdr:cNvPr id="1232" name="Texto 17">
          <a:extLst>
            <a:ext uri="{FF2B5EF4-FFF2-40B4-BE49-F238E27FC236}">
              <a16:creationId xmlns:a16="http://schemas.microsoft.com/office/drawing/2014/main" xmlns="" id="{1D3F6C34-1522-4F19-8ED2-46F3EEB79377}"/>
            </a:ext>
          </a:extLst>
        </xdr:cNvPr>
        <xdr:cNvSpPr txBox="1">
          <a:spLocks noChangeArrowheads="1"/>
        </xdr:cNvSpPr>
      </xdr:nvSpPr>
      <xdr:spPr bwMode="auto">
        <a:xfrm>
          <a:off x="9858375" y="34213800"/>
          <a:ext cx="76200" cy="160020"/>
        </a:xfrm>
        <a:prstGeom prst="rect">
          <a:avLst/>
        </a:prstGeom>
        <a:noFill/>
        <a:ln w="9525">
          <a:noFill/>
          <a:miter lim="800000"/>
          <a:headEnd/>
          <a:tailEnd/>
        </a:ln>
      </xdr:spPr>
    </xdr:sp>
    <xdr:clientData/>
  </xdr:oneCellAnchor>
  <xdr:oneCellAnchor>
    <xdr:from>
      <xdr:col>3</xdr:col>
      <xdr:colOff>0</xdr:colOff>
      <xdr:row>80</xdr:row>
      <xdr:rowOff>0</xdr:rowOff>
    </xdr:from>
    <xdr:ext cx="76200" cy="160020"/>
    <xdr:sp macro="" textlink="">
      <xdr:nvSpPr>
        <xdr:cNvPr id="1233" name="Texto 17">
          <a:extLst>
            <a:ext uri="{FF2B5EF4-FFF2-40B4-BE49-F238E27FC236}">
              <a16:creationId xmlns:a16="http://schemas.microsoft.com/office/drawing/2014/main" xmlns="" id="{7800C9EB-EE85-4EE7-BB59-46B5FB6438B0}"/>
            </a:ext>
          </a:extLst>
        </xdr:cNvPr>
        <xdr:cNvSpPr txBox="1">
          <a:spLocks noChangeArrowheads="1"/>
        </xdr:cNvSpPr>
      </xdr:nvSpPr>
      <xdr:spPr bwMode="auto">
        <a:xfrm>
          <a:off x="9858375" y="34213800"/>
          <a:ext cx="76200" cy="160020"/>
        </a:xfrm>
        <a:prstGeom prst="rect">
          <a:avLst/>
        </a:prstGeom>
        <a:noFill/>
        <a:ln w="9525">
          <a:noFill/>
          <a:miter lim="800000"/>
          <a:headEnd/>
          <a:tailEnd/>
        </a:ln>
      </xdr:spPr>
    </xdr:sp>
    <xdr:clientData/>
  </xdr:oneCellAnchor>
  <xdr:oneCellAnchor>
    <xdr:from>
      <xdr:col>3</xdr:col>
      <xdr:colOff>0</xdr:colOff>
      <xdr:row>80</xdr:row>
      <xdr:rowOff>0</xdr:rowOff>
    </xdr:from>
    <xdr:ext cx="76200" cy="160020"/>
    <xdr:sp macro="" textlink="">
      <xdr:nvSpPr>
        <xdr:cNvPr id="1234" name="Texto 17">
          <a:extLst>
            <a:ext uri="{FF2B5EF4-FFF2-40B4-BE49-F238E27FC236}">
              <a16:creationId xmlns:a16="http://schemas.microsoft.com/office/drawing/2014/main" xmlns="" id="{234677B9-3838-4972-81BF-A610A166DE26}"/>
            </a:ext>
          </a:extLst>
        </xdr:cNvPr>
        <xdr:cNvSpPr txBox="1">
          <a:spLocks noChangeArrowheads="1"/>
        </xdr:cNvSpPr>
      </xdr:nvSpPr>
      <xdr:spPr bwMode="auto">
        <a:xfrm>
          <a:off x="9858375" y="34213800"/>
          <a:ext cx="76200" cy="160020"/>
        </a:xfrm>
        <a:prstGeom prst="rect">
          <a:avLst/>
        </a:prstGeom>
        <a:noFill/>
        <a:ln w="9525">
          <a:noFill/>
          <a:miter lim="800000"/>
          <a:headEnd/>
          <a:tailEnd/>
        </a:ln>
      </xdr:spPr>
    </xdr:sp>
    <xdr:clientData/>
  </xdr:oneCellAnchor>
  <xdr:oneCellAnchor>
    <xdr:from>
      <xdr:col>3</xdr:col>
      <xdr:colOff>0</xdr:colOff>
      <xdr:row>80</xdr:row>
      <xdr:rowOff>0</xdr:rowOff>
    </xdr:from>
    <xdr:ext cx="76200" cy="160020"/>
    <xdr:sp macro="" textlink="">
      <xdr:nvSpPr>
        <xdr:cNvPr id="1235" name="Texto 17">
          <a:extLst>
            <a:ext uri="{FF2B5EF4-FFF2-40B4-BE49-F238E27FC236}">
              <a16:creationId xmlns:a16="http://schemas.microsoft.com/office/drawing/2014/main" xmlns="" id="{6D2DF77B-9383-4244-A0BA-FCE3B9EC52CF}"/>
            </a:ext>
          </a:extLst>
        </xdr:cNvPr>
        <xdr:cNvSpPr txBox="1">
          <a:spLocks noChangeArrowheads="1"/>
        </xdr:cNvSpPr>
      </xdr:nvSpPr>
      <xdr:spPr bwMode="auto">
        <a:xfrm>
          <a:off x="9858375" y="34213800"/>
          <a:ext cx="76200" cy="160020"/>
        </a:xfrm>
        <a:prstGeom prst="rect">
          <a:avLst/>
        </a:prstGeom>
        <a:noFill/>
        <a:ln w="9525">
          <a:noFill/>
          <a:miter lim="800000"/>
          <a:headEnd/>
          <a:tailEnd/>
        </a:ln>
      </xdr:spPr>
    </xdr:sp>
    <xdr:clientData/>
  </xdr:oneCellAnchor>
  <xdr:oneCellAnchor>
    <xdr:from>
      <xdr:col>3</xdr:col>
      <xdr:colOff>0</xdr:colOff>
      <xdr:row>80</xdr:row>
      <xdr:rowOff>0</xdr:rowOff>
    </xdr:from>
    <xdr:ext cx="76200" cy="160020"/>
    <xdr:sp macro="" textlink="">
      <xdr:nvSpPr>
        <xdr:cNvPr id="1236" name="Texto 17">
          <a:extLst>
            <a:ext uri="{FF2B5EF4-FFF2-40B4-BE49-F238E27FC236}">
              <a16:creationId xmlns:a16="http://schemas.microsoft.com/office/drawing/2014/main" xmlns="" id="{B4ABF12F-A825-4C6D-BBD5-89717A041310}"/>
            </a:ext>
          </a:extLst>
        </xdr:cNvPr>
        <xdr:cNvSpPr txBox="1">
          <a:spLocks noChangeArrowheads="1"/>
        </xdr:cNvSpPr>
      </xdr:nvSpPr>
      <xdr:spPr bwMode="auto">
        <a:xfrm>
          <a:off x="9858375" y="34213800"/>
          <a:ext cx="76200" cy="160020"/>
        </a:xfrm>
        <a:prstGeom prst="rect">
          <a:avLst/>
        </a:prstGeom>
        <a:noFill/>
        <a:ln w="9525">
          <a:noFill/>
          <a:miter lim="800000"/>
          <a:headEnd/>
          <a:tailEnd/>
        </a:ln>
      </xdr:spPr>
    </xdr:sp>
    <xdr:clientData/>
  </xdr:oneCellAnchor>
  <xdr:oneCellAnchor>
    <xdr:from>
      <xdr:col>3</xdr:col>
      <xdr:colOff>0</xdr:colOff>
      <xdr:row>80</xdr:row>
      <xdr:rowOff>0</xdr:rowOff>
    </xdr:from>
    <xdr:ext cx="76200" cy="160020"/>
    <xdr:sp macro="" textlink="">
      <xdr:nvSpPr>
        <xdr:cNvPr id="1237" name="Texto 17">
          <a:extLst>
            <a:ext uri="{FF2B5EF4-FFF2-40B4-BE49-F238E27FC236}">
              <a16:creationId xmlns:a16="http://schemas.microsoft.com/office/drawing/2014/main" xmlns="" id="{591B2E6A-7A14-40DD-BB02-8B52ED6131D2}"/>
            </a:ext>
          </a:extLst>
        </xdr:cNvPr>
        <xdr:cNvSpPr txBox="1">
          <a:spLocks noChangeArrowheads="1"/>
        </xdr:cNvSpPr>
      </xdr:nvSpPr>
      <xdr:spPr bwMode="auto">
        <a:xfrm>
          <a:off x="9858375" y="34213800"/>
          <a:ext cx="76200" cy="160020"/>
        </a:xfrm>
        <a:prstGeom prst="rect">
          <a:avLst/>
        </a:prstGeom>
        <a:noFill/>
        <a:ln w="9525">
          <a:noFill/>
          <a:miter lim="800000"/>
          <a:headEnd/>
          <a:tailEnd/>
        </a:ln>
      </xdr:spPr>
    </xdr:sp>
    <xdr:clientData/>
  </xdr:oneCellAnchor>
  <xdr:oneCellAnchor>
    <xdr:from>
      <xdr:col>3</xdr:col>
      <xdr:colOff>0</xdr:colOff>
      <xdr:row>80</xdr:row>
      <xdr:rowOff>0</xdr:rowOff>
    </xdr:from>
    <xdr:ext cx="76200" cy="160020"/>
    <xdr:sp macro="" textlink="">
      <xdr:nvSpPr>
        <xdr:cNvPr id="1238" name="Texto 17">
          <a:extLst>
            <a:ext uri="{FF2B5EF4-FFF2-40B4-BE49-F238E27FC236}">
              <a16:creationId xmlns:a16="http://schemas.microsoft.com/office/drawing/2014/main" xmlns="" id="{7D3B4E76-9D93-47E1-8AF9-566714BAE671}"/>
            </a:ext>
          </a:extLst>
        </xdr:cNvPr>
        <xdr:cNvSpPr txBox="1">
          <a:spLocks noChangeArrowheads="1"/>
        </xdr:cNvSpPr>
      </xdr:nvSpPr>
      <xdr:spPr bwMode="auto">
        <a:xfrm>
          <a:off x="9858375" y="34213800"/>
          <a:ext cx="76200" cy="160020"/>
        </a:xfrm>
        <a:prstGeom prst="rect">
          <a:avLst/>
        </a:prstGeom>
        <a:noFill/>
        <a:ln w="9525">
          <a:noFill/>
          <a:miter lim="800000"/>
          <a:headEnd/>
          <a:tailEnd/>
        </a:ln>
      </xdr:spPr>
    </xdr:sp>
    <xdr:clientData/>
  </xdr:oneCellAnchor>
  <xdr:oneCellAnchor>
    <xdr:from>
      <xdr:col>3</xdr:col>
      <xdr:colOff>0</xdr:colOff>
      <xdr:row>80</xdr:row>
      <xdr:rowOff>0</xdr:rowOff>
    </xdr:from>
    <xdr:ext cx="76200" cy="160020"/>
    <xdr:sp macro="" textlink="">
      <xdr:nvSpPr>
        <xdr:cNvPr id="1239" name="Texto 17">
          <a:extLst>
            <a:ext uri="{FF2B5EF4-FFF2-40B4-BE49-F238E27FC236}">
              <a16:creationId xmlns:a16="http://schemas.microsoft.com/office/drawing/2014/main" xmlns="" id="{7AAF79DB-CB4F-4DFC-972C-962C20CEB06E}"/>
            </a:ext>
          </a:extLst>
        </xdr:cNvPr>
        <xdr:cNvSpPr txBox="1">
          <a:spLocks noChangeArrowheads="1"/>
        </xdr:cNvSpPr>
      </xdr:nvSpPr>
      <xdr:spPr bwMode="auto">
        <a:xfrm>
          <a:off x="9858375" y="34213800"/>
          <a:ext cx="76200" cy="160020"/>
        </a:xfrm>
        <a:prstGeom prst="rect">
          <a:avLst/>
        </a:prstGeom>
        <a:noFill/>
        <a:ln w="9525">
          <a:noFill/>
          <a:miter lim="800000"/>
          <a:headEnd/>
          <a:tailEnd/>
        </a:ln>
      </xdr:spPr>
    </xdr:sp>
    <xdr:clientData/>
  </xdr:oneCellAnchor>
  <xdr:oneCellAnchor>
    <xdr:from>
      <xdr:col>3</xdr:col>
      <xdr:colOff>0</xdr:colOff>
      <xdr:row>80</xdr:row>
      <xdr:rowOff>0</xdr:rowOff>
    </xdr:from>
    <xdr:ext cx="76200" cy="160020"/>
    <xdr:sp macro="" textlink="">
      <xdr:nvSpPr>
        <xdr:cNvPr id="1240" name="Texto 17">
          <a:extLst>
            <a:ext uri="{FF2B5EF4-FFF2-40B4-BE49-F238E27FC236}">
              <a16:creationId xmlns:a16="http://schemas.microsoft.com/office/drawing/2014/main" xmlns="" id="{F67E9346-8DF0-4B52-9FBE-4F29FDC0FEAC}"/>
            </a:ext>
          </a:extLst>
        </xdr:cNvPr>
        <xdr:cNvSpPr txBox="1">
          <a:spLocks noChangeArrowheads="1"/>
        </xdr:cNvSpPr>
      </xdr:nvSpPr>
      <xdr:spPr bwMode="auto">
        <a:xfrm>
          <a:off x="9858375" y="34213800"/>
          <a:ext cx="76200" cy="160020"/>
        </a:xfrm>
        <a:prstGeom prst="rect">
          <a:avLst/>
        </a:prstGeom>
        <a:noFill/>
        <a:ln w="9525">
          <a:noFill/>
          <a:miter lim="800000"/>
          <a:headEnd/>
          <a:tailEnd/>
        </a:ln>
      </xdr:spPr>
    </xdr:sp>
    <xdr:clientData/>
  </xdr:oneCellAnchor>
  <xdr:oneCellAnchor>
    <xdr:from>
      <xdr:col>3</xdr:col>
      <xdr:colOff>0</xdr:colOff>
      <xdr:row>80</xdr:row>
      <xdr:rowOff>0</xdr:rowOff>
    </xdr:from>
    <xdr:ext cx="76200" cy="160020"/>
    <xdr:sp macro="" textlink="">
      <xdr:nvSpPr>
        <xdr:cNvPr id="1241" name="Texto 17">
          <a:extLst>
            <a:ext uri="{FF2B5EF4-FFF2-40B4-BE49-F238E27FC236}">
              <a16:creationId xmlns:a16="http://schemas.microsoft.com/office/drawing/2014/main" xmlns="" id="{1D573189-B4DA-4F4B-B892-F906775E37A5}"/>
            </a:ext>
          </a:extLst>
        </xdr:cNvPr>
        <xdr:cNvSpPr txBox="1">
          <a:spLocks noChangeArrowheads="1"/>
        </xdr:cNvSpPr>
      </xdr:nvSpPr>
      <xdr:spPr bwMode="auto">
        <a:xfrm>
          <a:off x="9858375" y="34213800"/>
          <a:ext cx="7620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242" name="Texto 17">
          <a:extLst>
            <a:ext uri="{FF2B5EF4-FFF2-40B4-BE49-F238E27FC236}">
              <a16:creationId xmlns:a16="http://schemas.microsoft.com/office/drawing/2014/main" xmlns="" id="{1DF771D6-D97F-47C1-9795-B667BCAE861F}"/>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243" name="Texto 17">
          <a:extLst>
            <a:ext uri="{FF2B5EF4-FFF2-40B4-BE49-F238E27FC236}">
              <a16:creationId xmlns:a16="http://schemas.microsoft.com/office/drawing/2014/main" xmlns="" id="{23FAE3D1-B716-4401-8C5F-BED5FAF2A926}"/>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244" name="Texto 17">
          <a:extLst>
            <a:ext uri="{FF2B5EF4-FFF2-40B4-BE49-F238E27FC236}">
              <a16:creationId xmlns:a16="http://schemas.microsoft.com/office/drawing/2014/main" xmlns="" id="{4A8C7A36-5F08-4440-88A0-79576DB20AA2}"/>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245" name="Texto 17">
          <a:extLst>
            <a:ext uri="{FF2B5EF4-FFF2-40B4-BE49-F238E27FC236}">
              <a16:creationId xmlns:a16="http://schemas.microsoft.com/office/drawing/2014/main" xmlns="" id="{F4017C3B-2475-407D-9C86-7BF76CE414D4}"/>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246" name="Texto 17">
          <a:extLst>
            <a:ext uri="{FF2B5EF4-FFF2-40B4-BE49-F238E27FC236}">
              <a16:creationId xmlns:a16="http://schemas.microsoft.com/office/drawing/2014/main" xmlns="" id="{5DA35805-591D-468B-B240-B2F92552B461}"/>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247" name="Texto 17">
          <a:extLst>
            <a:ext uri="{FF2B5EF4-FFF2-40B4-BE49-F238E27FC236}">
              <a16:creationId xmlns:a16="http://schemas.microsoft.com/office/drawing/2014/main" xmlns="" id="{D3FE3EC3-C9D4-40BD-9BCF-B84DA592B705}"/>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248" name="Texto 17">
          <a:extLst>
            <a:ext uri="{FF2B5EF4-FFF2-40B4-BE49-F238E27FC236}">
              <a16:creationId xmlns:a16="http://schemas.microsoft.com/office/drawing/2014/main" xmlns="" id="{BA9D3311-FD1A-4E39-94A3-61D27FDDE581}"/>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249" name="Texto 17">
          <a:extLst>
            <a:ext uri="{FF2B5EF4-FFF2-40B4-BE49-F238E27FC236}">
              <a16:creationId xmlns:a16="http://schemas.microsoft.com/office/drawing/2014/main" xmlns="" id="{BFE1D802-2AA0-4FA0-9C17-298DAAFA3145}"/>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250" name="Texto 17">
          <a:extLst>
            <a:ext uri="{FF2B5EF4-FFF2-40B4-BE49-F238E27FC236}">
              <a16:creationId xmlns:a16="http://schemas.microsoft.com/office/drawing/2014/main" xmlns="" id="{0CEED654-CDA9-4DB0-A897-C3B4504261CA}"/>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251" name="Texto 17">
          <a:extLst>
            <a:ext uri="{FF2B5EF4-FFF2-40B4-BE49-F238E27FC236}">
              <a16:creationId xmlns:a16="http://schemas.microsoft.com/office/drawing/2014/main" xmlns="" id="{C70BC80A-B34F-42FB-99B7-B87A8082B84D}"/>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252" name="Texto 17">
          <a:extLst>
            <a:ext uri="{FF2B5EF4-FFF2-40B4-BE49-F238E27FC236}">
              <a16:creationId xmlns:a16="http://schemas.microsoft.com/office/drawing/2014/main" xmlns="" id="{3C35C465-A362-4AA3-AA1C-DC2D43C10B5D}"/>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253" name="Texto 17">
          <a:extLst>
            <a:ext uri="{FF2B5EF4-FFF2-40B4-BE49-F238E27FC236}">
              <a16:creationId xmlns:a16="http://schemas.microsoft.com/office/drawing/2014/main" xmlns="" id="{37B04393-6399-41F4-8511-C62FCB6F74B0}"/>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254" name="Texto 17">
          <a:extLst>
            <a:ext uri="{FF2B5EF4-FFF2-40B4-BE49-F238E27FC236}">
              <a16:creationId xmlns:a16="http://schemas.microsoft.com/office/drawing/2014/main" xmlns="" id="{96CA1F25-792D-4DC3-AB31-3288A8AC177B}"/>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255" name="Texto 17">
          <a:extLst>
            <a:ext uri="{FF2B5EF4-FFF2-40B4-BE49-F238E27FC236}">
              <a16:creationId xmlns:a16="http://schemas.microsoft.com/office/drawing/2014/main" xmlns="" id="{769ECC2A-6827-4633-A382-E74C34877CD0}"/>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256" name="Texto 17">
          <a:extLst>
            <a:ext uri="{FF2B5EF4-FFF2-40B4-BE49-F238E27FC236}">
              <a16:creationId xmlns:a16="http://schemas.microsoft.com/office/drawing/2014/main" xmlns="" id="{E66D373F-798B-494D-AACE-3FF5205E8CB8}"/>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257" name="Texto 17">
          <a:extLst>
            <a:ext uri="{FF2B5EF4-FFF2-40B4-BE49-F238E27FC236}">
              <a16:creationId xmlns:a16="http://schemas.microsoft.com/office/drawing/2014/main" xmlns="" id="{07C5DC5F-4982-464B-BE31-C9B1252D3A00}"/>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258" name="Texto 17">
          <a:extLst>
            <a:ext uri="{FF2B5EF4-FFF2-40B4-BE49-F238E27FC236}">
              <a16:creationId xmlns:a16="http://schemas.microsoft.com/office/drawing/2014/main" xmlns="" id="{179E3D45-41F0-480A-AEF8-C032F894A836}"/>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259" name="Texto 17">
          <a:extLst>
            <a:ext uri="{FF2B5EF4-FFF2-40B4-BE49-F238E27FC236}">
              <a16:creationId xmlns:a16="http://schemas.microsoft.com/office/drawing/2014/main" xmlns="" id="{3D6AAE79-F9E4-4DC0-8031-107E94B607B4}"/>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260" name="Texto 17">
          <a:extLst>
            <a:ext uri="{FF2B5EF4-FFF2-40B4-BE49-F238E27FC236}">
              <a16:creationId xmlns:a16="http://schemas.microsoft.com/office/drawing/2014/main" xmlns="" id="{DBA64E8D-16F6-424D-8C89-229AA84D4661}"/>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261" name="Texto 17">
          <a:extLst>
            <a:ext uri="{FF2B5EF4-FFF2-40B4-BE49-F238E27FC236}">
              <a16:creationId xmlns:a16="http://schemas.microsoft.com/office/drawing/2014/main" xmlns="" id="{247E576B-D141-413B-BB09-B34644F42E57}"/>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262" name="Texto 17">
          <a:extLst>
            <a:ext uri="{FF2B5EF4-FFF2-40B4-BE49-F238E27FC236}">
              <a16:creationId xmlns:a16="http://schemas.microsoft.com/office/drawing/2014/main" xmlns="" id="{5593FBDD-6775-4FD0-BD8A-6D2A037E43C6}"/>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263" name="Texto 17">
          <a:extLst>
            <a:ext uri="{FF2B5EF4-FFF2-40B4-BE49-F238E27FC236}">
              <a16:creationId xmlns:a16="http://schemas.microsoft.com/office/drawing/2014/main" xmlns="" id="{7E3F7345-6CAC-4A8F-83BC-7D63D55DE5AE}"/>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264" name="Texto 17">
          <a:extLst>
            <a:ext uri="{FF2B5EF4-FFF2-40B4-BE49-F238E27FC236}">
              <a16:creationId xmlns:a16="http://schemas.microsoft.com/office/drawing/2014/main" xmlns="" id="{6F877A5B-C078-43B6-999A-4E09F99679CF}"/>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265" name="Texto 17">
          <a:extLst>
            <a:ext uri="{FF2B5EF4-FFF2-40B4-BE49-F238E27FC236}">
              <a16:creationId xmlns:a16="http://schemas.microsoft.com/office/drawing/2014/main" xmlns="" id="{915A760F-9667-454C-BFE8-13264E7417AE}"/>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76200" cy="160020"/>
    <xdr:sp macro="" textlink="">
      <xdr:nvSpPr>
        <xdr:cNvPr id="1266" name="Texto 17">
          <a:extLst>
            <a:ext uri="{FF2B5EF4-FFF2-40B4-BE49-F238E27FC236}">
              <a16:creationId xmlns:a16="http://schemas.microsoft.com/office/drawing/2014/main" xmlns="" id="{97CF2229-BBAC-42F6-926F-7B5871793475}"/>
            </a:ext>
          </a:extLst>
        </xdr:cNvPr>
        <xdr:cNvSpPr txBox="1">
          <a:spLocks noChangeArrowheads="1"/>
        </xdr:cNvSpPr>
      </xdr:nvSpPr>
      <xdr:spPr bwMode="auto">
        <a:xfrm>
          <a:off x="9858375" y="34213800"/>
          <a:ext cx="76200" cy="160020"/>
        </a:xfrm>
        <a:prstGeom prst="rect">
          <a:avLst/>
        </a:prstGeom>
        <a:noFill/>
        <a:ln w="9525">
          <a:noFill/>
          <a:miter lim="800000"/>
          <a:headEnd/>
          <a:tailEnd/>
        </a:ln>
      </xdr:spPr>
    </xdr:sp>
    <xdr:clientData/>
  </xdr:oneCellAnchor>
  <xdr:oneCellAnchor>
    <xdr:from>
      <xdr:col>3</xdr:col>
      <xdr:colOff>0</xdr:colOff>
      <xdr:row>80</xdr:row>
      <xdr:rowOff>0</xdr:rowOff>
    </xdr:from>
    <xdr:ext cx="76200" cy="160020"/>
    <xdr:sp macro="" textlink="">
      <xdr:nvSpPr>
        <xdr:cNvPr id="1267" name="Texto 17">
          <a:extLst>
            <a:ext uri="{FF2B5EF4-FFF2-40B4-BE49-F238E27FC236}">
              <a16:creationId xmlns:a16="http://schemas.microsoft.com/office/drawing/2014/main" xmlns="" id="{A69EFF3F-48F2-4AEB-ACDB-912A5B6E83BF}"/>
            </a:ext>
          </a:extLst>
        </xdr:cNvPr>
        <xdr:cNvSpPr txBox="1">
          <a:spLocks noChangeArrowheads="1"/>
        </xdr:cNvSpPr>
      </xdr:nvSpPr>
      <xdr:spPr bwMode="auto">
        <a:xfrm>
          <a:off x="9858375" y="34213800"/>
          <a:ext cx="76200" cy="160020"/>
        </a:xfrm>
        <a:prstGeom prst="rect">
          <a:avLst/>
        </a:prstGeom>
        <a:noFill/>
        <a:ln w="9525">
          <a:noFill/>
          <a:miter lim="800000"/>
          <a:headEnd/>
          <a:tailEnd/>
        </a:ln>
      </xdr:spPr>
    </xdr:sp>
    <xdr:clientData/>
  </xdr:oneCellAnchor>
  <xdr:oneCellAnchor>
    <xdr:from>
      <xdr:col>3</xdr:col>
      <xdr:colOff>0</xdr:colOff>
      <xdr:row>80</xdr:row>
      <xdr:rowOff>0</xdr:rowOff>
    </xdr:from>
    <xdr:ext cx="76200" cy="160020"/>
    <xdr:sp macro="" textlink="">
      <xdr:nvSpPr>
        <xdr:cNvPr id="1268" name="Texto 17">
          <a:extLst>
            <a:ext uri="{FF2B5EF4-FFF2-40B4-BE49-F238E27FC236}">
              <a16:creationId xmlns:a16="http://schemas.microsoft.com/office/drawing/2014/main" xmlns="" id="{CBC7829B-757C-4496-B1E1-CA72EFB2D081}"/>
            </a:ext>
          </a:extLst>
        </xdr:cNvPr>
        <xdr:cNvSpPr txBox="1">
          <a:spLocks noChangeArrowheads="1"/>
        </xdr:cNvSpPr>
      </xdr:nvSpPr>
      <xdr:spPr bwMode="auto">
        <a:xfrm>
          <a:off x="9858375" y="34213800"/>
          <a:ext cx="76200" cy="160020"/>
        </a:xfrm>
        <a:prstGeom prst="rect">
          <a:avLst/>
        </a:prstGeom>
        <a:noFill/>
        <a:ln w="9525">
          <a:noFill/>
          <a:miter lim="800000"/>
          <a:headEnd/>
          <a:tailEnd/>
        </a:ln>
      </xdr:spPr>
    </xdr:sp>
    <xdr:clientData/>
  </xdr:oneCellAnchor>
  <xdr:oneCellAnchor>
    <xdr:from>
      <xdr:col>3</xdr:col>
      <xdr:colOff>0</xdr:colOff>
      <xdr:row>80</xdr:row>
      <xdr:rowOff>0</xdr:rowOff>
    </xdr:from>
    <xdr:ext cx="76200" cy="160020"/>
    <xdr:sp macro="" textlink="">
      <xdr:nvSpPr>
        <xdr:cNvPr id="1269" name="Texto 17">
          <a:extLst>
            <a:ext uri="{FF2B5EF4-FFF2-40B4-BE49-F238E27FC236}">
              <a16:creationId xmlns:a16="http://schemas.microsoft.com/office/drawing/2014/main" xmlns="" id="{60BBEC3F-B282-4159-979E-FD06879B522E}"/>
            </a:ext>
          </a:extLst>
        </xdr:cNvPr>
        <xdr:cNvSpPr txBox="1">
          <a:spLocks noChangeArrowheads="1"/>
        </xdr:cNvSpPr>
      </xdr:nvSpPr>
      <xdr:spPr bwMode="auto">
        <a:xfrm>
          <a:off x="9858375" y="34213800"/>
          <a:ext cx="76200" cy="160020"/>
        </a:xfrm>
        <a:prstGeom prst="rect">
          <a:avLst/>
        </a:prstGeom>
        <a:noFill/>
        <a:ln w="9525">
          <a:noFill/>
          <a:miter lim="800000"/>
          <a:headEnd/>
          <a:tailEnd/>
        </a:ln>
      </xdr:spPr>
    </xdr:sp>
    <xdr:clientData/>
  </xdr:oneCellAnchor>
  <xdr:oneCellAnchor>
    <xdr:from>
      <xdr:col>3</xdr:col>
      <xdr:colOff>0</xdr:colOff>
      <xdr:row>80</xdr:row>
      <xdr:rowOff>0</xdr:rowOff>
    </xdr:from>
    <xdr:ext cx="76200" cy="160020"/>
    <xdr:sp macro="" textlink="">
      <xdr:nvSpPr>
        <xdr:cNvPr id="1270" name="Texto 17">
          <a:extLst>
            <a:ext uri="{FF2B5EF4-FFF2-40B4-BE49-F238E27FC236}">
              <a16:creationId xmlns:a16="http://schemas.microsoft.com/office/drawing/2014/main" xmlns="" id="{B202BFA9-C328-4730-97C9-D3AD640B9180}"/>
            </a:ext>
          </a:extLst>
        </xdr:cNvPr>
        <xdr:cNvSpPr txBox="1">
          <a:spLocks noChangeArrowheads="1"/>
        </xdr:cNvSpPr>
      </xdr:nvSpPr>
      <xdr:spPr bwMode="auto">
        <a:xfrm>
          <a:off x="9858375" y="34213800"/>
          <a:ext cx="76200" cy="160020"/>
        </a:xfrm>
        <a:prstGeom prst="rect">
          <a:avLst/>
        </a:prstGeom>
        <a:noFill/>
        <a:ln w="9525">
          <a:noFill/>
          <a:miter lim="800000"/>
          <a:headEnd/>
          <a:tailEnd/>
        </a:ln>
      </xdr:spPr>
    </xdr:sp>
    <xdr:clientData/>
  </xdr:oneCellAnchor>
  <xdr:oneCellAnchor>
    <xdr:from>
      <xdr:col>3</xdr:col>
      <xdr:colOff>0</xdr:colOff>
      <xdr:row>80</xdr:row>
      <xdr:rowOff>0</xdr:rowOff>
    </xdr:from>
    <xdr:ext cx="76200" cy="160020"/>
    <xdr:sp macro="" textlink="">
      <xdr:nvSpPr>
        <xdr:cNvPr id="1271" name="Texto 17">
          <a:extLst>
            <a:ext uri="{FF2B5EF4-FFF2-40B4-BE49-F238E27FC236}">
              <a16:creationId xmlns:a16="http://schemas.microsoft.com/office/drawing/2014/main" xmlns="" id="{7A3EAAD1-51A6-4327-98E2-2AACB2774A4F}"/>
            </a:ext>
          </a:extLst>
        </xdr:cNvPr>
        <xdr:cNvSpPr txBox="1">
          <a:spLocks noChangeArrowheads="1"/>
        </xdr:cNvSpPr>
      </xdr:nvSpPr>
      <xdr:spPr bwMode="auto">
        <a:xfrm>
          <a:off x="9858375" y="34213800"/>
          <a:ext cx="76200" cy="160020"/>
        </a:xfrm>
        <a:prstGeom prst="rect">
          <a:avLst/>
        </a:prstGeom>
        <a:noFill/>
        <a:ln w="9525">
          <a:noFill/>
          <a:miter lim="800000"/>
          <a:headEnd/>
          <a:tailEnd/>
        </a:ln>
      </xdr:spPr>
    </xdr:sp>
    <xdr:clientData/>
  </xdr:oneCellAnchor>
  <xdr:oneCellAnchor>
    <xdr:from>
      <xdr:col>3</xdr:col>
      <xdr:colOff>0</xdr:colOff>
      <xdr:row>80</xdr:row>
      <xdr:rowOff>0</xdr:rowOff>
    </xdr:from>
    <xdr:ext cx="76200" cy="160020"/>
    <xdr:sp macro="" textlink="">
      <xdr:nvSpPr>
        <xdr:cNvPr id="1272" name="Texto 17">
          <a:extLst>
            <a:ext uri="{FF2B5EF4-FFF2-40B4-BE49-F238E27FC236}">
              <a16:creationId xmlns:a16="http://schemas.microsoft.com/office/drawing/2014/main" xmlns="" id="{17097C64-116B-49EC-AD07-D2EAB9AF4BD1}"/>
            </a:ext>
          </a:extLst>
        </xdr:cNvPr>
        <xdr:cNvSpPr txBox="1">
          <a:spLocks noChangeArrowheads="1"/>
        </xdr:cNvSpPr>
      </xdr:nvSpPr>
      <xdr:spPr bwMode="auto">
        <a:xfrm>
          <a:off x="9858375" y="34213800"/>
          <a:ext cx="76200" cy="160020"/>
        </a:xfrm>
        <a:prstGeom prst="rect">
          <a:avLst/>
        </a:prstGeom>
        <a:noFill/>
        <a:ln w="9525">
          <a:noFill/>
          <a:miter lim="800000"/>
          <a:headEnd/>
          <a:tailEnd/>
        </a:ln>
      </xdr:spPr>
    </xdr:sp>
    <xdr:clientData/>
  </xdr:oneCellAnchor>
  <xdr:oneCellAnchor>
    <xdr:from>
      <xdr:col>3</xdr:col>
      <xdr:colOff>0</xdr:colOff>
      <xdr:row>80</xdr:row>
      <xdr:rowOff>0</xdr:rowOff>
    </xdr:from>
    <xdr:ext cx="76200" cy="160020"/>
    <xdr:sp macro="" textlink="">
      <xdr:nvSpPr>
        <xdr:cNvPr id="1273" name="Texto 17">
          <a:extLst>
            <a:ext uri="{FF2B5EF4-FFF2-40B4-BE49-F238E27FC236}">
              <a16:creationId xmlns:a16="http://schemas.microsoft.com/office/drawing/2014/main" xmlns="" id="{F38A801F-08C0-4043-986E-007266DBF75B}"/>
            </a:ext>
          </a:extLst>
        </xdr:cNvPr>
        <xdr:cNvSpPr txBox="1">
          <a:spLocks noChangeArrowheads="1"/>
        </xdr:cNvSpPr>
      </xdr:nvSpPr>
      <xdr:spPr bwMode="auto">
        <a:xfrm>
          <a:off x="9858375" y="34213800"/>
          <a:ext cx="76200" cy="160020"/>
        </a:xfrm>
        <a:prstGeom prst="rect">
          <a:avLst/>
        </a:prstGeom>
        <a:noFill/>
        <a:ln w="9525">
          <a:noFill/>
          <a:miter lim="800000"/>
          <a:headEnd/>
          <a:tailEnd/>
        </a:ln>
      </xdr:spPr>
    </xdr:sp>
    <xdr:clientData/>
  </xdr:oneCellAnchor>
  <xdr:oneCellAnchor>
    <xdr:from>
      <xdr:col>3</xdr:col>
      <xdr:colOff>0</xdr:colOff>
      <xdr:row>80</xdr:row>
      <xdr:rowOff>0</xdr:rowOff>
    </xdr:from>
    <xdr:ext cx="76200" cy="160020"/>
    <xdr:sp macro="" textlink="">
      <xdr:nvSpPr>
        <xdr:cNvPr id="1274" name="Texto 17">
          <a:extLst>
            <a:ext uri="{FF2B5EF4-FFF2-40B4-BE49-F238E27FC236}">
              <a16:creationId xmlns:a16="http://schemas.microsoft.com/office/drawing/2014/main" xmlns="" id="{57BFAE7F-5995-4F83-BDFF-F4D7D94F885B}"/>
            </a:ext>
          </a:extLst>
        </xdr:cNvPr>
        <xdr:cNvSpPr txBox="1">
          <a:spLocks noChangeArrowheads="1"/>
        </xdr:cNvSpPr>
      </xdr:nvSpPr>
      <xdr:spPr bwMode="auto">
        <a:xfrm>
          <a:off x="9858375" y="34213800"/>
          <a:ext cx="76200" cy="160020"/>
        </a:xfrm>
        <a:prstGeom prst="rect">
          <a:avLst/>
        </a:prstGeom>
        <a:noFill/>
        <a:ln w="9525">
          <a:noFill/>
          <a:miter lim="800000"/>
          <a:headEnd/>
          <a:tailEnd/>
        </a:ln>
      </xdr:spPr>
    </xdr:sp>
    <xdr:clientData/>
  </xdr:oneCellAnchor>
  <xdr:oneCellAnchor>
    <xdr:from>
      <xdr:col>3</xdr:col>
      <xdr:colOff>0</xdr:colOff>
      <xdr:row>80</xdr:row>
      <xdr:rowOff>0</xdr:rowOff>
    </xdr:from>
    <xdr:ext cx="76200" cy="160020"/>
    <xdr:sp macro="" textlink="">
      <xdr:nvSpPr>
        <xdr:cNvPr id="1275" name="Texto 17">
          <a:extLst>
            <a:ext uri="{FF2B5EF4-FFF2-40B4-BE49-F238E27FC236}">
              <a16:creationId xmlns:a16="http://schemas.microsoft.com/office/drawing/2014/main" xmlns="" id="{67044D0E-5C5B-4D9B-BF05-C12FA3F2E082}"/>
            </a:ext>
          </a:extLst>
        </xdr:cNvPr>
        <xdr:cNvSpPr txBox="1">
          <a:spLocks noChangeArrowheads="1"/>
        </xdr:cNvSpPr>
      </xdr:nvSpPr>
      <xdr:spPr bwMode="auto">
        <a:xfrm>
          <a:off x="9858375" y="34213800"/>
          <a:ext cx="76200" cy="160020"/>
        </a:xfrm>
        <a:prstGeom prst="rect">
          <a:avLst/>
        </a:prstGeom>
        <a:noFill/>
        <a:ln w="9525">
          <a:noFill/>
          <a:miter lim="800000"/>
          <a:headEnd/>
          <a:tailEnd/>
        </a:ln>
      </xdr:spPr>
    </xdr:sp>
    <xdr:clientData/>
  </xdr:oneCellAnchor>
  <xdr:oneCellAnchor>
    <xdr:from>
      <xdr:col>3</xdr:col>
      <xdr:colOff>0</xdr:colOff>
      <xdr:row>80</xdr:row>
      <xdr:rowOff>0</xdr:rowOff>
    </xdr:from>
    <xdr:ext cx="76200" cy="160020"/>
    <xdr:sp macro="" textlink="">
      <xdr:nvSpPr>
        <xdr:cNvPr id="1276" name="Texto 17">
          <a:extLst>
            <a:ext uri="{FF2B5EF4-FFF2-40B4-BE49-F238E27FC236}">
              <a16:creationId xmlns:a16="http://schemas.microsoft.com/office/drawing/2014/main" xmlns="" id="{14C541A3-0F9E-470C-83A2-C6CB1E29B980}"/>
            </a:ext>
          </a:extLst>
        </xdr:cNvPr>
        <xdr:cNvSpPr txBox="1">
          <a:spLocks noChangeArrowheads="1"/>
        </xdr:cNvSpPr>
      </xdr:nvSpPr>
      <xdr:spPr bwMode="auto">
        <a:xfrm>
          <a:off x="9858375" y="34213800"/>
          <a:ext cx="76200" cy="160020"/>
        </a:xfrm>
        <a:prstGeom prst="rect">
          <a:avLst/>
        </a:prstGeom>
        <a:noFill/>
        <a:ln w="9525">
          <a:noFill/>
          <a:miter lim="800000"/>
          <a:headEnd/>
          <a:tailEnd/>
        </a:ln>
      </xdr:spPr>
    </xdr:sp>
    <xdr:clientData/>
  </xdr:oneCellAnchor>
  <xdr:oneCellAnchor>
    <xdr:from>
      <xdr:col>3</xdr:col>
      <xdr:colOff>0</xdr:colOff>
      <xdr:row>80</xdr:row>
      <xdr:rowOff>0</xdr:rowOff>
    </xdr:from>
    <xdr:ext cx="76200" cy="160020"/>
    <xdr:sp macro="" textlink="">
      <xdr:nvSpPr>
        <xdr:cNvPr id="1277" name="Texto 17">
          <a:extLst>
            <a:ext uri="{FF2B5EF4-FFF2-40B4-BE49-F238E27FC236}">
              <a16:creationId xmlns:a16="http://schemas.microsoft.com/office/drawing/2014/main" xmlns="" id="{CF73A2DC-9DE0-4043-9085-89D76C1D9549}"/>
            </a:ext>
          </a:extLst>
        </xdr:cNvPr>
        <xdr:cNvSpPr txBox="1">
          <a:spLocks noChangeArrowheads="1"/>
        </xdr:cNvSpPr>
      </xdr:nvSpPr>
      <xdr:spPr bwMode="auto">
        <a:xfrm>
          <a:off x="9858375" y="34213800"/>
          <a:ext cx="7620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278" name="Texto 17">
          <a:extLst>
            <a:ext uri="{FF2B5EF4-FFF2-40B4-BE49-F238E27FC236}">
              <a16:creationId xmlns:a16="http://schemas.microsoft.com/office/drawing/2014/main" xmlns="" id="{663E27EB-8CE7-4A3B-B10E-448957B93589}"/>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279" name="Texto 17">
          <a:extLst>
            <a:ext uri="{FF2B5EF4-FFF2-40B4-BE49-F238E27FC236}">
              <a16:creationId xmlns:a16="http://schemas.microsoft.com/office/drawing/2014/main" xmlns="" id="{F9CAE9BD-7096-432E-ABA6-E25E161C5345}"/>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280" name="Texto 17">
          <a:extLst>
            <a:ext uri="{FF2B5EF4-FFF2-40B4-BE49-F238E27FC236}">
              <a16:creationId xmlns:a16="http://schemas.microsoft.com/office/drawing/2014/main" xmlns="" id="{F41DD5AF-B8E2-42B6-88E2-6B148E13450C}"/>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281" name="Texto 17">
          <a:extLst>
            <a:ext uri="{FF2B5EF4-FFF2-40B4-BE49-F238E27FC236}">
              <a16:creationId xmlns:a16="http://schemas.microsoft.com/office/drawing/2014/main" xmlns="" id="{95505B42-257D-4359-B555-B3B3F3FC58EC}"/>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282" name="Texto 17">
          <a:extLst>
            <a:ext uri="{FF2B5EF4-FFF2-40B4-BE49-F238E27FC236}">
              <a16:creationId xmlns:a16="http://schemas.microsoft.com/office/drawing/2014/main" xmlns="" id="{3DAA028E-1DBE-4F51-BDFB-8DE3859C6E4A}"/>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283" name="Texto 17">
          <a:extLst>
            <a:ext uri="{FF2B5EF4-FFF2-40B4-BE49-F238E27FC236}">
              <a16:creationId xmlns:a16="http://schemas.microsoft.com/office/drawing/2014/main" xmlns="" id="{472FD8FB-B847-45EC-A69E-0735C1106E38}"/>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284" name="Texto 17">
          <a:extLst>
            <a:ext uri="{FF2B5EF4-FFF2-40B4-BE49-F238E27FC236}">
              <a16:creationId xmlns:a16="http://schemas.microsoft.com/office/drawing/2014/main" xmlns="" id="{D8818D2F-8244-4F1F-83D0-172EA0BA43A6}"/>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285" name="Texto 17">
          <a:extLst>
            <a:ext uri="{FF2B5EF4-FFF2-40B4-BE49-F238E27FC236}">
              <a16:creationId xmlns:a16="http://schemas.microsoft.com/office/drawing/2014/main" xmlns="" id="{9812CFF4-86EF-4E57-B12D-5347B8BC149E}"/>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286" name="Texto 17">
          <a:extLst>
            <a:ext uri="{FF2B5EF4-FFF2-40B4-BE49-F238E27FC236}">
              <a16:creationId xmlns:a16="http://schemas.microsoft.com/office/drawing/2014/main" xmlns="" id="{55F97AF5-19A7-40FE-9A31-00AA1548EABA}"/>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287" name="Texto 17">
          <a:extLst>
            <a:ext uri="{FF2B5EF4-FFF2-40B4-BE49-F238E27FC236}">
              <a16:creationId xmlns:a16="http://schemas.microsoft.com/office/drawing/2014/main" xmlns="" id="{58B0BB2D-180F-46FE-8434-BB7D4EB60CB7}"/>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288" name="Texto 17">
          <a:extLst>
            <a:ext uri="{FF2B5EF4-FFF2-40B4-BE49-F238E27FC236}">
              <a16:creationId xmlns:a16="http://schemas.microsoft.com/office/drawing/2014/main" xmlns="" id="{A5E37E97-07DE-4012-8E47-42870D59D6F4}"/>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289" name="Texto 17">
          <a:extLst>
            <a:ext uri="{FF2B5EF4-FFF2-40B4-BE49-F238E27FC236}">
              <a16:creationId xmlns:a16="http://schemas.microsoft.com/office/drawing/2014/main" xmlns="" id="{966702B8-E189-4199-91D5-3D11E1382946}"/>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290" name="Texto 17">
          <a:extLst>
            <a:ext uri="{FF2B5EF4-FFF2-40B4-BE49-F238E27FC236}">
              <a16:creationId xmlns:a16="http://schemas.microsoft.com/office/drawing/2014/main" xmlns="" id="{0FACC6D0-CDF1-4D0D-A2D8-F1C3F18422E1}"/>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291" name="Texto 17">
          <a:extLst>
            <a:ext uri="{FF2B5EF4-FFF2-40B4-BE49-F238E27FC236}">
              <a16:creationId xmlns:a16="http://schemas.microsoft.com/office/drawing/2014/main" xmlns="" id="{50B52AB7-F0B1-4918-AC0E-7C63C3A7A018}"/>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292" name="Texto 17">
          <a:extLst>
            <a:ext uri="{FF2B5EF4-FFF2-40B4-BE49-F238E27FC236}">
              <a16:creationId xmlns:a16="http://schemas.microsoft.com/office/drawing/2014/main" xmlns="" id="{94194EC0-2EA3-4BB6-A195-77586E91356E}"/>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293" name="Texto 17">
          <a:extLst>
            <a:ext uri="{FF2B5EF4-FFF2-40B4-BE49-F238E27FC236}">
              <a16:creationId xmlns:a16="http://schemas.microsoft.com/office/drawing/2014/main" xmlns="" id="{2153DC0B-2E48-4B3C-AC7C-78204FD79A75}"/>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294" name="Texto 17">
          <a:extLst>
            <a:ext uri="{FF2B5EF4-FFF2-40B4-BE49-F238E27FC236}">
              <a16:creationId xmlns:a16="http://schemas.microsoft.com/office/drawing/2014/main" xmlns="" id="{E9511767-5CF0-4135-AA61-DD46F50C9D35}"/>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295" name="Texto 17">
          <a:extLst>
            <a:ext uri="{FF2B5EF4-FFF2-40B4-BE49-F238E27FC236}">
              <a16:creationId xmlns:a16="http://schemas.microsoft.com/office/drawing/2014/main" xmlns="" id="{A0693734-F0AB-4FED-8D75-9659FDFC0C1A}"/>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296" name="Texto 17">
          <a:extLst>
            <a:ext uri="{FF2B5EF4-FFF2-40B4-BE49-F238E27FC236}">
              <a16:creationId xmlns:a16="http://schemas.microsoft.com/office/drawing/2014/main" xmlns="" id="{03876170-D147-4E24-9338-F5B87327E76E}"/>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297" name="Texto 17">
          <a:extLst>
            <a:ext uri="{FF2B5EF4-FFF2-40B4-BE49-F238E27FC236}">
              <a16:creationId xmlns:a16="http://schemas.microsoft.com/office/drawing/2014/main" xmlns="" id="{34E45644-BF94-4507-B72E-AB16DA598253}"/>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298" name="Texto 17">
          <a:extLst>
            <a:ext uri="{FF2B5EF4-FFF2-40B4-BE49-F238E27FC236}">
              <a16:creationId xmlns:a16="http://schemas.microsoft.com/office/drawing/2014/main" xmlns="" id="{D8FE6242-B9FB-4C6B-9BEA-36CDB7A8CCC0}"/>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299" name="Texto 17">
          <a:extLst>
            <a:ext uri="{FF2B5EF4-FFF2-40B4-BE49-F238E27FC236}">
              <a16:creationId xmlns:a16="http://schemas.microsoft.com/office/drawing/2014/main" xmlns="" id="{DD9225B3-A7DE-4ECA-B872-22C82503B0C3}"/>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300" name="Texto 17">
          <a:extLst>
            <a:ext uri="{FF2B5EF4-FFF2-40B4-BE49-F238E27FC236}">
              <a16:creationId xmlns:a16="http://schemas.microsoft.com/office/drawing/2014/main" xmlns="" id="{87545CF9-1E5A-45A5-920A-E42D693E3C9E}"/>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301" name="Texto 17">
          <a:extLst>
            <a:ext uri="{FF2B5EF4-FFF2-40B4-BE49-F238E27FC236}">
              <a16:creationId xmlns:a16="http://schemas.microsoft.com/office/drawing/2014/main" xmlns="" id="{8F6A1E66-8A96-47A6-9F46-A866412515F7}"/>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76200" cy="160020"/>
    <xdr:sp macro="" textlink="">
      <xdr:nvSpPr>
        <xdr:cNvPr id="1302" name="Texto 17">
          <a:extLst>
            <a:ext uri="{FF2B5EF4-FFF2-40B4-BE49-F238E27FC236}">
              <a16:creationId xmlns:a16="http://schemas.microsoft.com/office/drawing/2014/main" xmlns="" id="{EA378977-19BD-49A2-9BEA-3559221F6EAF}"/>
            </a:ext>
          </a:extLst>
        </xdr:cNvPr>
        <xdr:cNvSpPr txBox="1">
          <a:spLocks noChangeArrowheads="1"/>
        </xdr:cNvSpPr>
      </xdr:nvSpPr>
      <xdr:spPr bwMode="auto">
        <a:xfrm>
          <a:off x="9858375" y="32413575"/>
          <a:ext cx="76200" cy="160020"/>
        </a:xfrm>
        <a:prstGeom prst="rect">
          <a:avLst/>
        </a:prstGeom>
        <a:noFill/>
        <a:ln w="9525">
          <a:noFill/>
          <a:miter lim="800000"/>
          <a:headEnd/>
          <a:tailEnd/>
        </a:ln>
      </xdr:spPr>
    </xdr:sp>
    <xdr:clientData/>
  </xdr:oneCellAnchor>
  <xdr:oneCellAnchor>
    <xdr:from>
      <xdr:col>3</xdr:col>
      <xdr:colOff>0</xdr:colOff>
      <xdr:row>74</xdr:row>
      <xdr:rowOff>0</xdr:rowOff>
    </xdr:from>
    <xdr:ext cx="76200" cy="160020"/>
    <xdr:sp macro="" textlink="">
      <xdr:nvSpPr>
        <xdr:cNvPr id="1303" name="Texto 17">
          <a:extLst>
            <a:ext uri="{FF2B5EF4-FFF2-40B4-BE49-F238E27FC236}">
              <a16:creationId xmlns:a16="http://schemas.microsoft.com/office/drawing/2014/main" xmlns="" id="{1A3D5D43-2E05-44EF-BB54-58C048DBD29A}"/>
            </a:ext>
          </a:extLst>
        </xdr:cNvPr>
        <xdr:cNvSpPr txBox="1">
          <a:spLocks noChangeArrowheads="1"/>
        </xdr:cNvSpPr>
      </xdr:nvSpPr>
      <xdr:spPr bwMode="auto">
        <a:xfrm>
          <a:off x="9858375" y="32413575"/>
          <a:ext cx="76200" cy="160020"/>
        </a:xfrm>
        <a:prstGeom prst="rect">
          <a:avLst/>
        </a:prstGeom>
        <a:noFill/>
        <a:ln w="9525">
          <a:noFill/>
          <a:miter lim="800000"/>
          <a:headEnd/>
          <a:tailEnd/>
        </a:ln>
      </xdr:spPr>
    </xdr:sp>
    <xdr:clientData/>
  </xdr:oneCellAnchor>
  <xdr:oneCellAnchor>
    <xdr:from>
      <xdr:col>3</xdr:col>
      <xdr:colOff>0</xdr:colOff>
      <xdr:row>74</xdr:row>
      <xdr:rowOff>0</xdr:rowOff>
    </xdr:from>
    <xdr:ext cx="76200" cy="160020"/>
    <xdr:sp macro="" textlink="">
      <xdr:nvSpPr>
        <xdr:cNvPr id="1304" name="Texto 17">
          <a:extLst>
            <a:ext uri="{FF2B5EF4-FFF2-40B4-BE49-F238E27FC236}">
              <a16:creationId xmlns:a16="http://schemas.microsoft.com/office/drawing/2014/main" xmlns="" id="{3DE8B3F6-B85B-4D14-A4D8-B6553D6621BD}"/>
            </a:ext>
          </a:extLst>
        </xdr:cNvPr>
        <xdr:cNvSpPr txBox="1">
          <a:spLocks noChangeArrowheads="1"/>
        </xdr:cNvSpPr>
      </xdr:nvSpPr>
      <xdr:spPr bwMode="auto">
        <a:xfrm>
          <a:off x="9858375" y="32413575"/>
          <a:ext cx="76200" cy="160020"/>
        </a:xfrm>
        <a:prstGeom prst="rect">
          <a:avLst/>
        </a:prstGeom>
        <a:noFill/>
        <a:ln w="9525">
          <a:noFill/>
          <a:miter lim="800000"/>
          <a:headEnd/>
          <a:tailEnd/>
        </a:ln>
      </xdr:spPr>
    </xdr:sp>
    <xdr:clientData/>
  </xdr:oneCellAnchor>
  <xdr:oneCellAnchor>
    <xdr:from>
      <xdr:col>3</xdr:col>
      <xdr:colOff>0</xdr:colOff>
      <xdr:row>74</xdr:row>
      <xdr:rowOff>0</xdr:rowOff>
    </xdr:from>
    <xdr:ext cx="76200" cy="160020"/>
    <xdr:sp macro="" textlink="">
      <xdr:nvSpPr>
        <xdr:cNvPr id="1305" name="Texto 17">
          <a:extLst>
            <a:ext uri="{FF2B5EF4-FFF2-40B4-BE49-F238E27FC236}">
              <a16:creationId xmlns:a16="http://schemas.microsoft.com/office/drawing/2014/main" xmlns="" id="{02EABF1B-1809-4A11-B2DA-580E0A09DD74}"/>
            </a:ext>
          </a:extLst>
        </xdr:cNvPr>
        <xdr:cNvSpPr txBox="1">
          <a:spLocks noChangeArrowheads="1"/>
        </xdr:cNvSpPr>
      </xdr:nvSpPr>
      <xdr:spPr bwMode="auto">
        <a:xfrm>
          <a:off x="9858375" y="32413575"/>
          <a:ext cx="76200" cy="160020"/>
        </a:xfrm>
        <a:prstGeom prst="rect">
          <a:avLst/>
        </a:prstGeom>
        <a:noFill/>
        <a:ln w="9525">
          <a:noFill/>
          <a:miter lim="800000"/>
          <a:headEnd/>
          <a:tailEnd/>
        </a:ln>
      </xdr:spPr>
    </xdr:sp>
    <xdr:clientData/>
  </xdr:oneCellAnchor>
  <xdr:oneCellAnchor>
    <xdr:from>
      <xdr:col>3</xdr:col>
      <xdr:colOff>0</xdr:colOff>
      <xdr:row>74</xdr:row>
      <xdr:rowOff>0</xdr:rowOff>
    </xdr:from>
    <xdr:ext cx="76200" cy="160020"/>
    <xdr:sp macro="" textlink="">
      <xdr:nvSpPr>
        <xdr:cNvPr id="1306" name="Texto 17">
          <a:extLst>
            <a:ext uri="{FF2B5EF4-FFF2-40B4-BE49-F238E27FC236}">
              <a16:creationId xmlns:a16="http://schemas.microsoft.com/office/drawing/2014/main" xmlns="" id="{A92F32DE-118E-40A5-9430-D1F927C93D10}"/>
            </a:ext>
          </a:extLst>
        </xdr:cNvPr>
        <xdr:cNvSpPr txBox="1">
          <a:spLocks noChangeArrowheads="1"/>
        </xdr:cNvSpPr>
      </xdr:nvSpPr>
      <xdr:spPr bwMode="auto">
        <a:xfrm>
          <a:off x="9858375" y="32413575"/>
          <a:ext cx="76200" cy="160020"/>
        </a:xfrm>
        <a:prstGeom prst="rect">
          <a:avLst/>
        </a:prstGeom>
        <a:noFill/>
        <a:ln w="9525">
          <a:noFill/>
          <a:miter lim="800000"/>
          <a:headEnd/>
          <a:tailEnd/>
        </a:ln>
      </xdr:spPr>
    </xdr:sp>
    <xdr:clientData/>
  </xdr:oneCellAnchor>
  <xdr:oneCellAnchor>
    <xdr:from>
      <xdr:col>3</xdr:col>
      <xdr:colOff>0</xdr:colOff>
      <xdr:row>74</xdr:row>
      <xdr:rowOff>0</xdr:rowOff>
    </xdr:from>
    <xdr:ext cx="76200" cy="160020"/>
    <xdr:sp macro="" textlink="">
      <xdr:nvSpPr>
        <xdr:cNvPr id="1307" name="Texto 17">
          <a:extLst>
            <a:ext uri="{FF2B5EF4-FFF2-40B4-BE49-F238E27FC236}">
              <a16:creationId xmlns:a16="http://schemas.microsoft.com/office/drawing/2014/main" xmlns="" id="{57FBD242-B8CF-4B9A-87DE-134AF0D291BC}"/>
            </a:ext>
          </a:extLst>
        </xdr:cNvPr>
        <xdr:cNvSpPr txBox="1">
          <a:spLocks noChangeArrowheads="1"/>
        </xdr:cNvSpPr>
      </xdr:nvSpPr>
      <xdr:spPr bwMode="auto">
        <a:xfrm>
          <a:off x="9858375" y="32413575"/>
          <a:ext cx="76200" cy="160020"/>
        </a:xfrm>
        <a:prstGeom prst="rect">
          <a:avLst/>
        </a:prstGeom>
        <a:noFill/>
        <a:ln w="9525">
          <a:noFill/>
          <a:miter lim="800000"/>
          <a:headEnd/>
          <a:tailEnd/>
        </a:ln>
      </xdr:spPr>
    </xdr:sp>
    <xdr:clientData/>
  </xdr:oneCellAnchor>
  <xdr:oneCellAnchor>
    <xdr:from>
      <xdr:col>3</xdr:col>
      <xdr:colOff>0</xdr:colOff>
      <xdr:row>74</xdr:row>
      <xdr:rowOff>0</xdr:rowOff>
    </xdr:from>
    <xdr:ext cx="76200" cy="160020"/>
    <xdr:sp macro="" textlink="">
      <xdr:nvSpPr>
        <xdr:cNvPr id="1308" name="Texto 17">
          <a:extLst>
            <a:ext uri="{FF2B5EF4-FFF2-40B4-BE49-F238E27FC236}">
              <a16:creationId xmlns:a16="http://schemas.microsoft.com/office/drawing/2014/main" xmlns="" id="{1755D0DE-13CA-40FB-9EB0-BCE53196820B}"/>
            </a:ext>
          </a:extLst>
        </xdr:cNvPr>
        <xdr:cNvSpPr txBox="1">
          <a:spLocks noChangeArrowheads="1"/>
        </xdr:cNvSpPr>
      </xdr:nvSpPr>
      <xdr:spPr bwMode="auto">
        <a:xfrm>
          <a:off x="9858375" y="32413575"/>
          <a:ext cx="76200" cy="160020"/>
        </a:xfrm>
        <a:prstGeom prst="rect">
          <a:avLst/>
        </a:prstGeom>
        <a:noFill/>
        <a:ln w="9525">
          <a:noFill/>
          <a:miter lim="800000"/>
          <a:headEnd/>
          <a:tailEnd/>
        </a:ln>
      </xdr:spPr>
    </xdr:sp>
    <xdr:clientData/>
  </xdr:oneCellAnchor>
  <xdr:oneCellAnchor>
    <xdr:from>
      <xdr:col>3</xdr:col>
      <xdr:colOff>0</xdr:colOff>
      <xdr:row>74</xdr:row>
      <xdr:rowOff>0</xdr:rowOff>
    </xdr:from>
    <xdr:ext cx="76200" cy="160020"/>
    <xdr:sp macro="" textlink="">
      <xdr:nvSpPr>
        <xdr:cNvPr id="1309" name="Texto 17">
          <a:extLst>
            <a:ext uri="{FF2B5EF4-FFF2-40B4-BE49-F238E27FC236}">
              <a16:creationId xmlns:a16="http://schemas.microsoft.com/office/drawing/2014/main" xmlns="" id="{8C705764-DC73-4767-8811-5820818007F0}"/>
            </a:ext>
          </a:extLst>
        </xdr:cNvPr>
        <xdr:cNvSpPr txBox="1">
          <a:spLocks noChangeArrowheads="1"/>
        </xdr:cNvSpPr>
      </xdr:nvSpPr>
      <xdr:spPr bwMode="auto">
        <a:xfrm>
          <a:off x="9858375" y="32413575"/>
          <a:ext cx="76200" cy="160020"/>
        </a:xfrm>
        <a:prstGeom prst="rect">
          <a:avLst/>
        </a:prstGeom>
        <a:noFill/>
        <a:ln w="9525">
          <a:noFill/>
          <a:miter lim="800000"/>
          <a:headEnd/>
          <a:tailEnd/>
        </a:ln>
      </xdr:spPr>
    </xdr:sp>
    <xdr:clientData/>
  </xdr:oneCellAnchor>
  <xdr:oneCellAnchor>
    <xdr:from>
      <xdr:col>3</xdr:col>
      <xdr:colOff>0</xdr:colOff>
      <xdr:row>74</xdr:row>
      <xdr:rowOff>0</xdr:rowOff>
    </xdr:from>
    <xdr:ext cx="76200" cy="160020"/>
    <xdr:sp macro="" textlink="">
      <xdr:nvSpPr>
        <xdr:cNvPr id="1310" name="Texto 17">
          <a:extLst>
            <a:ext uri="{FF2B5EF4-FFF2-40B4-BE49-F238E27FC236}">
              <a16:creationId xmlns:a16="http://schemas.microsoft.com/office/drawing/2014/main" xmlns="" id="{14E71605-A49A-4FAD-9B53-902CCB15CDBF}"/>
            </a:ext>
          </a:extLst>
        </xdr:cNvPr>
        <xdr:cNvSpPr txBox="1">
          <a:spLocks noChangeArrowheads="1"/>
        </xdr:cNvSpPr>
      </xdr:nvSpPr>
      <xdr:spPr bwMode="auto">
        <a:xfrm>
          <a:off x="9858375" y="32413575"/>
          <a:ext cx="76200" cy="160020"/>
        </a:xfrm>
        <a:prstGeom prst="rect">
          <a:avLst/>
        </a:prstGeom>
        <a:noFill/>
        <a:ln w="9525">
          <a:noFill/>
          <a:miter lim="800000"/>
          <a:headEnd/>
          <a:tailEnd/>
        </a:ln>
      </xdr:spPr>
    </xdr:sp>
    <xdr:clientData/>
  </xdr:oneCellAnchor>
  <xdr:oneCellAnchor>
    <xdr:from>
      <xdr:col>3</xdr:col>
      <xdr:colOff>0</xdr:colOff>
      <xdr:row>74</xdr:row>
      <xdr:rowOff>0</xdr:rowOff>
    </xdr:from>
    <xdr:ext cx="76200" cy="160020"/>
    <xdr:sp macro="" textlink="">
      <xdr:nvSpPr>
        <xdr:cNvPr id="1311" name="Texto 17">
          <a:extLst>
            <a:ext uri="{FF2B5EF4-FFF2-40B4-BE49-F238E27FC236}">
              <a16:creationId xmlns:a16="http://schemas.microsoft.com/office/drawing/2014/main" xmlns="" id="{31D2BA20-6EC9-43AD-AEF8-3323C5B2B370}"/>
            </a:ext>
          </a:extLst>
        </xdr:cNvPr>
        <xdr:cNvSpPr txBox="1">
          <a:spLocks noChangeArrowheads="1"/>
        </xdr:cNvSpPr>
      </xdr:nvSpPr>
      <xdr:spPr bwMode="auto">
        <a:xfrm>
          <a:off x="9858375" y="32413575"/>
          <a:ext cx="76200" cy="160020"/>
        </a:xfrm>
        <a:prstGeom prst="rect">
          <a:avLst/>
        </a:prstGeom>
        <a:noFill/>
        <a:ln w="9525">
          <a:noFill/>
          <a:miter lim="800000"/>
          <a:headEnd/>
          <a:tailEnd/>
        </a:ln>
      </xdr:spPr>
    </xdr:sp>
    <xdr:clientData/>
  </xdr:oneCellAnchor>
  <xdr:oneCellAnchor>
    <xdr:from>
      <xdr:col>3</xdr:col>
      <xdr:colOff>0</xdr:colOff>
      <xdr:row>74</xdr:row>
      <xdr:rowOff>0</xdr:rowOff>
    </xdr:from>
    <xdr:ext cx="76200" cy="160020"/>
    <xdr:sp macro="" textlink="">
      <xdr:nvSpPr>
        <xdr:cNvPr id="1312" name="Texto 17">
          <a:extLst>
            <a:ext uri="{FF2B5EF4-FFF2-40B4-BE49-F238E27FC236}">
              <a16:creationId xmlns:a16="http://schemas.microsoft.com/office/drawing/2014/main" xmlns="" id="{941F4A48-ACB3-4FC0-B41F-1DEB4B538972}"/>
            </a:ext>
          </a:extLst>
        </xdr:cNvPr>
        <xdr:cNvSpPr txBox="1">
          <a:spLocks noChangeArrowheads="1"/>
        </xdr:cNvSpPr>
      </xdr:nvSpPr>
      <xdr:spPr bwMode="auto">
        <a:xfrm>
          <a:off x="9858375" y="32413575"/>
          <a:ext cx="76200" cy="160020"/>
        </a:xfrm>
        <a:prstGeom prst="rect">
          <a:avLst/>
        </a:prstGeom>
        <a:noFill/>
        <a:ln w="9525">
          <a:noFill/>
          <a:miter lim="800000"/>
          <a:headEnd/>
          <a:tailEnd/>
        </a:ln>
      </xdr:spPr>
    </xdr:sp>
    <xdr:clientData/>
  </xdr:oneCellAnchor>
  <xdr:oneCellAnchor>
    <xdr:from>
      <xdr:col>3</xdr:col>
      <xdr:colOff>0</xdr:colOff>
      <xdr:row>74</xdr:row>
      <xdr:rowOff>0</xdr:rowOff>
    </xdr:from>
    <xdr:ext cx="76200" cy="160020"/>
    <xdr:sp macro="" textlink="">
      <xdr:nvSpPr>
        <xdr:cNvPr id="1313" name="Texto 17">
          <a:extLst>
            <a:ext uri="{FF2B5EF4-FFF2-40B4-BE49-F238E27FC236}">
              <a16:creationId xmlns:a16="http://schemas.microsoft.com/office/drawing/2014/main" xmlns="" id="{00EDF3CB-F782-4710-B65C-AC8AC9D9E742}"/>
            </a:ext>
          </a:extLst>
        </xdr:cNvPr>
        <xdr:cNvSpPr txBox="1">
          <a:spLocks noChangeArrowheads="1"/>
        </xdr:cNvSpPr>
      </xdr:nvSpPr>
      <xdr:spPr bwMode="auto">
        <a:xfrm>
          <a:off x="9858375" y="32413575"/>
          <a:ext cx="7620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314" name="Texto 17">
          <a:extLst>
            <a:ext uri="{FF2B5EF4-FFF2-40B4-BE49-F238E27FC236}">
              <a16:creationId xmlns:a16="http://schemas.microsoft.com/office/drawing/2014/main" xmlns="" id="{DEFBC127-1486-48E3-A664-44904B01246E}"/>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315" name="Texto 17">
          <a:extLst>
            <a:ext uri="{FF2B5EF4-FFF2-40B4-BE49-F238E27FC236}">
              <a16:creationId xmlns:a16="http://schemas.microsoft.com/office/drawing/2014/main" xmlns="" id="{AB140D4C-05A2-481F-8957-0305A0712571}"/>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316" name="Texto 17">
          <a:extLst>
            <a:ext uri="{FF2B5EF4-FFF2-40B4-BE49-F238E27FC236}">
              <a16:creationId xmlns:a16="http://schemas.microsoft.com/office/drawing/2014/main" xmlns="" id="{901719EA-12EA-498B-805E-C064DEAA54B0}"/>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317" name="Texto 17">
          <a:extLst>
            <a:ext uri="{FF2B5EF4-FFF2-40B4-BE49-F238E27FC236}">
              <a16:creationId xmlns:a16="http://schemas.microsoft.com/office/drawing/2014/main" xmlns="" id="{43857C31-762D-40FA-B018-447BFF425145}"/>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318" name="Texto 17">
          <a:extLst>
            <a:ext uri="{FF2B5EF4-FFF2-40B4-BE49-F238E27FC236}">
              <a16:creationId xmlns:a16="http://schemas.microsoft.com/office/drawing/2014/main" xmlns="" id="{58B224FC-F559-47E4-982E-6D4354CE7DDB}"/>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319" name="Texto 17">
          <a:extLst>
            <a:ext uri="{FF2B5EF4-FFF2-40B4-BE49-F238E27FC236}">
              <a16:creationId xmlns:a16="http://schemas.microsoft.com/office/drawing/2014/main" xmlns="" id="{4DF2951C-0372-4082-906B-951AB0C830A7}"/>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320" name="Texto 17">
          <a:extLst>
            <a:ext uri="{FF2B5EF4-FFF2-40B4-BE49-F238E27FC236}">
              <a16:creationId xmlns:a16="http://schemas.microsoft.com/office/drawing/2014/main" xmlns="" id="{0F01C684-92C4-4772-A88A-4D14BFE6202C}"/>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321" name="Texto 17">
          <a:extLst>
            <a:ext uri="{FF2B5EF4-FFF2-40B4-BE49-F238E27FC236}">
              <a16:creationId xmlns:a16="http://schemas.microsoft.com/office/drawing/2014/main" xmlns="" id="{3A8D523F-4ED7-4051-BBBA-89491AF7AAB8}"/>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322" name="Texto 17">
          <a:extLst>
            <a:ext uri="{FF2B5EF4-FFF2-40B4-BE49-F238E27FC236}">
              <a16:creationId xmlns:a16="http://schemas.microsoft.com/office/drawing/2014/main" xmlns="" id="{91CB1A30-6277-4230-8935-7FD9DA927EA6}"/>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323" name="Texto 17">
          <a:extLst>
            <a:ext uri="{FF2B5EF4-FFF2-40B4-BE49-F238E27FC236}">
              <a16:creationId xmlns:a16="http://schemas.microsoft.com/office/drawing/2014/main" xmlns="" id="{DF5CB7C4-1879-41FD-9EE9-387E14E9932E}"/>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324" name="Texto 17">
          <a:extLst>
            <a:ext uri="{FF2B5EF4-FFF2-40B4-BE49-F238E27FC236}">
              <a16:creationId xmlns:a16="http://schemas.microsoft.com/office/drawing/2014/main" xmlns="" id="{C5F5B72F-0D9C-4904-82EA-FDEE10C98CEA}"/>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325" name="Texto 17">
          <a:extLst>
            <a:ext uri="{FF2B5EF4-FFF2-40B4-BE49-F238E27FC236}">
              <a16:creationId xmlns:a16="http://schemas.microsoft.com/office/drawing/2014/main" xmlns="" id="{BA002D97-896C-43B8-8713-2939E7F07AA2}"/>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326" name="Texto 17">
          <a:extLst>
            <a:ext uri="{FF2B5EF4-FFF2-40B4-BE49-F238E27FC236}">
              <a16:creationId xmlns:a16="http://schemas.microsoft.com/office/drawing/2014/main" xmlns="" id="{8762F76E-9B7B-4FD2-9A91-79505CFE8CCA}"/>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327" name="Texto 17">
          <a:extLst>
            <a:ext uri="{FF2B5EF4-FFF2-40B4-BE49-F238E27FC236}">
              <a16:creationId xmlns:a16="http://schemas.microsoft.com/office/drawing/2014/main" xmlns="" id="{CC44E110-A1E0-4F9B-A4AB-55916DFEE79F}"/>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328" name="Texto 17">
          <a:extLst>
            <a:ext uri="{FF2B5EF4-FFF2-40B4-BE49-F238E27FC236}">
              <a16:creationId xmlns:a16="http://schemas.microsoft.com/office/drawing/2014/main" xmlns="" id="{ACE328AC-2FA3-4313-9896-AE34CF0CA62E}"/>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329" name="Texto 17">
          <a:extLst>
            <a:ext uri="{FF2B5EF4-FFF2-40B4-BE49-F238E27FC236}">
              <a16:creationId xmlns:a16="http://schemas.microsoft.com/office/drawing/2014/main" xmlns="" id="{1839FEF1-4AA9-4482-B511-450DCED4C358}"/>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330" name="Texto 17">
          <a:extLst>
            <a:ext uri="{FF2B5EF4-FFF2-40B4-BE49-F238E27FC236}">
              <a16:creationId xmlns:a16="http://schemas.microsoft.com/office/drawing/2014/main" xmlns="" id="{129FD5B5-0473-4AEE-9EDA-2223E30BD6BE}"/>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331" name="Texto 17">
          <a:extLst>
            <a:ext uri="{FF2B5EF4-FFF2-40B4-BE49-F238E27FC236}">
              <a16:creationId xmlns:a16="http://schemas.microsoft.com/office/drawing/2014/main" xmlns="" id="{E8476E57-502B-468E-8059-3717CE116B33}"/>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332" name="Texto 17">
          <a:extLst>
            <a:ext uri="{FF2B5EF4-FFF2-40B4-BE49-F238E27FC236}">
              <a16:creationId xmlns:a16="http://schemas.microsoft.com/office/drawing/2014/main" xmlns="" id="{3C9EE343-729D-4B17-BCF3-6AB09AA1F82B}"/>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333" name="Texto 17">
          <a:extLst>
            <a:ext uri="{FF2B5EF4-FFF2-40B4-BE49-F238E27FC236}">
              <a16:creationId xmlns:a16="http://schemas.microsoft.com/office/drawing/2014/main" xmlns="" id="{9C775BFA-4985-46FF-BF07-9EE3EDACD2B8}"/>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334" name="Texto 17">
          <a:extLst>
            <a:ext uri="{FF2B5EF4-FFF2-40B4-BE49-F238E27FC236}">
              <a16:creationId xmlns:a16="http://schemas.microsoft.com/office/drawing/2014/main" xmlns="" id="{80C21580-96AF-4B9C-B48D-C8E76D3044AB}"/>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335" name="Texto 17">
          <a:extLst>
            <a:ext uri="{FF2B5EF4-FFF2-40B4-BE49-F238E27FC236}">
              <a16:creationId xmlns:a16="http://schemas.microsoft.com/office/drawing/2014/main" xmlns="" id="{AAD6FA1D-8EF9-4A15-9B1B-7B392821F897}"/>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336" name="Texto 17">
          <a:extLst>
            <a:ext uri="{FF2B5EF4-FFF2-40B4-BE49-F238E27FC236}">
              <a16:creationId xmlns:a16="http://schemas.microsoft.com/office/drawing/2014/main" xmlns="" id="{53122FF9-6FCF-48C9-9B7C-6088710C61B4}"/>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337" name="Texto 17">
          <a:extLst>
            <a:ext uri="{FF2B5EF4-FFF2-40B4-BE49-F238E27FC236}">
              <a16:creationId xmlns:a16="http://schemas.microsoft.com/office/drawing/2014/main" xmlns="" id="{F7A6D30A-0EB5-417C-9D61-D5B4DCB02301}"/>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76200" cy="160020"/>
    <xdr:sp macro="" textlink="">
      <xdr:nvSpPr>
        <xdr:cNvPr id="1338" name="Texto 17">
          <a:extLst>
            <a:ext uri="{FF2B5EF4-FFF2-40B4-BE49-F238E27FC236}">
              <a16:creationId xmlns:a16="http://schemas.microsoft.com/office/drawing/2014/main" xmlns="" id="{3AA92035-587F-44D4-80BC-02A2EC7985C8}"/>
            </a:ext>
          </a:extLst>
        </xdr:cNvPr>
        <xdr:cNvSpPr txBox="1">
          <a:spLocks noChangeArrowheads="1"/>
        </xdr:cNvSpPr>
      </xdr:nvSpPr>
      <xdr:spPr bwMode="auto">
        <a:xfrm>
          <a:off x="9858375" y="32413575"/>
          <a:ext cx="76200" cy="160020"/>
        </a:xfrm>
        <a:prstGeom prst="rect">
          <a:avLst/>
        </a:prstGeom>
        <a:noFill/>
        <a:ln w="9525">
          <a:noFill/>
          <a:miter lim="800000"/>
          <a:headEnd/>
          <a:tailEnd/>
        </a:ln>
      </xdr:spPr>
    </xdr:sp>
    <xdr:clientData/>
  </xdr:oneCellAnchor>
  <xdr:oneCellAnchor>
    <xdr:from>
      <xdr:col>3</xdr:col>
      <xdr:colOff>0</xdr:colOff>
      <xdr:row>74</xdr:row>
      <xdr:rowOff>0</xdr:rowOff>
    </xdr:from>
    <xdr:ext cx="76200" cy="160020"/>
    <xdr:sp macro="" textlink="">
      <xdr:nvSpPr>
        <xdr:cNvPr id="1339" name="Texto 17">
          <a:extLst>
            <a:ext uri="{FF2B5EF4-FFF2-40B4-BE49-F238E27FC236}">
              <a16:creationId xmlns:a16="http://schemas.microsoft.com/office/drawing/2014/main" xmlns="" id="{A0FCBF95-D984-4FA4-AFF0-81844E399C35}"/>
            </a:ext>
          </a:extLst>
        </xdr:cNvPr>
        <xdr:cNvSpPr txBox="1">
          <a:spLocks noChangeArrowheads="1"/>
        </xdr:cNvSpPr>
      </xdr:nvSpPr>
      <xdr:spPr bwMode="auto">
        <a:xfrm>
          <a:off x="9858375" y="32413575"/>
          <a:ext cx="76200" cy="160020"/>
        </a:xfrm>
        <a:prstGeom prst="rect">
          <a:avLst/>
        </a:prstGeom>
        <a:noFill/>
        <a:ln w="9525">
          <a:noFill/>
          <a:miter lim="800000"/>
          <a:headEnd/>
          <a:tailEnd/>
        </a:ln>
      </xdr:spPr>
    </xdr:sp>
    <xdr:clientData/>
  </xdr:oneCellAnchor>
  <xdr:oneCellAnchor>
    <xdr:from>
      <xdr:col>3</xdr:col>
      <xdr:colOff>0</xdr:colOff>
      <xdr:row>74</xdr:row>
      <xdr:rowOff>0</xdr:rowOff>
    </xdr:from>
    <xdr:ext cx="76200" cy="160020"/>
    <xdr:sp macro="" textlink="">
      <xdr:nvSpPr>
        <xdr:cNvPr id="1340" name="Texto 17">
          <a:extLst>
            <a:ext uri="{FF2B5EF4-FFF2-40B4-BE49-F238E27FC236}">
              <a16:creationId xmlns:a16="http://schemas.microsoft.com/office/drawing/2014/main" xmlns="" id="{2984748F-20AA-4BB2-A09A-7D2EB9CA0D65}"/>
            </a:ext>
          </a:extLst>
        </xdr:cNvPr>
        <xdr:cNvSpPr txBox="1">
          <a:spLocks noChangeArrowheads="1"/>
        </xdr:cNvSpPr>
      </xdr:nvSpPr>
      <xdr:spPr bwMode="auto">
        <a:xfrm>
          <a:off x="9858375" y="32413575"/>
          <a:ext cx="76200" cy="160020"/>
        </a:xfrm>
        <a:prstGeom prst="rect">
          <a:avLst/>
        </a:prstGeom>
        <a:noFill/>
        <a:ln w="9525">
          <a:noFill/>
          <a:miter lim="800000"/>
          <a:headEnd/>
          <a:tailEnd/>
        </a:ln>
      </xdr:spPr>
    </xdr:sp>
    <xdr:clientData/>
  </xdr:oneCellAnchor>
  <xdr:oneCellAnchor>
    <xdr:from>
      <xdr:col>3</xdr:col>
      <xdr:colOff>0</xdr:colOff>
      <xdr:row>74</xdr:row>
      <xdr:rowOff>0</xdr:rowOff>
    </xdr:from>
    <xdr:ext cx="76200" cy="160020"/>
    <xdr:sp macro="" textlink="">
      <xdr:nvSpPr>
        <xdr:cNvPr id="1341" name="Texto 17">
          <a:extLst>
            <a:ext uri="{FF2B5EF4-FFF2-40B4-BE49-F238E27FC236}">
              <a16:creationId xmlns:a16="http://schemas.microsoft.com/office/drawing/2014/main" xmlns="" id="{C98D1522-B575-4E47-B505-4B775AE6F094}"/>
            </a:ext>
          </a:extLst>
        </xdr:cNvPr>
        <xdr:cNvSpPr txBox="1">
          <a:spLocks noChangeArrowheads="1"/>
        </xdr:cNvSpPr>
      </xdr:nvSpPr>
      <xdr:spPr bwMode="auto">
        <a:xfrm>
          <a:off x="9858375" y="32413575"/>
          <a:ext cx="76200" cy="160020"/>
        </a:xfrm>
        <a:prstGeom prst="rect">
          <a:avLst/>
        </a:prstGeom>
        <a:noFill/>
        <a:ln w="9525">
          <a:noFill/>
          <a:miter lim="800000"/>
          <a:headEnd/>
          <a:tailEnd/>
        </a:ln>
      </xdr:spPr>
    </xdr:sp>
    <xdr:clientData/>
  </xdr:oneCellAnchor>
  <xdr:oneCellAnchor>
    <xdr:from>
      <xdr:col>3</xdr:col>
      <xdr:colOff>0</xdr:colOff>
      <xdr:row>74</xdr:row>
      <xdr:rowOff>0</xdr:rowOff>
    </xdr:from>
    <xdr:ext cx="76200" cy="160020"/>
    <xdr:sp macro="" textlink="">
      <xdr:nvSpPr>
        <xdr:cNvPr id="1342" name="Texto 17">
          <a:extLst>
            <a:ext uri="{FF2B5EF4-FFF2-40B4-BE49-F238E27FC236}">
              <a16:creationId xmlns:a16="http://schemas.microsoft.com/office/drawing/2014/main" xmlns="" id="{ED991809-B3F9-4DDA-9160-95896420E6DC}"/>
            </a:ext>
          </a:extLst>
        </xdr:cNvPr>
        <xdr:cNvSpPr txBox="1">
          <a:spLocks noChangeArrowheads="1"/>
        </xdr:cNvSpPr>
      </xdr:nvSpPr>
      <xdr:spPr bwMode="auto">
        <a:xfrm>
          <a:off x="9858375" y="32413575"/>
          <a:ext cx="76200" cy="160020"/>
        </a:xfrm>
        <a:prstGeom prst="rect">
          <a:avLst/>
        </a:prstGeom>
        <a:noFill/>
        <a:ln w="9525">
          <a:noFill/>
          <a:miter lim="800000"/>
          <a:headEnd/>
          <a:tailEnd/>
        </a:ln>
      </xdr:spPr>
    </xdr:sp>
    <xdr:clientData/>
  </xdr:oneCellAnchor>
  <xdr:oneCellAnchor>
    <xdr:from>
      <xdr:col>3</xdr:col>
      <xdr:colOff>0</xdr:colOff>
      <xdr:row>74</xdr:row>
      <xdr:rowOff>0</xdr:rowOff>
    </xdr:from>
    <xdr:ext cx="76200" cy="160020"/>
    <xdr:sp macro="" textlink="">
      <xdr:nvSpPr>
        <xdr:cNvPr id="1343" name="Texto 17">
          <a:extLst>
            <a:ext uri="{FF2B5EF4-FFF2-40B4-BE49-F238E27FC236}">
              <a16:creationId xmlns:a16="http://schemas.microsoft.com/office/drawing/2014/main" xmlns="" id="{58E58DCD-BF8C-4AB8-8661-64BB7D34F1D8}"/>
            </a:ext>
          </a:extLst>
        </xdr:cNvPr>
        <xdr:cNvSpPr txBox="1">
          <a:spLocks noChangeArrowheads="1"/>
        </xdr:cNvSpPr>
      </xdr:nvSpPr>
      <xdr:spPr bwMode="auto">
        <a:xfrm>
          <a:off x="9858375" y="32413575"/>
          <a:ext cx="76200" cy="160020"/>
        </a:xfrm>
        <a:prstGeom prst="rect">
          <a:avLst/>
        </a:prstGeom>
        <a:noFill/>
        <a:ln w="9525">
          <a:noFill/>
          <a:miter lim="800000"/>
          <a:headEnd/>
          <a:tailEnd/>
        </a:ln>
      </xdr:spPr>
    </xdr:sp>
    <xdr:clientData/>
  </xdr:oneCellAnchor>
  <xdr:oneCellAnchor>
    <xdr:from>
      <xdr:col>3</xdr:col>
      <xdr:colOff>0</xdr:colOff>
      <xdr:row>74</xdr:row>
      <xdr:rowOff>0</xdr:rowOff>
    </xdr:from>
    <xdr:ext cx="76200" cy="160020"/>
    <xdr:sp macro="" textlink="">
      <xdr:nvSpPr>
        <xdr:cNvPr id="1344" name="Texto 17">
          <a:extLst>
            <a:ext uri="{FF2B5EF4-FFF2-40B4-BE49-F238E27FC236}">
              <a16:creationId xmlns:a16="http://schemas.microsoft.com/office/drawing/2014/main" xmlns="" id="{C01B52E9-CE56-4F4E-AC99-0D4D6915505B}"/>
            </a:ext>
          </a:extLst>
        </xdr:cNvPr>
        <xdr:cNvSpPr txBox="1">
          <a:spLocks noChangeArrowheads="1"/>
        </xdr:cNvSpPr>
      </xdr:nvSpPr>
      <xdr:spPr bwMode="auto">
        <a:xfrm>
          <a:off x="9858375" y="32413575"/>
          <a:ext cx="76200" cy="160020"/>
        </a:xfrm>
        <a:prstGeom prst="rect">
          <a:avLst/>
        </a:prstGeom>
        <a:noFill/>
        <a:ln w="9525">
          <a:noFill/>
          <a:miter lim="800000"/>
          <a:headEnd/>
          <a:tailEnd/>
        </a:ln>
      </xdr:spPr>
    </xdr:sp>
    <xdr:clientData/>
  </xdr:oneCellAnchor>
  <xdr:oneCellAnchor>
    <xdr:from>
      <xdr:col>3</xdr:col>
      <xdr:colOff>0</xdr:colOff>
      <xdr:row>74</xdr:row>
      <xdr:rowOff>0</xdr:rowOff>
    </xdr:from>
    <xdr:ext cx="76200" cy="160020"/>
    <xdr:sp macro="" textlink="">
      <xdr:nvSpPr>
        <xdr:cNvPr id="1345" name="Texto 17">
          <a:extLst>
            <a:ext uri="{FF2B5EF4-FFF2-40B4-BE49-F238E27FC236}">
              <a16:creationId xmlns:a16="http://schemas.microsoft.com/office/drawing/2014/main" xmlns="" id="{71F725EF-B763-4F0C-B83E-3A81D1BA3DC6}"/>
            </a:ext>
          </a:extLst>
        </xdr:cNvPr>
        <xdr:cNvSpPr txBox="1">
          <a:spLocks noChangeArrowheads="1"/>
        </xdr:cNvSpPr>
      </xdr:nvSpPr>
      <xdr:spPr bwMode="auto">
        <a:xfrm>
          <a:off x="9858375" y="32413575"/>
          <a:ext cx="76200" cy="160020"/>
        </a:xfrm>
        <a:prstGeom prst="rect">
          <a:avLst/>
        </a:prstGeom>
        <a:noFill/>
        <a:ln w="9525">
          <a:noFill/>
          <a:miter lim="800000"/>
          <a:headEnd/>
          <a:tailEnd/>
        </a:ln>
      </xdr:spPr>
    </xdr:sp>
    <xdr:clientData/>
  </xdr:oneCellAnchor>
  <xdr:oneCellAnchor>
    <xdr:from>
      <xdr:col>3</xdr:col>
      <xdr:colOff>0</xdr:colOff>
      <xdr:row>74</xdr:row>
      <xdr:rowOff>0</xdr:rowOff>
    </xdr:from>
    <xdr:ext cx="76200" cy="160020"/>
    <xdr:sp macro="" textlink="">
      <xdr:nvSpPr>
        <xdr:cNvPr id="1346" name="Texto 17">
          <a:extLst>
            <a:ext uri="{FF2B5EF4-FFF2-40B4-BE49-F238E27FC236}">
              <a16:creationId xmlns:a16="http://schemas.microsoft.com/office/drawing/2014/main" xmlns="" id="{340A65A9-BF8F-4783-8D01-D4DA2EDC915A}"/>
            </a:ext>
          </a:extLst>
        </xdr:cNvPr>
        <xdr:cNvSpPr txBox="1">
          <a:spLocks noChangeArrowheads="1"/>
        </xdr:cNvSpPr>
      </xdr:nvSpPr>
      <xdr:spPr bwMode="auto">
        <a:xfrm>
          <a:off x="9858375" y="32413575"/>
          <a:ext cx="76200" cy="160020"/>
        </a:xfrm>
        <a:prstGeom prst="rect">
          <a:avLst/>
        </a:prstGeom>
        <a:noFill/>
        <a:ln w="9525">
          <a:noFill/>
          <a:miter lim="800000"/>
          <a:headEnd/>
          <a:tailEnd/>
        </a:ln>
      </xdr:spPr>
    </xdr:sp>
    <xdr:clientData/>
  </xdr:oneCellAnchor>
  <xdr:oneCellAnchor>
    <xdr:from>
      <xdr:col>3</xdr:col>
      <xdr:colOff>0</xdr:colOff>
      <xdr:row>74</xdr:row>
      <xdr:rowOff>0</xdr:rowOff>
    </xdr:from>
    <xdr:ext cx="76200" cy="160020"/>
    <xdr:sp macro="" textlink="">
      <xdr:nvSpPr>
        <xdr:cNvPr id="1347" name="Texto 17">
          <a:extLst>
            <a:ext uri="{FF2B5EF4-FFF2-40B4-BE49-F238E27FC236}">
              <a16:creationId xmlns:a16="http://schemas.microsoft.com/office/drawing/2014/main" xmlns="" id="{901687DD-1DC1-468A-B73D-4BE1A3F1DAD9}"/>
            </a:ext>
          </a:extLst>
        </xdr:cNvPr>
        <xdr:cNvSpPr txBox="1">
          <a:spLocks noChangeArrowheads="1"/>
        </xdr:cNvSpPr>
      </xdr:nvSpPr>
      <xdr:spPr bwMode="auto">
        <a:xfrm>
          <a:off x="9858375" y="32413575"/>
          <a:ext cx="76200" cy="160020"/>
        </a:xfrm>
        <a:prstGeom prst="rect">
          <a:avLst/>
        </a:prstGeom>
        <a:noFill/>
        <a:ln w="9525">
          <a:noFill/>
          <a:miter lim="800000"/>
          <a:headEnd/>
          <a:tailEnd/>
        </a:ln>
      </xdr:spPr>
    </xdr:sp>
    <xdr:clientData/>
  </xdr:oneCellAnchor>
  <xdr:oneCellAnchor>
    <xdr:from>
      <xdr:col>3</xdr:col>
      <xdr:colOff>0</xdr:colOff>
      <xdr:row>74</xdr:row>
      <xdr:rowOff>0</xdr:rowOff>
    </xdr:from>
    <xdr:ext cx="76200" cy="160020"/>
    <xdr:sp macro="" textlink="">
      <xdr:nvSpPr>
        <xdr:cNvPr id="1348" name="Texto 17">
          <a:extLst>
            <a:ext uri="{FF2B5EF4-FFF2-40B4-BE49-F238E27FC236}">
              <a16:creationId xmlns:a16="http://schemas.microsoft.com/office/drawing/2014/main" xmlns="" id="{1CDAC04F-6FC6-4E21-BE95-5A0EBE274C58}"/>
            </a:ext>
          </a:extLst>
        </xdr:cNvPr>
        <xdr:cNvSpPr txBox="1">
          <a:spLocks noChangeArrowheads="1"/>
        </xdr:cNvSpPr>
      </xdr:nvSpPr>
      <xdr:spPr bwMode="auto">
        <a:xfrm>
          <a:off x="9858375" y="32413575"/>
          <a:ext cx="76200" cy="160020"/>
        </a:xfrm>
        <a:prstGeom prst="rect">
          <a:avLst/>
        </a:prstGeom>
        <a:noFill/>
        <a:ln w="9525">
          <a:noFill/>
          <a:miter lim="800000"/>
          <a:headEnd/>
          <a:tailEnd/>
        </a:ln>
      </xdr:spPr>
    </xdr:sp>
    <xdr:clientData/>
  </xdr:oneCellAnchor>
  <xdr:oneCellAnchor>
    <xdr:from>
      <xdr:col>3</xdr:col>
      <xdr:colOff>0</xdr:colOff>
      <xdr:row>74</xdr:row>
      <xdr:rowOff>0</xdr:rowOff>
    </xdr:from>
    <xdr:ext cx="76200" cy="160020"/>
    <xdr:sp macro="" textlink="">
      <xdr:nvSpPr>
        <xdr:cNvPr id="1349" name="Texto 17">
          <a:extLst>
            <a:ext uri="{FF2B5EF4-FFF2-40B4-BE49-F238E27FC236}">
              <a16:creationId xmlns:a16="http://schemas.microsoft.com/office/drawing/2014/main" xmlns="" id="{CC3815C5-1BDB-4C80-B02E-B045C6881937}"/>
            </a:ext>
          </a:extLst>
        </xdr:cNvPr>
        <xdr:cNvSpPr txBox="1">
          <a:spLocks noChangeArrowheads="1"/>
        </xdr:cNvSpPr>
      </xdr:nvSpPr>
      <xdr:spPr bwMode="auto">
        <a:xfrm>
          <a:off x="9858375" y="32413575"/>
          <a:ext cx="7620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350" name="Texto 17">
          <a:extLst>
            <a:ext uri="{FF2B5EF4-FFF2-40B4-BE49-F238E27FC236}">
              <a16:creationId xmlns:a16="http://schemas.microsoft.com/office/drawing/2014/main" xmlns="" id="{2082AF50-9F6A-4320-A024-4149AA733CB2}"/>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351" name="Texto 17">
          <a:extLst>
            <a:ext uri="{FF2B5EF4-FFF2-40B4-BE49-F238E27FC236}">
              <a16:creationId xmlns:a16="http://schemas.microsoft.com/office/drawing/2014/main" xmlns="" id="{3A369A0C-2FC6-4D04-829B-09B1001F2B31}"/>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352" name="Texto 17">
          <a:extLst>
            <a:ext uri="{FF2B5EF4-FFF2-40B4-BE49-F238E27FC236}">
              <a16:creationId xmlns:a16="http://schemas.microsoft.com/office/drawing/2014/main" xmlns="" id="{793AC521-5ECC-4C64-8A1B-AF01C1AF87FD}"/>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353" name="Texto 17">
          <a:extLst>
            <a:ext uri="{FF2B5EF4-FFF2-40B4-BE49-F238E27FC236}">
              <a16:creationId xmlns:a16="http://schemas.microsoft.com/office/drawing/2014/main" xmlns="" id="{3EC5A32E-A312-4C36-8422-50397DAB9D55}"/>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354" name="Texto 17">
          <a:extLst>
            <a:ext uri="{FF2B5EF4-FFF2-40B4-BE49-F238E27FC236}">
              <a16:creationId xmlns:a16="http://schemas.microsoft.com/office/drawing/2014/main" xmlns="" id="{95322396-DFA2-486A-A9FA-F459BB098692}"/>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355" name="Texto 17">
          <a:extLst>
            <a:ext uri="{FF2B5EF4-FFF2-40B4-BE49-F238E27FC236}">
              <a16:creationId xmlns:a16="http://schemas.microsoft.com/office/drawing/2014/main" xmlns="" id="{D9F9C0F6-FBA2-4644-B4C7-883A4354FC96}"/>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356" name="Texto 17">
          <a:extLst>
            <a:ext uri="{FF2B5EF4-FFF2-40B4-BE49-F238E27FC236}">
              <a16:creationId xmlns:a16="http://schemas.microsoft.com/office/drawing/2014/main" xmlns="" id="{31779B6A-1E17-4D12-AAE8-0980993CEE3F}"/>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357" name="Texto 17">
          <a:extLst>
            <a:ext uri="{FF2B5EF4-FFF2-40B4-BE49-F238E27FC236}">
              <a16:creationId xmlns:a16="http://schemas.microsoft.com/office/drawing/2014/main" xmlns="" id="{E959AC0E-A42B-4848-AB79-324977819246}"/>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358" name="Texto 17">
          <a:extLst>
            <a:ext uri="{FF2B5EF4-FFF2-40B4-BE49-F238E27FC236}">
              <a16:creationId xmlns:a16="http://schemas.microsoft.com/office/drawing/2014/main" xmlns="" id="{A8540026-CDCD-48A8-99FE-40945A9D86C0}"/>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359" name="Texto 17">
          <a:extLst>
            <a:ext uri="{FF2B5EF4-FFF2-40B4-BE49-F238E27FC236}">
              <a16:creationId xmlns:a16="http://schemas.microsoft.com/office/drawing/2014/main" xmlns="" id="{B8BB150C-911B-404D-A20C-0204480FDCE9}"/>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360" name="Texto 17">
          <a:extLst>
            <a:ext uri="{FF2B5EF4-FFF2-40B4-BE49-F238E27FC236}">
              <a16:creationId xmlns:a16="http://schemas.microsoft.com/office/drawing/2014/main" xmlns="" id="{3E961119-69F9-45D7-A1A4-93975D33F365}"/>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361" name="Texto 17">
          <a:extLst>
            <a:ext uri="{FF2B5EF4-FFF2-40B4-BE49-F238E27FC236}">
              <a16:creationId xmlns:a16="http://schemas.microsoft.com/office/drawing/2014/main" xmlns="" id="{EA6A5780-6FE5-4D14-A016-E866DC58DB4A}"/>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362" name="Texto 17">
          <a:extLst>
            <a:ext uri="{FF2B5EF4-FFF2-40B4-BE49-F238E27FC236}">
              <a16:creationId xmlns:a16="http://schemas.microsoft.com/office/drawing/2014/main" xmlns="" id="{F4014EC3-F109-4011-A80E-A6BEF4516322}"/>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363" name="Texto 17">
          <a:extLst>
            <a:ext uri="{FF2B5EF4-FFF2-40B4-BE49-F238E27FC236}">
              <a16:creationId xmlns:a16="http://schemas.microsoft.com/office/drawing/2014/main" xmlns="" id="{181D0576-6D97-4B39-BEBF-3835364FFF27}"/>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364" name="Texto 17">
          <a:extLst>
            <a:ext uri="{FF2B5EF4-FFF2-40B4-BE49-F238E27FC236}">
              <a16:creationId xmlns:a16="http://schemas.microsoft.com/office/drawing/2014/main" xmlns="" id="{F09A0C2C-4D43-4FBF-9173-4A898EF46255}"/>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365" name="Texto 17">
          <a:extLst>
            <a:ext uri="{FF2B5EF4-FFF2-40B4-BE49-F238E27FC236}">
              <a16:creationId xmlns:a16="http://schemas.microsoft.com/office/drawing/2014/main" xmlns="" id="{4C91F5F4-D2A6-4D73-8BC9-E4279E7387FE}"/>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366" name="Texto 17">
          <a:extLst>
            <a:ext uri="{FF2B5EF4-FFF2-40B4-BE49-F238E27FC236}">
              <a16:creationId xmlns:a16="http://schemas.microsoft.com/office/drawing/2014/main" xmlns="" id="{B02D7941-5705-46E4-AB24-494CE87EF613}"/>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367" name="Texto 17">
          <a:extLst>
            <a:ext uri="{FF2B5EF4-FFF2-40B4-BE49-F238E27FC236}">
              <a16:creationId xmlns:a16="http://schemas.microsoft.com/office/drawing/2014/main" xmlns="" id="{45FAE0C5-38A0-47B0-8465-7B74892BD42C}"/>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368" name="Texto 17">
          <a:extLst>
            <a:ext uri="{FF2B5EF4-FFF2-40B4-BE49-F238E27FC236}">
              <a16:creationId xmlns:a16="http://schemas.microsoft.com/office/drawing/2014/main" xmlns="" id="{431325A7-8078-49E3-9366-A2F3D970DB81}"/>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369" name="Texto 17">
          <a:extLst>
            <a:ext uri="{FF2B5EF4-FFF2-40B4-BE49-F238E27FC236}">
              <a16:creationId xmlns:a16="http://schemas.microsoft.com/office/drawing/2014/main" xmlns="" id="{6760EE62-71E5-4CB5-AD8E-05F2D5917464}"/>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370" name="Texto 17">
          <a:extLst>
            <a:ext uri="{FF2B5EF4-FFF2-40B4-BE49-F238E27FC236}">
              <a16:creationId xmlns:a16="http://schemas.microsoft.com/office/drawing/2014/main" xmlns="" id="{7DB97764-4F03-42F4-B306-39342FC989F0}"/>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371" name="Texto 17">
          <a:extLst>
            <a:ext uri="{FF2B5EF4-FFF2-40B4-BE49-F238E27FC236}">
              <a16:creationId xmlns:a16="http://schemas.microsoft.com/office/drawing/2014/main" xmlns="" id="{8CAB7FDE-7DDC-49E9-A5CB-A70DB0D75E96}"/>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372" name="Texto 17">
          <a:extLst>
            <a:ext uri="{FF2B5EF4-FFF2-40B4-BE49-F238E27FC236}">
              <a16:creationId xmlns:a16="http://schemas.microsoft.com/office/drawing/2014/main" xmlns="" id="{DE97CCF8-7DDA-49CD-BAC7-30204FD5CEA6}"/>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373" name="Texto 17">
          <a:extLst>
            <a:ext uri="{FF2B5EF4-FFF2-40B4-BE49-F238E27FC236}">
              <a16:creationId xmlns:a16="http://schemas.microsoft.com/office/drawing/2014/main" xmlns="" id="{4641CE66-B309-4407-A3A8-EAE2F9A52ADE}"/>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76200" cy="160020"/>
    <xdr:sp macro="" textlink="">
      <xdr:nvSpPr>
        <xdr:cNvPr id="1374" name="Texto 17">
          <a:extLst>
            <a:ext uri="{FF2B5EF4-FFF2-40B4-BE49-F238E27FC236}">
              <a16:creationId xmlns:a16="http://schemas.microsoft.com/office/drawing/2014/main" xmlns="" id="{20E232FF-C22D-41DB-B3D9-1D4FDCD97D15}"/>
            </a:ext>
          </a:extLst>
        </xdr:cNvPr>
        <xdr:cNvSpPr txBox="1">
          <a:spLocks noChangeArrowheads="1"/>
        </xdr:cNvSpPr>
      </xdr:nvSpPr>
      <xdr:spPr bwMode="auto">
        <a:xfrm>
          <a:off x="9858375" y="39538275"/>
          <a:ext cx="76200" cy="160020"/>
        </a:xfrm>
        <a:prstGeom prst="rect">
          <a:avLst/>
        </a:prstGeom>
        <a:noFill/>
        <a:ln w="9525">
          <a:noFill/>
          <a:miter lim="800000"/>
          <a:headEnd/>
          <a:tailEnd/>
        </a:ln>
      </xdr:spPr>
    </xdr:sp>
    <xdr:clientData/>
  </xdr:oneCellAnchor>
  <xdr:oneCellAnchor>
    <xdr:from>
      <xdr:col>3</xdr:col>
      <xdr:colOff>0</xdr:colOff>
      <xdr:row>91</xdr:row>
      <xdr:rowOff>0</xdr:rowOff>
    </xdr:from>
    <xdr:ext cx="76200" cy="160020"/>
    <xdr:sp macro="" textlink="">
      <xdr:nvSpPr>
        <xdr:cNvPr id="1375" name="Texto 17">
          <a:extLst>
            <a:ext uri="{FF2B5EF4-FFF2-40B4-BE49-F238E27FC236}">
              <a16:creationId xmlns:a16="http://schemas.microsoft.com/office/drawing/2014/main" xmlns="" id="{8BB29455-EA8B-4A2B-88E7-7DE1A2A491AD}"/>
            </a:ext>
          </a:extLst>
        </xdr:cNvPr>
        <xdr:cNvSpPr txBox="1">
          <a:spLocks noChangeArrowheads="1"/>
        </xdr:cNvSpPr>
      </xdr:nvSpPr>
      <xdr:spPr bwMode="auto">
        <a:xfrm>
          <a:off x="9858375" y="39538275"/>
          <a:ext cx="76200" cy="160020"/>
        </a:xfrm>
        <a:prstGeom prst="rect">
          <a:avLst/>
        </a:prstGeom>
        <a:noFill/>
        <a:ln w="9525">
          <a:noFill/>
          <a:miter lim="800000"/>
          <a:headEnd/>
          <a:tailEnd/>
        </a:ln>
      </xdr:spPr>
    </xdr:sp>
    <xdr:clientData/>
  </xdr:oneCellAnchor>
  <xdr:oneCellAnchor>
    <xdr:from>
      <xdr:col>3</xdr:col>
      <xdr:colOff>0</xdr:colOff>
      <xdr:row>91</xdr:row>
      <xdr:rowOff>0</xdr:rowOff>
    </xdr:from>
    <xdr:ext cx="76200" cy="160020"/>
    <xdr:sp macro="" textlink="">
      <xdr:nvSpPr>
        <xdr:cNvPr id="1376" name="Texto 17">
          <a:extLst>
            <a:ext uri="{FF2B5EF4-FFF2-40B4-BE49-F238E27FC236}">
              <a16:creationId xmlns:a16="http://schemas.microsoft.com/office/drawing/2014/main" xmlns="" id="{575D65DB-85E5-4C53-9212-39109F09FB58}"/>
            </a:ext>
          </a:extLst>
        </xdr:cNvPr>
        <xdr:cNvSpPr txBox="1">
          <a:spLocks noChangeArrowheads="1"/>
        </xdr:cNvSpPr>
      </xdr:nvSpPr>
      <xdr:spPr bwMode="auto">
        <a:xfrm>
          <a:off x="9858375" y="39538275"/>
          <a:ext cx="76200" cy="160020"/>
        </a:xfrm>
        <a:prstGeom prst="rect">
          <a:avLst/>
        </a:prstGeom>
        <a:noFill/>
        <a:ln w="9525">
          <a:noFill/>
          <a:miter lim="800000"/>
          <a:headEnd/>
          <a:tailEnd/>
        </a:ln>
      </xdr:spPr>
    </xdr:sp>
    <xdr:clientData/>
  </xdr:oneCellAnchor>
  <xdr:oneCellAnchor>
    <xdr:from>
      <xdr:col>3</xdr:col>
      <xdr:colOff>0</xdr:colOff>
      <xdr:row>91</xdr:row>
      <xdr:rowOff>0</xdr:rowOff>
    </xdr:from>
    <xdr:ext cx="76200" cy="160020"/>
    <xdr:sp macro="" textlink="">
      <xdr:nvSpPr>
        <xdr:cNvPr id="1377" name="Texto 17">
          <a:extLst>
            <a:ext uri="{FF2B5EF4-FFF2-40B4-BE49-F238E27FC236}">
              <a16:creationId xmlns:a16="http://schemas.microsoft.com/office/drawing/2014/main" xmlns="" id="{5FC7CA34-F34E-42A9-B35E-DBC44177A19D}"/>
            </a:ext>
          </a:extLst>
        </xdr:cNvPr>
        <xdr:cNvSpPr txBox="1">
          <a:spLocks noChangeArrowheads="1"/>
        </xdr:cNvSpPr>
      </xdr:nvSpPr>
      <xdr:spPr bwMode="auto">
        <a:xfrm>
          <a:off x="9858375" y="39538275"/>
          <a:ext cx="76200" cy="160020"/>
        </a:xfrm>
        <a:prstGeom prst="rect">
          <a:avLst/>
        </a:prstGeom>
        <a:noFill/>
        <a:ln w="9525">
          <a:noFill/>
          <a:miter lim="800000"/>
          <a:headEnd/>
          <a:tailEnd/>
        </a:ln>
      </xdr:spPr>
    </xdr:sp>
    <xdr:clientData/>
  </xdr:oneCellAnchor>
  <xdr:oneCellAnchor>
    <xdr:from>
      <xdr:col>3</xdr:col>
      <xdr:colOff>0</xdr:colOff>
      <xdr:row>91</xdr:row>
      <xdr:rowOff>0</xdr:rowOff>
    </xdr:from>
    <xdr:ext cx="76200" cy="160020"/>
    <xdr:sp macro="" textlink="">
      <xdr:nvSpPr>
        <xdr:cNvPr id="1378" name="Texto 17">
          <a:extLst>
            <a:ext uri="{FF2B5EF4-FFF2-40B4-BE49-F238E27FC236}">
              <a16:creationId xmlns:a16="http://schemas.microsoft.com/office/drawing/2014/main" xmlns="" id="{1B183C13-E21C-4F3F-BB46-FA583C06B308}"/>
            </a:ext>
          </a:extLst>
        </xdr:cNvPr>
        <xdr:cNvSpPr txBox="1">
          <a:spLocks noChangeArrowheads="1"/>
        </xdr:cNvSpPr>
      </xdr:nvSpPr>
      <xdr:spPr bwMode="auto">
        <a:xfrm>
          <a:off x="9858375" y="39538275"/>
          <a:ext cx="76200" cy="160020"/>
        </a:xfrm>
        <a:prstGeom prst="rect">
          <a:avLst/>
        </a:prstGeom>
        <a:noFill/>
        <a:ln w="9525">
          <a:noFill/>
          <a:miter lim="800000"/>
          <a:headEnd/>
          <a:tailEnd/>
        </a:ln>
      </xdr:spPr>
    </xdr:sp>
    <xdr:clientData/>
  </xdr:oneCellAnchor>
  <xdr:oneCellAnchor>
    <xdr:from>
      <xdr:col>3</xdr:col>
      <xdr:colOff>0</xdr:colOff>
      <xdr:row>91</xdr:row>
      <xdr:rowOff>0</xdr:rowOff>
    </xdr:from>
    <xdr:ext cx="76200" cy="160020"/>
    <xdr:sp macro="" textlink="">
      <xdr:nvSpPr>
        <xdr:cNvPr id="1379" name="Texto 17">
          <a:extLst>
            <a:ext uri="{FF2B5EF4-FFF2-40B4-BE49-F238E27FC236}">
              <a16:creationId xmlns:a16="http://schemas.microsoft.com/office/drawing/2014/main" xmlns="" id="{2825E099-4625-401D-9A81-9EF833806392}"/>
            </a:ext>
          </a:extLst>
        </xdr:cNvPr>
        <xdr:cNvSpPr txBox="1">
          <a:spLocks noChangeArrowheads="1"/>
        </xdr:cNvSpPr>
      </xdr:nvSpPr>
      <xdr:spPr bwMode="auto">
        <a:xfrm>
          <a:off x="9858375" y="39538275"/>
          <a:ext cx="76200" cy="160020"/>
        </a:xfrm>
        <a:prstGeom prst="rect">
          <a:avLst/>
        </a:prstGeom>
        <a:noFill/>
        <a:ln w="9525">
          <a:noFill/>
          <a:miter lim="800000"/>
          <a:headEnd/>
          <a:tailEnd/>
        </a:ln>
      </xdr:spPr>
    </xdr:sp>
    <xdr:clientData/>
  </xdr:oneCellAnchor>
  <xdr:oneCellAnchor>
    <xdr:from>
      <xdr:col>3</xdr:col>
      <xdr:colOff>0</xdr:colOff>
      <xdr:row>91</xdr:row>
      <xdr:rowOff>0</xdr:rowOff>
    </xdr:from>
    <xdr:ext cx="76200" cy="160020"/>
    <xdr:sp macro="" textlink="">
      <xdr:nvSpPr>
        <xdr:cNvPr id="1380" name="Texto 17">
          <a:extLst>
            <a:ext uri="{FF2B5EF4-FFF2-40B4-BE49-F238E27FC236}">
              <a16:creationId xmlns:a16="http://schemas.microsoft.com/office/drawing/2014/main" xmlns="" id="{1558DF04-A572-4807-8D34-D097EF7F0805}"/>
            </a:ext>
          </a:extLst>
        </xdr:cNvPr>
        <xdr:cNvSpPr txBox="1">
          <a:spLocks noChangeArrowheads="1"/>
        </xdr:cNvSpPr>
      </xdr:nvSpPr>
      <xdr:spPr bwMode="auto">
        <a:xfrm>
          <a:off x="9858375" y="39538275"/>
          <a:ext cx="76200" cy="160020"/>
        </a:xfrm>
        <a:prstGeom prst="rect">
          <a:avLst/>
        </a:prstGeom>
        <a:noFill/>
        <a:ln w="9525">
          <a:noFill/>
          <a:miter lim="800000"/>
          <a:headEnd/>
          <a:tailEnd/>
        </a:ln>
      </xdr:spPr>
    </xdr:sp>
    <xdr:clientData/>
  </xdr:oneCellAnchor>
  <xdr:oneCellAnchor>
    <xdr:from>
      <xdr:col>3</xdr:col>
      <xdr:colOff>0</xdr:colOff>
      <xdr:row>91</xdr:row>
      <xdr:rowOff>0</xdr:rowOff>
    </xdr:from>
    <xdr:ext cx="76200" cy="160020"/>
    <xdr:sp macro="" textlink="">
      <xdr:nvSpPr>
        <xdr:cNvPr id="1381" name="Texto 17">
          <a:extLst>
            <a:ext uri="{FF2B5EF4-FFF2-40B4-BE49-F238E27FC236}">
              <a16:creationId xmlns:a16="http://schemas.microsoft.com/office/drawing/2014/main" xmlns="" id="{59933E4E-EE90-4625-AD53-6C626EE23C8A}"/>
            </a:ext>
          </a:extLst>
        </xdr:cNvPr>
        <xdr:cNvSpPr txBox="1">
          <a:spLocks noChangeArrowheads="1"/>
        </xdr:cNvSpPr>
      </xdr:nvSpPr>
      <xdr:spPr bwMode="auto">
        <a:xfrm>
          <a:off x="9858375" y="39538275"/>
          <a:ext cx="76200" cy="160020"/>
        </a:xfrm>
        <a:prstGeom prst="rect">
          <a:avLst/>
        </a:prstGeom>
        <a:noFill/>
        <a:ln w="9525">
          <a:noFill/>
          <a:miter lim="800000"/>
          <a:headEnd/>
          <a:tailEnd/>
        </a:ln>
      </xdr:spPr>
    </xdr:sp>
    <xdr:clientData/>
  </xdr:oneCellAnchor>
  <xdr:oneCellAnchor>
    <xdr:from>
      <xdr:col>3</xdr:col>
      <xdr:colOff>0</xdr:colOff>
      <xdr:row>91</xdr:row>
      <xdr:rowOff>0</xdr:rowOff>
    </xdr:from>
    <xdr:ext cx="76200" cy="160020"/>
    <xdr:sp macro="" textlink="">
      <xdr:nvSpPr>
        <xdr:cNvPr id="1382" name="Texto 17">
          <a:extLst>
            <a:ext uri="{FF2B5EF4-FFF2-40B4-BE49-F238E27FC236}">
              <a16:creationId xmlns:a16="http://schemas.microsoft.com/office/drawing/2014/main" xmlns="" id="{A92D7412-D850-482D-86F0-348FCDADF38F}"/>
            </a:ext>
          </a:extLst>
        </xdr:cNvPr>
        <xdr:cNvSpPr txBox="1">
          <a:spLocks noChangeArrowheads="1"/>
        </xdr:cNvSpPr>
      </xdr:nvSpPr>
      <xdr:spPr bwMode="auto">
        <a:xfrm>
          <a:off x="9858375" y="39538275"/>
          <a:ext cx="76200" cy="160020"/>
        </a:xfrm>
        <a:prstGeom prst="rect">
          <a:avLst/>
        </a:prstGeom>
        <a:noFill/>
        <a:ln w="9525">
          <a:noFill/>
          <a:miter lim="800000"/>
          <a:headEnd/>
          <a:tailEnd/>
        </a:ln>
      </xdr:spPr>
    </xdr:sp>
    <xdr:clientData/>
  </xdr:oneCellAnchor>
  <xdr:oneCellAnchor>
    <xdr:from>
      <xdr:col>3</xdr:col>
      <xdr:colOff>0</xdr:colOff>
      <xdr:row>91</xdr:row>
      <xdr:rowOff>0</xdr:rowOff>
    </xdr:from>
    <xdr:ext cx="76200" cy="160020"/>
    <xdr:sp macro="" textlink="">
      <xdr:nvSpPr>
        <xdr:cNvPr id="1383" name="Texto 17">
          <a:extLst>
            <a:ext uri="{FF2B5EF4-FFF2-40B4-BE49-F238E27FC236}">
              <a16:creationId xmlns:a16="http://schemas.microsoft.com/office/drawing/2014/main" xmlns="" id="{0EDFA9A9-0976-4E37-93BC-48BFBD10C0A0}"/>
            </a:ext>
          </a:extLst>
        </xdr:cNvPr>
        <xdr:cNvSpPr txBox="1">
          <a:spLocks noChangeArrowheads="1"/>
        </xdr:cNvSpPr>
      </xdr:nvSpPr>
      <xdr:spPr bwMode="auto">
        <a:xfrm>
          <a:off x="9858375" y="39538275"/>
          <a:ext cx="76200" cy="160020"/>
        </a:xfrm>
        <a:prstGeom prst="rect">
          <a:avLst/>
        </a:prstGeom>
        <a:noFill/>
        <a:ln w="9525">
          <a:noFill/>
          <a:miter lim="800000"/>
          <a:headEnd/>
          <a:tailEnd/>
        </a:ln>
      </xdr:spPr>
    </xdr:sp>
    <xdr:clientData/>
  </xdr:oneCellAnchor>
  <xdr:oneCellAnchor>
    <xdr:from>
      <xdr:col>3</xdr:col>
      <xdr:colOff>0</xdr:colOff>
      <xdr:row>91</xdr:row>
      <xdr:rowOff>0</xdr:rowOff>
    </xdr:from>
    <xdr:ext cx="76200" cy="160020"/>
    <xdr:sp macro="" textlink="">
      <xdr:nvSpPr>
        <xdr:cNvPr id="1384" name="Texto 17">
          <a:extLst>
            <a:ext uri="{FF2B5EF4-FFF2-40B4-BE49-F238E27FC236}">
              <a16:creationId xmlns:a16="http://schemas.microsoft.com/office/drawing/2014/main" xmlns="" id="{C49204F0-58CA-44DC-8DB4-BB67EEB4A429}"/>
            </a:ext>
          </a:extLst>
        </xdr:cNvPr>
        <xdr:cNvSpPr txBox="1">
          <a:spLocks noChangeArrowheads="1"/>
        </xdr:cNvSpPr>
      </xdr:nvSpPr>
      <xdr:spPr bwMode="auto">
        <a:xfrm>
          <a:off x="9858375" y="39538275"/>
          <a:ext cx="76200" cy="160020"/>
        </a:xfrm>
        <a:prstGeom prst="rect">
          <a:avLst/>
        </a:prstGeom>
        <a:noFill/>
        <a:ln w="9525">
          <a:noFill/>
          <a:miter lim="800000"/>
          <a:headEnd/>
          <a:tailEnd/>
        </a:ln>
      </xdr:spPr>
    </xdr:sp>
    <xdr:clientData/>
  </xdr:oneCellAnchor>
  <xdr:oneCellAnchor>
    <xdr:from>
      <xdr:col>3</xdr:col>
      <xdr:colOff>0</xdr:colOff>
      <xdr:row>91</xdr:row>
      <xdr:rowOff>0</xdr:rowOff>
    </xdr:from>
    <xdr:ext cx="76200" cy="160020"/>
    <xdr:sp macro="" textlink="">
      <xdr:nvSpPr>
        <xdr:cNvPr id="1385" name="Texto 17">
          <a:extLst>
            <a:ext uri="{FF2B5EF4-FFF2-40B4-BE49-F238E27FC236}">
              <a16:creationId xmlns:a16="http://schemas.microsoft.com/office/drawing/2014/main" xmlns="" id="{B62960FB-7016-48E9-93FC-822E24339491}"/>
            </a:ext>
          </a:extLst>
        </xdr:cNvPr>
        <xdr:cNvSpPr txBox="1">
          <a:spLocks noChangeArrowheads="1"/>
        </xdr:cNvSpPr>
      </xdr:nvSpPr>
      <xdr:spPr bwMode="auto">
        <a:xfrm>
          <a:off x="9858375" y="39538275"/>
          <a:ext cx="7620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1386" name="Texto 17">
          <a:extLst>
            <a:ext uri="{FF2B5EF4-FFF2-40B4-BE49-F238E27FC236}">
              <a16:creationId xmlns:a16="http://schemas.microsoft.com/office/drawing/2014/main" xmlns="" id="{2BAFFD1F-EDD0-4446-8DFC-7711CF769E05}"/>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1387" name="Texto 17">
          <a:extLst>
            <a:ext uri="{FF2B5EF4-FFF2-40B4-BE49-F238E27FC236}">
              <a16:creationId xmlns:a16="http://schemas.microsoft.com/office/drawing/2014/main" xmlns="" id="{AB06C82A-4148-49C2-BF9F-CEAEB8DE9A10}"/>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1388" name="Texto 17">
          <a:extLst>
            <a:ext uri="{FF2B5EF4-FFF2-40B4-BE49-F238E27FC236}">
              <a16:creationId xmlns:a16="http://schemas.microsoft.com/office/drawing/2014/main" xmlns="" id="{96476C6E-2648-49EA-B355-D40E8D20BB95}"/>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1389" name="Texto 17">
          <a:extLst>
            <a:ext uri="{FF2B5EF4-FFF2-40B4-BE49-F238E27FC236}">
              <a16:creationId xmlns:a16="http://schemas.microsoft.com/office/drawing/2014/main" xmlns="" id="{E1681696-D86B-45A7-93D7-F3FF0457DB2B}"/>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1390" name="Texto 17">
          <a:extLst>
            <a:ext uri="{FF2B5EF4-FFF2-40B4-BE49-F238E27FC236}">
              <a16:creationId xmlns:a16="http://schemas.microsoft.com/office/drawing/2014/main" xmlns="" id="{1ACE7848-F1A1-4859-9116-7B2B1C10F59A}"/>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1391" name="Texto 17">
          <a:extLst>
            <a:ext uri="{FF2B5EF4-FFF2-40B4-BE49-F238E27FC236}">
              <a16:creationId xmlns:a16="http://schemas.microsoft.com/office/drawing/2014/main" xmlns="" id="{D8CDD3BF-F771-47B3-9106-A729D7490C8E}"/>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1392" name="Texto 17">
          <a:extLst>
            <a:ext uri="{FF2B5EF4-FFF2-40B4-BE49-F238E27FC236}">
              <a16:creationId xmlns:a16="http://schemas.microsoft.com/office/drawing/2014/main" xmlns="" id="{77237636-A9F5-4930-8F8C-50C5D560A4D7}"/>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1393" name="Texto 17">
          <a:extLst>
            <a:ext uri="{FF2B5EF4-FFF2-40B4-BE49-F238E27FC236}">
              <a16:creationId xmlns:a16="http://schemas.microsoft.com/office/drawing/2014/main" xmlns="" id="{92439576-9478-4D75-9EFC-9E11C63612E4}"/>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1394" name="Texto 17">
          <a:extLst>
            <a:ext uri="{FF2B5EF4-FFF2-40B4-BE49-F238E27FC236}">
              <a16:creationId xmlns:a16="http://schemas.microsoft.com/office/drawing/2014/main" xmlns="" id="{1CAF09F8-B48D-44C1-A62D-811CE2711F2C}"/>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1395" name="Texto 17">
          <a:extLst>
            <a:ext uri="{FF2B5EF4-FFF2-40B4-BE49-F238E27FC236}">
              <a16:creationId xmlns:a16="http://schemas.microsoft.com/office/drawing/2014/main" xmlns="" id="{C3625F15-4116-4313-9933-9DBB71C2358F}"/>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1396" name="Texto 17">
          <a:extLst>
            <a:ext uri="{FF2B5EF4-FFF2-40B4-BE49-F238E27FC236}">
              <a16:creationId xmlns:a16="http://schemas.microsoft.com/office/drawing/2014/main" xmlns="" id="{1AE37A30-E00E-4230-97DE-29A08EEC6E4D}"/>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1397" name="Texto 17">
          <a:extLst>
            <a:ext uri="{FF2B5EF4-FFF2-40B4-BE49-F238E27FC236}">
              <a16:creationId xmlns:a16="http://schemas.microsoft.com/office/drawing/2014/main" xmlns="" id="{54AD45BE-08C8-480C-B1B0-59C023CFF840}"/>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1398" name="Texto 17">
          <a:extLst>
            <a:ext uri="{FF2B5EF4-FFF2-40B4-BE49-F238E27FC236}">
              <a16:creationId xmlns:a16="http://schemas.microsoft.com/office/drawing/2014/main" xmlns="" id="{4B89DD2D-4CFE-49A8-AA61-16FF7F157729}"/>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1399" name="Texto 17">
          <a:extLst>
            <a:ext uri="{FF2B5EF4-FFF2-40B4-BE49-F238E27FC236}">
              <a16:creationId xmlns:a16="http://schemas.microsoft.com/office/drawing/2014/main" xmlns="" id="{F9FD5CB4-8663-4461-90A9-EDEAEE442F8E}"/>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1400" name="Texto 17">
          <a:extLst>
            <a:ext uri="{FF2B5EF4-FFF2-40B4-BE49-F238E27FC236}">
              <a16:creationId xmlns:a16="http://schemas.microsoft.com/office/drawing/2014/main" xmlns="" id="{D8F266DF-B0E1-4553-9DD3-5F1382D1D444}"/>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1401" name="Texto 17">
          <a:extLst>
            <a:ext uri="{FF2B5EF4-FFF2-40B4-BE49-F238E27FC236}">
              <a16:creationId xmlns:a16="http://schemas.microsoft.com/office/drawing/2014/main" xmlns="" id="{5AF25DE3-D6D9-46D2-9C40-03E4EA686A0A}"/>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1402" name="Texto 17">
          <a:extLst>
            <a:ext uri="{FF2B5EF4-FFF2-40B4-BE49-F238E27FC236}">
              <a16:creationId xmlns:a16="http://schemas.microsoft.com/office/drawing/2014/main" xmlns="" id="{BD9C1D87-8186-4874-9A2F-C66CF211FFEE}"/>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1403" name="Texto 17">
          <a:extLst>
            <a:ext uri="{FF2B5EF4-FFF2-40B4-BE49-F238E27FC236}">
              <a16:creationId xmlns:a16="http://schemas.microsoft.com/office/drawing/2014/main" xmlns="" id="{66F20B93-06F5-4338-948A-7BF40DE590D7}"/>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1404" name="Texto 17">
          <a:extLst>
            <a:ext uri="{FF2B5EF4-FFF2-40B4-BE49-F238E27FC236}">
              <a16:creationId xmlns:a16="http://schemas.microsoft.com/office/drawing/2014/main" xmlns="" id="{10F23F3A-BC6D-4132-9BE3-CD711CBA3872}"/>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1405" name="Texto 17">
          <a:extLst>
            <a:ext uri="{FF2B5EF4-FFF2-40B4-BE49-F238E27FC236}">
              <a16:creationId xmlns:a16="http://schemas.microsoft.com/office/drawing/2014/main" xmlns="" id="{9F89D561-6949-48DB-BF1E-0255D5C1DEC7}"/>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1406" name="Texto 17">
          <a:extLst>
            <a:ext uri="{FF2B5EF4-FFF2-40B4-BE49-F238E27FC236}">
              <a16:creationId xmlns:a16="http://schemas.microsoft.com/office/drawing/2014/main" xmlns="" id="{A8635D7B-73DD-4871-BEB0-324EA548C204}"/>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1407" name="Texto 17">
          <a:extLst>
            <a:ext uri="{FF2B5EF4-FFF2-40B4-BE49-F238E27FC236}">
              <a16:creationId xmlns:a16="http://schemas.microsoft.com/office/drawing/2014/main" xmlns="" id="{616B4976-B691-4C76-839F-1D77C62FEF65}"/>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1408" name="Texto 17">
          <a:extLst>
            <a:ext uri="{FF2B5EF4-FFF2-40B4-BE49-F238E27FC236}">
              <a16:creationId xmlns:a16="http://schemas.microsoft.com/office/drawing/2014/main" xmlns="" id="{E5314F88-9946-4EF0-9AEC-0DF93A4C1216}"/>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1409" name="Texto 17">
          <a:extLst>
            <a:ext uri="{FF2B5EF4-FFF2-40B4-BE49-F238E27FC236}">
              <a16:creationId xmlns:a16="http://schemas.microsoft.com/office/drawing/2014/main" xmlns="" id="{54672460-03BE-4E3B-88E2-C585B822ED34}"/>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76200" cy="160020"/>
    <xdr:sp macro="" textlink="">
      <xdr:nvSpPr>
        <xdr:cNvPr id="1410" name="Texto 17">
          <a:extLst>
            <a:ext uri="{FF2B5EF4-FFF2-40B4-BE49-F238E27FC236}">
              <a16:creationId xmlns:a16="http://schemas.microsoft.com/office/drawing/2014/main" xmlns="" id="{C53F65DE-1E33-41EA-9442-B13F93683934}"/>
            </a:ext>
          </a:extLst>
        </xdr:cNvPr>
        <xdr:cNvSpPr txBox="1">
          <a:spLocks noChangeArrowheads="1"/>
        </xdr:cNvSpPr>
      </xdr:nvSpPr>
      <xdr:spPr bwMode="auto">
        <a:xfrm>
          <a:off x="9858375" y="39538275"/>
          <a:ext cx="76200" cy="160020"/>
        </a:xfrm>
        <a:prstGeom prst="rect">
          <a:avLst/>
        </a:prstGeom>
        <a:noFill/>
        <a:ln w="9525">
          <a:noFill/>
          <a:miter lim="800000"/>
          <a:headEnd/>
          <a:tailEnd/>
        </a:ln>
      </xdr:spPr>
    </xdr:sp>
    <xdr:clientData/>
  </xdr:oneCellAnchor>
  <xdr:oneCellAnchor>
    <xdr:from>
      <xdr:col>3</xdr:col>
      <xdr:colOff>0</xdr:colOff>
      <xdr:row>91</xdr:row>
      <xdr:rowOff>0</xdr:rowOff>
    </xdr:from>
    <xdr:ext cx="76200" cy="160020"/>
    <xdr:sp macro="" textlink="">
      <xdr:nvSpPr>
        <xdr:cNvPr id="1411" name="Texto 17">
          <a:extLst>
            <a:ext uri="{FF2B5EF4-FFF2-40B4-BE49-F238E27FC236}">
              <a16:creationId xmlns:a16="http://schemas.microsoft.com/office/drawing/2014/main" xmlns="" id="{D0087769-0EE2-4780-B359-205455EB8642}"/>
            </a:ext>
          </a:extLst>
        </xdr:cNvPr>
        <xdr:cNvSpPr txBox="1">
          <a:spLocks noChangeArrowheads="1"/>
        </xdr:cNvSpPr>
      </xdr:nvSpPr>
      <xdr:spPr bwMode="auto">
        <a:xfrm>
          <a:off x="9858375" y="39538275"/>
          <a:ext cx="76200" cy="160020"/>
        </a:xfrm>
        <a:prstGeom prst="rect">
          <a:avLst/>
        </a:prstGeom>
        <a:noFill/>
        <a:ln w="9525">
          <a:noFill/>
          <a:miter lim="800000"/>
          <a:headEnd/>
          <a:tailEnd/>
        </a:ln>
      </xdr:spPr>
    </xdr:sp>
    <xdr:clientData/>
  </xdr:oneCellAnchor>
  <xdr:oneCellAnchor>
    <xdr:from>
      <xdr:col>3</xdr:col>
      <xdr:colOff>0</xdr:colOff>
      <xdr:row>91</xdr:row>
      <xdr:rowOff>0</xdr:rowOff>
    </xdr:from>
    <xdr:ext cx="76200" cy="160020"/>
    <xdr:sp macro="" textlink="">
      <xdr:nvSpPr>
        <xdr:cNvPr id="1412" name="Texto 17">
          <a:extLst>
            <a:ext uri="{FF2B5EF4-FFF2-40B4-BE49-F238E27FC236}">
              <a16:creationId xmlns:a16="http://schemas.microsoft.com/office/drawing/2014/main" xmlns="" id="{8452ADFD-C610-47DB-AF31-6F922C5FDEFC}"/>
            </a:ext>
          </a:extLst>
        </xdr:cNvPr>
        <xdr:cNvSpPr txBox="1">
          <a:spLocks noChangeArrowheads="1"/>
        </xdr:cNvSpPr>
      </xdr:nvSpPr>
      <xdr:spPr bwMode="auto">
        <a:xfrm>
          <a:off x="9858375" y="39538275"/>
          <a:ext cx="76200" cy="160020"/>
        </a:xfrm>
        <a:prstGeom prst="rect">
          <a:avLst/>
        </a:prstGeom>
        <a:noFill/>
        <a:ln w="9525">
          <a:noFill/>
          <a:miter lim="800000"/>
          <a:headEnd/>
          <a:tailEnd/>
        </a:ln>
      </xdr:spPr>
    </xdr:sp>
    <xdr:clientData/>
  </xdr:oneCellAnchor>
  <xdr:oneCellAnchor>
    <xdr:from>
      <xdr:col>3</xdr:col>
      <xdr:colOff>0</xdr:colOff>
      <xdr:row>91</xdr:row>
      <xdr:rowOff>0</xdr:rowOff>
    </xdr:from>
    <xdr:ext cx="76200" cy="160020"/>
    <xdr:sp macro="" textlink="">
      <xdr:nvSpPr>
        <xdr:cNvPr id="1413" name="Texto 17">
          <a:extLst>
            <a:ext uri="{FF2B5EF4-FFF2-40B4-BE49-F238E27FC236}">
              <a16:creationId xmlns:a16="http://schemas.microsoft.com/office/drawing/2014/main" xmlns="" id="{77DDAD3F-0C68-4775-9C8C-26214F397499}"/>
            </a:ext>
          </a:extLst>
        </xdr:cNvPr>
        <xdr:cNvSpPr txBox="1">
          <a:spLocks noChangeArrowheads="1"/>
        </xdr:cNvSpPr>
      </xdr:nvSpPr>
      <xdr:spPr bwMode="auto">
        <a:xfrm>
          <a:off x="9858375" y="39538275"/>
          <a:ext cx="76200" cy="160020"/>
        </a:xfrm>
        <a:prstGeom prst="rect">
          <a:avLst/>
        </a:prstGeom>
        <a:noFill/>
        <a:ln w="9525">
          <a:noFill/>
          <a:miter lim="800000"/>
          <a:headEnd/>
          <a:tailEnd/>
        </a:ln>
      </xdr:spPr>
    </xdr:sp>
    <xdr:clientData/>
  </xdr:oneCellAnchor>
  <xdr:oneCellAnchor>
    <xdr:from>
      <xdr:col>3</xdr:col>
      <xdr:colOff>0</xdr:colOff>
      <xdr:row>91</xdr:row>
      <xdr:rowOff>0</xdr:rowOff>
    </xdr:from>
    <xdr:ext cx="76200" cy="160020"/>
    <xdr:sp macro="" textlink="">
      <xdr:nvSpPr>
        <xdr:cNvPr id="1414" name="Texto 17">
          <a:extLst>
            <a:ext uri="{FF2B5EF4-FFF2-40B4-BE49-F238E27FC236}">
              <a16:creationId xmlns:a16="http://schemas.microsoft.com/office/drawing/2014/main" xmlns="" id="{AA3EC985-B359-4865-8429-552323E66876}"/>
            </a:ext>
          </a:extLst>
        </xdr:cNvPr>
        <xdr:cNvSpPr txBox="1">
          <a:spLocks noChangeArrowheads="1"/>
        </xdr:cNvSpPr>
      </xdr:nvSpPr>
      <xdr:spPr bwMode="auto">
        <a:xfrm>
          <a:off x="9858375" y="39538275"/>
          <a:ext cx="76200" cy="160020"/>
        </a:xfrm>
        <a:prstGeom prst="rect">
          <a:avLst/>
        </a:prstGeom>
        <a:noFill/>
        <a:ln w="9525">
          <a:noFill/>
          <a:miter lim="800000"/>
          <a:headEnd/>
          <a:tailEnd/>
        </a:ln>
      </xdr:spPr>
    </xdr:sp>
    <xdr:clientData/>
  </xdr:oneCellAnchor>
  <xdr:oneCellAnchor>
    <xdr:from>
      <xdr:col>3</xdr:col>
      <xdr:colOff>0</xdr:colOff>
      <xdr:row>91</xdr:row>
      <xdr:rowOff>0</xdr:rowOff>
    </xdr:from>
    <xdr:ext cx="76200" cy="160020"/>
    <xdr:sp macro="" textlink="">
      <xdr:nvSpPr>
        <xdr:cNvPr id="1415" name="Texto 17">
          <a:extLst>
            <a:ext uri="{FF2B5EF4-FFF2-40B4-BE49-F238E27FC236}">
              <a16:creationId xmlns:a16="http://schemas.microsoft.com/office/drawing/2014/main" xmlns="" id="{21323C8E-5B8C-4425-8661-C5CA80ED2C1A}"/>
            </a:ext>
          </a:extLst>
        </xdr:cNvPr>
        <xdr:cNvSpPr txBox="1">
          <a:spLocks noChangeArrowheads="1"/>
        </xdr:cNvSpPr>
      </xdr:nvSpPr>
      <xdr:spPr bwMode="auto">
        <a:xfrm>
          <a:off x="9858375" y="39538275"/>
          <a:ext cx="76200" cy="160020"/>
        </a:xfrm>
        <a:prstGeom prst="rect">
          <a:avLst/>
        </a:prstGeom>
        <a:noFill/>
        <a:ln w="9525">
          <a:noFill/>
          <a:miter lim="800000"/>
          <a:headEnd/>
          <a:tailEnd/>
        </a:ln>
      </xdr:spPr>
    </xdr:sp>
    <xdr:clientData/>
  </xdr:oneCellAnchor>
  <xdr:oneCellAnchor>
    <xdr:from>
      <xdr:col>3</xdr:col>
      <xdr:colOff>0</xdr:colOff>
      <xdr:row>91</xdr:row>
      <xdr:rowOff>0</xdr:rowOff>
    </xdr:from>
    <xdr:ext cx="76200" cy="160020"/>
    <xdr:sp macro="" textlink="">
      <xdr:nvSpPr>
        <xdr:cNvPr id="1416" name="Texto 17">
          <a:extLst>
            <a:ext uri="{FF2B5EF4-FFF2-40B4-BE49-F238E27FC236}">
              <a16:creationId xmlns:a16="http://schemas.microsoft.com/office/drawing/2014/main" xmlns="" id="{35BE3E83-6FC0-4E76-B71A-B2F24BB9091B}"/>
            </a:ext>
          </a:extLst>
        </xdr:cNvPr>
        <xdr:cNvSpPr txBox="1">
          <a:spLocks noChangeArrowheads="1"/>
        </xdr:cNvSpPr>
      </xdr:nvSpPr>
      <xdr:spPr bwMode="auto">
        <a:xfrm>
          <a:off x="9858375" y="39538275"/>
          <a:ext cx="76200" cy="160020"/>
        </a:xfrm>
        <a:prstGeom prst="rect">
          <a:avLst/>
        </a:prstGeom>
        <a:noFill/>
        <a:ln w="9525">
          <a:noFill/>
          <a:miter lim="800000"/>
          <a:headEnd/>
          <a:tailEnd/>
        </a:ln>
      </xdr:spPr>
    </xdr:sp>
    <xdr:clientData/>
  </xdr:oneCellAnchor>
  <xdr:oneCellAnchor>
    <xdr:from>
      <xdr:col>3</xdr:col>
      <xdr:colOff>0</xdr:colOff>
      <xdr:row>91</xdr:row>
      <xdr:rowOff>0</xdr:rowOff>
    </xdr:from>
    <xdr:ext cx="76200" cy="160020"/>
    <xdr:sp macro="" textlink="">
      <xdr:nvSpPr>
        <xdr:cNvPr id="1417" name="Texto 17">
          <a:extLst>
            <a:ext uri="{FF2B5EF4-FFF2-40B4-BE49-F238E27FC236}">
              <a16:creationId xmlns:a16="http://schemas.microsoft.com/office/drawing/2014/main" xmlns="" id="{32301027-64E0-4E2C-BB3A-AA511C072A7F}"/>
            </a:ext>
          </a:extLst>
        </xdr:cNvPr>
        <xdr:cNvSpPr txBox="1">
          <a:spLocks noChangeArrowheads="1"/>
        </xdr:cNvSpPr>
      </xdr:nvSpPr>
      <xdr:spPr bwMode="auto">
        <a:xfrm>
          <a:off x="9858375" y="39538275"/>
          <a:ext cx="76200" cy="160020"/>
        </a:xfrm>
        <a:prstGeom prst="rect">
          <a:avLst/>
        </a:prstGeom>
        <a:noFill/>
        <a:ln w="9525">
          <a:noFill/>
          <a:miter lim="800000"/>
          <a:headEnd/>
          <a:tailEnd/>
        </a:ln>
      </xdr:spPr>
    </xdr:sp>
    <xdr:clientData/>
  </xdr:oneCellAnchor>
  <xdr:oneCellAnchor>
    <xdr:from>
      <xdr:col>3</xdr:col>
      <xdr:colOff>0</xdr:colOff>
      <xdr:row>91</xdr:row>
      <xdr:rowOff>0</xdr:rowOff>
    </xdr:from>
    <xdr:ext cx="76200" cy="160020"/>
    <xdr:sp macro="" textlink="">
      <xdr:nvSpPr>
        <xdr:cNvPr id="1418" name="Texto 17">
          <a:extLst>
            <a:ext uri="{FF2B5EF4-FFF2-40B4-BE49-F238E27FC236}">
              <a16:creationId xmlns:a16="http://schemas.microsoft.com/office/drawing/2014/main" xmlns="" id="{04E2F0CF-5DC3-49D6-AEC0-80237F6554D1}"/>
            </a:ext>
          </a:extLst>
        </xdr:cNvPr>
        <xdr:cNvSpPr txBox="1">
          <a:spLocks noChangeArrowheads="1"/>
        </xdr:cNvSpPr>
      </xdr:nvSpPr>
      <xdr:spPr bwMode="auto">
        <a:xfrm>
          <a:off x="9858375" y="39538275"/>
          <a:ext cx="76200" cy="160020"/>
        </a:xfrm>
        <a:prstGeom prst="rect">
          <a:avLst/>
        </a:prstGeom>
        <a:noFill/>
        <a:ln w="9525">
          <a:noFill/>
          <a:miter lim="800000"/>
          <a:headEnd/>
          <a:tailEnd/>
        </a:ln>
      </xdr:spPr>
    </xdr:sp>
    <xdr:clientData/>
  </xdr:oneCellAnchor>
  <xdr:oneCellAnchor>
    <xdr:from>
      <xdr:col>3</xdr:col>
      <xdr:colOff>0</xdr:colOff>
      <xdr:row>91</xdr:row>
      <xdr:rowOff>0</xdr:rowOff>
    </xdr:from>
    <xdr:ext cx="76200" cy="160020"/>
    <xdr:sp macro="" textlink="">
      <xdr:nvSpPr>
        <xdr:cNvPr id="1419" name="Texto 17">
          <a:extLst>
            <a:ext uri="{FF2B5EF4-FFF2-40B4-BE49-F238E27FC236}">
              <a16:creationId xmlns:a16="http://schemas.microsoft.com/office/drawing/2014/main" xmlns="" id="{67A171D5-658E-4D81-A605-C1193F1FC8A4}"/>
            </a:ext>
          </a:extLst>
        </xdr:cNvPr>
        <xdr:cNvSpPr txBox="1">
          <a:spLocks noChangeArrowheads="1"/>
        </xdr:cNvSpPr>
      </xdr:nvSpPr>
      <xdr:spPr bwMode="auto">
        <a:xfrm>
          <a:off x="9858375" y="39538275"/>
          <a:ext cx="76200" cy="160020"/>
        </a:xfrm>
        <a:prstGeom prst="rect">
          <a:avLst/>
        </a:prstGeom>
        <a:noFill/>
        <a:ln w="9525">
          <a:noFill/>
          <a:miter lim="800000"/>
          <a:headEnd/>
          <a:tailEnd/>
        </a:ln>
      </xdr:spPr>
    </xdr:sp>
    <xdr:clientData/>
  </xdr:oneCellAnchor>
  <xdr:oneCellAnchor>
    <xdr:from>
      <xdr:col>3</xdr:col>
      <xdr:colOff>0</xdr:colOff>
      <xdr:row>91</xdr:row>
      <xdr:rowOff>0</xdr:rowOff>
    </xdr:from>
    <xdr:ext cx="76200" cy="160020"/>
    <xdr:sp macro="" textlink="">
      <xdr:nvSpPr>
        <xdr:cNvPr id="1420" name="Texto 17">
          <a:extLst>
            <a:ext uri="{FF2B5EF4-FFF2-40B4-BE49-F238E27FC236}">
              <a16:creationId xmlns:a16="http://schemas.microsoft.com/office/drawing/2014/main" xmlns="" id="{04DE1DC1-6796-4784-B0AE-C727A904C288}"/>
            </a:ext>
          </a:extLst>
        </xdr:cNvPr>
        <xdr:cNvSpPr txBox="1">
          <a:spLocks noChangeArrowheads="1"/>
        </xdr:cNvSpPr>
      </xdr:nvSpPr>
      <xdr:spPr bwMode="auto">
        <a:xfrm>
          <a:off x="9858375" y="39538275"/>
          <a:ext cx="76200" cy="160020"/>
        </a:xfrm>
        <a:prstGeom prst="rect">
          <a:avLst/>
        </a:prstGeom>
        <a:noFill/>
        <a:ln w="9525">
          <a:noFill/>
          <a:miter lim="800000"/>
          <a:headEnd/>
          <a:tailEnd/>
        </a:ln>
      </xdr:spPr>
    </xdr:sp>
    <xdr:clientData/>
  </xdr:oneCellAnchor>
  <xdr:oneCellAnchor>
    <xdr:from>
      <xdr:col>3</xdr:col>
      <xdr:colOff>0</xdr:colOff>
      <xdr:row>91</xdr:row>
      <xdr:rowOff>0</xdr:rowOff>
    </xdr:from>
    <xdr:ext cx="76200" cy="160020"/>
    <xdr:sp macro="" textlink="">
      <xdr:nvSpPr>
        <xdr:cNvPr id="1421" name="Texto 17">
          <a:extLst>
            <a:ext uri="{FF2B5EF4-FFF2-40B4-BE49-F238E27FC236}">
              <a16:creationId xmlns:a16="http://schemas.microsoft.com/office/drawing/2014/main" xmlns="" id="{87329DD5-A95D-4EF3-AF48-34D3C924AB8E}"/>
            </a:ext>
          </a:extLst>
        </xdr:cNvPr>
        <xdr:cNvSpPr txBox="1">
          <a:spLocks noChangeArrowheads="1"/>
        </xdr:cNvSpPr>
      </xdr:nvSpPr>
      <xdr:spPr bwMode="auto">
        <a:xfrm>
          <a:off x="9858375" y="39538275"/>
          <a:ext cx="7620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1422" name="Texto 17">
          <a:extLst>
            <a:ext uri="{FF2B5EF4-FFF2-40B4-BE49-F238E27FC236}">
              <a16:creationId xmlns:a16="http://schemas.microsoft.com/office/drawing/2014/main" xmlns="" id="{D2A115E4-9B0F-4106-A7E6-21DA2921E86D}"/>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1423" name="Texto 17">
          <a:extLst>
            <a:ext uri="{FF2B5EF4-FFF2-40B4-BE49-F238E27FC236}">
              <a16:creationId xmlns:a16="http://schemas.microsoft.com/office/drawing/2014/main" xmlns="" id="{9AC83175-2289-4A3B-9760-8826D618B596}"/>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1424" name="Texto 17">
          <a:extLst>
            <a:ext uri="{FF2B5EF4-FFF2-40B4-BE49-F238E27FC236}">
              <a16:creationId xmlns:a16="http://schemas.microsoft.com/office/drawing/2014/main" xmlns="" id="{A3280235-77A9-466A-ACE7-5FD66B23167A}"/>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1425" name="Texto 17">
          <a:extLst>
            <a:ext uri="{FF2B5EF4-FFF2-40B4-BE49-F238E27FC236}">
              <a16:creationId xmlns:a16="http://schemas.microsoft.com/office/drawing/2014/main" xmlns="" id="{0C547899-F25B-4282-A371-F24C49707C13}"/>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1426" name="Texto 17">
          <a:extLst>
            <a:ext uri="{FF2B5EF4-FFF2-40B4-BE49-F238E27FC236}">
              <a16:creationId xmlns:a16="http://schemas.microsoft.com/office/drawing/2014/main" xmlns="" id="{40BEF011-E5D9-4181-A733-DA71C888BECB}"/>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1427" name="Texto 17">
          <a:extLst>
            <a:ext uri="{FF2B5EF4-FFF2-40B4-BE49-F238E27FC236}">
              <a16:creationId xmlns:a16="http://schemas.microsoft.com/office/drawing/2014/main" xmlns="" id="{2C8D1B7C-4C44-4DEE-AAB0-4CF4530C13D7}"/>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1428" name="Texto 17">
          <a:extLst>
            <a:ext uri="{FF2B5EF4-FFF2-40B4-BE49-F238E27FC236}">
              <a16:creationId xmlns:a16="http://schemas.microsoft.com/office/drawing/2014/main" xmlns="" id="{C48E2FF3-F9EF-4FF8-806F-C9CAA54BE7D8}"/>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1429" name="Texto 17">
          <a:extLst>
            <a:ext uri="{FF2B5EF4-FFF2-40B4-BE49-F238E27FC236}">
              <a16:creationId xmlns:a16="http://schemas.microsoft.com/office/drawing/2014/main" xmlns="" id="{A0F5155B-C972-421D-82CB-B1FDE789F1E2}"/>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1430" name="Texto 17">
          <a:extLst>
            <a:ext uri="{FF2B5EF4-FFF2-40B4-BE49-F238E27FC236}">
              <a16:creationId xmlns:a16="http://schemas.microsoft.com/office/drawing/2014/main" xmlns="" id="{E37CCF90-EE0C-4574-A308-8558F7BDD078}"/>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1431" name="Texto 17">
          <a:extLst>
            <a:ext uri="{FF2B5EF4-FFF2-40B4-BE49-F238E27FC236}">
              <a16:creationId xmlns:a16="http://schemas.microsoft.com/office/drawing/2014/main" xmlns="" id="{7C3ABD7C-E32E-4483-B39C-B55CDDA4DE1A}"/>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1432" name="Texto 17">
          <a:extLst>
            <a:ext uri="{FF2B5EF4-FFF2-40B4-BE49-F238E27FC236}">
              <a16:creationId xmlns:a16="http://schemas.microsoft.com/office/drawing/2014/main" xmlns="" id="{A9FECF3C-1BC6-4998-9428-93FA2CEB2E1B}"/>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1433" name="Texto 17">
          <a:extLst>
            <a:ext uri="{FF2B5EF4-FFF2-40B4-BE49-F238E27FC236}">
              <a16:creationId xmlns:a16="http://schemas.microsoft.com/office/drawing/2014/main" xmlns="" id="{66D58B32-2BC3-4A3A-9B10-0B20139256AF}"/>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1434" name="Texto 17">
          <a:extLst>
            <a:ext uri="{FF2B5EF4-FFF2-40B4-BE49-F238E27FC236}">
              <a16:creationId xmlns:a16="http://schemas.microsoft.com/office/drawing/2014/main" xmlns="" id="{94601764-F4ED-47AE-9D49-9A3A233B8D2E}"/>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1435" name="Texto 17">
          <a:extLst>
            <a:ext uri="{FF2B5EF4-FFF2-40B4-BE49-F238E27FC236}">
              <a16:creationId xmlns:a16="http://schemas.microsoft.com/office/drawing/2014/main" xmlns="" id="{FA15D84A-FF8A-47E4-881A-EC6605BD5226}"/>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1436" name="Texto 17">
          <a:extLst>
            <a:ext uri="{FF2B5EF4-FFF2-40B4-BE49-F238E27FC236}">
              <a16:creationId xmlns:a16="http://schemas.microsoft.com/office/drawing/2014/main" xmlns="" id="{CE68CB7D-BA25-4882-92C3-CDE177D7E6D6}"/>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1437" name="Texto 17">
          <a:extLst>
            <a:ext uri="{FF2B5EF4-FFF2-40B4-BE49-F238E27FC236}">
              <a16:creationId xmlns:a16="http://schemas.microsoft.com/office/drawing/2014/main" xmlns="" id="{81E44E32-7DBF-424C-B1FC-F91974DB75F8}"/>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1438" name="Texto 17">
          <a:extLst>
            <a:ext uri="{FF2B5EF4-FFF2-40B4-BE49-F238E27FC236}">
              <a16:creationId xmlns:a16="http://schemas.microsoft.com/office/drawing/2014/main" xmlns="" id="{FCE2C25C-6660-4DC5-9FAD-4ED484120693}"/>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1439" name="Texto 17">
          <a:extLst>
            <a:ext uri="{FF2B5EF4-FFF2-40B4-BE49-F238E27FC236}">
              <a16:creationId xmlns:a16="http://schemas.microsoft.com/office/drawing/2014/main" xmlns="" id="{F8392AB7-9E76-4582-AA48-B276117E2A07}"/>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1440" name="Texto 17">
          <a:extLst>
            <a:ext uri="{FF2B5EF4-FFF2-40B4-BE49-F238E27FC236}">
              <a16:creationId xmlns:a16="http://schemas.microsoft.com/office/drawing/2014/main" xmlns="" id="{3E2EDF8D-A5FF-49BF-934B-328B015BEF58}"/>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1441" name="Texto 17">
          <a:extLst>
            <a:ext uri="{FF2B5EF4-FFF2-40B4-BE49-F238E27FC236}">
              <a16:creationId xmlns:a16="http://schemas.microsoft.com/office/drawing/2014/main" xmlns="" id="{94B70704-CDC4-48A5-9D97-E80BF0C4E9D5}"/>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1442" name="Texto 17">
          <a:extLst>
            <a:ext uri="{FF2B5EF4-FFF2-40B4-BE49-F238E27FC236}">
              <a16:creationId xmlns:a16="http://schemas.microsoft.com/office/drawing/2014/main" xmlns="" id="{8C566952-710B-428A-A7F2-CF6F33688D8C}"/>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1443" name="Texto 17">
          <a:extLst>
            <a:ext uri="{FF2B5EF4-FFF2-40B4-BE49-F238E27FC236}">
              <a16:creationId xmlns:a16="http://schemas.microsoft.com/office/drawing/2014/main" xmlns="" id="{E53A89F7-7869-4D2D-BCFE-C434B31DBDBF}"/>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1444" name="Texto 17">
          <a:extLst>
            <a:ext uri="{FF2B5EF4-FFF2-40B4-BE49-F238E27FC236}">
              <a16:creationId xmlns:a16="http://schemas.microsoft.com/office/drawing/2014/main" xmlns="" id="{EFE8FC62-BC28-4B82-859C-B35ADA5CBC3E}"/>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1445" name="Texto 17">
          <a:extLst>
            <a:ext uri="{FF2B5EF4-FFF2-40B4-BE49-F238E27FC236}">
              <a16:creationId xmlns:a16="http://schemas.microsoft.com/office/drawing/2014/main" xmlns="" id="{DBEA61BB-0956-491F-93FB-C012EB26A06D}"/>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76200" cy="160020"/>
    <xdr:sp macro="" textlink="">
      <xdr:nvSpPr>
        <xdr:cNvPr id="1446" name="Texto 17">
          <a:extLst>
            <a:ext uri="{FF2B5EF4-FFF2-40B4-BE49-F238E27FC236}">
              <a16:creationId xmlns:a16="http://schemas.microsoft.com/office/drawing/2014/main" xmlns="" id="{0DA7045B-D3AC-4938-8061-55726AF68E67}"/>
            </a:ext>
          </a:extLst>
        </xdr:cNvPr>
        <xdr:cNvSpPr txBox="1">
          <a:spLocks noChangeArrowheads="1"/>
        </xdr:cNvSpPr>
      </xdr:nvSpPr>
      <xdr:spPr bwMode="auto">
        <a:xfrm>
          <a:off x="9858375" y="42938700"/>
          <a:ext cx="76200" cy="160020"/>
        </a:xfrm>
        <a:prstGeom prst="rect">
          <a:avLst/>
        </a:prstGeom>
        <a:noFill/>
        <a:ln w="9525">
          <a:noFill/>
          <a:miter lim="800000"/>
          <a:headEnd/>
          <a:tailEnd/>
        </a:ln>
      </xdr:spPr>
    </xdr:sp>
    <xdr:clientData/>
  </xdr:oneCellAnchor>
  <xdr:oneCellAnchor>
    <xdr:from>
      <xdr:col>3</xdr:col>
      <xdr:colOff>0</xdr:colOff>
      <xdr:row>98</xdr:row>
      <xdr:rowOff>0</xdr:rowOff>
    </xdr:from>
    <xdr:ext cx="76200" cy="160020"/>
    <xdr:sp macro="" textlink="">
      <xdr:nvSpPr>
        <xdr:cNvPr id="1447" name="Texto 17">
          <a:extLst>
            <a:ext uri="{FF2B5EF4-FFF2-40B4-BE49-F238E27FC236}">
              <a16:creationId xmlns:a16="http://schemas.microsoft.com/office/drawing/2014/main" xmlns="" id="{9655792F-C30C-4B94-9793-1AB490D1D734}"/>
            </a:ext>
          </a:extLst>
        </xdr:cNvPr>
        <xdr:cNvSpPr txBox="1">
          <a:spLocks noChangeArrowheads="1"/>
        </xdr:cNvSpPr>
      </xdr:nvSpPr>
      <xdr:spPr bwMode="auto">
        <a:xfrm>
          <a:off x="9858375" y="42938700"/>
          <a:ext cx="76200" cy="160020"/>
        </a:xfrm>
        <a:prstGeom prst="rect">
          <a:avLst/>
        </a:prstGeom>
        <a:noFill/>
        <a:ln w="9525">
          <a:noFill/>
          <a:miter lim="800000"/>
          <a:headEnd/>
          <a:tailEnd/>
        </a:ln>
      </xdr:spPr>
    </xdr:sp>
    <xdr:clientData/>
  </xdr:oneCellAnchor>
  <xdr:oneCellAnchor>
    <xdr:from>
      <xdr:col>3</xdr:col>
      <xdr:colOff>0</xdr:colOff>
      <xdr:row>98</xdr:row>
      <xdr:rowOff>0</xdr:rowOff>
    </xdr:from>
    <xdr:ext cx="76200" cy="160020"/>
    <xdr:sp macro="" textlink="">
      <xdr:nvSpPr>
        <xdr:cNvPr id="1448" name="Texto 17">
          <a:extLst>
            <a:ext uri="{FF2B5EF4-FFF2-40B4-BE49-F238E27FC236}">
              <a16:creationId xmlns:a16="http://schemas.microsoft.com/office/drawing/2014/main" xmlns="" id="{76F9C14D-4E21-4334-AFA4-14EE000DCA7E}"/>
            </a:ext>
          </a:extLst>
        </xdr:cNvPr>
        <xdr:cNvSpPr txBox="1">
          <a:spLocks noChangeArrowheads="1"/>
        </xdr:cNvSpPr>
      </xdr:nvSpPr>
      <xdr:spPr bwMode="auto">
        <a:xfrm>
          <a:off x="9858375" y="42938700"/>
          <a:ext cx="76200" cy="160020"/>
        </a:xfrm>
        <a:prstGeom prst="rect">
          <a:avLst/>
        </a:prstGeom>
        <a:noFill/>
        <a:ln w="9525">
          <a:noFill/>
          <a:miter lim="800000"/>
          <a:headEnd/>
          <a:tailEnd/>
        </a:ln>
      </xdr:spPr>
    </xdr:sp>
    <xdr:clientData/>
  </xdr:oneCellAnchor>
  <xdr:oneCellAnchor>
    <xdr:from>
      <xdr:col>3</xdr:col>
      <xdr:colOff>0</xdr:colOff>
      <xdr:row>98</xdr:row>
      <xdr:rowOff>0</xdr:rowOff>
    </xdr:from>
    <xdr:ext cx="76200" cy="160020"/>
    <xdr:sp macro="" textlink="">
      <xdr:nvSpPr>
        <xdr:cNvPr id="1449" name="Texto 17">
          <a:extLst>
            <a:ext uri="{FF2B5EF4-FFF2-40B4-BE49-F238E27FC236}">
              <a16:creationId xmlns:a16="http://schemas.microsoft.com/office/drawing/2014/main" xmlns="" id="{4969929F-7703-46C6-ADC7-6834C861182B}"/>
            </a:ext>
          </a:extLst>
        </xdr:cNvPr>
        <xdr:cNvSpPr txBox="1">
          <a:spLocks noChangeArrowheads="1"/>
        </xdr:cNvSpPr>
      </xdr:nvSpPr>
      <xdr:spPr bwMode="auto">
        <a:xfrm>
          <a:off x="9858375" y="42938700"/>
          <a:ext cx="76200" cy="160020"/>
        </a:xfrm>
        <a:prstGeom prst="rect">
          <a:avLst/>
        </a:prstGeom>
        <a:noFill/>
        <a:ln w="9525">
          <a:noFill/>
          <a:miter lim="800000"/>
          <a:headEnd/>
          <a:tailEnd/>
        </a:ln>
      </xdr:spPr>
    </xdr:sp>
    <xdr:clientData/>
  </xdr:oneCellAnchor>
  <xdr:oneCellAnchor>
    <xdr:from>
      <xdr:col>3</xdr:col>
      <xdr:colOff>0</xdr:colOff>
      <xdr:row>98</xdr:row>
      <xdr:rowOff>0</xdr:rowOff>
    </xdr:from>
    <xdr:ext cx="76200" cy="160020"/>
    <xdr:sp macro="" textlink="">
      <xdr:nvSpPr>
        <xdr:cNvPr id="1450" name="Texto 17">
          <a:extLst>
            <a:ext uri="{FF2B5EF4-FFF2-40B4-BE49-F238E27FC236}">
              <a16:creationId xmlns:a16="http://schemas.microsoft.com/office/drawing/2014/main" xmlns="" id="{87E1D03A-A5FF-496D-B284-6CA29B74813C}"/>
            </a:ext>
          </a:extLst>
        </xdr:cNvPr>
        <xdr:cNvSpPr txBox="1">
          <a:spLocks noChangeArrowheads="1"/>
        </xdr:cNvSpPr>
      </xdr:nvSpPr>
      <xdr:spPr bwMode="auto">
        <a:xfrm>
          <a:off x="9858375" y="42938700"/>
          <a:ext cx="76200" cy="160020"/>
        </a:xfrm>
        <a:prstGeom prst="rect">
          <a:avLst/>
        </a:prstGeom>
        <a:noFill/>
        <a:ln w="9525">
          <a:noFill/>
          <a:miter lim="800000"/>
          <a:headEnd/>
          <a:tailEnd/>
        </a:ln>
      </xdr:spPr>
    </xdr:sp>
    <xdr:clientData/>
  </xdr:oneCellAnchor>
  <xdr:oneCellAnchor>
    <xdr:from>
      <xdr:col>3</xdr:col>
      <xdr:colOff>0</xdr:colOff>
      <xdr:row>98</xdr:row>
      <xdr:rowOff>0</xdr:rowOff>
    </xdr:from>
    <xdr:ext cx="76200" cy="160020"/>
    <xdr:sp macro="" textlink="">
      <xdr:nvSpPr>
        <xdr:cNvPr id="1451" name="Texto 17">
          <a:extLst>
            <a:ext uri="{FF2B5EF4-FFF2-40B4-BE49-F238E27FC236}">
              <a16:creationId xmlns:a16="http://schemas.microsoft.com/office/drawing/2014/main" xmlns="" id="{94C37DE2-9FC1-4382-AAD9-CB214BFC2409}"/>
            </a:ext>
          </a:extLst>
        </xdr:cNvPr>
        <xdr:cNvSpPr txBox="1">
          <a:spLocks noChangeArrowheads="1"/>
        </xdr:cNvSpPr>
      </xdr:nvSpPr>
      <xdr:spPr bwMode="auto">
        <a:xfrm>
          <a:off x="9858375" y="42938700"/>
          <a:ext cx="76200" cy="160020"/>
        </a:xfrm>
        <a:prstGeom prst="rect">
          <a:avLst/>
        </a:prstGeom>
        <a:noFill/>
        <a:ln w="9525">
          <a:noFill/>
          <a:miter lim="800000"/>
          <a:headEnd/>
          <a:tailEnd/>
        </a:ln>
      </xdr:spPr>
    </xdr:sp>
    <xdr:clientData/>
  </xdr:oneCellAnchor>
  <xdr:oneCellAnchor>
    <xdr:from>
      <xdr:col>3</xdr:col>
      <xdr:colOff>0</xdr:colOff>
      <xdr:row>98</xdr:row>
      <xdr:rowOff>0</xdr:rowOff>
    </xdr:from>
    <xdr:ext cx="76200" cy="160020"/>
    <xdr:sp macro="" textlink="">
      <xdr:nvSpPr>
        <xdr:cNvPr id="1452" name="Texto 17">
          <a:extLst>
            <a:ext uri="{FF2B5EF4-FFF2-40B4-BE49-F238E27FC236}">
              <a16:creationId xmlns:a16="http://schemas.microsoft.com/office/drawing/2014/main" xmlns="" id="{48B0BF71-C56E-4047-84C2-F6E79D9429ED}"/>
            </a:ext>
          </a:extLst>
        </xdr:cNvPr>
        <xdr:cNvSpPr txBox="1">
          <a:spLocks noChangeArrowheads="1"/>
        </xdr:cNvSpPr>
      </xdr:nvSpPr>
      <xdr:spPr bwMode="auto">
        <a:xfrm>
          <a:off x="9858375" y="42938700"/>
          <a:ext cx="76200" cy="160020"/>
        </a:xfrm>
        <a:prstGeom prst="rect">
          <a:avLst/>
        </a:prstGeom>
        <a:noFill/>
        <a:ln w="9525">
          <a:noFill/>
          <a:miter lim="800000"/>
          <a:headEnd/>
          <a:tailEnd/>
        </a:ln>
      </xdr:spPr>
    </xdr:sp>
    <xdr:clientData/>
  </xdr:oneCellAnchor>
  <xdr:oneCellAnchor>
    <xdr:from>
      <xdr:col>3</xdr:col>
      <xdr:colOff>0</xdr:colOff>
      <xdr:row>98</xdr:row>
      <xdr:rowOff>0</xdr:rowOff>
    </xdr:from>
    <xdr:ext cx="76200" cy="160020"/>
    <xdr:sp macro="" textlink="">
      <xdr:nvSpPr>
        <xdr:cNvPr id="1453" name="Texto 17">
          <a:extLst>
            <a:ext uri="{FF2B5EF4-FFF2-40B4-BE49-F238E27FC236}">
              <a16:creationId xmlns:a16="http://schemas.microsoft.com/office/drawing/2014/main" xmlns="" id="{CC88257F-95A8-4848-8F7D-C12C1B09C950}"/>
            </a:ext>
          </a:extLst>
        </xdr:cNvPr>
        <xdr:cNvSpPr txBox="1">
          <a:spLocks noChangeArrowheads="1"/>
        </xdr:cNvSpPr>
      </xdr:nvSpPr>
      <xdr:spPr bwMode="auto">
        <a:xfrm>
          <a:off x="9858375" y="42938700"/>
          <a:ext cx="76200" cy="160020"/>
        </a:xfrm>
        <a:prstGeom prst="rect">
          <a:avLst/>
        </a:prstGeom>
        <a:noFill/>
        <a:ln w="9525">
          <a:noFill/>
          <a:miter lim="800000"/>
          <a:headEnd/>
          <a:tailEnd/>
        </a:ln>
      </xdr:spPr>
    </xdr:sp>
    <xdr:clientData/>
  </xdr:oneCellAnchor>
  <xdr:oneCellAnchor>
    <xdr:from>
      <xdr:col>3</xdr:col>
      <xdr:colOff>0</xdr:colOff>
      <xdr:row>98</xdr:row>
      <xdr:rowOff>0</xdr:rowOff>
    </xdr:from>
    <xdr:ext cx="76200" cy="160020"/>
    <xdr:sp macro="" textlink="">
      <xdr:nvSpPr>
        <xdr:cNvPr id="1454" name="Texto 17">
          <a:extLst>
            <a:ext uri="{FF2B5EF4-FFF2-40B4-BE49-F238E27FC236}">
              <a16:creationId xmlns:a16="http://schemas.microsoft.com/office/drawing/2014/main" xmlns="" id="{C55435DE-4002-4509-B31F-BFA26AF69E19}"/>
            </a:ext>
          </a:extLst>
        </xdr:cNvPr>
        <xdr:cNvSpPr txBox="1">
          <a:spLocks noChangeArrowheads="1"/>
        </xdr:cNvSpPr>
      </xdr:nvSpPr>
      <xdr:spPr bwMode="auto">
        <a:xfrm>
          <a:off x="9858375" y="42938700"/>
          <a:ext cx="76200" cy="160020"/>
        </a:xfrm>
        <a:prstGeom prst="rect">
          <a:avLst/>
        </a:prstGeom>
        <a:noFill/>
        <a:ln w="9525">
          <a:noFill/>
          <a:miter lim="800000"/>
          <a:headEnd/>
          <a:tailEnd/>
        </a:ln>
      </xdr:spPr>
    </xdr:sp>
    <xdr:clientData/>
  </xdr:oneCellAnchor>
  <xdr:oneCellAnchor>
    <xdr:from>
      <xdr:col>3</xdr:col>
      <xdr:colOff>0</xdr:colOff>
      <xdr:row>98</xdr:row>
      <xdr:rowOff>0</xdr:rowOff>
    </xdr:from>
    <xdr:ext cx="76200" cy="160020"/>
    <xdr:sp macro="" textlink="">
      <xdr:nvSpPr>
        <xdr:cNvPr id="1455" name="Texto 17">
          <a:extLst>
            <a:ext uri="{FF2B5EF4-FFF2-40B4-BE49-F238E27FC236}">
              <a16:creationId xmlns:a16="http://schemas.microsoft.com/office/drawing/2014/main" xmlns="" id="{1EC848DC-13FE-4088-BCA2-FFF8B39E98F8}"/>
            </a:ext>
          </a:extLst>
        </xdr:cNvPr>
        <xdr:cNvSpPr txBox="1">
          <a:spLocks noChangeArrowheads="1"/>
        </xdr:cNvSpPr>
      </xdr:nvSpPr>
      <xdr:spPr bwMode="auto">
        <a:xfrm>
          <a:off x="9858375" y="42938700"/>
          <a:ext cx="76200" cy="160020"/>
        </a:xfrm>
        <a:prstGeom prst="rect">
          <a:avLst/>
        </a:prstGeom>
        <a:noFill/>
        <a:ln w="9525">
          <a:noFill/>
          <a:miter lim="800000"/>
          <a:headEnd/>
          <a:tailEnd/>
        </a:ln>
      </xdr:spPr>
    </xdr:sp>
    <xdr:clientData/>
  </xdr:oneCellAnchor>
  <xdr:oneCellAnchor>
    <xdr:from>
      <xdr:col>3</xdr:col>
      <xdr:colOff>0</xdr:colOff>
      <xdr:row>98</xdr:row>
      <xdr:rowOff>0</xdr:rowOff>
    </xdr:from>
    <xdr:ext cx="76200" cy="160020"/>
    <xdr:sp macro="" textlink="">
      <xdr:nvSpPr>
        <xdr:cNvPr id="1456" name="Texto 17">
          <a:extLst>
            <a:ext uri="{FF2B5EF4-FFF2-40B4-BE49-F238E27FC236}">
              <a16:creationId xmlns:a16="http://schemas.microsoft.com/office/drawing/2014/main" xmlns="" id="{CD839571-BC75-48FE-AB55-CEF8E2EC0D16}"/>
            </a:ext>
          </a:extLst>
        </xdr:cNvPr>
        <xdr:cNvSpPr txBox="1">
          <a:spLocks noChangeArrowheads="1"/>
        </xdr:cNvSpPr>
      </xdr:nvSpPr>
      <xdr:spPr bwMode="auto">
        <a:xfrm>
          <a:off x="9858375" y="42938700"/>
          <a:ext cx="76200" cy="160020"/>
        </a:xfrm>
        <a:prstGeom prst="rect">
          <a:avLst/>
        </a:prstGeom>
        <a:noFill/>
        <a:ln w="9525">
          <a:noFill/>
          <a:miter lim="800000"/>
          <a:headEnd/>
          <a:tailEnd/>
        </a:ln>
      </xdr:spPr>
    </xdr:sp>
    <xdr:clientData/>
  </xdr:oneCellAnchor>
  <xdr:oneCellAnchor>
    <xdr:from>
      <xdr:col>3</xdr:col>
      <xdr:colOff>0</xdr:colOff>
      <xdr:row>98</xdr:row>
      <xdr:rowOff>0</xdr:rowOff>
    </xdr:from>
    <xdr:ext cx="76200" cy="160020"/>
    <xdr:sp macro="" textlink="">
      <xdr:nvSpPr>
        <xdr:cNvPr id="1457" name="Texto 17">
          <a:extLst>
            <a:ext uri="{FF2B5EF4-FFF2-40B4-BE49-F238E27FC236}">
              <a16:creationId xmlns:a16="http://schemas.microsoft.com/office/drawing/2014/main" xmlns="" id="{E37A2FC6-0958-4B4A-8075-C8311858021B}"/>
            </a:ext>
          </a:extLst>
        </xdr:cNvPr>
        <xdr:cNvSpPr txBox="1">
          <a:spLocks noChangeArrowheads="1"/>
        </xdr:cNvSpPr>
      </xdr:nvSpPr>
      <xdr:spPr bwMode="auto">
        <a:xfrm>
          <a:off x="9858375" y="42938700"/>
          <a:ext cx="7620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1458" name="Texto 17">
          <a:extLst>
            <a:ext uri="{FF2B5EF4-FFF2-40B4-BE49-F238E27FC236}">
              <a16:creationId xmlns:a16="http://schemas.microsoft.com/office/drawing/2014/main" xmlns="" id="{AF92546E-162A-4398-A1AA-6C5309AB90DD}"/>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1459" name="Texto 17">
          <a:extLst>
            <a:ext uri="{FF2B5EF4-FFF2-40B4-BE49-F238E27FC236}">
              <a16:creationId xmlns:a16="http://schemas.microsoft.com/office/drawing/2014/main" xmlns="" id="{4A16AB32-E61C-4EF1-B4B4-321BE0B8554C}"/>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1460" name="Texto 17">
          <a:extLst>
            <a:ext uri="{FF2B5EF4-FFF2-40B4-BE49-F238E27FC236}">
              <a16:creationId xmlns:a16="http://schemas.microsoft.com/office/drawing/2014/main" xmlns="" id="{FBF665CA-4B3E-4AF2-B6D9-4A8234E57675}"/>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1461" name="Texto 17">
          <a:extLst>
            <a:ext uri="{FF2B5EF4-FFF2-40B4-BE49-F238E27FC236}">
              <a16:creationId xmlns:a16="http://schemas.microsoft.com/office/drawing/2014/main" xmlns="" id="{498BB7E6-5D82-4D8D-BD45-B7F2787F96D5}"/>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1462" name="Texto 17">
          <a:extLst>
            <a:ext uri="{FF2B5EF4-FFF2-40B4-BE49-F238E27FC236}">
              <a16:creationId xmlns:a16="http://schemas.microsoft.com/office/drawing/2014/main" xmlns="" id="{7FE56142-8203-4E24-AA5F-20BD2D1CAF06}"/>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1463" name="Texto 17">
          <a:extLst>
            <a:ext uri="{FF2B5EF4-FFF2-40B4-BE49-F238E27FC236}">
              <a16:creationId xmlns:a16="http://schemas.microsoft.com/office/drawing/2014/main" xmlns="" id="{A969F8CA-0530-4E87-89EF-438382DF84E6}"/>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1464" name="Texto 17">
          <a:extLst>
            <a:ext uri="{FF2B5EF4-FFF2-40B4-BE49-F238E27FC236}">
              <a16:creationId xmlns:a16="http://schemas.microsoft.com/office/drawing/2014/main" xmlns="" id="{0C31AA47-21AA-4A85-9E14-6BFC92CA4541}"/>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1465" name="Texto 17">
          <a:extLst>
            <a:ext uri="{FF2B5EF4-FFF2-40B4-BE49-F238E27FC236}">
              <a16:creationId xmlns:a16="http://schemas.microsoft.com/office/drawing/2014/main" xmlns="" id="{75168ECB-A1C6-41C4-9883-747A7C978AB6}"/>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1466" name="Texto 17">
          <a:extLst>
            <a:ext uri="{FF2B5EF4-FFF2-40B4-BE49-F238E27FC236}">
              <a16:creationId xmlns:a16="http://schemas.microsoft.com/office/drawing/2014/main" xmlns="" id="{C16DFAFC-F963-43C7-AAD9-36D58A95BE69}"/>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1467" name="Texto 17">
          <a:extLst>
            <a:ext uri="{FF2B5EF4-FFF2-40B4-BE49-F238E27FC236}">
              <a16:creationId xmlns:a16="http://schemas.microsoft.com/office/drawing/2014/main" xmlns="" id="{FB1EA1E2-CE36-4386-8EC6-208D9C4ED73F}"/>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1468" name="Texto 17">
          <a:extLst>
            <a:ext uri="{FF2B5EF4-FFF2-40B4-BE49-F238E27FC236}">
              <a16:creationId xmlns:a16="http://schemas.microsoft.com/office/drawing/2014/main" xmlns="" id="{9BC735FC-A21D-4A21-AA81-9291B9C97924}"/>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1469" name="Texto 17">
          <a:extLst>
            <a:ext uri="{FF2B5EF4-FFF2-40B4-BE49-F238E27FC236}">
              <a16:creationId xmlns:a16="http://schemas.microsoft.com/office/drawing/2014/main" xmlns="" id="{40F10D7B-FA19-49CA-85A7-360B08298C9B}"/>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1470" name="Texto 17">
          <a:extLst>
            <a:ext uri="{FF2B5EF4-FFF2-40B4-BE49-F238E27FC236}">
              <a16:creationId xmlns:a16="http://schemas.microsoft.com/office/drawing/2014/main" xmlns="" id="{905FA358-C438-4DAF-8836-F91A0F737234}"/>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1471" name="Texto 17">
          <a:extLst>
            <a:ext uri="{FF2B5EF4-FFF2-40B4-BE49-F238E27FC236}">
              <a16:creationId xmlns:a16="http://schemas.microsoft.com/office/drawing/2014/main" xmlns="" id="{D601B4AA-D4AC-4BF2-8DCE-10B15E541AF8}"/>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1472" name="Texto 17">
          <a:extLst>
            <a:ext uri="{FF2B5EF4-FFF2-40B4-BE49-F238E27FC236}">
              <a16:creationId xmlns:a16="http://schemas.microsoft.com/office/drawing/2014/main" xmlns="" id="{F87998F1-7B5E-4A60-833A-7BA73AC41941}"/>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1473" name="Texto 17">
          <a:extLst>
            <a:ext uri="{FF2B5EF4-FFF2-40B4-BE49-F238E27FC236}">
              <a16:creationId xmlns:a16="http://schemas.microsoft.com/office/drawing/2014/main" xmlns="" id="{BED92AD6-087B-4F80-8833-DD0B70EC79D0}"/>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1474" name="Texto 17">
          <a:extLst>
            <a:ext uri="{FF2B5EF4-FFF2-40B4-BE49-F238E27FC236}">
              <a16:creationId xmlns:a16="http://schemas.microsoft.com/office/drawing/2014/main" xmlns="" id="{6E0DE4BD-0665-49ED-9B9D-D52C3E100B57}"/>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1475" name="Texto 17">
          <a:extLst>
            <a:ext uri="{FF2B5EF4-FFF2-40B4-BE49-F238E27FC236}">
              <a16:creationId xmlns:a16="http://schemas.microsoft.com/office/drawing/2014/main" xmlns="" id="{C4E75CA9-860E-462F-9B3A-4512AB0EC456}"/>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1476" name="Texto 17">
          <a:extLst>
            <a:ext uri="{FF2B5EF4-FFF2-40B4-BE49-F238E27FC236}">
              <a16:creationId xmlns:a16="http://schemas.microsoft.com/office/drawing/2014/main" xmlns="" id="{B8B2BF0F-F6A7-47C6-8CC2-6EA8A87C5F9E}"/>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1477" name="Texto 17">
          <a:extLst>
            <a:ext uri="{FF2B5EF4-FFF2-40B4-BE49-F238E27FC236}">
              <a16:creationId xmlns:a16="http://schemas.microsoft.com/office/drawing/2014/main" xmlns="" id="{5C1406B6-1592-4D39-8A10-A94852BF02CE}"/>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1478" name="Texto 17">
          <a:extLst>
            <a:ext uri="{FF2B5EF4-FFF2-40B4-BE49-F238E27FC236}">
              <a16:creationId xmlns:a16="http://schemas.microsoft.com/office/drawing/2014/main" xmlns="" id="{12ED1198-65FB-44EA-AD00-D2EB7A2D92D6}"/>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1479" name="Texto 17">
          <a:extLst>
            <a:ext uri="{FF2B5EF4-FFF2-40B4-BE49-F238E27FC236}">
              <a16:creationId xmlns:a16="http://schemas.microsoft.com/office/drawing/2014/main" xmlns="" id="{B4AABB00-54F0-4FE9-A7FA-DD48246EEC72}"/>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1480" name="Texto 17">
          <a:extLst>
            <a:ext uri="{FF2B5EF4-FFF2-40B4-BE49-F238E27FC236}">
              <a16:creationId xmlns:a16="http://schemas.microsoft.com/office/drawing/2014/main" xmlns="" id="{EE07A1E9-13B6-4923-85C3-11573F2D9565}"/>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1481" name="Texto 17">
          <a:extLst>
            <a:ext uri="{FF2B5EF4-FFF2-40B4-BE49-F238E27FC236}">
              <a16:creationId xmlns:a16="http://schemas.microsoft.com/office/drawing/2014/main" xmlns="" id="{D3074477-044D-4263-9A08-D77B400BDEF4}"/>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76200" cy="160020"/>
    <xdr:sp macro="" textlink="">
      <xdr:nvSpPr>
        <xdr:cNvPr id="1482" name="Texto 17">
          <a:extLst>
            <a:ext uri="{FF2B5EF4-FFF2-40B4-BE49-F238E27FC236}">
              <a16:creationId xmlns:a16="http://schemas.microsoft.com/office/drawing/2014/main" xmlns="" id="{6FF8358D-B926-421D-8F01-4DF56813B0F2}"/>
            </a:ext>
          </a:extLst>
        </xdr:cNvPr>
        <xdr:cNvSpPr txBox="1">
          <a:spLocks noChangeArrowheads="1"/>
        </xdr:cNvSpPr>
      </xdr:nvSpPr>
      <xdr:spPr bwMode="auto">
        <a:xfrm>
          <a:off x="9858375" y="42938700"/>
          <a:ext cx="76200" cy="160020"/>
        </a:xfrm>
        <a:prstGeom prst="rect">
          <a:avLst/>
        </a:prstGeom>
        <a:noFill/>
        <a:ln w="9525">
          <a:noFill/>
          <a:miter lim="800000"/>
          <a:headEnd/>
          <a:tailEnd/>
        </a:ln>
      </xdr:spPr>
    </xdr:sp>
    <xdr:clientData/>
  </xdr:oneCellAnchor>
  <xdr:oneCellAnchor>
    <xdr:from>
      <xdr:col>3</xdr:col>
      <xdr:colOff>0</xdr:colOff>
      <xdr:row>98</xdr:row>
      <xdr:rowOff>0</xdr:rowOff>
    </xdr:from>
    <xdr:ext cx="76200" cy="160020"/>
    <xdr:sp macro="" textlink="">
      <xdr:nvSpPr>
        <xdr:cNvPr id="1483" name="Texto 17">
          <a:extLst>
            <a:ext uri="{FF2B5EF4-FFF2-40B4-BE49-F238E27FC236}">
              <a16:creationId xmlns:a16="http://schemas.microsoft.com/office/drawing/2014/main" xmlns="" id="{4C70B21D-0B4E-413F-B7CC-FC31E7AE4A22}"/>
            </a:ext>
          </a:extLst>
        </xdr:cNvPr>
        <xdr:cNvSpPr txBox="1">
          <a:spLocks noChangeArrowheads="1"/>
        </xdr:cNvSpPr>
      </xdr:nvSpPr>
      <xdr:spPr bwMode="auto">
        <a:xfrm>
          <a:off x="9858375" y="42938700"/>
          <a:ext cx="76200" cy="160020"/>
        </a:xfrm>
        <a:prstGeom prst="rect">
          <a:avLst/>
        </a:prstGeom>
        <a:noFill/>
        <a:ln w="9525">
          <a:noFill/>
          <a:miter lim="800000"/>
          <a:headEnd/>
          <a:tailEnd/>
        </a:ln>
      </xdr:spPr>
    </xdr:sp>
    <xdr:clientData/>
  </xdr:oneCellAnchor>
  <xdr:oneCellAnchor>
    <xdr:from>
      <xdr:col>3</xdr:col>
      <xdr:colOff>0</xdr:colOff>
      <xdr:row>98</xdr:row>
      <xdr:rowOff>0</xdr:rowOff>
    </xdr:from>
    <xdr:ext cx="76200" cy="160020"/>
    <xdr:sp macro="" textlink="">
      <xdr:nvSpPr>
        <xdr:cNvPr id="1484" name="Texto 17">
          <a:extLst>
            <a:ext uri="{FF2B5EF4-FFF2-40B4-BE49-F238E27FC236}">
              <a16:creationId xmlns:a16="http://schemas.microsoft.com/office/drawing/2014/main" xmlns="" id="{0F9F8887-49B9-4DCD-BDD7-BE9C5839DD08}"/>
            </a:ext>
          </a:extLst>
        </xdr:cNvPr>
        <xdr:cNvSpPr txBox="1">
          <a:spLocks noChangeArrowheads="1"/>
        </xdr:cNvSpPr>
      </xdr:nvSpPr>
      <xdr:spPr bwMode="auto">
        <a:xfrm>
          <a:off x="9858375" y="42938700"/>
          <a:ext cx="76200" cy="160020"/>
        </a:xfrm>
        <a:prstGeom prst="rect">
          <a:avLst/>
        </a:prstGeom>
        <a:noFill/>
        <a:ln w="9525">
          <a:noFill/>
          <a:miter lim="800000"/>
          <a:headEnd/>
          <a:tailEnd/>
        </a:ln>
      </xdr:spPr>
    </xdr:sp>
    <xdr:clientData/>
  </xdr:oneCellAnchor>
  <xdr:oneCellAnchor>
    <xdr:from>
      <xdr:col>3</xdr:col>
      <xdr:colOff>0</xdr:colOff>
      <xdr:row>98</xdr:row>
      <xdr:rowOff>0</xdr:rowOff>
    </xdr:from>
    <xdr:ext cx="76200" cy="160020"/>
    <xdr:sp macro="" textlink="">
      <xdr:nvSpPr>
        <xdr:cNvPr id="1485" name="Texto 17">
          <a:extLst>
            <a:ext uri="{FF2B5EF4-FFF2-40B4-BE49-F238E27FC236}">
              <a16:creationId xmlns:a16="http://schemas.microsoft.com/office/drawing/2014/main" xmlns="" id="{787C1E1F-9BB5-4548-865D-FA6B900EB33D}"/>
            </a:ext>
          </a:extLst>
        </xdr:cNvPr>
        <xdr:cNvSpPr txBox="1">
          <a:spLocks noChangeArrowheads="1"/>
        </xdr:cNvSpPr>
      </xdr:nvSpPr>
      <xdr:spPr bwMode="auto">
        <a:xfrm>
          <a:off x="9858375" y="42938700"/>
          <a:ext cx="76200" cy="160020"/>
        </a:xfrm>
        <a:prstGeom prst="rect">
          <a:avLst/>
        </a:prstGeom>
        <a:noFill/>
        <a:ln w="9525">
          <a:noFill/>
          <a:miter lim="800000"/>
          <a:headEnd/>
          <a:tailEnd/>
        </a:ln>
      </xdr:spPr>
    </xdr:sp>
    <xdr:clientData/>
  </xdr:oneCellAnchor>
  <xdr:oneCellAnchor>
    <xdr:from>
      <xdr:col>3</xdr:col>
      <xdr:colOff>0</xdr:colOff>
      <xdr:row>98</xdr:row>
      <xdr:rowOff>0</xdr:rowOff>
    </xdr:from>
    <xdr:ext cx="76200" cy="160020"/>
    <xdr:sp macro="" textlink="">
      <xdr:nvSpPr>
        <xdr:cNvPr id="1486" name="Texto 17">
          <a:extLst>
            <a:ext uri="{FF2B5EF4-FFF2-40B4-BE49-F238E27FC236}">
              <a16:creationId xmlns:a16="http://schemas.microsoft.com/office/drawing/2014/main" xmlns="" id="{48A30F57-1CBC-4B66-B210-9A02E44A704E}"/>
            </a:ext>
          </a:extLst>
        </xdr:cNvPr>
        <xdr:cNvSpPr txBox="1">
          <a:spLocks noChangeArrowheads="1"/>
        </xdr:cNvSpPr>
      </xdr:nvSpPr>
      <xdr:spPr bwMode="auto">
        <a:xfrm>
          <a:off x="9858375" y="42938700"/>
          <a:ext cx="76200" cy="160020"/>
        </a:xfrm>
        <a:prstGeom prst="rect">
          <a:avLst/>
        </a:prstGeom>
        <a:noFill/>
        <a:ln w="9525">
          <a:noFill/>
          <a:miter lim="800000"/>
          <a:headEnd/>
          <a:tailEnd/>
        </a:ln>
      </xdr:spPr>
    </xdr:sp>
    <xdr:clientData/>
  </xdr:oneCellAnchor>
  <xdr:oneCellAnchor>
    <xdr:from>
      <xdr:col>3</xdr:col>
      <xdr:colOff>0</xdr:colOff>
      <xdr:row>98</xdr:row>
      <xdr:rowOff>0</xdr:rowOff>
    </xdr:from>
    <xdr:ext cx="76200" cy="160020"/>
    <xdr:sp macro="" textlink="">
      <xdr:nvSpPr>
        <xdr:cNvPr id="1487" name="Texto 17">
          <a:extLst>
            <a:ext uri="{FF2B5EF4-FFF2-40B4-BE49-F238E27FC236}">
              <a16:creationId xmlns:a16="http://schemas.microsoft.com/office/drawing/2014/main" xmlns="" id="{37998243-D981-4458-9DF0-31480411504D}"/>
            </a:ext>
          </a:extLst>
        </xdr:cNvPr>
        <xdr:cNvSpPr txBox="1">
          <a:spLocks noChangeArrowheads="1"/>
        </xdr:cNvSpPr>
      </xdr:nvSpPr>
      <xdr:spPr bwMode="auto">
        <a:xfrm>
          <a:off x="9858375" y="42938700"/>
          <a:ext cx="76200" cy="160020"/>
        </a:xfrm>
        <a:prstGeom prst="rect">
          <a:avLst/>
        </a:prstGeom>
        <a:noFill/>
        <a:ln w="9525">
          <a:noFill/>
          <a:miter lim="800000"/>
          <a:headEnd/>
          <a:tailEnd/>
        </a:ln>
      </xdr:spPr>
    </xdr:sp>
    <xdr:clientData/>
  </xdr:oneCellAnchor>
  <xdr:oneCellAnchor>
    <xdr:from>
      <xdr:col>3</xdr:col>
      <xdr:colOff>0</xdr:colOff>
      <xdr:row>98</xdr:row>
      <xdr:rowOff>0</xdr:rowOff>
    </xdr:from>
    <xdr:ext cx="76200" cy="160020"/>
    <xdr:sp macro="" textlink="">
      <xdr:nvSpPr>
        <xdr:cNvPr id="1488" name="Texto 17">
          <a:extLst>
            <a:ext uri="{FF2B5EF4-FFF2-40B4-BE49-F238E27FC236}">
              <a16:creationId xmlns:a16="http://schemas.microsoft.com/office/drawing/2014/main" xmlns="" id="{0F0D81BD-C823-455B-BAE4-17915B8D51F0}"/>
            </a:ext>
          </a:extLst>
        </xdr:cNvPr>
        <xdr:cNvSpPr txBox="1">
          <a:spLocks noChangeArrowheads="1"/>
        </xdr:cNvSpPr>
      </xdr:nvSpPr>
      <xdr:spPr bwMode="auto">
        <a:xfrm>
          <a:off x="9858375" y="42938700"/>
          <a:ext cx="76200" cy="160020"/>
        </a:xfrm>
        <a:prstGeom prst="rect">
          <a:avLst/>
        </a:prstGeom>
        <a:noFill/>
        <a:ln w="9525">
          <a:noFill/>
          <a:miter lim="800000"/>
          <a:headEnd/>
          <a:tailEnd/>
        </a:ln>
      </xdr:spPr>
    </xdr:sp>
    <xdr:clientData/>
  </xdr:oneCellAnchor>
  <xdr:oneCellAnchor>
    <xdr:from>
      <xdr:col>3</xdr:col>
      <xdr:colOff>0</xdr:colOff>
      <xdr:row>98</xdr:row>
      <xdr:rowOff>0</xdr:rowOff>
    </xdr:from>
    <xdr:ext cx="76200" cy="160020"/>
    <xdr:sp macro="" textlink="">
      <xdr:nvSpPr>
        <xdr:cNvPr id="1489" name="Texto 17">
          <a:extLst>
            <a:ext uri="{FF2B5EF4-FFF2-40B4-BE49-F238E27FC236}">
              <a16:creationId xmlns:a16="http://schemas.microsoft.com/office/drawing/2014/main" xmlns="" id="{153B9E10-EB6C-4BCB-8A66-5DDD7528638A}"/>
            </a:ext>
          </a:extLst>
        </xdr:cNvPr>
        <xdr:cNvSpPr txBox="1">
          <a:spLocks noChangeArrowheads="1"/>
        </xdr:cNvSpPr>
      </xdr:nvSpPr>
      <xdr:spPr bwMode="auto">
        <a:xfrm>
          <a:off x="9858375" y="42938700"/>
          <a:ext cx="76200" cy="160020"/>
        </a:xfrm>
        <a:prstGeom prst="rect">
          <a:avLst/>
        </a:prstGeom>
        <a:noFill/>
        <a:ln w="9525">
          <a:noFill/>
          <a:miter lim="800000"/>
          <a:headEnd/>
          <a:tailEnd/>
        </a:ln>
      </xdr:spPr>
    </xdr:sp>
    <xdr:clientData/>
  </xdr:oneCellAnchor>
  <xdr:oneCellAnchor>
    <xdr:from>
      <xdr:col>3</xdr:col>
      <xdr:colOff>0</xdr:colOff>
      <xdr:row>98</xdr:row>
      <xdr:rowOff>0</xdr:rowOff>
    </xdr:from>
    <xdr:ext cx="76200" cy="160020"/>
    <xdr:sp macro="" textlink="">
      <xdr:nvSpPr>
        <xdr:cNvPr id="1490" name="Texto 17">
          <a:extLst>
            <a:ext uri="{FF2B5EF4-FFF2-40B4-BE49-F238E27FC236}">
              <a16:creationId xmlns:a16="http://schemas.microsoft.com/office/drawing/2014/main" xmlns="" id="{514684C1-A500-4220-BD81-EC327BD1E372}"/>
            </a:ext>
          </a:extLst>
        </xdr:cNvPr>
        <xdr:cNvSpPr txBox="1">
          <a:spLocks noChangeArrowheads="1"/>
        </xdr:cNvSpPr>
      </xdr:nvSpPr>
      <xdr:spPr bwMode="auto">
        <a:xfrm>
          <a:off x="9858375" y="42938700"/>
          <a:ext cx="76200" cy="160020"/>
        </a:xfrm>
        <a:prstGeom prst="rect">
          <a:avLst/>
        </a:prstGeom>
        <a:noFill/>
        <a:ln w="9525">
          <a:noFill/>
          <a:miter lim="800000"/>
          <a:headEnd/>
          <a:tailEnd/>
        </a:ln>
      </xdr:spPr>
    </xdr:sp>
    <xdr:clientData/>
  </xdr:oneCellAnchor>
  <xdr:oneCellAnchor>
    <xdr:from>
      <xdr:col>3</xdr:col>
      <xdr:colOff>0</xdr:colOff>
      <xdr:row>98</xdr:row>
      <xdr:rowOff>0</xdr:rowOff>
    </xdr:from>
    <xdr:ext cx="76200" cy="160020"/>
    <xdr:sp macro="" textlink="">
      <xdr:nvSpPr>
        <xdr:cNvPr id="1491" name="Texto 17">
          <a:extLst>
            <a:ext uri="{FF2B5EF4-FFF2-40B4-BE49-F238E27FC236}">
              <a16:creationId xmlns:a16="http://schemas.microsoft.com/office/drawing/2014/main" xmlns="" id="{3B6CEA76-1B9D-4D6C-9779-55316CCFB5A0}"/>
            </a:ext>
          </a:extLst>
        </xdr:cNvPr>
        <xdr:cNvSpPr txBox="1">
          <a:spLocks noChangeArrowheads="1"/>
        </xdr:cNvSpPr>
      </xdr:nvSpPr>
      <xdr:spPr bwMode="auto">
        <a:xfrm>
          <a:off x="9858375" y="42938700"/>
          <a:ext cx="76200" cy="160020"/>
        </a:xfrm>
        <a:prstGeom prst="rect">
          <a:avLst/>
        </a:prstGeom>
        <a:noFill/>
        <a:ln w="9525">
          <a:noFill/>
          <a:miter lim="800000"/>
          <a:headEnd/>
          <a:tailEnd/>
        </a:ln>
      </xdr:spPr>
    </xdr:sp>
    <xdr:clientData/>
  </xdr:oneCellAnchor>
  <xdr:oneCellAnchor>
    <xdr:from>
      <xdr:col>3</xdr:col>
      <xdr:colOff>0</xdr:colOff>
      <xdr:row>98</xdr:row>
      <xdr:rowOff>0</xdr:rowOff>
    </xdr:from>
    <xdr:ext cx="76200" cy="160020"/>
    <xdr:sp macro="" textlink="">
      <xdr:nvSpPr>
        <xdr:cNvPr id="1492" name="Texto 17">
          <a:extLst>
            <a:ext uri="{FF2B5EF4-FFF2-40B4-BE49-F238E27FC236}">
              <a16:creationId xmlns:a16="http://schemas.microsoft.com/office/drawing/2014/main" xmlns="" id="{879B9F6B-1DDC-4F81-8AF2-22AE1BD22824}"/>
            </a:ext>
          </a:extLst>
        </xdr:cNvPr>
        <xdr:cNvSpPr txBox="1">
          <a:spLocks noChangeArrowheads="1"/>
        </xdr:cNvSpPr>
      </xdr:nvSpPr>
      <xdr:spPr bwMode="auto">
        <a:xfrm>
          <a:off x="9858375" y="42938700"/>
          <a:ext cx="76200" cy="160020"/>
        </a:xfrm>
        <a:prstGeom prst="rect">
          <a:avLst/>
        </a:prstGeom>
        <a:noFill/>
        <a:ln w="9525">
          <a:noFill/>
          <a:miter lim="800000"/>
          <a:headEnd/>
          <a:tailEnd/>
        </a:ln>
      </xdr:spPr>
    </xdr:sp>
    <xdr:clientData/>
  </xdr:oneCellAnchor>
  <xdr:oneCellAnchor>
    <xdr:from>
      <xdr:col>3</xdr:col>
      <xdr:colOff>0</xdr:colOff>
      <xdr:row>98</xdr:row>
      <xdr:rowOff>0</xdr:rowOff>
    </xdr:from>
    <xdr:ext cx="76200" cy="160020"/>
    <xdr:sp macro="" textlink="">
      <xdr:nvSpPr>
        <xdr:cNvPr id="1493" name="Texto 17">
          <a:extLst>
            <a:ext uri="{FF2B5EF4-FFF2-40B4-BE49-F238E27FC236}">
              <a16:creationId xmlns:a16="http://schemas.microsoft.com/office/drawing/2014/main" xmlns="" id="{022E8025-E910-418F-9E23-A53FAAD46927}"/>
            </a:ext>
          </a:extLst>
        </xdr:cNvPr>
        <xdr:cNvSpPr txBox="1">
          <a:spLocks noChangeArrowheads="1"/>
        </xdr:cNvSpPr>
      </xdr:nvSpPr>
      <xdr:spPr bwMode="auto">
        <a:xfrm>
          <a:off x="9858375" y="42938700"/>
          <a:ext cx="7620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1494" name="Texto 17">
          <a:extLst>
            <a:ext uri="{FF2B5EF4-FFF2-40B4-BE49-F238E27FC236}">
              <a16:creationId xmlns:a16="http://schemas.microsoft.com/office/drawing/2014/main" xmlns="" id="{E3C2D85C-1A85-4CAB-AECF-7A5BBCF36E1C}"/>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1495" name="Texto 17">
          <a:extLst>
            <a:ext uri="{FF2B5EF4-FFF2-40B4-BE49-F238E27FC236}">
              <a16:creationId xmlns:a16="http://schemas.microsoft.com/office/drawing/2014/main" xmlns="" id="{2EED770F-A6FE-4924-9A79-5B74D66C3239}"/>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1496" name="Texto 17">
          <a:extLst>
            <a:ext uri="{FF2B5EF4-FFF2-40B4-BE49-F238E27FC236}">
              <a16:creationId xmlns:a16="http://schemas.microsoft.com/office/drawing/2014/main" xmlns="" id="{5E546E1F-6F55-486D-811F-1CCCF67A07CE}"/>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1497" name="Texto 17">
          <a:extLst>
            <a:ext uri="{FF2B5EF4-FFF2-40B4-BE49-F238E27FC236}">
              <a16:creationId xmlns:a16="http://schemas.microsoft.com/office/drawing/2014/main" xmlns="" id="{1C0618EB-9779-4E9F-AA86-B64F7AE1FB7C}"/>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1498" name="Texto 17">
          <a:extLst>
            <a:ext uri="{FF2B5EF4-FFF2-40B4-BE49-F238E27FC236}">
              <a16:creationId xmlns:a16="http://schemas.microsoft.com/office/drawing/2014/main" xmlns="" id="{10C2EDAE-A47B-4DFC-A52E-F0CA14701B7E}"/>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1499" name="Texto 17">
          <a:extLst>
            <a:ext uri="{FF2B5EF4-FFF2-40B4-BE49-F238E27FC236}">
              <a16:creationId xmlns:a16="http://schemas.microsoft.com/office/drawing/2014/main" xmlns="" id="{7C7FD75D-743E-433E-B50D-D649E3BD474C}"/>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1500" name="Texto 17">
          <a:extLst>
            <a:ext uri="{FF2B5EF4-FFF2-40B4-BE49-F238E27FC236}">
              <a16:creationId xmlns:a16="http://schemas.microsoft.com/office/drawing/2014/main" xmlns="" id="{DF4BBCD3-045B-4D83-A7BC-BE5FE7125E6B}"/>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1501" name="Texto 17">
          <a:extLst>
            <a:ext uri="{FF2B5EF4-FFF2-40B4-BE49-F238E27FC236}">
              <a16:creationId xmlns:a16="http://schemas.microsoft.com/office/drawing/2014/main" xmlns="" id="{E731B79A-5244-4346-8E53-0F37201AB645}"/>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1502" name="Texto 17">
          <a:extLst>
            <a:ext uri="{FF2B5EF4-FFF2-40B4-BE49-F238E27FC236}">
              <a16:creationId xmlns:a16="http://schemas.microsoft.com/office/drawing/2014/main" xmlns="" id="{D5ECBBB3-6075-413D-B277-C33086DF0B91}"/>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1503" name="Texto 17">
          <a:extLst>
            <a:ext uri="{FF2B5EF4-FFF2-40B4-BE49-F238E27FC236}">
              <a16:creationId xmlns:a16="http://schemas.microsoft.com/office/drawing/2014/main" xmlns="" id="{042574ED-A126-4CD8-95DD-0D699A5063FD}"/>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1504" name="Texto 17">
          <a:extLst>
            <a:ext uri="{FF2B5EF4-FFF2-40B4-BE49-F238E27FC236}">
              <a16:creationId xmlns:a16="http://schemas.microsoft.com/office/drawing/2014/main" xmlns="" id="{507D6BB0-E3EB-4EE6-A4A2-DA899C926ABB}"/>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1505" name="Texto 17">
          <a:extLst>
            <a:ext uri="{FF2B5EF4-FFF2-40B4-BE49-F238E27FC236}">
              <a16:creationId xmlns:a16="http://schemas.microsoft.com/office/drawing/2014/main" xmlns="" id="{C0387665-17FB-44DA-A364-6E2A65227F5B}"/>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1506" name="Texto 17">
          <a:extLst>
            <a:ext uri="{FF2B5EF4-FFF2-40B4-BE49-F238E27FC236}">
              <a16:creationId xmlns:a16="http://schemas.microsoft.com/office/drawing/2014/main" xmlns="" id="{0800443B-114A-43DA-8E81-150E1E7CA070}"/>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1507" name="Texto 17">
          <a:extLst>
            <a:ext uri="{FF2B5EF4-FFF2-40B4-BE49-F238E27FC236}">
              <a16:creationId xmlns:a16="http://schemas.microsoft.com/office/drawing/2014/main" xmlns="" id="{FECFC4EC-A27C-43AF-BC10-2A007B91817D}"/>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1508" name="Texto 17">
          <a:extLst>
            <a:ext uri="{FF2B5EF4-FFF2-40B4-BE49-F238E27FC236}">
              <a16:creationId xmlns:a16="http://schemas.microsoft.com/office/drawing/2014/main" xmlns="" id="{67B05665-CB83-4FF7-80E2-0BB57A280EA9}"/>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1509" name="Texto 17">
          <a:extLst>
            <a:ext uri="{FF2B5EF4-FFF2-40B4-BE49-F238E27FC236}">
              <a16:creationId xmlns:a16="http://schemas.microsoft.com/office/drawing/2014/main" xmlns="" id="{B1DD5137-00E3-4242-B879-E4E7070142B0}"/>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1510" name="Texto 17">
          <a:extLst>
            <a:ext uri="{FF2B5EF4-FFF2-40B4-BE49-F238E27FC236}">
              <a16:creationId xmlns:a16="http://schemas.microsoft.com/office/drawing/2014/main" xmlns="" id="{BCDC123D-E823-4C93-B17B-BFCF41B2EC2C}"/>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1511" name="Texto 17">
          <a:extLst>
            <a:ext uri="{FF2B5EF4-FFF2-40B4-BE49-F238E27FC236}">
              <a16:creationId xmlns:a16="http://schemas.microsoft.com/office/drawing/2014/main" xmlns="" id="{9B565AFB-8CEE-4EFC-8E60-DABEBE87CE14}"/>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1512" name="Texto 17">
          <a:extLst>
            <a:ext uri="{FF2B5EF4-FFF2-40B4-BE49-F238E27FC236}">
              <a16:creationId xmlns:a16="http://schemas.microsoft.com/office/drawing/2014/main" xmlns="" id="{1221A7DF-02DA-40A9-B5B0-DE48E3BA6D70}"/>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1513" name="Texto 17">
          <a:extLst>
            <a:ext uri="{FF2B5EF4-FFF2-40B4-BE49-F238E27FC236}">
              <a16:creationId xmlns:a16="http://schemas.microsoft.com/office/drawing/2014/main" xmlns="" id="{004F7DF5-59FC-4745-BABB-F470FB5B9696}"/>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1514" name="Texto 17">
          <a:extLst>
            <a:ext uri="{FF2B5EF4-FFF2-40B4-BE49-F238E27FC236}">
              <a16:creationId xmlns:a16="http://schemas.microsoft.com/office/drawing/2014/main" xmlns="" id="{9C35DA47-C74C-4C8A-AAEC-B3EC3A3673CC}"/>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1515" name="Texto 17">
          <a:extLst>
            <a:ext uri="{FF2B5EF4-FFF2-40B4-BE49-F238E27FC236}">
              <a16:creationId xmlns:a16="http://schemas.microsoft.com/office/drawing/2014/main" xmlns="" id="{79E907C9-FE04-4ED7-A6BF-18F2CF8C50C6}"/>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1516" name="Texto 17">
          <a:extLst>
            <a:ext uri="{FF2B5EF4-FFF2-40B4-BE49-F238E27FC236}">
              <a16:creationId xmlns:a16="http://schemas.microsoft.com/office/drawing/2014/main" xmlns="" id="{149BDA10-743B-4833-8AAF-98DFAA1B55F0}"/>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1517" name="Texto 17">
          <a:extLst>
            <a:ext uri="{FF2B5EF4-FFF2-40B4-BE49-F238E27FC236}">
              <a16:creationId xmlns:a16="http://schemas.microsoft.com/office/drawing/2014/main" xmlns="" id="{6D2D0722-D27C-488E-B043-D9E0BD8EAC64}"/>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76200" cy="160020"/>
    <xdr:sp macro="" textlink="">
      <xdr:nvSpPr>
        <xdr:cNvPr id="1518" name="Texto 17">
          <a:extLst>
            <a:ext uri="{FF2B5EF4-FFF2-40B4-BE49-F238E27FC236}">
              <a16:creationId xmlns:a16="http://schemas.microsoft.com/office/drawing/2014/main" xmlns="" id="{1B801FF7-C178-45FE-A0F5-52A9913E413B}"/>
            </a:ext>
          </a:extLst>
        </xdr:cNvPr>
        <xdr:cNvSpPr txBox="1">
          <a:spLocks noChangeArrowheads="1"/>
        </xdr:cNvSpPr>
      </xdr:nvSpPr>
      <xdr:spPr bwMode="auto">
        <a:xfrm>
          <a:off x="9858375" y="45253275"/>
          <a:ext cx="76200" cy="160020"/>
        </a:xfrm>
        <a:prstGeom prst="rect">
          <a:avLst/>
        </a:prstGeom>
        <a:noFill/>
        <a:ln w="9525">
          <a:noFill/>
          <a:miter lim="800000"/>
          <a:headEnd/>
          <a:tailEnd/>
        </a:ln>
      </xdr:spPr>
    </xdr:sp>
    <xdr:clientData/>
  </xdr:oneCellAnchor>
  <xdr:oneCellAnchor>
    <xdr:from>
      <xdr:col>3</xdr:col>
      <xdr:colOff>0</xdr:colOff>
      <xdr:row>104</xdr:row>
      <xdr:rowOff>0</xdr:rowOff>
    </xdr:from>
    <xdr:ext cx="76200" cy="160020"/>
    <xdr:sp macro="" textlink="">
      <xdr:nvSpPr>
        <xdr:cNvPr id="1519" name="Texto 17">
          <a:extLst>
            <a:ext uri="{FF2B5EF4-FFF2-40B4-BE49-F238E27FC236}">
              <a16:creationId xmlns:a16="http://schemas.microsoft.com/office/drawing/2014/main" xmlns="" id="{5E1AAC3F-B867-45A8-AE56-E96770890ADF}"/>
            </a:ext>
          </a:extLst>
        </xdr:cNvPr>
        <xdr:cNvSpPr txBox="1">
          <a:spLocks noChangeArrowheads="1"/>
        </xdr:cNvSpPr>
      </xdr:nvSpPr>
      <xdr:spPr bwMode="auto">
        <a:xfrm>
          <a:off x="9858375" y="45253275"/>
          <a:ext cx="76200" cy="160020"/>
        </a:xfrm>
        <a:prstGeom prst="rect">
          <a:avLst/>
        </a:prstGeom>
        <a:noFill/>
        <a:ln w="9525">
          <a:noFill/>
          <a:miter lim="800000"/>
          <a:headEnd/>
          <a:tailEnd/>
        </a:ln>
      </xdr:spPr>
    </xdr:sp>
    <xdr:clientData/>
  </xdr:oneCellAnchor>
  <xdr:oneCellAnchor>
    <xdr:from>
      <xdr:col>3</xdr:col>
      <xdr:colOff>0</xdr:colOff>
      <xdr:row>104</xdr:row>
      <xdr:rowOff>0</xdr:rowOff>
    </xdr:from>
    <xdr:ext cx="76200" cy="160020"/>
    <xdr:sp macro="" textlink="">
      <xdr:nvSpPr>
        <xdr:cNvPr id="1520" name="Texto 17">
          <a:extLst>
            <a:ext uri="{FF2B5EF4-FFF2-40B4-BE49-F238E27FC236}">
              <a16:creationId xmlns:a16="http://schemas.microsoft.com/office/drawing/2014/main" xmlns="" id="{14437EEB-D92A-49A3-B308-8F708022F33C}"/>
            </a:ext>
          </a:extLst>
        </xdr:cNvPr>
        <xdr:cNvSpPr txBox="1">
          <a:spLocks noChangeArrowheads="1"/>
        </xdr:cNvSpPr>
      </xdr:nvSpPr>
      <xdr:spPr bwMode="auto">
        <a:xfrm>
          <a:off x="9858375" y="45253275"/>
          <a:ext cx="76200" cy="160020"/>
        </a:xfrm>
        <a:prstGeom prst="rect">
          <a:avLst/>
        </a:prstGeom>
        <a:noFill/>
        <a:ln w="9525">
          <a:noFill/>
          <a:miter lim="800000"/>
          <a:headEnd/>
          <a:tailEnd/>
        </a:ln>
      </xdr:spPr>
    </xdr:sp>
    <xdr:clientData/>
  </xdr:oneCellAnchor>
  <xdr:oneCellAnchor>
    <xdr:from>
      <xdr:col>3</xdr:col>
      <xdr:colOff>0</xdr:colOff>
      <xdr:row>104</xdr:row>
      <xdr:rowOff>0</xdr:rowOff>
    </xdr:from>
    <xdr:ext cx="76200" cy="160020"/>
    <xdr:sp macro="" textlink="">
      <xdr:nvSpPr>
        <xdr:cNvPr id="1521" name="Texto 17">
          <a:extLst>
            <a:ext uri="{FF2B5EF4-FFF2-40B4-BE49-F238E27FC236}">
              <a16:creationId xmlns:a16="http://schemas.microsoft.com/office/drawing/2014/main" xmlns="" id="{270CBA0D-413B-49BD-9D6F-43F4E5E09037}"/>
            </a:ext>
          </a:extLst>
        </xdr:cNvPr>
        <xdr:cNvSpPr txBox="1">
          <a:spLocks noChangeArrowheads="1"/>
        </xdr:cNvSpPr>
      </xdr:nvSpPr>
      <xdr:spPr bwMode="auto">
        <a:xfrm>
          <a:off x="9858375" y="45253275"/>
          <a:ext cx="76200" cy="160020"/>
        </a:xfrm>
        <a:prstGeom prst="rect">
          <a:avLst/>
        </a:prstGeom>
        <a:noFill/>
        <a:ln w="9525">
          <a:noFill/>
          <a:miter lim="800000"/>
          <a:headEnd/>
          <a:tailEnd/>
        </a:ln>
      </xdr:spPr>
    </xdr:sp>
    <xdr:clientData/>
  </xdr:oneCellAnchor>
  <xdr:oneCellAnchor>
    <xdr:from>
      <xdr:col>3</xdr:col>
      <xdr:colOff>0</xdr:colOff>
      <xdr:row>104</xdr:row>
      <xdr:rowOff>0</xdr:rowOff>
    </xdr:from>
    <xdr:ext cx="76200" cy="160020"/>
    <xdr:sp macro="" textlink="">
      <xdr:nvSpPr>
        <xdr:cNvPr id="1522" name="Texto 17">
          <a:extLst>
            <a:ext uri="{FF2B5EF4-FFF2-40B4-BE49-F238E27FC236}">
              <a16:creationId xmlns:a16="http://schemas.microsoft.com/office/drawing/2014/main" xmlns="" id="{A7A0E0D2-95F1-4FB4-90E1-66006937FFBA}"/>
            </a:ext>
          </a:extLst>
        </xdr:cNvPr>
        <xdr:cNvSpPr txBox="1">
          <a:spLocks noChangeArrowheads="1"/>
        </xdr:cNvSpPr>
      </xdr:nvSpPr>
      <xdr:spPr bwMode="auto">
        <a:xfrm>
          <a:off x="9858375" y="45253275"/>
          <a:ext cx="76200" cy="160020"/>
        </a:xfrm>
        <a:prstGeom prst="rect">
          <a:avLst/>
        </a:prstGeom>
        <a:noFill/>
        <a:ln w="9525">
          <a:noFill/>
          <a:miter lim="800000"/>
          <a:headEnd/>
          <a:tailEnd/>
        </a:ln>
      </xdr:spPr>
    </xdr:sp>
    <xdr:clientData/>
  </xdr:oneCellAnchor>
  <xdr:oneCellAnchor>
    <xdr:from>
      <xdr:col>3</xdr:col>
      <xdr:colOff>0</xdr:colOff>
      <xdr:row>104</xdr:row>
      <xdr:rowOff>0</xdr:rowOff>
    </xdr:from>
    <xdr:ext cx="76200" cy="160020"/>
    <xdr:sp macro="" textlink="">
      <xdr:nvSpPr>
        <xdr:cNvPr id="1523" name="Texto 17">
          <a:extLst>
            <a:ext uri="{FF2B5EF4-FFF2-40B4-BE49-F238E27FC236}">
              <a16:creationId xmlns:a16="http://schemas.microsoft.com/office/drawing/2014/main" xmlns="" id="{B80EC6F8-97B2-43E5-9F3C-57CB6ED94D68}"/>
            </a:ext>
          </a:extLst>
        </xdr:cNvPr>
        <xdr:cNvSpPr txBox="1">
          <a:spLocks noChangeArrowheads="1"/>
        </xdr:cNvSpPr>
      </xdr:nvSpPr>
      <xdr:spPr bwMode="auto">
        <a:xfrm>
          <a:off x="9858375" y="45253275"/>
          <a:ext cx="76200" cy="160020"/>
        </a:xfrm>
        <a:prstGeom prst="rect">
          <a:avLst/>
        </a:prstGeom>
        <a:noFill/>
        <a:ln w="9525">
          <a:noFill/>
          <a:miter lim="800000"/>
          <a:headEnd/>
          <a:tailEnd/>
        </a:ln>
      </xdr:spPr>
    </xdr:sp>
    <xdr:clientData/>
  </xdr:oneCellAnchor>
  <xdr:oneCellAnchor>
    <xdr:from>
      <xdr:col>3</xdr:col>
      <xdr:colOff>0</xdr:colOff>
      <xdr:row>104</xdr:row>
      <xdr:rowOff>0</xdr:rowOff>
    </xdr:from>
    <xdr:ext cx="76200" cy="160020"/>
    <xdr:sp macro="" textlink="">
      <xdr:nvSpPr>
        <xdr:cNvPr id="1524" name="Texto 17">
          <a:extLst>
            <a:ext uri="{FF2B5EF4-FFF2-40B4-BE49-F238E27FC236}">
              <a16:creationId xmlns:a16="http://schemas.microsoft.com/office/drawing/2014/main" xmlns="" id="{9C22BDB2-85A5-44FF-A22C-58B06B99F34E}"/>
            </a:ext>
          </a:extLst>
        </xdr:cNvPr>
        <xdr:cNvSpPr txBox="1">
          <a:spLocks noChangeArrowheads="1"/>
        </xdr:cNvSpPr>
      </xdr:nvSpPr>
      <xdr:spPr bwMode="auto">
        <a:xfrm>
          <a:off x="9858375" y="45253275"/>
          <a:ext cx="76200" cy="160020"/>
        </a:xfrm>
        <a:prstGeom prst="rect">
          <a:avLst/>
        </a:prstGeom>
        <a:noFill/>
        <a:ln w="9525">
          <a:noFill/>
          <a:miter lim="800000"/>
          <a:headEnd/>
          <a:tailEnd/>
        </a:ln>
      </xdr:spPr>
    </xdr:sp>
    <xdr:clientData/>
  </xdr:oneCellAnchor>
  <xdr:oneCellAnchor>
    <xdr:from>
      <xdr:col>3</xdr:col>
      <xdr:colOff>0</xdr:colOff>
      <xdr:row>104</xdr:row>
      <xdr:rowOff>0</xdr:rowOff>
    </xdr:from>
    <xdr:ext cx="76200" cy="160020"/>
    <xdr:sp macro="" textlink="">
      <xdr:nvSpPr>
        <xdr:cNvPr id="1525" name="Texto 17">
          <a:extLst>
            <a:ext uri="{FF2B5EF4-FFF2-40B4-BE49-F238E27FC236}">
              <a16:creationId xmlns:a16="http://schemas.microsoft.com/office/drawing/2014/main" xmlns="" id="{9938194D-484C-4134-BD69-3A0D66026927}"/>
            </a:ext>
          </a:extLst>
        </xdr:cNvPr>
        <xdr:cNvSpPr txBox="1">
          <a:spLocks noChangeArrowheads="1"/>
        </xdr:cNvSpPr>
      </xdr:nvSpPr>
      <xdr:spPr bwMode="auto">
        <a:xfrm>
          <a:off x="9858375" y="45253275"/>
          <a:ext cx="76200" cy="160020"/>
        </a:xfrm>
        <a:prstGeom prst="rect">
          <a:avLst/>
        </a:prstGeom>
        <a:noFill/>
        <a:ln w="9525">
          <a:noFill/>
          <a:miter lim="800000"/>
          <a:headEnd/>
          <a:tailEnd/>
        </a:ln>
      </xdr:spPr>
    </xdr:sp>
    <xdr:clientData/>
  </xdr:oneCellAnchor>
  <xdr:oneCellAnchor>
    <xdr:from>
      <xdr:col>3</xdr:col>
      <xdr:colOff>0</xdr:colOff>
      <xdr:row>104</xdr:row>
      <xdr:rowOff>0</xdr:rowOff>
    </xdr:from>
    <xdr:ext cx="76200" cy="160020"/>
    <xdr:sp macro="" textlink="">
      <xdr:nvSpPr>
        <xdr:cNvPr id="1526" name="Texto 17">
          <a:extLst>
            <a:ext uri="{FF2B5EF4-FFF2-40B4-BE49-F238E27FC236}">
              <a16:creationId xmlns:a16="http://schemas.microsoft.com/office/drawing/2014/main" xmlns="" id="{59DEB217-C648-4588-B2D6-827A813467C7}"/>
            </a:ext>
          </a:extLst>
        </xdr:cNvPr>
        <xdr:cNvSpPr txBox="1">
          <a:spLocks noChangeArrowheads="1"/>
        </xdr:cNvSpPr>
      </xdr:nvSpPr>
      <xdr:spPr bwMode="auto">
        <a:xfrm>
          <a:off x="9858375" y="45253275"/>
          <a:ext cx="76200" cy="160020"/>
        </a:xfrm>
        <a:prstGeom prst="rect">
          <a:avLst/>
        </a:prstGeom>
        <a:noFill/>
        <a:ln w="9525">
          <a:noFill/>
          <a:miter lim="800000"/>
          <a:headEnd/>
          <a:tailEnd/>
        </a:ln>
      </xdr:spPr>
    </xdr:sp>
    <xdr:clientData/>
  </xdr:oneCellAnchor>
  <xdr:oneCellAnchor>
    <xdr:from>
      <xdr:col>3</xdr:col>
      <xdr:colOff>0</xdr:colOff>
      <xdr:row>104</xdr:row>
      <xdr:rowOff>0</xdr:rowOff>
    </xdr:from>
    <xdr:ext cx="76200" cy="160020"/>
    <xdr:sp macro="" textlink="">
      <xdr:nvSpPr>
        <xdr:cNvPr id="1527" name="Texto 17">
          <a:extLst>
            <a:ext uri="{FF2B5EF4-FFF2-40B4-BE49-F238E27FC236}">
              <a16:creationId xmlns:a16="http://schemas.microsoft.com/office/drawing/2014/main" xmlns="" id="{0825352B-A2F9-433E-AC31-58C0A4190BFD}"/>
            </a:ext>
          </a:extLst>
        </xdr:cNvPr>
        <xdr:cNvSpPr txBox="1">
          <a:spLocks noChangeArrowheads="1"/>
        </xdr:cNvSpPr>
      </xdr:nvSpPr>
      <xdr:spPr bwMode="auto">
        <a:xfrm>
          <a:off x="9858375" y="45253275"/>
          <a:ext cx="76200" cy="160020"/>
        </a:xfrm>
        <a:prstGeom prst="rect">
          <a:avLst/>
        </a:prstGeom>
        <a:noFill/>
        <a:ln w="9525">
          <a:noFill/>
          <a:miter lim="800000"/>
          <a:headEnd/>
          <a:tailEnd/>
        </a:ln>
      </xdr:spPr>
    </xdr:sp>
    <xdr:clientData/>
  </xdr:oneCellAnchor>
  <xdr:oneCellAnchor>
    <xdr:from>
      <xdr:col>3</xdr:col>
      <xdr:colOff>0</xdr:colOff>
      <xdr:row>104</xdr:row>
      <xdr:rowOff>0</xdr:rowOff>
    </xdr:from>
    <xdr:ext cx="76200" cy="160020"/>
    <xdr:sp macro="" textlink="">
      <xdr:nvSpPr>
        <xdr:cNvPr id="1528" name="Texto 17">
          <a:extLst>
            <a:ext uri="{FF2B5EF4-FFF2-40B4-BE49-F238E27FC236}">
              <a16:creationId xmlns:a16="http://schemas.microsoft.com/office/drawing/2014/main" xmlns="" id="{91446FA4-5357-4F77-9891-1232F78CB50A}"/>
            </a:ext>
          </a:extLst>
        </xdr:cNvPr>
        <xdr:cNvSpPr txBox="1">
          <a:spLocks noChangeArrowheads="1"/>
        </xdr:cNvSpPr>
      </xdr:nvSpPr>
      <xdr:spPr bwMode="auto">
        <a:xfrm>
          <a:off x="9858375" y="45253275"/>
          <a:ext cx="76200" cy="160020"/>
        </a:xfrm>
        <a:prstGeom prst="rect">
          <a:avLst/>
        </a:prstGeom>
        <a:noFill/>
        <a:ln w="9525">
          <a:noFill/>
          <a:miter lim="800000"/>
          <a:headEnd/>
          <a:tailEnd/>
        </a:ln>
      </xdr:spPr>
    </xdr:sp>
    <xdr:clientData/>
  </xdr:oneCellAnchor>
  <xdr:oneCellAnchor>
    <xdr:from>
      <xdr:col>3</xdr:col>
      <xdr:colOff>0</xdr:colOff>
      <xdr:row>104</xdr:row>
      <xdr:rowOff>0</xdr:rowOff>
    </xdr:from>
    <xdr:ext cx="76200" cy="160020"/>
    <xdr:sp macro="" textlink="">
      <xdr:nvSpPr>
        <xdr:cNvPr id="1529" name="Texto 17">
          <a:extLst>
            <a:ext uri="{FF2B5EF4-FFF2-40B4-BE49-F238E27FC236}">
              <a16:creationId xmlns:a16="http://schemas.microsoft.com/office/drawing/2014/main" xmlns="" id="{A9174F18-8637-413A-BB64-4B0F83E537B4}"/>
            </a:ext>
          </a:extLst>
        </xdr:cNvPr>
        <xdr:cNvSpPr txBox="1">
          <a:spLocks noChangeArrowheads="1"/>
        </xdr:cNvSpPr>
      </xdr:nvSpPr>
      <xdr:spPr bwMode="auto">
        <a:xfrm>
          <a:off x="9858375" y="45253275"/>
          <a:ext cx="7620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1530" name="Texto 17">
          <a:extLst>
            <a:ext uri="{FF2B5EF4-FFF2-40B4-BE49-F238E27FC236}">
              <a16:creationId xmlns:a16="http://schemas.microsoft.com/office/drawing/2014/main" xmlns="" id="{D150A50C-9960-4722-8C76-8E7AC6F14412}"/>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1531" name="Texto 17">
          <a:extLst>
            <a:ext uri="{FF2B5EF4-FFF2-40B4-BE49-F238E27FC236}">
              <a16:creationId xmlns:a16="http://schemas.microsoft.com/office/drawing/2014/main" xmlns="" id="{F5D3A6FF-16ED-4FFA-87D3-75004AEBA334}"/>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1532" name="Texto 17">
          <a:extLst>
            <a:ext uri="{FF2B5EF4-FFF2-40B4-BE49-F238E27FC236}">
              <a16:creationId xmlns:a16="http://schemas.microsoft.com/office/drawing/2014/main" xmlns="" id="{902DE703-595B-420D-9504-A418EFF45D51}"/>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1533" name="Texto 17">
          <a:extLst>
            <a:ext uri="{FF2B5EF4-FFF2-40B4-BE49-F238E27FC236}">
              <a16:creationId xmlns:a16="http://schemas.microsoft.com/office/drawing/2014/main" xmlns="" id="{CD83AE4F-6EFB-4CD4-933A-5D3EB1E13731}"/>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1534" name="Texto 17">
          <a:extLst>
            <a:ext uri="{FF2B5EF4-FFF2-40B4-BE49-F238E27FC236}">
              <a16:creationId xmlns:a16="http://schemas.microsoft.com/office/drawing/2014/main" xmlns="" id="{AB67B553-2CCC-4A20-BF6F-282023792662}"/>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1535" name="Texto 17">
          <a:extLst>
            <a:ext uri="{FF2B5EF4-FFF2-40B4-BE49-F238E27FC236}">
              <a16:creationId xmlns:a16="http://schemas.microsoft.com/office/drawing/2014/main" xmlns="" id="{E731A7F6-871C-4088-88CD-0FFD6EEC3340}"/>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1536" name="Texto 17">
          <a:extLst>
            <a:ext uri="{FF2B5EF4-FFF2-40B4-BE49-F238E27FC236}">
              <a16:creationId xmlns:a16="http://schemas.microsoft.com/office/drawing/2014/main" xmlns="" id="{F175E1B9-B4CE-49A7-A96C-A9EB4729736D}"/>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1537" name="Texto 17">
          <a:extLst>
            <a:ext uri="{FF2B5EF4-FFF2-40B4-BE49-F238E27FC236}">
              <a16:creationId xmlns:a16="http://schemas.microsoft.com/office/drawing/2014/main" xmlns="" id="{CFA8E886-BE15-47FC-85CA-7D728BCF8D9B}"/>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1538" name="Texto 17">
          <a:extLst>
            <a:ext uri="{FF2B5EF4-FFF2-40B4-BE49-F238E27FC236}">
              <a16:creationId xmlns:a16="http://schemas.microsoft.com/office/drawing/2014/main" xmlns="" id="{74881BFB-7387-47C1-A507-64329CFC7CF9}"/>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1539" name="Texto 17">
          <a:extLst>
            <a:ext uri="{FF2B5EF4-FFF2-40B4-BE49-F238E27FC236}">
              <a16:creationId xmlns:a16="http://schemas.microsoft.com/office/drawing/2014/main" xmlns="" id="{54996A2D-7508-4865-A9E4-E2A3D0333C7A}"/>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1540" name="Texto 17">
          <a:extLst>
            <a:ext uri="{FF2B5EF4-FFF2-40B4-BE49-F238E27FC236}">
              <a16:creationId xmlns:a16="http://schemas.microsoft.com/office/drawing/2014/main" xmlns="" id="{6077C64A-A78E-4F23-9395-3D9A4C0792E1}"/>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1541" name="Texto 17">
          <a:extLst>
            <a:ext uri="{FF2B5EF4-FFF2-40B4-BE49-F238E27FC236}">
              <a16:creationId xmlns:a16="http://schemas.microsoft.com/office/drawing/2014/main" xmlns="" id="{5107A56B-A5BF-4173-96E9-AB14B21CD54E}"/>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1542" name="Texto 17">
          <a:extLst>
            <a:ext uri="{FF2B5EF4-FFF2-40B4-BE49-F238E27FC236}">
              <a16:creationId xmlns:a16="http://schemas.microsoft.com/office/drawing/2014/main" xmlns="" id="{E31C1486-7645-4635-BAD0-0C8B0661D151}"/>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1543" name="Texto 17">
          <a:extLst>
            <a:ext uri="{FF2B5EF4-FFF2-40B4-BE49-F238E27FC236}">
              <a16:creationId xmlns:a16="http://schemas.microsoft.com/office/drawing/2014/main" xmlns="" id="{5F75DFE0-F288-40F0-8631-A3E18056D2C4}"/>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1544" name="Texto 17">
          <a:extLst>
            <a:ext uri="{FF2B5EF4-FFF2-40B4-BE49-F238E27FC236}">
              <a16:creationId xmlns:a16="http://schemas.microsoft.com/office/drawing/2014/main" xmlns="" id="{67D812BA-16E1-4A90-BDFB-A8E154B62F58}"/>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1545" name="Texto 17">
          <a:extLst>
            <a:ext uri="{FF2B5EF4-FFF2-40B4-BE49-F238E27FC236}">
              <a16:creationId xmlns:a16="http://schemas.microsoft.com/office/drawing/2014/main" xmlns="" id="{74415A43-31E0-4C7F-B0DD-70A7BB7C1E41}"/>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1546" name="Texto 17">
          <a:extLst>
            <a:ext uri="{FF2B5EF4-FFF2-40B4-BE49-F238E27FC236}">
              <a16:creationId xmlns:a16="http://schemas.microsoft.com/office/drawing/2014/main" xmlns="" id="{D031C0CD-0D51-4EBE-AA59-71EDECCC38F2}"/>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1547" name="Texto 17">
          <a:extLst>
            <a:ext uri="{FF2B5EF4-FFF2-40B4-BE49-F238E27FC236}">
              <a16:creationId xmlns:a16="http://schemas.microsoft.com/office/drawing/2014/main" xmlns="" id="{E42BC38B-AC96-4135-A0B2-B7FC92904B11}"/>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1548" name="Texto 17">
          <a:extLst>
            <a:ext uri="{FF2B5EF4-FFF2-40B4-BE49-F238E27FC236}">
              <a16:creationId xmlns:a16="http://schemas.microsoft.com/office/drawing/2014/main" xmlns="" id="{410112CC-7C00-46B3-AB38-B0C1684B3517}"/>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1549" name="Texto 17">
          <a:extLst>
            <a:ext uri="{FF2B5EF4-FFF2-40B4-BE49-F238E27FC236}">
              <a16:creationId xmlns:a16="http://schemas.microsoft.com/office/drawing/2014/main" xmlns="" id="{FB0FB917-A53D-4225-A222-D7E1A2CD144B}"/>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1550" name="Texto 17">
          <a:extLst>
            <a:ext uri="{FF2B5EF4-FFF2-40B4-BE49-F238E27FC236}">
              <a16:creationId xmlns:a16="http://schemas.microsoft.com/office/drawing/2014/main" xmlns="" id="{226D9F8C-135E-472D-A81F-FA6B19592DE8}"/>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1551" name="Texto 17">
          <a:extLst>
            <a:ext uri="{FF2B5EF4-FFF2-40B4-BE49-F238E27FC236}">
              <a16:creationId xmlns:a16="http://schemas.microsoft.com/office/drawing/2014/main" xmlns="" id="{87A2C4D4-E9E5-4B59-B095-6696D5386A85}"/>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1552" name="Texto 17">
          <a:extLst>
            <a:ext uri="{FF2B5EF4-FFF2-40B4-BE49-F238E27FC236}">
              <a16:creationId xmlns:a16="http://schemas.microsoft.com/office/drawing/2014/main" xmlns="" id="{A280229B-D44A-4C03-9B4C-208321D3436F}"/>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1553" name="Texto 17">
          <a:extLst>
            <a:ext uri="{FF2B5EF4-FFF2-40B4-BE49-F238E27FC236}">
              <a16:creationId xmlns:a16="http://schemas.microsoft.com/office/drawing/2014/main" xmlns="" id="{5D45E761-00D4-4174-9A9E-51499B4F7374}"/>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76200" cy="160020"/>
    <xdr:sp macro="" textlink="">
      <xdr:nvSpPr>
        <xdr:cNvPr id="1554" name="Texto 17">
          <a:extLst>
            <a:ext uri="{FF2B5EF4-FFF2-40B4-BE49-F238E27FC236}">
              <a16:creationId xmlns:a16="http://schemas.microsoft.com/office/drawing/2014/main" xmlns="" id="{C93E2A8D-1447-4F4D-A052-EB4E882A3443}"/>
            </a:ext>
          </a:extLst>
        </xdr:cNvPr>
        <xdr:cNvSpPr txBox="1">
          <a:spLocks noChangeArrowheads="1"/>
        </xdr:cNvSpPr>
      </xdr:nvSpPr>
      <xdr:spPr bwMode="auto">
        <a:xfrm>
          <a:off x="9858375" y="45253275"/>
          <a:ext cx="76200" cy="160020"/>
        </a:xfrm>
        <a:prstGeom prst="rect">
          <a:avLst/>
        </a:prstGeom>
        <a:noFill/>
        <a:ln w="9525">
          <a:noFill/>
          <a:miter lim="800000"/>
          <a:headEnd/>
          <a:tailEnd/>
        </a:ln>
      </xdr:spPr>
    </xdr:sp>
    <xdr:clientData/>
  </xdr:oneCellAnchor>
  <xdr:oneCellAnchor>
    <xdr:from>
      <xdr:col>3</xdr:col>
      <xdr:colOff>0</xdr:colOff>
      <xdr:row>104</xdr:row>
      <xdr:rowOff>0</xdr:rowOff>
    </xdr:from>
    <xdr:ext cx="76200" cy="160020"/>
    <xdr:sp macro="" textlink="">
      <xdr:nvSpPr>
        <xdr:cNvPr id="1555" name="Texto 17">
          <a:extLst>
            <a:ext uri="{FF2B5EF4-FFF2-40B4-BE49-F238E27FC236}">
              <a16:creationId xmlns:a16="http://schemas.microsoft.com/office/drawing/2014/main" xmlns="" id="{FBB582F8-A282-44CB-A545-A949441FF233}"/>
            </a:ext>
          </a:extLst>
        </xdr:cNvPr>
        <xdr:cNvSpPr txBox="1">
          <a:spLocks noChangeArrowheads="1"/>
        </xdr:cNvSpPr>
      </xdr:nvSpPr>
      <xdr:spPr bwMode="auto">
        <a:xfrm>
          <a:off x="9858375" y="45253275"/>
          <a:ext cx="76200" cy="160020"/>
        </a:xfrm>
        <a:prstGeom prst="rect">
          <a:avLst/>
        </a:prstGeom>
        <a:noFill/>
        <a:ln w="9525">
          <a:noFill/>
          <a:miter lim="800000"/>
          <a:headEnd/>
          <a:tailEnd/>
        </a:ln>
      </xdr:spPr>
    </xdr:sp>
    <xdr:clientData/>
  </xdr:oneCellAnchor>
  <xdr:oneCellAnchor>
    <xdr:from>
      <xdr:col>3</xdr:col>
      <xdr:colOff>0</xdr:colOff>
      <xdr:row>104</xdr:row>
      <xdr:rowOff>0</xdr:rowOff>
    </xdr:from>
    <xdr:ext cx="76200" cy="160020"/>
    <xdr:sp macro="" textlink="">
      <xdr:nvSpPr>
        <xdr:cNvPr id="1556" name="Texto 17">
          <a:extLst>
            <a:ext uri="{FF2B5EF4-FFF2-40B4-BE49-F238E27FC236}">
              <a16:creationId xmlns:a16="http://schemas.microsoft.com/office/drawing/2014/main" xmlns="" id="{99197433-7BE2-44F3-B481-C92DFAF241F4}"/>
            </a:ext>
          </a:extLst>
        </xdr:cNvPr>
        <xdr:cNvSpPr txBox="1">
          <a:spLocks noChangeArrowheads="1"/>
        </xdr:cNvSpPr>
      </xdr:nvSpPr>
      <xdr:spPr bwMode="auto">
        <a:xfrm>
          <a:off x="9858375" y="45253275"/>
          <a:ext cx="76200" cy="160020"/>
        </a:xfrm>
        <a:prstGeom prst="rect">
          <a:avLst/>
        </a:prstGeom>
        <a:noFill/>
        <a:ln w="9525">
          <a:noFill/>
          <a:miter lim="800000"/>
          <a:headEnd/>
          <a:tailEnd/>
        </a:ln>
      </xdr:spPr>
    </xdr:sp>
    <xdr:clientData/>
  </xdr:oneCellAnchor>
  <xdr:oneCellAnchor>
    <xdr:from>
      <xdr:col>3</xdr:col>
      <xdr:colOff>0</xdr:colOff>
      <xdr:row>104</xdr:row>
      <xdr:rowOff>0</xdr:rowOff>
    </xdr:from>
    <xdr:ext cx="76200" cy="160020"/>
    <xdr:sp macro="" textlink="">
      <xdr:nvSpPr>
        <xdr:cNvPr id="1557" name="Texto 17">
          <a:extLst>
            <a:ext uri="{FF2B5EF4-FFF2-40B4-BE49-F238E27FC236}">
              <a16:creationId xmlns:a16="http://schemas.microsoft.com/office/drawing/2014/main" xmlns="" id="{CCA507E7-994F-49DD-A230-0DDD37A492BC}"/>
            </a:ext>
          </a:extLst>
        </xdr:cNvPr>
        <xdr:cNvSpPr txBox="1">
          <a:spLocks noChangeArrowheads="1"/>
        </xdr:cNvSpPr>
      </xdr:nvSpPr>
      <xdr:spPr bwMode="auto">
        <a:xfrm>
          <a:off x="9858375" y="45253275"/>
          <a:ext cx="76200" cy="160020"/>
        </a:xfrm>
        <a:prstGeom prst="rect">
          <a:avLst/>
        </a:prstGeom>
        <a:noFill/>
        <a:ln w="9525">
          <a:noFill/>
          <a:miter lim="800000"/>
          <a:headEnd/>
          <a:tailEnd/>
        </a:ln>
      </xdr:spPr>
    </xdr:sp>
    <xdr:clientData/>
  </xdr:oneCellAnchor>
  <xdr:oneCellAnchor>
    <xdr:from>
      <xdr:col>3</xdr:col>
      <xdr:colOff>0</xdr:colOff>
      <xdr:row>104</xdr:row>
      <xdr:rowOff>0</xdr:rowOff>
    </xdr:from>
    <xdr:ext cx="76200" cy="160020"/>
    <xdr:sp macro="" textlink="">
      <xdr:nvSpPr>
        <xdr:cNvPr id="1558" name="Texto 17">
          <a:extLst>
            <a:ext uri="{FF2B5EF4-FFF2-40B4-BE49-F238E27FC236}">
              <a16:creationId xmlns:a16="http://schemas.microsoft.com/office/drawing/2014/main" xmlns="" id="{2DE9147E-B55F-41B1-B4C6-C011A80795DB}"/>
            </a:ext>
          </a:extLst>
        </xdr:cNvPr>
        <xdr:cNvSpPr txBox="1">
          <a:spLocks noChangeArrowheads="1"/>
        </xdr:cNvSpPr>
      </xdr:nvSpPr>
      <xdr:spPr bwMode="auto">
        <a:xfrm>
          <a:off x="9858375" y="45253275"/>
          <a:ext cx="76200" cy="160020"/>
        </a:xfrm>
        <a:prstGeom prst="rect">
          <a:avLst/>
        </a:prstGeom>
        <a:noFill/>
        <a:ln w="9525">
          <a:noFill/>
          <a:miter lim="800000"/>
          <a:headEnd/>
          <a:tailEnd/>
        </a:ln>
      </xdr:spPr>
    </xdr:sp>
    <xdr:clientData/>
  </xdr:oneCellAnchor>
  <xdr:oneCellAnchor>
    <xdr:from>
      <xdr:col>3</xdr:col>
      <xdr:colOff>0</xdr:colOff>
      <xdr:row>104</xdr:row>
      <xdr:rowOff>0</xdr:rowOff>
    </xdr:from>
    <xdr:ext cx="76200" cy="160020"/>
    <xdr:sp macro="" textlink="">
      <xdr:nvSpPr>
        <xdr:cNvPr id="1559" name="Texto 17">
          <a:extLst>
            <a:ext uri="{FF2B5EF4-FFF2-40B4-BE49-F238E27FC236}">
              <a16:creationId xmlns:a16="http://schemas.microsoft.com/office/drawing/2014/main" xmlns="" id="{F5609030-C1A4-401B-A382-F3A9D4D749E0}"/>
            </a:ext>
          </a:extLst>
        </xdr:cNvPr>
        <xdr:cNvSpPr txBox="1">
          <a:spLocks noChangeArrowheads="1"/>
        </xdr:cNvSpPr>
      </xdr:nvSpPr>
      <xdr:spPr bwMode="auto">
        <a:xfrm>
          <a:off x="9858375" y="45253275"/>
          <a:ext cx="76200" cy="160020"/>
        </a:xfrm>
        <a:prstGeom prst="rect">
          <a:avLst/>
        </a:prstGeom>
        <a:noFill/>
        <a:ln w="9525">
          <a:noFill/>
          <a:miter lim="800000"/>
          <a:headEnd/>
          <a:tailEnd/>
        </a:ln>
      </xdr:spPr>
    </xdr:sp>
    <xdr:clientData/>
  </xdr:oneCellAnchor>
  <xdr:oneCellAnchor>
    <xdr:from>
      <xdr:col>3</xdr:col>
      <xdr:colOff>0</xdr:colOff>
      <xdr:row>104</xdr:row>
      <xdr:rowOff>0</xdr:rowOff>
    </xdr:from>
    <xdr:ext cx="76200" cy="160020"/>
    <xdr:sp macro="" textlink="">
      <xdr:nvSpPr>
        <xdr:cNvPr id="1560" name="Texto 17">
          <a:extLst>
            <a:ext uri="{FF2B5EF4-FFF2-40B4-BE49-F238E27FC236}">
              <a16:creationId xmlns:a16="http://schemas.microsoft.com/office/drawing/2014/main" xmlns="" id="{E99E46A1-91B9-40D6-8DBB-4DBA57E2A0C0}"/>
            </a:ext>
          </a:extLst>
        </xdr:cNvPr>
        <xdr:cNvSpPr txBox="1">
          <a:spLocks noChangeArrowheads="1"/>
        </xdr:cNvSpPr>
      </xdr:nvSpPr>
      <xdr:spPr bwMode="auto">
        <a:xfrm>
          <a:off x="9858375" y="45253275"/>
          <a:ext cx="76200" cy="160020"/>
        </a:xfrm>
        <a:prstGeom prst="rect">
          <a:avLst/>
        </a:prstGeom>
        <a:noFill/>
        <a:ln w="9525">
          <a:noFill/>
          <a:miter lim="800000"/>
          <a:headEnd/>
          <a:tailEnd/>
        </a:ln>
      </xdr:spPr>
    </xdr:sp>
    <xdr:clientData/>
  </xdr:oneCellAnchor>
  <xdr:oneCellAnchor>
    <xdr:from>
      <xdr:col>3</xdr:col>
      <xdr:colOff>0</xdr:colOff>
      <xdr:row>104</xdr:row>
      <xdr:rowOff>0</xdr:rowOff>
    </xdr:from>
    <xdr:ext cx="76200" cy="160020"/>
    <xdr:sp macro="" textlink="">
      <xdr:nvSpPr>
        <xdr:cNvPr id="1561" name="Texto 17">
          <a:extLst>
            <a:ext uri="{FF2B5EF4-FFF2-40B4-BE49-F238E27FC236}">
              <a16:creationId xmlns:a16="http://schemas.microsoft.com/office/drawing/2014/main" xmlns="" id="{C7D815AF-8231-49D5-ADDD-93DE2618EAF1}"/>
            </a:ext>
          </a:extLst>
        </xdr:cNvPr>
        <xdr:cNvSpPr txBox="1">
          <a:spLocks noChangeArrowheads="1"/>
        </xdr:cNvSpPr>
      </xdr:nvSpPr>
      <xdr:spPr bwMode="auto">
        <a:xfrm>
          <a:off x="9858375" y="45253275"/>
          <a:ext cx="76200" cy="160020"/>
        </a:xfrm>
        <a:prstGeom prst="rect">
          <a:avLst/>
        </a:prstGeom>
        <a:noFill/>
        <a:ln w="9525">
          <a:noFill/>
          <a:miter lim="800000"/>
          <a:headEnd/>
          <a:tailEnd/>
        </a:ln>
      </xdr:spPr>
    </xdr:sp>
    <xdr:clientData/>
  </xdr:oneCellAnchor>
  <xdr:oneCellAnchor>
    <xdr:from>
      <xdr:col>3</xdr:col>
      <xdr:colOff>0</xdr:colOff>
      <xdr:row>104</xdr:row>
      <xdr:rowOff>0</xdr:rowOff>
    </xdr:from>
    <xdr:ext cx="76200" cy="160020"/>
    <xdr:sp macro="" textlink="">
      <xdr:nvSpPr>
        <xdr:cNvPr id="1562" name="Texto 17">
          <a:extLst>
            <a:ext uri="{FF2B5EF4-FFF2-40B4-BE49-F238E27FC236}">
              <a16:creationId xmlns:a16="http://schemas.microsoft.com/office/drawing/2014/main" xmlns="" id="{DE9A3939-EB35-410F-949C-76661F1583E7}"/>
            </a:ext>
          </a:extLst>
        </xdr:cNvPr>
        <xdr:cNvSpPr txBox="1">
          <a:spLocks noChangeArrowheads="1"/>
        </xdr:cNvSpPr>
      </xdr:nvSpPr>
      <xdr:spPr bwMode="auto">
        <a:xfrm>
          <a:off x="9858375" y="45253275"/>
          <a:ext cx="76200" cy="160020"/>
        </a:xfrm>
        <a:prstGeom prst="rect">
          <a:avLst/>
        </a:prstGeom>
        <a:noFill/>
        <a:ln w="9525">
          <a:noFill/>
          <a:miter lim="800000"/>
          <a:headEnd/>
          <a:tailEnd/>
        </a:ln>
      </xdr:spPr>
    </xdr:sp>
    <xdr:clientData/>
  </xdr:oneCellAnchor>
  <xdr:oneCellAnchor>
    <xdr:from>
      <xdr:col>3</xdr:col>
      <xdr:colOff>0</xdr:colOff>
      <xdr:row>104</xdr:row>
      <xdr:rowOff>0</xdr:rowOff>
    </xdr:from>
    <xdr:ext cx="76200" cy="160020"/>
    <xdr:sp macro="" textlink="">
      <xdr:nvSpPr>
        <xdr:cNvPr id="1563" name="Texto 17">
          <a:extLst>
            <a:ext uri="{FF2B5EF4-FFF2-40B4-BE49-F238E27FC236}">
              <a16:creationId xmlns:a16="http://schemas.microsoft.com/office/drawing/2014/main" xmlns="" id="{A234E3FF-661A-4198-BAD5-A2CBE9236B46}"/>
            </a:ext>
          </a:extLst>
        </xdr:cNvPr>
        <xdr:cNvSpPr txBox="1">
          <a:spLocks noChangeArrowheads="1"/>
        </xdr:cNvSpPr>
      </xdr:nvSpPr>
      <xdr:spPr bwMode="auto">
        <a:xfrm>
          <a:off x="9858375" y="45253275"/>
          <a:ext cx="76200" cy="160020"/>
        </a:xfrm>
        <a:prstGeom prst="rect">
          <a:avLst/>
        </a:prstGeom>
        <a:noFill/>
        <a:ln w="9525">
          <a:noFill/>
          <a:miter lim="800000"/>
          <a:headEnd/>
          <a:tailEnd/>
        </a:ln>
      </xdr:spPr>
    </xdr:sp>
    <xdr:clientData/>
  </xdr:oneCellAnchor>
  <xdr:oneCellAnchor>
    <xdr:from>
      <xdr:col>3</xdr:col>
      <xdr:colOff>0</xdr:colOff>
      <xdr:row>104</xdr:row>
      <xdr:rowOff>0</xdr:rowOff>
    </xdr:from>
    <xdr:ext cx="76200" cy="160020"/>
    <xdr:sp macro="" textlink="">
      <xdr:nvSpPr>
        <xdr:cNvPr id="1564" name="Texto 17">
          <a:extLst>
            <a:ext uri="{FF2B5EF4-FFF2-40B4-BE49-F238E27FC236}">
              <a16:creationId xmlns:a16="http://schemas.microsoft.com/office/drawing/2014/main" xmlns="" id="{ED2256CE-CB48-40E3-A369-06FAD35432AB}"/>
            </a:ext>
          </a:extLst>
        </xdr:cNvPr>
        <xdr:cNvSpPr txBox="1">
          <a:spLocks noChangeArrowheads="1"/>
        </xdr:cNvSpPr>
      </xdr:nvSpPr>
      <xdr:spPr bwMode="auto">
        <a:xfrm>
          <a:off x="9858375" y="45253275"/>
          <a:ext cx="76200" cy="160020"/>
        </a:xfrm>
        <a:prstGeom prst="rect">
          <a:avLst/>
        </a:prstGeom>
        <a:noFill/>
        <a:ln w="9525">
          <a:noFill/>
          <a:miter lim="800000"/>
          <a:headEnd/>
          <a:tailEnd/>
        </a:ln>
      </xdr:spPr>
    </xdr:sp>
    <xdr:clientData/>
  </xdr:oneCellAnchor>
  <xdr:oneCellAnchor>
    <xdr:from>
      <xdr:col>3</xdr:col>
      <xdr:colOff>0</xdr:colOff>
      <xdr:row>104</xdr:row>
      <xdr:rowOff>0</xdr:rowOff>
    </xdr:from>
    <xdr:ext cx="76200" cy="160020"/>
    <xdr:sp macro="" textlink="">
      <xdr:nvSpPr>
        <xdr:cNvPr id="1565" name="Texto 17">
          <a:extLst>
            <a:ext uri="{FF2B5EF4-FFF2-40B4-BE49-F238E27FC236}">
              <a16:creationId xmlns:a16="http://schemas.microsoft.com/office/drawing/2014/main" xmlns="" id="{6C561A16-B7F5-4A58-BC67-DFA89A113DCA}"/>
            </a:ext>
          </a:extLst>
        </xdr:cNvPr>
        <xdr:cNvSpPr txBox="1">
          <a:spLocks noChangeArrowheads="1"/>
        </xdr:cNvSpPr>
      </xdr:nvSpPr>
      <xdr:spPr bwMode="auto">
        <a:xfrm>
          <a:off x="9858375" y="45253275"/>
          <a:ext cx="7620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1566" name="Texto 17">
          <a:extLst>
            <a:ext uri="{FF2B5EF4-FFF2-40B4-BE49-F238E27FC236}">
              <a16:creationId xmlns:a16="http://schemas.microsoft.com/office/drawing/2014/main" xmlns="" id="{3C362C38-FAEB-4EBA-A568-3E022C6CFFDE}"/>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1567" name="Texto 17">
          <a:extLst>
            <a:ext uri="{FF2B5EF4-FFF2-40B4-BE49-F238E27FC236}">
              <a16:creationId xmlns:a16="http://schemas.microsoft.com/office/drawing/2014/main" xmlns="" id="{000019C3-B030-4DAB-9D56-E3551F816B00}"/>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1568" name="Texto 17">
          <a:extLst>
            <a:ext uri="{FF2B5EF4-FFF2-40B4-BE49-F238E27FC236}">
              <a16:creationId xmlns:a16="http://schemas.microsoft.com/office/drawing/2014/main" xmlns="" id="{61F4D049-DD7C-49F2-9B46-92CB1122B09D}"/>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1569" name="Texto 17">
          <a:extLst>
            <a:ext uri="{FF2B5EF4-FFF2-40B4-BE49-F238E27FC236}">
              <a16:creationId xmlns:a16="http://schemas.microsoft.com/office/drawing/2014/main" xmlns="" id="{5E73E597-C7F7-4EAA-9638-B43803E2F7B5}"/>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1570" name="Texto 17">
          <a:extLst>
            <a:ext uri="{FF2B5EF4-FFF2-40B4-BE49-F238E27FC236}">
              <a16:creationId xmlns:a16="http://schemas.microsoft.com/office/drawing/2014/main" xmlns="" id="{2E72EE69-3545-4576-960C-13C4F9848998}"/>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1571" name="Texto 17">
          <a:extLst>
            <a:ext uri="{FF2B5EF4-FFF2-40B4-BE49-F238E27FC236}">
              <a16:creationId xmlns:a16="http://schemas.microsoft.com/office/drawing/2014/main" xmlns="" id="{3178FB34-C35B-4EE5-89E9-34FDF555DFBD}"/>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1572" name="Texto 17">
          <a:extLst>
            <a:ext uri="{FF2B5EF4-FFF2-40B4-BE49-F238E27FC236}">
              <a16:creationId xmlns:a16="http://schemas.microsoft.com/office/drawing/2014/main" xmlns="" id="{6E77914A-F920-4B74-BB0A-B2D980D15FF6}"/>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1573" name="Texto 17">
          <a:extLst>
            <a:ext uri="{FF2B5EF4-FFF2-40B4-BE49-F238E27FC236}">
              <a16:creationId xmlns:a16="http://schemas.microsoft.com/office/drawing/2014/main" xmlns="" id="{629AE473-7F5D-4806-B6B4-E43FB313FF7C}"/>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1574" name="Texto 17">
          <a:extLst>
            <a:ext uri="{FF2B5EF4-FFF2-40B4-BE49-F238E27FC236}">
              <a16:creationId xmlns:a16="http://schemas.microsoft.com/office/drawing/2014/main" xmlns="" id="{42015BB2-50E7-49D4-8249-5B062BC7EB8F}"/>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1575" name="Texto 17">
          <a:extLst>
            <a:ext uri="{FF2B5EF4-FFF2-40B4-BE49-F238E27FC236}">
              <a16:creationId xmlns:a16="http://schemas.microsoft.com/office/drawing/2014/main" xmlns="" id="{1278FE7C-BFF0-4BBE-8262-F411A9AD0BE9}"/>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1576" name="Texto 17">
          <a:extLst>
            <a:ext uri="{FF2B5EF4-FFF2-40B4-BE49-F238E27FC236}">
              <a16:creationId xmlns:a16="http://schemas.microsoft.com/office/drawing/2014/main" xmlns="" id="{07465C52-3145-44EA-8D60-4E8CC8E7F0BD}"/>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1577" name="Texto 17">
          <a:extLst>
            <a:ext uri="{FF2B5EF4-FFF2-40B4-BE49-F238E27FC236}">
              <a16:creationId xmlns:a16="http://schemas.microsoft.com/office/drawing/2014/main" xmlns="" id="{73FF4208-8141-40A9-A571-DFE22DBA6857}"/>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1578" name="Texto 17">
          <a:extLst>
            <a:ext uri="{FF2B5EF4-FFF2-40B4-BE49-F238E27FC236}">
              <a16:creationId xmlns:a16="http://schemas.microsoft.com/office/drawing/2014/main" xmlns="" id="{47A29F91-AFB0-428F-8530-E9AD146A0CD5}"/>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1579" name="Texto 17">
          <a:extLst>
            <a:ext uri="{FF2B5EF4-FFF2-40B4-BE49-F238E27FC236}">
              <a16:creationId xmlns:a16="http://schemas.microsoft.com/office/drawing/2014/main" xmlns="" id="{1B393057-67F9-4730-8AF5-7B1CAF1542A3}"/>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1580" name="Texto 17">
          <a:extLst>
            <a:ext uri="{FF2B5EF4-FFF2-40B4-BE49-F238E27FC236}">
              <a16:creationId xmlns:a16="http://schemas.microsoft.com/office/drawing/2014/main" xmlns="" id="{24C9FD5A-582B-417D-BD7C-4FC9DA55FF14}"/>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1581" name="Texto 17">
          <a:extLst>
            <a:ext uri="{FF2B5EF4-FFF2-40B4-BE49-F238E27FC236}">
              <a16:creationId xmlns:a16="http://schemas.microsoft.com/office/drawing/2014/main" xmlns="" id="{A5C6A147-288A-4830-8330-5F2E0E86A45C}"/>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1582" name="Texto 17">
          <a:extLst>
            <a:ext uri="{FF2B5EF4-FFF2-40B4-BE49-F238E27FC236}">
              <a16:creationId xmlns:a16="http://schemas.microsoft.com/office/drawing/2014/main" xmlns="" id="{2DE9DC67-C123-4D4C-81C0-5E857C358A58}"/>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1583" name="Texto 17">
          <a:extLst>
            <a:ext uri="{FF2B5EF4-FFF2-40B4-BE49-F238E27FC236}">
              <a16:creationId xmlns:a16="http://schemas.microsoft.com/office/drawing/2014/main" xmlns="" id="{A2310B43-B40A-4273-BE05-23052441CC11}"/>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1584" name="Texto 17">
          <a:extLst>
            <a:ext uri="{FF2B5EF4-FFF2-40B4-BE49-F238E27FC236}">
              <a16:creationId xmlns:a16="http://schemas.microsoft.com/office/drawing/2014/main" xmlns="" id="{4A444232-7591-4A81-B73D-45BE6D77085A}"/>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1585" name="Texto 17">
          <a:extLst>
            <a:ext uri="{FF2B5EF4-FFF2-40B4-BE49-F238E27FC236}">
              <a16:creationId xmlns:a16="http://schemas.microsoft.com/office/drawing/2014/main" xmlns="" id="{74CD0DB6-869A-4AC4-829E-08E2F1FCEB43}"/>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1586" name="Texto 17">
          <a:extLst>
            <a:ext uri="{FF2B5EF4-FFF2-40B4-BE49-F238E27FC236}">
              <a16:creationId xmlns:a16="http://schemas.microsoft.com/office/drawing/2014/main" xmlns="" id="{0B037F3D-9D73-454D-B415-CC62F5374C4C}"/>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1587" name="Texto 17">
          <a:extLst>
            <a:ext uri="{FF2B5EF4-FFF2-40B4-BE49-F238E27FC236}">
              <a16:creationId xmlns:a16="http://schemas.microsoft.com/office/drawing/2014/main" xmlns="" id="{84B1E2B1-193A-4BDE-AE97-CF6FC17B5CB1}"/>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1588" name="Texto 17">
          <a:extLst>
            <a:ext uri="{FF2B5EF4-FFF2-40B4-BE49-F238E27FC236}">
              <a16:creationId xmlns:a16="http://schemas.microsoft.com/office/drawing/2014/main" xmlns="" id="{1B53323D-EE49-402F-89E5-2382EF9C5CD1}"/>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1589" name="Texto 17">
          <a:extLst>
            <a:ext uri="{FF2B5EF4-FFF2-40B4-BE49-F238E27FC236}">
              <a16:creationId xmlns:a16="http://schemas.microsoft.com/office/drawing/2014/main" xmlns="" id="{95AC7D00-51E8-43F8-AD35-179C49572E49}"/>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76200" cy="160020"/>
    <xdr:sp macro="" textlink="">
      <xdr:nvSpPr>
        <xdr:cNvPr id="1590" name="Texto 17">
          <a:extLst>
            <a:ext uri="{FF2B5EF4-FFF2-40B4-BE49-F238E27FC236}">
              <a16:creationId xmlns:a16="http://schemas.microsoft.com/office/drawing/2014/main" xmlns="" id="{B5471090-CC13-44C5-9710-0B995635CA1D}"/>
            </a:ext>
          </a:extLst>
        </xdr:cNvPr>
        <xdr:cNvSpPr txBox="1">
          <a:spLocks noChangeArrowheads="1"/>
        </xdr:cNvSpPr>
      </xdr:nvSpPr>
      <xdr:spPr bwMode="auto">
        <a:xfrm>
          <a:off x="9858375" y="48644175"/>
          <a:ext cx="76200" cy="160020"/>
        </a:xfrm>
        <a:prstGeom prst="rect">
          <a:avLst/>
        </a:prstGeom>
        <a:noFill/>
        <a:ln w="9525">
          <a:noFill/>
          <a:miter lim="800000"/>
          <a:headEnd/>
          <a:tailEnd/>
        </a:ln>
      </xdr:spPr>
    </xdr:sp>
    <xdr:clientData/>
  </xdr:oneCellAnchor>
  <xdr:oneCellAnchor>
    <xdr:from>
      <xdr:col>3</xdr:col>
      <xdr:colOff>0</xdr:colOff>
      <xdr:row>113</xdr:row>
      <xdr:rowOff>0</xdr:rowOff>
    </xdr:from>
    <xdr:ext cx="76200" cy="160020"/>
    <xdr:sp macro="" textlink="">
      <xdr:nvSpPr>
        <xdr:cNvPr id="1591" name="Texto 17">
          <a:extLst>
            <a:ext uri="{FF2B5EF4-FFF2-40B4-BE49-F238E27FC236}">
              <a16:creationId xmlns:a16="http://schemas.microsoft.com/office/drawing/2014/main" xmlns="" id="{FA9D85D5-852D-4FDA-A67C-EEF3D562DBF7}"/>
            </a:ext>
          </a:extLst>
        </xdr:cNvPr>
        <xdr:cNvSpPr txBox="1">
          <a:spLocks noChangeArrowheads="1"/>
        </xdr:cNvSpPr>
      </xdr:nvSpPr>
      <xdr:spPr bwMode="auto">
        <a:xfrm>
          <a:off x="9858375" y="48644175"/>
          <a:ext cx="76200" cy="160020"/>
        </a:xfrm>
        <a:prstGeom prst="rect">
          <a:avLst/>
        </a:prstGeom>
        <a:noFill/>
        <a:ln w="9525">
          <a:noFill/>
          <a:miter lim="800000"/>
          <a:headEnd/>
          <a:tailEnd/>
        </a:ln>
      </xdr:spPr>
    </xdr:sp>
    <xdr:clientData/>
  </xdr:oneCellAnchor>
  <xdr:oneCellAnchor>
    <xdr:from>
      <xdr:col>3</xdr:col>
      <xdr:colOff>0</xdr:colOff>
      <xdr:row>113</xdr:row>
      <xdr:rowOff>0</xdr:rowOff>
    </xdr:from>
    <xdr:ext cx="76200" cy="160020"/>
    <xdr:sp macro="" textlink="">
      <xdr:nvSpPr>
        <xdr:cNvPr id="1592" name="Texto 17">
          <a:extLst>
            <a:ext uri="{FF2B5EF4-FFF2-40B4-BE49-F238E27FC236}">
              <a16:creationId xmlns:a16="http://schemas.microsoft.com/office/drawing/2014/main" xmlns="" id="{EC0F41AA-586D-41CB-9DA0-64F5F9D0E31B}"/>
            </a:ext>
          </a:extLst>
        </xdr:cNvPr>
        <xdr:cNvSpPr txBox="1">
          <a:spLocks noChangeArrowheads="1"/>
        </xdr:cNvSpPr>
      </xdr:nvSpPr>
      <xdr:spPr bwMode="auto">
        <a:xfrm>
          <a:off x="9858375" y="48644175"/>
          <a:ext cx="76200" cy="160020"/>
        </a:xfrm>
        <a:prstGeom prst="rect">
          <a:avLst/>
        </a:prstGeom>
        <a:noFill/>
        <a:ln w="9525">
          <a:noFill/>
          <a:miter lim="800000"/>
          <a:headEnd/>
          <a:tailEnd/>
        </a:ln>
      </xdr:spPr>
    </xdr:sp>
    <xdr:clientData/>
  </xdr:oneCellAnchor>
  <xdr:oneCellAnchor>
    <xdr:from>
      <xdr:col>3</xdr:col>
      <xdr:colOff>0</xdr:colOff>
      <xdr:row>113</xdr:row>
      <xdr:rowOff>0</xdr:rowOff>
    </xdr:from>
    <xdr:ext cx="76200" cy="160020"/>
    <xdr:sp macro="" textlink="">
      <xdr:nvSpPr>
        <xdr:cNvPr id="1593" name="Texto 17">
          <a:extLst>
            <a:ext uri="{FF2B5EF4-FFF2-40B4-BE49-F238E27FC236}">
              <a16:creationId xmlns:a16="http://schemas.microsoft.com/office/drawing/2014/main" xmlns="" id="{2CA6D5C7-D637-45DE-9441-74475360832C}"/>
            </a:ext>
          </a:extLst>
        </xdr:cNvPr>
        <xdr:cNvSpPr txBox="1">
          <a:spLocks noChangeArrowheads="1"/>
        </xdr:cNvSpPr>
      </xdr:nvSpPr>
      <xdr:spPr bwMode="auto">
        <a:xfrm>
          <a:off x="9858375" y="48644175"/>
          <a:ext cx="76200" cy="160020"/>
        </a:xfrm>
        <a:prstGeom prst="rect">
          <a:avLst/>
        </a:prstGeom>
        <a:noFill/>
        <a:ln w="9525">
          <a:noFill/>
          <a:miter lim="800000"/>
          <a:headEnd/>
          <a:tailEnd/>
        </a:ln>
      </xdr:spPr>
    </xdr:sp>
    <xdr:clientData/>
  </xdr:oneCellAnchor>
  <xdr:oneCellAnchor>
    <xdr:from>
      <xdr:col>3</xdr:col>
      <xdr:colOff>0</xdr:colOff>
      <xdr:row>113</xdr:row>
      <xdr:rowOff>0</xdr:rowOff>
    </xdr:from>
    <xdr:ext cx="76200" cy="160020"/>
    <xdr:sp macro="" textlink="">
      <xdr:nvSpPr>
        <xdr:cNvPr id="1594" name="Texto 17">
          <a:extLst>
            <a:ext uri="{FF2B5EF4-FFF2-40B4-BE49-F238E27FC236}">
              <a16:creationId xmlns:a16="http://schemas.microsoft.com/office/drawing/2014/main" xmlns="" id="{FA939167-CC13-4FB8-8C91-D32DC2636C57}"/>
            </a:ext>
          </a:extLst>
        </xdr:cNvPr>
        <xdr:cNvSpPr txBox="1">
          <a:spLocks noChangeArrowheads="1"/>
        </xdr:cNvSpPr>
      </xdr:nvSpPr>
      <xdr:spPr bwMode="auto">
        <a:xfrm>
          <a:off x="9858375" y="48644175"/>
          <a:ext cx="76200" cy="160020"/>
        </a:xfrm>
        <a:prstGeom prst="rect">
          <a:avLst/>
        </a:prstGeom>
        <a:noFill/>
        <a:ln w="9525">
          <a:noFill/>
          <a:miter lim="800000"/>
          <a:headEnd/>
          <a:tailEnd/>
        </a:ln>
      </xdr:spPr>
    </xdr:sp>
    <xdr:clientData/>
  </xdr:oneCellAnchor>
  <xdr:oneCellAnchor>
    <xdr:from>
      <xdr:col>3</xdr:col>
      <xdr:colOff>0</xdr:colOff>
      <xdr:row>113</xdr:row>
      <xdr:rowOff>0</xdr:rowOff>
    </xdr:from>
    <xdr:ext cx="76200" cy="160020"/>
    <xdr:sp macro="" textlink="">
      <xdr:nvSpPr>
        <xdr:cNvPr id="1595" name="Texto 17">
          <a:extLst>
            <a:ext uri="{FF2B5EF4-FFF2-40B4-BE49-F238E27FC236}">
              <a16:creationId xmlns:a16="http://schemas.microsoft.com/office/drawing/2014/main" xmlns="" id="{FECD9B92-CB64-4020-9C15-CD3B63F280EA}"/>
            </a:ext>
          </a:extLst>
        </xdr:cNvPr>
        <xdr:cNvSpPr txBox="1">
          <a:spLocks noChangeArrowheads="1"/>
        </xdr:cNvSpPr>
      </xdr:nvSpPr>
      <xdr:spPr bwMode="auto">
        <a:xfrm>
          <a:off x="9858375" y="48644175"/>
          <a:ext cx="76200" cy="160020"/>
        </a:xfrm>
        <a:prstGeom prst="rect">
          <a:avLst/>
        </a:prstGeom>
        <a:noFill/>
        <a:ln w="9525">
          <a:noFill/>
          <a:miter lim="800000"/>
          <a:headEnd/>
          <a:tailEnd/>
        </a:ln>
      </xdr:spPr>
    </xdr:sp>
    <xdr:clientData/>
  </xdr:oneCellAnchor>
  <xdr:oneCellAnchor>
    <xdr:from>
      <xdr:col>3</xdr:col>
      <xdr:colOff>0</xdr:colOff>
      <xdr:row>113</xdr:row>
      <xdr:rowOff>0</xdr:rowOff>
    </xdr:from>
    <xdr:ext cx="76200" cy="160020"/>
    <xdr:sp macro="" textlink="">
      <xdr:nvSpPr>
        <xdr:cNvPr id="1596" name="Texto 17">
          <a:extLst>
            <a:ext uri="{FF2B5EF4-FFF2-40B4-BE49-F238E27FC236}">
              <a16:creationId xmlns:a16="http://schemas.microsoft.com/office/drawing/2014/main" xmlns="" id="{1437DBC8-1EA0-45CF-94D8-0246B7180BD3}"/>
            </a:ext>
          </a:extLst>
        </xdr:cNvPr>
        <xdr:cNvSpPr txBox="1">
          <a:spLocks noChangeArrowheads="1"/>
        </xdr:cNvSpPr>
      </xdr:nvSpPr>
      <xdr:spPr bwMode="auto">
        <a:xfrm>
          <a:off x="9858375" y="48644175"/>
          <a:ext cx="76200" cy="160020"/>
        </a:xfrm>
        <a:prstGeom prst="rect">
          <a:avLst/>
        </a:prstGeom>
        <a:noFill/>
        <a:ln w="9525">
          <a:noFill/>
          <a:miter lim="800000"/>
          <a:headEnd/>
          <a:tailEnd/>
        </a:ln>
      </xdr:spPr>
    </xdr:sp>
    <xdr:clientData/>
  </xdr:oneCellAnchor>
  <xdr:oneCellAnchor>
    <xdr:from>
      <xdr:col>3</xdr:col>
      <xdr:colOff>0</xdr:colOff>
      <xdr:row>113</xdr:row>
      <xdr:rowOff>0</xdr:rowOff>
    </xdr:from>
    <xdr:ext cx="76200" cy="160020"/>
    <xdr:sp macro="" textlink="">
      <xdr:nvSpPr>
        <xdr:cNvPr id="1597" name="Texto 17">
          <a:extLst>
            <a:ext uri="{FF2B5EF4-FFF2-40B4-BE49-F238E27FC236}">
              <a16:creationId xmlns:a16="http://schemas.microsoft.com/office/drawing/2014/main" xmlns="" id="{EDB0F14C-668A-45A8-82D1-0262EC4652C8}"/>
            </a:ext>
          </a:extLst>
        </xdr:cNvPr>
        <xdr:cNvSpPr txBox="1">
          <a:spLocks noChangeArrowheads="1"/>
        </xdr:cNvSpPr>
      </xdr:nvSpPr>
      <xdr:spPr bwMode="auto">
        <a:xfrm>
          <a:off x="9858375" y="48644175"/>
          <a:ext cx="76200" cy="160020"/>
        </a:xfrm>
        <a:prstGeom prst="rect">
          <a:avLst/>
        </a:prstGeom>
        <a:noFill/>
        <a:ln w="9525">
          <a:noFill/>
          <a:miter lim="800000"/>
          <a:headEnd/>
          <a:tailEnd/>
        </a:ln>
      </xdr:spPr>
    </xdr:sp>
    <xdr:clientData/>
  </xdr:oneCellAnchor>
  <xdr:oneCellAnchor>
    <xdr:from>
      <xdr:col>3</xdr:col>
      <xdr:colOff>0</xdr:colOff>
      <xdr:row>113</xdr:row>
      <xdr:rowOff>0</xdr:rowOff>
    </xdr:from>
    <xdr:ext cx="76200" cy="160020"/>
    <xdr:sp macro="" textlink="">
      <xdr:nvSpPr>
        <xdr:cNvPr id="1598" name="Texto 17">
          <a:extLst>
            <a:ext uri="{FF2B5EF4-FFF2-40B4-BE49-F238E27FC236}">
              <a16:creationId xmlns:a16="http://schemas.microsoft.com/office/drawing/2014/main" xmlns="" id="{98ABC6B4-7AAD-486D-85A2-90ACA082948B}"/>
            </a:ext>
          </a:extLst>
        </xdr:cNvPr>
        <xdr:cNvSpPr txBox="1">
          <a:spLocks noChangeArrowheads="1"/>
        </xdr:cNvSpPr>
      </xdr:nvSpPr>
      <xdr:spPr bwMode="auto">
        <a:xfrm>
          <a:off x="9858375" y="48644175"/>
          <a:ext cx="76200" cy="160020"/>
        </a:xfrm>
        <a:prstGeom prst="rect">
          <a:avLst/>
        </a:prstGeom>
        <a:noFill/>
        <a:ln w="9525">
          <a:noFill/>
          <a:miter lim="800000"/>
          <a:headEnd/>
          <a:tailEnd/>
        </a:ln>
      </xdr:spPr>
    </xdr:sp>
    <xdr:clientData/>
  </xdr:oneCellAnchor>
  <xdr:oneCellAnchor>
    <xdr:from>
      <xdr:col>3</xdr:col>
      <xdr:colOff>0</xdr:colOff>
      <xdr:row>113</xdr:row>
      <xdr:rowOff>0</xdr:rowOff>
    </xdr:from>
    <xdr:ext cx="76200" cy="160020"/>
    <xdr:sp macro="" textlink="">
      <xdr:nvSpPr>
        <xdr:cNvPr id="1599" name="Texto 17">
          <a:extLst>
            <a:ext uri="{FF2B5EF4-FFF2-40B4-BE49-F238E27FC236}">
              <a16:creationId xmlns:a16="http://schemas.microsoft.com/office/drawing/2014/main" xmlns="" id="{882A0AE8-F438-4490-BA98-27A4236C044C}"/>
            </a:ext>
          </a:extLst>
        </xdr:cNvPr>
        <xdr:cNvSpPr txBox="1">
          <a:spLocks noChangeArrowheads="1"/>
        </xdr:cNvSpPr>
      </xdr:nvSpPr>
      <xdr:spPr bwMode="auto">
        <a:xfrm>
          <a:off x="9858375" y="48644175"/>
          <a:ext cx="76200" cy="160020"/>
        </a:xfrm>
        <a:prstGeom prst="rect">
          <a:avLst/>
        </a:prstGeom>
        <a:noFill/>
        <a:ln w="9525">
          <a:noFill/>
          <a:miter lim="800000"/>
          <a:headEnd/>
          <a:tailEnd/>
        </a:ln>
      </xdr:spPr>
    </xdr:sp>
    <xdr:clientData/>
  </xdr:oneCellAnchor>
  <xdr:oneCellAnchor>
    <xdr:from>
      <xdr:col>3</xdr:col>
      <xdr:colOff>0</xdr:colOff>
      <xdr:row>113</xdr:row>
      <xdr:rowOff>0</xdr:rowOff>
    </xdr:from>
    <xdr:ext cx="76200" cy="160020"/>
    <xdr:sp macro="" textlink="">
      <xdr:nvSpPr>
        <xdr:cNvPr id="1600" name="Texto 17">
          <a:extLst>
            <a:ext uri="{FF2B5EF4-FFF2-40B4-BE49-F238E27FC236}">
              <a16:creationId xmlns:a16="http://schemas.microsoft.com/office/drawing/2014/main" xmlns="" id="{78FFB4EE-05C8-494F-9D14-E5696536FC13}"/>
            </a:ext>
          </a:extLst>
        </xdr:cNvPr>
        <xdr:cNvSpPr txBox="1">
          <a:spLocks noChangeArrowheads="1"/>
        </xdr:cNvSpPr>
      </xdr:nvSpPr>
      <xdr:spPr bwMode="auto">
        <a:xfrm>
          <a:off x="9858375" y="48644175"/>
          <a:ext cx="76200" cy="160020"/>
        </a:xfrm>
        <a:prstGeom prst="rect">
          <a:avLst/>
        </a:prstGeom>
        <a:noFill/>
        <a:ln w="9525">
          <a:noFill/>
          <a:miter lim="800000"/>
          <a:headEnd/>
          <a:tailEnd/>
        </a:ln>
      </xdr:spPr>
    </xdr:sp>
    <xdr:clientData/>
  </xdr:oneCellAnchor>
  <xdr:oneCellAnchor>
    <xdr:from>
      <xdr:col>3</xdr:col>
      <xdr:colOff>0</xdr:colOff>
      <xdr:row>113</xdr:row>
      <xdr:rowOff>0</xdr:rowOff>
    </xdr:from>
    <xdr:ext cx="76200" cy="160020"/>
    <xdr:sp macro="" textlink="">
      <xdr:nvSpPr>
        <xdr:cNvPr id="1601" name="Texto 17">
          <a:extLst>
            <a:ext uri="{FF2B5EF4-FFF2-40B4-BE49-F238E27FC236}">
              <a16:creationId xmlns:a16="http://schemas.microsoft.com/office/drawing/2014/main" xmlns="" id="{7EEB54B6-415F-4327-85CF-C8975078B5E4}"/>
            </a:ext>
          </a:extLst>
        </xdr:cNvPr>
        <xdr:cNvSpPr txBox="1">
          <a:spLocks noChangeArrowheads="1"/>
        </xdr:cNvSpPr>
      </xdr:nvSpPr>
      <xdr:spPr bwMode="auto">
        <a:xfrm>
          <a:off x="9858375" y="48644175"/>
          <a:ext cx="7620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1602" name="Texto 17">
          <a:extLst>
            <a:ext uri="{FF2B5EF4-FFF2-40B4-BE49-F238E27FC236}">
              <a16:creationId xmlns:a16="http://schemas.microsoft.com/office/drawing/2014/main" xmlns="" id="{B64C3163-B3EA-436D-9036-7FF51CD4B40C}"/>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1603" name="Texto 17">
          <a:extLst>
            <a:ext uri="{FF2B5EF4-FFF2-40B4-BE49-F238E27FC236}">
              <a16:creationId xmlns:a16="http://schemas.microsoft.com/office/drawing/2014/main" xmlns="" id="{885E4391-72DD-4EA4-A209-FB74C6CECDA3}"/>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1604" name="Texto 17">
          <a:extLst>
            <a:ext uri="{FF2B5EF4-FFF2-40B4-BE49-F238E27FC236}">
              <a16:creationId xmlns:a16="http://schemas.microsoft.com/office/drawing/2014/main" xmlns="" id="{28CD135F-2B2E-4E97-9ED9-2F10ED9027AC}"/>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1605" name="Texto 17">
          <a:extLst>
            <a:ext uri="{FF2B5EF4-FFF2-40B4-BE49-F238E27FC236}">
              <a16:creationId xmlns:a16="http://schemas.microsoft.com/office/drawing/2014/main" xmlns="" id="{AD64A6A8-BBCE-4AC2-9D51-7D5178E70458}"/>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1606" name="Texto 17">
          <a:extLst>
            <a:ext uri="{FF2B5EF4-FFF2-40B4-BE49-F238E27FC236}">
              <a16:creationId xmlns:a16="http://schemas.microsoft.com/office/drawing/2014/main" xmlns="" id="{5A930D82-9715-4B2E-84AB-4DAECEAFED8E}"/>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1607" name="Texto 17">
          <a:extLst>
            <a:ext uri="{FF2B5EF4-FFF2-40B4-BE49-F238E27FC236}">
              <a16:creationId xmlns:a16="http://schemas.microsoft.com/office/drawing/2014/main" xmlns="" id="{740E2745-803B-452A-9EF7-28CC39528407}"/>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1608" name="Texto 17">
          <a:extLst>
            <a:ext uri="{FF2B5EF4-FFF2-40B4-BE49-F238E27FC236}">
              <a16:creationId xmlns:a16="http://schemas.microsoft.com/office/drawing/2014/main" xmlns="" id="{AF7C0D48-4BD1-4494-AB22-0E7767A86A9D}"/>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1609" name="Texto 17">
          <a:extLst>
            <a:ext uri="{FF2B5EF4-FFF2-40B4-BE49-F238E27FC236}">
              <a16:creationId xmlns:a16="http://schemas.microsoft.com/office/drawing/2014/main" xmlns="" id="{E08A3E1B-F807-4932-923B-55642B03C021}"/>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1610" name="Texto 17">
          <a:extLst>
            <a:ext uri="{FF2B5EF4-FFF2-40B4-BE49-F238E27FC236}">
              <a16:creationId xmlns:a16="http://schemas.microsoft.com/office/drawing/2014/main" xmlns="" id="{84C6F726-11DB-4331-963F-5C763E94C547}"/>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1611" name="Texto 17">
          <a:extLst>
            <a:ext uri="{FF2B5EF4-FFF2-40B4-BE49-F238E27FC236}">
              <a16:creationId xmlns:a16="http://schemas.microsoft.com/office/drawing/2014/main" xmlns="" id="{0FC549E7-3ACA-40D7-BF21-90796CF77A3A}"/>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1612" name="Texto 17">
          <a:extLst>
            <a:ext uri="{FF2B5EF4-FFF2-40B4-BE49-F238E27FC236}">
              <a16:creationId xmlns:a16="http://schemas.microsoft.com/office/drawing/2014/main" xmlns="" id="{5B2BAC79-6ADC-4F46-9CDF-DFA4AE4AB136}"/>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1613" name="Texto 17">
          <a:extLst>
            <a:ext uri="{FF2B5EF4-FFF2-40B4-BE49-F238E27FC236}">
              <a16:creationId xmlns:a16="http://schemas.microsoft.com/office/drawing/2014/main" xmlns="" id="{1B833FF0-504A-494D-9F57-19B1A7D6738E}"/>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1614" name="Texto 17">
          <a:extLst>
            <a:ext uri="{FF2B5EF4-FFF2-40B4-BE49-F238E27FC236}">
              <a16:creationId xmlns:a16="http://schemas.microsoft.com/office/drawing/2014/main" xmlns="" id="{6617C64C-636A-4A3D-8E6C-E644C93FA40B}"/>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1615" name="Texto 17">
          <a:extLst>
            <a:ext uri="{FF2B5EF4-FFF2-40B4-BE49-F238E27FC236}">
              <a16:creationId xmlns:a16="http://schemas.microsoft.com/office/drawing/2014/main" xmlns="" id="{833D48E2-36DB-4C48-8703-8FEDED55379C}"/>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1616" name="Texto 17">
          <a:extLst>
            <a:ext uri="{FF2B5EF4-FFF2-40B4-BE49-F238E27FC236}">
              <a16:creationId xmlns:a16="http://schemas.microsoft.com/office/drawing/2014/main" xmlns="" id="{90F56918-5A6E-4778-93F3-89D4A58FA62A}"/>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1617" name="Texto 17">
          <a:extLst>
            <a:ext uri="{FF2B5EF4-FFF2-40B4-BE49-F238E27FC236}">
              <a16:creationId xmlns:a16="http://schemas.microsoft.com/office/drawing/2014/main" xmlns="" id="{90E7E19D-F064-4473-A39D-25DB975CC2EC}"/>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1618" name="Texto 17">
          <a:extLst>
            <a:ext uri="{FF2B5EF4-FFF2-40B4-BE49-F238E27FC236}">
              <a16:creationId xmlns:a16="http://schemas.microsoft.com/office/drawing/2014/main" xmlns="" id="{9F0BFC29-62EB-478D-A8A2-3BA25B44EF4E}"/>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1619" name="Texto 17">
          <a:extLst>
            <a:ext uri="{FF2B5EF4-FFF2-40B4-BE49-F238E27FC236}">
              <a16:creationId xmlns:a16="http://schemas.microsoft.com/office/drawing/2014/main" xmlns="" id="{02C13496-4FBE-4A91-98B9-26387D5CEAE7}"/>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1620" name="Texto 17">
          <a:extLst>
            <a:ext uri="{FF2B5EF4-FFF2-40B4-BE49-F238E27FC236}">
              <a16:creationId xmlns:a16="http://schemas.microsoft.com/office/drawing/2014/main" xmlns="" id="{6D5BEAAA-7342-4692-8152-FE66B466BAD1}"/>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1621" name="Texto 17">
          <a:extLst>
            <a:ext uri="{FF2B5EF4-FFF2-40B4-BE49-F238E27FC236}">
              <a16:creationId xmlns:a16="http://schemas.microsoft.com/office/drawing/2014/main" xmlns="" id="{9D233CA3-83DC-4A8E-8701-34D6B78CAD77}"/>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1622" name="Texto 17">
          <a:extLst>
            <a:ext uri="{FF2B5EF4-FFF2-40B4-BE49-F238E27FC236}">
              <a16:creationId xmlns:a16="http://schemas.microsoft.com/office/drawing/2014/main" xmlns="" id="{0FB49545-CD10-4218-80BD-1B9A97E3774C}"/>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1623" name="Texto 17">
          <a:extLst>
            <a:ext uri="{FF2B5EF4-FFF2-40B4-BE49-F238E27FC236}">
              <a16:creationId xmlns:a16="http://schemas.microsoft.com/office/drawing/2014/main" xmlns="" id="{9CCEAB6C-1563-47FC-84F2-ECE03E082BB8}"/>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1624" name="Texto 17">
          <a:extLst>
            <a:ext uri="{FF2B5EF4-FFF2-40B4-BE49-F238E27FC236}">
              <a16:creationId xmlns:a16="http://schemas.microsoft.com/office/drawing/2014/main" xmlns="" id="{2472547F-83F3-4F12-B548-6F26592DC7E0}"/>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1625" name="Texto 17">
          <a:extLst>
            <a:ext uri="{FF2B5EF4-FFF2-40B4-BE49-F238E27FC236}">
              <a16:creationId xmlns:a16="http://schemas.microsoft.com/office/drawing/2014/main" xmlns="" id="{C7A274CF-783B-480F-96DB-A944157A409B}"/>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76200" cy="160020"/>
    <xdr:sp macro="" textlink="">
      <xdr:nvSpPr>
        <xdr:cNvPr id="1626" name="Texto 17">
          <a:extLst>
            <a:ext uri="{FF2B5EF4-FFF2-40B4-BE49-F238E27FC236}">
              <a16:creationId xmlns:a16="http://schemas.microsoft.com/office/drawing/2014/main" xmlns="" id="{FC5819BA-22F2-4FD5-A894-1389805D033D}"/>
            </a:ext>
          </a:extLst>
        </xdr:cNvPr>
        <xdr:cNvSpPr txBox="1">
          <a:spLocks noChangeArrowheads="1"/>
        </xdr:cNvSpPr>
      </xdr:nvSpPr>
      <xdr:spPr bwMode="auto">
        <a:xfrm>
          <a:off x="9858375" y="48644175"/>
          <a:ext cx="76200" cy="160020"/>
        </a:xfrm>
        <a:prstGeom prst="rect">
          <a:avLst/>
        </a:prstGeom>
        <a:noFill/>
        <a:ln w="9525">
          <a:noFill/>
          <a:miter lim="800000"/>
          <a:headEnd/>
          <a:tailEnd/>
        </a:ln>
      </xdr:spPr>
    </xdr:sp>
    <xdr:clientData/>
  </xdr:oneCellAnchor>
  <xdr:oneCellAnchor>
    <xdr:from>
      <xdr:col>3</xdr:col>
      <xdr:colOff>0</xdr:colOff>
      <xdr:row>113</xdr:row>
      <xdr:rowOff>0</xdr:rowOff>
    </xdr:from>
    <xdr:ext cx="76200" cy="160020"/>
    <xdr:sp macro="" textlink="">
      <xdr:nvSpPr>
        <xdr:cNvPr id="1627" name="Texto 17">
          <a:extLst>
            <a:ext uri="{FF2B5EF4-FFF2-40B4-BE49-F238E27FC236}">
              <a16:creationId xmlns:a16="http://schemas.microsoft.com/office/drawing/2014/main" xmlns="" id="{C72823EC-7C4F-41FB-B77C-9387A4CC4DC7}"/>
            </a:ext>
          </a:extLst>
        </xdr:cNvPr>
        <xdr:cNvSpPr txBox="1">
          <a:spLocks noChangeArrowheads="1"/>
        </xdr:cNvSpPr>
      </xdr:nvSpPr>
      <xdr:spPr bwMode="auto">
        <a:xfrm>
          <a:off x="9858375" y="48644175"/>
          <a:ext cx="76200" cy="160020"/>
        </a:xfrm>
        <a:prstGeom prst="rect">
          <a:avLst/>
        </a:prstGeom>
        <a:noFill/>
        <a:ln w="9525">
          <a:noFill/>
          <a:miter lim="800000"/>
          <a:headEnd/>
          <a:tailEnd/>
        </a:ln>
      </xdr:spPr>
    </xdr:sp>
    <xdr:clientData/>
  </xdr:oneCellAnchor>
  <xdr:oneCellAnchor>
    <xdr:from>
      <xdr:col>3</xdr:col>
      <xdr:colOff>0</xdr:colOff>
      <xdr:row>113</xdr:row>
      <xdr:rowOff>0</xdr:rowOff>
    </xdr:from>
    <xdr:ext cx="76200" cy="160020"/>
    <xdr:sp macro="" textlink="">
      <xdr:nvSpPr>
        <xdr:cNvPr id="1628" name="Texto 17">
          <a:extLst>
            <a:ext uri="{FF2B5EF4-FFF2-40B4-BE49-F238E27FC236}">
              <a16:creationId xmlns:a16="http://schemas.microsoft.com/office/drawing/2014/main" xmlns="" id="{7E475154-F12A-4FE6-B480-F9B97A4BF976}"/>
            </a:ext>
          </a:extLst>
        </xdr:cNvPr>
        <xdr:cNvSpPr txBox="1">
          <a:spLocks noChangeArrowheads="1"/>
        </xdr:cNvSpPr>
      </xdr:nvSpPr>
      <xdr:spPr bwMode="auto">
        <a:xfrm>
          <a:off x="9858375" y="48644175"/>
          <a:ext cx="76200" cy="160020"/>
        </a:xfrm>
        <a:prstGeom prst="rect">
          <a:avLst/>
        </a:prstGeom>
        <a:noFill/>
        <a:ln w="9525">
          <a:noFill/>
          <a:miter lim="800000"/>
          <a:headEnd/>
          <a:tailEnd/>
        </a:ln>
      </xdr:spPr>
    </xdr:sp>
    <xdr:clientData/>
  </xdr:oneCellAnchor>
  <xdr:oneCellAnchor>
    <xdr:from>
      <xdr:col>3</xdr:col>
      <xdr:colOff>0</xdr:colOff>
      <xdr:row>113</xdr:row>
      <xdr:rowOff>0</xdr:rowOff>
    </xdr:from>
    <xdr:ext cx="76200" cy="160020"/>
    <xdr:sp macro="" textlink="">
      <xdr:nvSpPr>
        <xdr:cNvPr id="1629" name="Texto 17">
          <a:extLst>
            <a:ext uri="{FF2B5EF4-FFF2-40B4-BE49-F238E27FC236}">
              <a16:creationId xmlns:a16="http://schemas.microsoft.com/office/drawing/2014/main" xmlns="" id="{BD3BA923-2FD7-4026-94B6-55DC1C75914E}"/>
            </a:ext>
          </a:extLst>
        </xdr:cNvPr>
        <xdr:cNvSpPr txBox="1">
          <a:spLocks noChangeArrowheads="1"/>
        </xdr:cNvSpPr>
      </xdr:nvSpPr>
      <xdr:spPr bwMode="auto">
        <a:xfrm>
          <a:off x="9858375" y="48644175"/>
          <a:ext cx="76200" cy="160020"/>
        </a:xfrm>
        <a:prstGeom prst="rect">
          <a:avLst/>
        </a:prstGeom>
        <a:noFill/>
        <a:ln w="9525">
          <a:noFill/>
          <a:miter lim="800000"/>
          <a:headEnd/>
          <a:tailEnd/>
        </a:ln>
      </xdr:spPr>
    </xdr:sp>
    <xdr:clientData/>
  </xdr:oneCellAnchor>
  <xdr:oneCellAnchor>
    <xdr:from>
      <xdr:col>3</xdr:col>
      <xdr:colOff>0</xdr:colOff>
      <xdr:row>113</xdr:row>
      <xdr:rowOff>0</xdr:rowOff>
    </xdr:from>
    <xdr:ext cx="76200" cy="160020"/>
    <xdr:sp macro="" textlink="">
      <xdr:nvSpPr>
        <xdr:cNvPr id="1630" name="Texto 17">
          <a:extLst>
            <a:ext uri="{FF2B5EF4-FFF2-40B4-BE49-F238E27FC236}">
              <a16:creationId xmlns:a16="http://schemas.microsoft.com/office/drawing/2014/main" xmlns="" id="{A6B4B00D-C31E-495E-B637-8596A664317F}"/>
            </a:ext>
          </a:extLst>
        </xdr:cNvPr>
        <xdr:cNvSpPr txBox="1">
          <a:spLocks noChangeArrowheads="1"/>
        </xdr:cNvSpPr>
      </xdr:nvSpPr>
      <xdr:spPr bwMode="auto">
        <a:xfrm>
          <a:off x="9858375" y="48644175"/>
          <a:ext cx="76200" cy="160020"/>
        </a:xfrm>
        <a:prstGeom prst="rect">
          <a:avLst/>
        </a:prstGeom>
        <a:noFill/>
        <a:ln w="9525">
          <a:noFill/>
          <a:miter lim="800000"/>
          <a:headEnd/>
          <a:tailEnd/>
        </a:ln>
      </xdr:spPr>
    </xdr:sp>
    <xdr:clientData/>
  </xdr:oneCellAnchor>
  <xdr:oneCellAnchor>
    <xdr:from>
      <xdr:col>3</xdr:col>
      <xdr:colOff>0</xdr:colOff>
      <xdr:row>113</xdr:row>
      <xdr:rowOff>0</xdr:rowOff>
    </xdr:from>
    <xdr:ext cx="76200" cy="160020"/>
    <xdr:sp macro="" textlink="">
      <xdr:nvSpPr>
        <xdr:cNvPr id="1631" name="Texto 17">
          <a:extLst>
            <a:ext uri="{FF2B5EF4-FFF2-40B4-BE49-F238E27FC236}">
              <a16:creationId xmlns:a16="http://schemas.microsoft.com/office/drawing/2014/main" xmlns="" id="{9A4100A1-6948-447C-8D27-108FE7E7028A}"/>
            </a:ext>
          </a:extLst>
        </xdr:cNvPr>
        <xdr:cNvSpPr txBox="1">
          <a:spLocks noChangeArrowheads="1"/>
        </xdr:cNvSpPr>
      </xdr:nvSpPr>
      <xdr:spPr bwMode="auto">
        <a:xfrm>
          <a:off x="9858375" y="48644175"/>
          <a:ext cx="76200" cy="160020"/>
        </a:xfrm>
        <a:prstGeom prst="rect">
          <a:avLst/>
        </a:prstGeom>
        <a:noFill/>
        <a:ln w="9525">
          <a:noFill/>
          <a:miter lim="800000"/>
          <a:headEnd/>
          <a:tailEnd/>
        </a:ln>
      </xdr:spPr>
    </xdr:sp>
    <xdr:clientData/>
  </xdr:oneCellAnchor>
  <xdr:oneCellAnchor>
    <xdr:from>
      <xdr:col>3</xdr:col>
      <xdr:colOff>0</xdr:colOff>
      <xdr:row>113</xdr:row>
      <xdr:rowOff>0</xdr:rowOff>
    </xdr:from>
    <xdr:ext cx="76200" cy="160020"/>
    <xdr:sp macro="" textlink="">
      <xdr:nvSpPr>
        <xdr:cNvPr id="1632" name="Texto 17">
          <a:extLst>
            <a:ext uri="{FF2B5EF4-FFF2-40B4-BE49-F238E27FC236}">
              <a16:creationId xmlns:a16="http://schemas.microsoft.com/office/drawing/2014/main" xmlns="" id="{1CE766C5-CCA1-41B5-81E2-4BF2F753FE98}"/>
            </a:ext>
          </a:extLst>
        </xdr:cNvPr>
        <xdr:cNvSpPr txBox="1">
          <a:spLocks noChangeArrowheads="1"/>
        </xdr:cNvSpPr>
      </xdr:nvSpPr>
      <xdr:spPr bwMode="auto">
        <a:xfrm>
          <a:off x="9858375" y="48644175"/>
          <a:ext cx="76200" cy="160020"/>
        </a:xfrm>
        <a:prstGeom prst="rect">
          <a:avLst/>
        </a:prstGeom>
        <a:noFill/>
        <a:ln w="9525">
          <a:noFill/>
          <a:miter lim="800000"/>
          <a:headEnd/>
          <a:tailEnd/>
        </a:ln>
      </xdr:spPr>
    </xdr:sp>
    <xdr:clientData/>
  </xdr:oneCellAnchor>
  <xdr:oneCellAnchor>
    <xdr:from>
      <xdr:col>3</xdr:col>
      <xdr:colOff>0</xdr:colOff>
      <xdr:row>113</xdr:row>
      <xdr:rowOff>0</xdr:rowOff>
    </xdr:from>
    <xdr:ext cx="76200" cy="160020"/>
    <xdr:sp macro="" textlink="">
      <xdr:nvSpPr>
        <xdr:cNvPr id="1633" name="Texto 17">
          <a:extLst>
            <a:ext uri="{FF2B5EF4-FFF2-40B4-BE49-F238E27FC236}">
              <a16:creationId xmlns:a16="http://schemas.microsoft.com/office/drawing/2014/main" xmlns="" id="{AEC42DDC-2441-43DB-830E-896986326C08}"/>
            </a:ext>
          </a:extLst>
        </xdr:cNvPr>
        <xdr:cNvSpPr txBox="1">
          <a:spLocks noChangeArrowheads="1"/>
        </xdr:cNvSpPr>
      </xdr:nvSpPr>
      <xdr:spPr bwMode="auto">
        <a:xfrm>
          <a:off x="9858375" y="48644175"/>
          <a:ext cx="76200" cy="160020"/>
        </a:xfrm>
        <a:prstGeom prst="rect">
          <a:avLst/>
        </a:prstGeom>
        <a:noFill/>
        <a:ln w="9525">
          <a:noFill/>
          <a:miter lim="800000"/>
          <a:headEnd/>
          <a:tailEnd/>
        </a:ln>
      </xdr:spPr>
    </xdr:sp>
    <xdr:clientData/>
  </xdr:oneCellAnchor>
  <xdr:oneCellAnchor>
    <xdr:from>
      <xdr:col>3</xdr:col>
      <xdr:colOff>0</xdr:colOff>
      <xdr:row>113</xdr:row>
      <xdr:rowOff>0</xdr:rowOff>
    </xdr:from>
    <xdr:ext cx="76200" cy="160020"/>
    <xdr:sp macro="" textlink="">
      <xdr:nvSpPr>
        <xdr:cNvPr id="1634" name="Texto 17">
          <a:extLst>
            <a:ext uri="{FF2B5EF4-FFF2-40B4-BE49-F238E27FC236}">
              <a16:creationId xmlns:a16="http://schemas.microsoft.com/office/drawing/2014/main" xmlns="" id="{A07FC0DA-C381-4CA1-8C73-544024C92038}"/>
            </a:ext>
          </a:extLst>
        </xdr:cNvPr>
        <xdr:cNvSpPr txBox="1">
          <a:spLocks noChangeArrowheads="1"/>
        </xdr:cNvSpPr>
      </xdr:nvSpPr>
      <xdr:spPr bwMode="auto">
        <a:xfrm>
          <a:off x="9858375" y="48644175"/>
          <a:ext cx="76200" cy="160020"/>
        </a:xfrm>
        <a:prstGeom prst="rect">
          <a:avLst/>
        </a:prstGeom>
        <a:noFill/>
        <a:ln w="9525">
          <a:noFill/>
          <a:miter lim="800000"/>
          <a:headEnd/>
          <a:tailEnd/>
        </a:ln>
      </xdr:spPr>
    </xdr:sp>
    <xdr:clientData/>
  </xdr:oneCellAnchor>
  <xdr:oneCellAnchor>
    <xdr:from>
      <xdr:col>3</xdr:col>
      <xdr:colOff>0</xdr:colOff>
      <xdr:row>113</xdr:row>
      <xdr:rowOff>0</xdr:rowOff>
    </xdr:from>
    <xdr:ext cx="76200" cy="160020"/>
    <xdr:sp macro="" textlink="">
      <xdr:nvSpPr>
        <xdr:cNvPr id="1635" name="Texto 17">
          <a:extLst>
            <a:ext uri="{FF2B5EF4-FFF2-40B4-BE49-F238E27FC236}">
              <a16:creationId xmlns:a16="http://schemas.microsoft.com/office/drawing/2014/main" xmlns="" id="{BA8FF7DC-8FCF-48EC-9377-F2099404775A}"/>
            </a:ext>
          </a:extLst>
        </xdr:cNvPr>
        <xdr:cNvSpPr txBox="1">
          <a:spLocks noChangeArrowheads="1"/>
        </xdr:cNvSpPr>
      </xdr:nvSpPr>
      <xdr:spPr bwMode="auto">
        <a:xfrm>
          <a:off x="9858375" y="48644175"/>
          <a:ext cx="76200" cy="160020"/>
        </a:xfrm>
        <a:prstGeom prst="rect">
          <a:avLst/>
        </a:prstGeom>
        <a:noFill/>
        <a:ln w="9525">
          <a:noFill/>
          <a:miter lim="800000"/>
          <a:headEnd/>
          <a:tailEnd/>
        </a:ln>
      </xdr:spPr>
    </xdr:sp>
    <xdr:clientData/>
  </xdr:oneCellAnchor>
  <xdr:oneCellAnchor>
    <xdr:from>
      <xdr:col>3</xdr:col>
      <xdr:colOff>0</xdr:colOff>
      <xdr:row>113</xdr:row>
      <xdr:rowOff>0</xdr:rowOff>
    </xdr:from>
    <xdr:ext cx="76200" cy="160020"/>
    <xdr:sp macro="" textlink="">
      <xdr:nvSpPr>
        <xdr:cNvPr id="1636" name="Texto 17">
          <a:extLst>
            <a:ext uri="{FF2B5EF4-FFF2-40B4-BE49-F238E27FC236}">
              <a16:creationId xmlns:a16="http://schemas.microsoft.com/office/drawing/2014/main" xmlns="" id="{01FB8727-A0CF-488E-9251-8DD6E8A236A8}"/>
            </a:ext>
          </a:extLst>
        </xdr:cNvPr>
        <xdr:cNvSpPr txBox="1">
          <a:spLocks noChangeArrowheads="1"/>
        </xdr:cNvSpPr>
      </xdr:nvSpPr>
      <xdr:spPr bwMode="auto">
        <a:xfrm>
          <a:off x="9858375" y="48644175"/>
          <a:ext cx="76200" cy="160020"/>
        </a:xfrm>
        <a:prstGeom prst="rect">
          <a:avLst/>
        </a:prstGeom>
        <a:noFill/>
        <a:ln w="9525">
          <a:noFill/>
          <a:miter lim="800000"/>
          <a:headEnd/>
          <a:tailEnd/>
        </a:ln>
      </xdr:spPr>
    </xdr:sp>
    <xdr:clientData/>
  </xdr:oneCellAnchor>
  <xdr:oneCellAnchor>
    <xdr:from>
      <xdr:col>3</xdr:col>
      <xdr:colOff>0</xdr:colOff>
      <xdr:row>113</xdr:row>
      <xdr:rowOff>0</xdr:rowOff>
    </xdr:from>
    <xdr:ext cx="76200" cy="160020"/>
    <xdr:sp macro="" textlink="">
      <xdr:nvSpPr>
        <xdr:cNvPr id="1637" name="Texto 17">
          <a:extLst>
            <a:ext uri="{FF2B5EF4-FFF2-40B4-BE49-F238E27FC236}">
              <a16:creationId xmlns:a16="http://schemas.microsoft.com/office/drawing/2014/main" xmlns="" id="{F5FE9DA9-1825-4BF2-88FB-6F39C48A02FB}"/>
            </a:ext>
          </a:extLst>
        </xdr:cNvPr>
        <xdr:cNvSpPr txBox="1">
          <a:spLocks noChangeArrowheads="1"/>
        </xdr:cNvSpPr>
      </xdr:nvSpPr>
      <xdr:spPr bwMode="auto">
        <a:xfrm>
          <a:off x="9858375" y="48644175"/>
          <a:ext cx="7620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1638" name="Texto 17">
          <a:extLst>
            <a:ext uri="{FF2B5EF4-FFF2-40B4-BE49-F238E27FC236}">
              <a16:creationId xmlns:a16="http://schemas.microsoft.com/office/drawing/2014/main" xmlns="" id="{D02276FA-6C03-433D-B6E1-F427DCD7C82E}"/>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1639" name="Texto 17">
          <a:extLst>
            <a:ext uri="{FF2B5EF4-FFF2-40B4-BE49-F238E27FC236}">
              <a16:creationId xmlns:a16="http://schemas.microsoft.com/office/drawing/2014/main" xmlns="" id="{9E06C888-7158-41D1-B233-5DDA820DFAA1}"/>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1640" name="Texto 17">
          <a:extLst>
            <a:ext uri="{FF2B5EF4-FFF2-40B4-BE49-F238E27FC236}">
              <a16:creationId xmlns:a16="http://schemas.microsoft.com/office/drawing/2014/main" xmlns="" id="{DE25F4B8-6AA8-4196-A6BE-149921D7A270}"/>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1641" name="Texto 17">
          <a:extLst>
            <a:ext uri="{FF2B5EF4-FFF2-40B4-BE49-F238E27FC236}">
              <a16:creationId xmlns:a16="http://schemas.microsoft.com/office/drawing/2014/main" xmlns="" id="{19B1AE61-89B9-42F1-8F63-3D2B313F0333}"/>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1642" name="Texto 17">
          <a:extLst>
            <a:ext uri="{FF2B5EF4-FFF2-40B4-BE49-F238E27FC236}">
              <a16:creationId xmlns:a16="http://schemas.microsoft.com/office/drawing/2014/main" xmlns="" id="{876DF5B9-66B3-4219-9581-60926E671FDA}"/>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1643" name="Texto 17">
          <a:extLst>
            <a:ext uri="{FF2B5EF4-FFF2-40B4-BE49-F238E27FC236}">
              <a16:creationId xmlns:a16="http://schemas.microsoft.com/office/drawing/2014/main" xmlns="" id="{C942A5A2-A1B5-4243-A4D3-0F9D623002F2}"/>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1644" name="Texto 17">
          <a:extLst>
            <a:ext uri="{FF2B5EF4-FFF2-40B4-BE49-F238E27FC236}">
              <a16:creationId xmlns:a16="http://schemas.microsoft.com/office/drawing/2014/main" xmlns="" id="{705636F5-02B9-47C5-B226-F6870DA0B0F0}"/>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1645" name="Texto 17">
          <a:extLst>
            <a:ext uri="{FF2B5EF4-FFF2-40B4-BE49-F238E27FC236}">
              <a16:creationId xmlns:a16="http://schemas.microsoft.com/office/drawing/2014/main" xmlns="" id="{DAEB9F3D-4700-4F3E-9582-3FA8C1715E6A}"/>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1646" name="Texto 17">
          <a:extLst>
            <a:ext uri="{FF2B5EF4-FFF2-40B4-BE49-F238E27FC236}">
              <a16:creationId xmlns:a16="http://schemas.microsoft.com/office/drawing/2014/main" xmlns="" id="{1B5D8409-DFC6-4150-B6DB-5A264EF7E1AD}"/>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1647" name="Texto 17">
          <a:extLst>
            <a:ext uri="{FF2B5EF4-FFF2-40B4-BE49-F238E27FC236}">
              <a16:creationId xmlns:a16="http://schemas.microsoft.com/office/drawing/2014/main" xmlns="" id="{0B5BEEEE-BC5E-4BA1-B09D-28CA3F98FB00}"/>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1648" name="Texto 17">
          <a:extLst>
            <a:ext uri="{FF2B5EF4-FFF2-40B4-BE49-F238E27FC236}">
              <a16:creationId xmlns:a16="http://schemas.microsoft.com/office/drawing/2014/main" xmlns="" id="{A471872B-0043-4B5E-9143-8902EC1C1804}"/>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1649" name="Texto 17">
          <a:extLst>
            <a:ext uri="{FF2B5EF4-FFF2-40B4-BE49-F238E27FC236}">
              <a16:creationId xmlns:a16="http://schemas.microsoft.com/office/drawing/2014/main" xmlns="" id="{D796E81A-21F5-4B3F-A83D-79D236746CB6}"/>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1650" name="Texto 17">
          <a:extLst>
            <a:ext uri="{FF2B5EF4-FFF2-40B4-BE49-F238E27FC236}">
              <a16:creationId xmlns:a16="http://schemas.microsoft.com/office/drawing/2014/main" xmlns="" id="{007BB6D9-02AE-4C93-AD42-394F035D0FC3}"/>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1651" name="Texto 17">
          <a:extLst>
            <a:ext uri="{FF2B5EF4-FFF2-40B4-BE49-F238E27FC236}">
              <a16:creationId xmlns:a16="http://schemas.microsoft.com/office/drawing/2014/main" xmlns="" id="{E11E3023-EDA4-4A5C-97BC-EBFCB3F10581}"/>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1652" name="Texto 17">
          <a:extLst>
            <a:ext uri="{FF2B5EF4-FFF2-40B4-BE49-F238E27FC236}">
              <a16:creationId xmlns:a16="http://schemas.microsoft.com/office/drawing/2014/main" xmlns="" id="{057A054C-FAC3-429E-9DEB-84EC4F62528F}"/>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1653" name="Texto 17">
          <a:extLst>
            <a:ext uri="{FF2B5EF4-FFF2-40B4-BE49-F238E27FC236}">
              <a16:creationId xmlns:a16="http://schemas.microsoft.com/office/drawing/2014/main" xmlns="" id="{861AF01F-F836-41B8-83C9-6F43CB50EA6A}"/>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1654" name="Texto 17">
          <a:extLst>
            <a:ext uri="{FF2B5EF4-FFF2-40B4-BE49-F238E27FC236}">
              <a16:creationId xmlns:a16="http://schemas.microsoft.com/office/drawing/2014/main" xmlns="" id="{117F3FF7-AC9C-4F6A-846A-5744DA5ECA54}"/>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1655" name="Texto 17">
          <a:extLst>
            <a:ext uri="{FF2B5EF4-FFF2-40B4-BE49-F238E27FC236}">
              <a16:creationId xmlns:a16="http://schemas.microsoft.com/office/drawing/2014/main" xmlns="" id="{917F00A4-FD64-4567-BF14-06FE315A4171}"/>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1656" name="Texto 17">
          <a:extLst>
            <a:ext uri="{FF2B5EF4-FFF2-40B4-BE49-F238E27FC236}">
              <a16:creationId xmlns:a16="http://schemas.microsoft.com/office/drawing/2014/main" xmlns="" id="{F726644C-667D-42E9-A4E8-59F6FEEF5E82}"/>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1657" name="Texto 17">
          <a:extLst>
            <a:ext uri="{FF2B5EF4-FFF2-40B4-BE49-F238E27FC236}">
              <a16:creationId xmlns:a16="http://schemas.microsoft.com/office/drawing/2014/main" xmlns="" id="{5E1E00E0-F6C2-4F36-BAAF-7926D7E41C1E}"/>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1658" name="Texto 17">
          <a:extLst>
            <a:ext uri="{FF2B5EF4-FFF2-40B4-BE49-F238E27FC236}">
              <a16:creationId xmlns:a16="http://schemas.microsoft.com/office/drawing/2014/main" xmlns="" id="{7BD48ED2-A965-4CAA-B42E-973A9CEFF23B}"/>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1659" name="Texto 17">
          <a:extLst>
            <a:ext uri="{FF2B5EF4-FFF2-40B4-BE49-F238E27FC236}">
              <a16:creationId xmlns:a16="http://schemas.microsoft.com/office/drawing/2014/main" xmlns="" id="{7AEF68E5-1D75-41FF-9823-130D5302EA6C}"/>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1660" name="Texto 17">
          <a:extLst>
            <a:ext uri="{FF2B5EF4-FFF2-40B4-BE49-F238E27FC236}">
              <a16:creationId xmlns:a16="http://schemas.microsoft.com/office/drawing/2014/main" xmlns="" id="{CF90A14A-A6EC-4694-913D-BEF2162B83A1}"/>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1661" name="Texto 17">
          <a:extLst>
            <a:ext uri="{FF2B5EF4-FFF2-40B4-BE49-F238E27FC236}">
              <a16:creationId xmlns:a16="http://schemas.microsoft.com/office/drawing/2014/main" xmlns="" id="{FEC1CD1D-A5EF-4EF8-B4A8-3807B214AC8D}"/>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76200" cy="160020"/>
    <xdr:sp macro="" textlink="">
      <xdr:nvSpPr>
        <xdr:cNvPr id="1662" name="Texto 17">
          <a:extLst>
            <a:ext uri="{FF2B5EF4-FFF2-40B4-BE49-F238E27FC236}">
              <a16:creationId xmlns:a16="http://schemas.microsoft.com/office/drawing/2014/main" xmlns="" id="{BD6B782C-E733-4D49-A33B-04C45A468D8E}"/>
            </a:ext>
          </a:extLst>
        </xdr:cNvPr>
        <xdr:cNvSpPr txBox="1">
          <a:spLocks noChangeArrowheads="1"/>
        </xdr:cNvSpPr>
      </xdr:nvSpPr>
      <xdr:spPr bwMode="auto">
        <a:xfrm>
          <a:off x="9858375" y="26317575"/>
          <a:ext cx="76200" cy="160020"/>
        </a:xfrm>
        <a:prstGeom prst="rect">
          <a:avLst/>
        </a:prstGeom>
        <a:noFill/>
        <a:ln w="9525">
          <a:noFill/>
          <a:miter lim="800000"/>
          <a:headEnd/>
          <a:tailEnd/>
        </a:ln>
      </xdr:spPr>
    </xdr:sp>
    <xdr:clientData/>
  </xdr:oneCellAnchor>
  <xdr:oneCellAnchor>
    <xdr:from>
      <xdr:col>3</xdr:col>
      <xdr:colOff>0</xdr:colOff>
      <xdr:row>62</xdr:row>
      <xdr:rowOff>0</xdr:rowOff>
    </xdr:from>
    <xdr:ext cx="76200" cy="160020"/>
    <xdr:sp macro="" textlink="">
      <xdr:nvSpPr>
        <xdr:cNvPr id="1663" name="Texto 17">
          <a:extLst>
            <a:ext uri="{FF2B5EF4-FFF2-40B4-BE49-F238E27FC236}">
              <a16:creationId xmlns:a16="http://schemas.microsoft.com/office/drawing/2014/main" xmlns="" id="{B71441CA-9917-4C72-BB64-AE9764FE5404}"/>
            </a:ext>
          </a:extLst>
        </xdr:cNvPr>
        <xdr:cNvSpPr txBox="1">
          <a:spLocks noChangeArrowheads="1"/>
        </xdr:cNvSpPr>
      </xdr:nvSpPr>
      <xdr:spPr bwMode="auto">
        <a:xfrm>
          <a:off x="9858375" y="26317575"/>
          <a:ext cx="76200" cy="160020"/>
        </a:xfrm>
        <a:prstGeom prst="rect">
          <a:avLst/>
        </a:prstGeom>
        <a:noFill/>
        <a:ln w="9525">
          <a:noFill/>
          <a:miter lim="800000"/>
          <a:headEnd/>
          <a:tailEnd/>
        </a:ln>
      </xdr:spPr>
    </xdr:sp>
    <xdr:clientData/>
  </xdr:oneCellAnchor>
  <xdr:oneCellAnchor>
    <xdr:from>
      <xdr:col>3</xdr:col>
      <xdr:colOff>0</xdr:colOff>
      <xdr:row>62</xdr:row>
      <xdr:rowOff>0</xdr:rowOff>
    </xdr:from>
    <xdr:ext cx="76200" cy="160020"/>
    <xdr:sp macro="" textlink="">
      <xdr:nvSpPr>
        <xdr:cNvPr id="1664" name="Texto 17">
          <a:extLst>
            <a:ext uri="{FF2B5EF4-FFF2-40B4-BE49-F238E27FC236}">
              <a16:creationId xmlns:a16="http://schemas.microsoft.com/office/drawing/2014/main" xmlns="" id="{E5E5E0C7-0B41-44F3-929F-6082250AB703}"/>
            </a:ext>
          </a:extLst>
        </xdr:cNvPr>
        <xdr:cNvSpPr txBox="1">
          <a:spLocks noChangeArrowheads="1"/>
        </xdr:cNvSpPr>
      </xdr:nvSpPr>
      <xdr:spPr bwMode="auto">
        <a:xfrm>
          <a:off x="9858375" y="26317575"/>
          <a:ext cx="76200" cy="160020"/>
        </a:xfrm>
        <a:prstGeom prst="rect">
          <a:avLst/>
        </a:prstGeom>
        <a:noFill/>
        <a:ln w="9525">
          <a:noFill/>
          <a:miter lim="800000"/>
          <a:headEnd/>
          <a:tailEnd/>
        </a:ln>
      </xdr:spPr>
    </xdr:sp>
    <xdr:clientData/>
  </xdr:oneCellAnchor>
  <xdr:oneCellAnchor>
    <xdr:from>
      <xdr:col>3</xdr:col>
      <xdr:colOff>0</xdr:colOff>
      <xdr:row>62</xdr:row>
      <xdr:rowOff>0</xdr:rowOff>
    </xdr:from>
    <xdr:ext cx="76200" cy="160020"/>
    <xdr:sp macro="" textlink="">
      <xdr:nvSpPr>
        <xdr:cNvPr id="1665" name="Texto 17">
          <a:extLst>
            <a:ext uri="{FF2B5EF4-FFF2-40B4-BE49-F238E27FC236}">
              <a16:creationId xmlns:a16="http://schemas.microsoft.com/office/drawing/2014/main" xmlns="" id="{FD4C0D35-5E41-4B4D-A411-A661049598BA}"/>
            </a:ext>
          </a:extLst>
        </xdr:cNvPr>
        <xdr:cNvSpPr txBox="1">
          <a:spLocks noChangeArrowheads="1"/>
        </xdr:cNvSpPr>
      </xdr:nvSpPr>
      <xdr:spPr bwMode="auto">
        <a:xfrm>
          <a:off x="9858375" y="26317575"/>
          <a:ext cx="76200" cy="160020"/>
        </a:xfrm>
        <a:prstGeom prst="rect">
          <a:avLst/>
        </a:prstGeom>
        <a:noFill/>
        <a:ln w="9525">
          <a:noFill/>
          <a:miter lim="800000"/>
          <a:headEnd/>
          <a:tailEnd/>
        </a:ln>
      </xdr:spPr>
    </xdr:sp>
    <xdr:clientData/>
  </xdr:oneCellAnchor>
  <xdr:oneCellAnchor>
    <xdr:from>
      <xdr:col>3</xdr:col>
      <xdr:colOff>0</xdr:colOff>
      <xdr:row>62</xdr:row>
      <xdr:rowOff>0</xdr:rowOff>
    </xdr:from>
    <xdr:ext cx="76200" cy="160020"/>
    <xdr:sp macro="" textlink="">
      <xdr:nvSpPr>
        <xdr:cNvPr id="1666" name="Texto 17">
          <a:extLst>
            <a:ext uri="{FF2B5EF4-FFF2-40B4-BE49-F238E27FC236}">
              <a16:creationId xmlns:a16="http://schemas.microsoft.com/office/drawing/2014/main" xmlns="" id="{A4810486-B4E0-4627-BBD1-0DABC5D87339}"/>
            </a:ext>
          </a:extLst>
        </xdr:cNvPr>
        <xdr:cNvSpPr txBox="1">
          <a:spLocks noChangeArrowheads="1"/>
        </xdr:cNvSpPr>
      </xdr:nvSpPr>
      <xdr:spPr bwMode="auto">
        <a:xfrm>
          <a:off x="9858375" y="26317575"/>
          <a:ext cx="76200" cy="160020"/>
        </a:xfrm>
        <a:prstGeom prst="rect">
          <a:avLst/>
        </a:prstGeom>
        <a:noFill/>
        <a:ln w="9525">
          <a:noFill/>
          <a:miter lim="800000"/>
          <a:headEnd/>
          <a:tailEnd/>
        </a:ln>
      </xdr:spPr>
    </xdr:sp>
    <xdr:clientData/>
  </xdr:oneCellAnchor>
  <xdr:oneCellAnchor>
    <xdr:from>
      <xdr:col>3</xdr:col>
      <xdr:colOff>0</xdr:colOff>
      <xdr:row>62</xdr:row>
      <xdr:rowOff>0</xdr:rowOff>
    </xdr:from>
    <xdr:ext cx="76200" cy="160020"/>
    <xdr:sp macro="" textlink="">
      <xdr:nvSpPr>
        <xdr:cNvPr id="1667" name="Texto 17">
          <a:extLst>
            <a:ext uri="{FF2B5EF4-FFF2-40B4-BE49-F238E27FC236}">
              <a16:creationId xmlns:a16="http://schemas.microsoft.com/office/drawing/2014/main" xmlns="" id="{11731B20-BD86-4B6A-ABBD-4DD869A86EF3}"/>
            </a:ext>
          </a:extLst>
        </xdr:cNvPr>
        <xdr:cNvSpPr txBox="1">
          <a:spLocks noChangeArrowheads="1"/>
        </xdr:cNvSpPr>
      </xdr:nvSpPr>
      <xdr:spPr bwMode="auto">
        <a:xfrm>
          <a:off x="9858375" y="26317575"/>
          <a:ext cx="76200" cy="160020"/>
        </a:xfrm>
        <a:prstGeom prst="rect">
          <a:avLst/>
        </a:prstGeom>
        <a:noFill/>
        <a:ln w="9525">
          <a:noFill/>
          <a:miter lim="800000"/>
          <a:headEnd/>
          <a:tailEnd/>
        </a:ln>
      </xdr:spPr>
    </xdr:sp>
    <xdr:clientData/>
  </xdr:oneCellAnchor>
  <xdr:oneCellAnchor>
    <xdr:from>
      <xdr:col>3</xdr:col>
      <xdr:colOff>0</xdr:colOff>
      <xdr:row>62</xdr:row>
      <xdr:rowOff>0</xdr:rowOff>
    </xdr:from>
    <xdr:ext cx="76200" cy="160020"/>
    <xdr:sp macro="" textlink="">
      <xdr:nvSpPr>
        <xdr:cNvPr id="1668" name="Texto 17">
          <a:extLst>
            <a:ext uri="{FF2B5EF4-FFF2-40B4-BE49-F238E27FC236}">
              <a16:creationId xmlns:a16="http://schemas.microsoft.com/office/drawing/2014/main" xmlns="" id="{9F0F5A7A-1D62-461A-8D4B-44FA438A8C88}"/>
            </a:ext>
          </a:extLst>
        </xdr:cNvPr>
        <xdr:cNvSpPr txBox="1">
          <a:spLocks noChangeArrowheads="1"/>
        </xdr:cNvSpPr>
      </xdr:nvSpPr>
      <xdr:spPr bwMode="auto">
        <a:xfrm>
          <a:off x="9858375" y="26317575"/>
          <a:ext cx="76200" cy="160020"/>
        </a:xfrm>
        <a:prstGeom prst="rect">
          <a:avLst/>
        </a:prstGeom>
        <a:noFill/>
        <a:ln w="9525">
          <a:noFill/>
          <a:miter lim="800000"/>
          <a:headEnd/>
          <a:tailEnd/>
        </a:ln>
      </xdr:spPr>
    </xdr:sp>
    <xdr:clientData/>
  </xdr:oneCellAnchor>
  <xdr:oneCellAnchor>
    <xdr:from>
      <xdr:col>3</xdr:col>
      <xdr:colOff>0</xdr:colOff>
      <xdr:row>62</xdr:row>
      <xdr:rowOff>0</xdr:rowOff>
    </xdr:from>
    <xdr:ext cx="76200" cy="160020"/>
    <xdr:sp macro="" textlink="">
      <xdr:nvSpPr>
        <xdr:cNvPr id="1669" name="Texto 17">
          <a:extLst>
            <a:ext uri="{FF2B5EF4-FFF2-40B4-BE49-F238E27FC236}">
              <a16:creationId xmlns:a16="http://schemas.microsoft.com/office/drawing/2014/main" xmlns="" id="{6F2919BD-2396-4FDE-8707-46269F67E5A2}"/>
            </a:ext>
          </a:extLst>
        </xdr:cNvPr>
        <xdr:cNvSpPr txBox="1">
          <a:spLocks noChangeArrowheads="1"/>
        </xdr:cNvSpPr>
      </xdr:nvSpPr>
      <xdr:spPr bwMode="auto">
        <a:xfrm>
          <a:off x="9858375" y="26317575"/>
          <a:ext cx="76200" cy="160020"/>
        </a:xfrm>
        <a:prstGeom prst="rect">
          <a:avLst/>
        </a:prstGeom>
        <a:noFill/>
        <a:ln w="9525">
          <a:noFill/>
          <a:miter lim="800000"/>
          <a:headEnd/>
          <a:tailEnd/>
        </a:ln>
      </xdr:spPr>
    </xdr:sp>
    <xdr:clientData/>
  </xdr:oneCellAnchor>
  <xdr:oneCellAnchor>
    <xdr:from>
      <xdr:col>3</xdr:col>
      <xdr:colOff>0</xdr:colOff>
      <xdr:row>62</xdr:row>
      <xdr:rowOff>0</xdr:rowOff>
    </xdr:from>
    <xdr:ext cx="76200" cy="160020"/>
    <xdr:sp macro="" textlink="">
      <xdr:nvSpPr>
        <xdr:cNvPr id="1670" name="Texto 17">
          <a:extLst>
            <a:ext uri="{FF2B5EF4-FFF2-40B4-BE49-F238E27FC236}">
              <a16:creationId xmlns:a16="http://schemas.microsoft.com/office/drawing/2014/main" xmlns="" id="{8CB89C28-26A9-4C65-853E-0C9F2E58D3F9}"/>
            </a:ext>
          </a:extLst>
        </xdr:cNvPr>
        <xdr:cNvSpPr txBox="1">
          <a:spLocks noChangeArrowheads="1"/>
        </xdr:cNvSpPr>
      </xdr:nvSpPr>
      <xdr:spPr bwMode="auto">
        <a:xfrm>
          <a:off x="9858375" y="26317575"/>
          <a:ext cx="76200" cy="160020"/>
        </a:xfrm>
        <a:prstGeom prst="rect">
          <a:avLst/>
        </a:prstGeom>
        <a:noFill/>
        <a:ln w="9525">
          <a:noFill/>
          <a:miter lim="800000"/>
          <a:headEnd/>
          <a:tailEnd/>
        </a:ln>
      </xdr:spPr>
    </xdr:sp>
    <xdr:clientData/>
  </xdr:oneCellAnchor>
  <xdr:oneCellAnchor>
    <xdr:from>
      <xdr:col>3</xdr:col>
      <xdr:colOff>0</xdr:colOff>
      <xdr:row>62</xdr:row>
      <xdr:rowOff>0</xdr:rowOff>
    </xdr:from>
    <xdr:ext cx="76200" cy="160020"/>
    <xdr:sp macro="" textlink="">
      <xdr:nvSpPr>
        <xdr:cNvPr id="1671" name="Texto 17">
          <a:extLst>
            <a:ext uri="{FF2B5EF4-FFF2-40B4-BE49-F238E27FC236}">
              <a16:creationId xmlns:a16="http://schemas.microsoft.com/office/drawing/2014/main" xmlns="" id="{5C856830-CC06-4B66-B4AC-F22F778EF4C3}"/>
            </a:ext>
          </a:extLst>
        </xdr:cNvPr>
        <xdr:cNvSpPr txBox="1">
          <a:spLocks noChangeArrowheads="1"/>
        </xdr:cNvSpPr>
      </xdr:nvSpPr>
      <xdr:spPr bwMode="auto">
        <a:xfrm>
          <a:off x="9858375" y="26317575"/>
          <a:ext cx="76200" cy="160020"/>
        </a:xfrm>
        <a:prstGeom prst="rect">
          <a:avLst/>
        </a:prstGeom>
        <a:noFill/>
        <a:ln w="9525">
          <a:noFill/>
          <a:miter lim="800000"/>
          <a:headEnd/>
          <a:tailEnd/>
        </a:ln>
      </xdr:spPr>
    </xdr:sp>
    <xdr:clientData/>
  </xdr:oneCellAnchor>
  <xdr:oneCellAnchor>
    <xdr:from>
      <xdr:col>3</xdr:col>
      <xdr:colOff>0</xdr:colOff>
      <xdr:row>62</xdr:row>
      <xdr:rowOff>0</xdr:rowOff>
    </xdr:from>
    <xdr:ext cx="76200" cy="160020"/>
    <xdr:sp macro="" textlink="">
      <xdr:nvSpPr>
        <xdr:cNvPr id="1672" name="Texto 17">
          <a:extLst>
            <a:ext uri="{FF2B5EF4-FFF2-40B4-BE49-F238E27FC236}">
              <a16:creationId xmlns:a16="http://schemas.microsoft.com/office/drawing/2014/main" xmlns="" id="{0905EDAA-F0E7-46A6-9266-33B65D1B513F}"/>
            </a:ext>
          </a:extLst>
        </xdr:cNvPr>
        <xdr:cNvSpPr txBox="1">
          <a:spLocks noChangeArrowheads="1"/>
        </xdr:cNvSpPr>
      </xdr:nvSpPr>
      <xdr:spPr bwMode="auto">
        <a:xfrm>
          <a:off x="9858375" y="26317575"/>
          <a:ext cx="76200" cy="160020"/>
        </a:xfrm>
        <a:prstGeom prst="rect">
          <a:avLst/>
        </a:prstGeom>
        <a:noFill/>
        <a:ln w="9525">
          <a:noFill/>
          <a:miter lim="800000"/>
          <a:headEnd/>
          <a:tailEnd/>
        </a:ln>
      </xdr:spPr>
    </xdr:sp>
    <xdr:clientData/>
  </xdr:oneCellAnchor>
  <xdr:oneCellAnchor>
    <xdr:from>
      <xdr:col>3</xdr:col>
      <xdr:colOff>0</xdr:colOff>
      <xdr:row>62</xdr:row>
      <xdr:rowOff>0</xdr:rowOff>
    </xdr:from>
    <xdr:ext cx="76200" cy="160020"/>
    <xdr:sp macro="" textlink="">
      <xdr:nvSpPr>
        <xdr:cNvPr id="1673" name="Texto 17">
          <a:extLst>
            <a:ext uri="{FF2B5EF4-FFF2-40B4-BE49-F238E27FC236}">
              <a16:creationId xmlns:a16="http://schemas.microsoft.com/office/drawing/2014/main" xmlns="" id="{43BD14C6-2855-452D-978D-42D87BFEDB51}"/>
            </a:ext>
          </a:extLst>
        </xdr:cNvPr>
        <xdr:cNvSpPr txBox="1">
          <a:spLocks noChangeArrowheads="1"/>
        </xdr:cNvSpPr>
      </xdr:nvSpPr>
      <xdr:spPr bwMode="auto">
        <a:xfrm>
          <a:off x="9858375" y="26317575"/>
          <a:ext cx="7620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674" name="Texto 17">
          <a:extLst>
            <a:ext uri="{FF2B5EF4-FFF2-40B4-BE49-F238E27FC236}">
              <a16:creationId xmlns:a16="http://schemas.microsoft.com/office/drawing/2014/main" xmlns="" id="{687DCB19-7C9A-40AD-A1A8-F634BC1E57E5}"/>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675" name="Texto 17">
          <a:extLst>
            <a:ext uri="{FF2B5EF4-FFF2-40B4-BE49-F238E27FC236}">
              <a16:creationId xmlns:a16="http://schemas.microsoft.com/office/drawing/2014/main" xmlns="" id="{FB2C84C4-C662-40EE-9894-1E37A4B50C6C}"/>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676" name="Texto 17">
          <a:extLst>
            <a:ext uri="{FF2B5EF4-FFF2-40B4-BE49-F238E27FC236}">
              <a16:creationId xmlns:a16="http://schemas.microsoft.com/office/drawing/2014/main" xmlns="" id="{79895FC6-ED74-4499-A84D-E12B8969BDF6}"/>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677" name="Texto 17">
          <a:extLst>
            <a:ext uri="{FF2B5EF4-FFF2-40B4-BE49-F238E27FC236}">
              <a16:creationId xmlns:a16="http://schemas.microsoft.com/office/drawing/2014/main" xmlns="" id="{A28689D4-908C-4A0B-AB56-290F64F44801}"/>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678" name="Texto 17">
          <a:extLst>
            <a:ext uri="{FF2B5EF4-FFF2-40B4-BE49-F238E27FC236}">
              <a16:creationId xmlns:a16="http://schemas.microsoft.com/office/drawing/2014/main" xmlns="" id="{AD30CFA5-26E9-4870-8403-135B5D140A86}"/>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679" name="Texto 17">
          <a:extLst>
            <a:ext uri="{FF2B5EF4-FFF2-40B4-BE49-F238E27FC236}">
              <a16:creationId xmlns:a16="http://schemas.microsoft.com/office/drawing/2014/main" xmlns="" id="{509E64D4-826C-4E8B-98DE-EF34DBAAB539}"/>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680" name="Texto 17">
          <a:extLst>
            <a:ext uri="{FF2B5EF4-FFF2-40B4-BE49-F238E27FC236}">
              <a16:creationId xmlns:a16="http://schemas.microsoft.com/office/drawing/2014/main" xmlns="" id="{A98406EC-F65A-403B-A13F-3CEBCFAE0AE5}"/>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681" name="Texto 17">
          <a:extLst>
            <a:ext uri="{FF2B5EF4-FFF2-40B4-BE49-F238E27FC236}">
              <a16:creationId xmlns:a16="http://schemas.microsoft.com/office/drawing/2014/main" xmlns="" id="{0A2FF4B5-EE0B-4EE9-B867-3D3E5925864C}"/>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682" name="Texto 17">
          <a:extLst>
            <a:ext uri="{FF2B5EF4-FFF2-40B4-BE49-F238E27FC236}">
              <a16:creationId xmlns:a16="http://schemas.microsoft.com/office/drawing/2014/main" xmlns="" id="{C488CF9C-733A-4A30-ADFA-A723CCD72ACB}"/>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683" name="Texto 17">
          <a:extLst>
            <a:ext uri="{FF2B5EF4-FFF2-40B4-BE49-F238E27FC236}">
              <a16:creationId xmlns:a16="http://schemas.microsoft.com/office/drawing/2014/main" xmlns="" id="{6F2E01A6-75F9-44E1-96EF-E6C0EC30C187}"/>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684" name="Texto 17">
          <a:extLst>
            <a:ext uri="{FF2B5EF4-FFF2-40B4-BE49-F238E27FC236}">
              <a16:creationId xmlns:a16="http://schemas.microsoft.com/office/drawing/2014/main" xmlns="" id="{556B3F37-2B31-4DAE-A974-5005FDC8E326}"/>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685" name="Texto 17">
          <a:extLst>
            <a:ext uri="{FF2B5EF4-FFF2-40B4-BE49-F238E27FC236}">
              <a16:creationId xmlns:a16="http://schemas.microsoft.com/office/drawing/2014/main" xmlns="" id="{E2A034D1-5941-471B-A0DD-1551035B3C51}"/>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686" name="Texto 17">
          <a:extLst>
            <a:ext uri="{FF2B5EF4-FFF2-40B4-BE49-F238E27FC236}">
              <a16:creationId xmlns:a16="http://schemas.microsoft.com/office/drawing/2014/main" xmlns="" id="{291A2FC1-20F4-42B1-8212-BB41474082F7}"/>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687" name="Texto 17">
          <a:extLst>
            <a:ext uri="{FF2B5EF4-FFF2-40B4-BE49-F238E27FC236}">
              <a16:creationId xmlns:a16="http://schemas.microsoft.com/office/drawing/2014/main" xmlns="" id="{688C239B-7D4B-4AD5-B9F7-0B50CF9DC8D3}"/>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688" name="Texto 17">
          <a:extLst>
            <a:ext uri="{FF2B5EF4-FFF2-40B4-BE49-F238E27FC236}">
              <a16:creationId xmlns:a16="http://schemas.microsoft.com/office/drawing/2014/main" xmlns="" id="{77DD2B2A-B982-44A8-A28C-006106832F2E}"/>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689" name="Texto 17">
          <a:extLst>
            <a:ext uri="{FF2B5EF4-FFF2-40B4-BE49-F238E27FC236}">
              <a16:creationId xmlns:a16="http://schemas.microsoft.com/office/drawing/2014/main" xmlns="" id="{34D679EE-1447-4DA2-8072-8539F027A493}"/>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690" name="Texto 17">
          <a:extLst>
            <a:ext uri="{FF2B5EF4-FFF2-40B4-BE49-F238E27FC236}">
              <a16:creationId xmlns:a16="http://schemas.microsoft.com/office/drawing/2014/main" xmlns="" id="{C5F991DF-B1FF-4A95-BD77-281F679D1A97}"/>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691" name="Texto 17">
          <a:extLst>
            <a:ext uri="{FF2B5EF4-FFF2-40B4-BE49-F238E27FC236}">
              <a16:creationId xmlns:a16="http://schemas.microsoft.com/office/drawing/2014/main" xmlns="" id="{F24235DA-A9A3-4458-873D-E585D65BF169}"/>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692" name="Texto 17">
          <a:extLst>
            <a:ext uri="{FF2B5EF4-FFF2-40B4-BE49-F238E27FC236}">
              <a16:creationId xmlns:a16="http://schemas.microsoft.com/office/drawing/2014/main" xmlns="" id="{158ED35F-E26B-4B65-86D3-AB8E657B5DAF}"/>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693" name="Texto 17">
          <a:extLst>
            <a:ext uri="{FF2B5EF4-FFF2-40B4-BE49-F238E27FC236}">
              <a16:creationId xmlns:a16="http://schemas.microsoft.com/office/drawing/2014/main" xmlns="" id="{C79F59DD-1C75-4F0B-8587-1E28404C95B4}"/>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694" name="Texto 17">
          <a:extLst>
            <a:ext uri="{FF2B5EF4-FFF2-40B4-BE49-F238E27FC236}">
              <a16:creationId xmlns:a16="http://schemas.microsoft.com/office/drawing/2014/main" xmlns="" id="{7E2FB167-463F-4A2E-ADEB-3E4415D24185}"/>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695" name="Texto 17">
          <a:extLst>
            <a:ext uri="{FF2B5EF4-FFF2-40B4-BE49-F238E27FC236}">
              <a16:creationId xmlns:a16="http://schemas.microsoft.com/office/drawing/2014/main" xmlns="" id="{2403D27D-3564-4ADD-80A9-743829554D96}"/>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696" name="Texto 17">
          <a:extLst>
            <a:ext uri="{FF2B5EF4-FFF2-40B4-BE49-F238E27FC236}">
              <a16:creationId xmlns:a16="http://schemas.microsoft.com/office/drawing/2014/main" xmlns="" id="{4C9992CB-A872-4C8C-AD47-41B5DA0F07FF}"/>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697" name="Texto 17">
          <a:extLst>
            <a:ext uri="{FF2B5EF4-FFF2-40B4-BE49-F238E27FC236}">
              <a16:creationId xmlns:a16="http://schemas.microsoft.com/office/drawing/2014/main" xmlns="" id="{13A265E8-12B9-47D3-B081-370FAC71C067}"/>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76200" cy="160020"/>
    <xdr:sp macro="" textlink="">
      <xdr:nvSpPr>
        <xdr:cNvPr id="1698" name="Texto 17">
          <a:extLst>
            <a:ext uri="{FF2B5EF4-FFF2-40B4-BE49-F238E27FC236}">
              <a16:creationId xmlns:a16="http://schemas.microsoft.com/office/drawing/2014/main" xmlns="" id="{39333E2F-1709-446B-8216-9C2181FE83D9}"/>
            </a:ext>
          </a:extLst>
        </xdr:cNvPr>
        <xdr:cNvSpPr txBox="1">
          <a:spLocks noChangeArrowheads="1"/>
        </xdr:cNvSpPr>
      </xdr:nvSpPr>
      <xdr:spPr bwMode="auto">
        <a:xfrm>
          <a:off x="9858375" y="26317575"/>
          <a:ext cx="76200" cy="160020"/>
        </a:xfrm>
        <a:prstGeom prst="rect">
          <a:avLst/>
        </a:prstGeom>
        <a:noFill/>
        <a:ln w="9525">
          <a:noFill/>
          <a:miter lim="800000"/>
          <a:headEnd/>
          <a:tailEnd/>
        </a:ln>
      </xdr:spPr>
    </xdr:sp>
    <xdr:clientData/>
  </xdr:oneCellAnchor>
  <xdr:oneCellAnchor>
    <xdr:from>
      <xdr:col>3</xdr:col>
      <xdr:colOff>0</xdr:colOff>
      <xdr:row>62</xdr:row>
      <xdr:rowOff>0</xdr:rowOff>
    </xdr:from>
    <xdr:ext cx="76200" cy="160020"/>
    <xdr:sp macro="" textlink="">
      <xdr:nvSpPr>
        <xdr:cNvPr id="1699" name="Texto 17">
          <a:extLst>
            <a:ext uri="{FF2B5EF4-FFF2-40B4-BE49-F238E27FC236}">
              <a16:creationId xmlns:a16="http://schemas.microsoft.com/office/drawing/2014/main" xmlns="" id="{308D30EB-49C3-47A6-84F1-C8F2F07A9CAA}"/>
            </a:ext>
          </a:extLst>
        </xdr:cNvPr>
        <xdr:cNvSpPr txBox="1">
          <a:spLocks noChangeArrowheads="1"/>
        </xdr:cNvSpPr>
      </xdr:nvSpPr>
      <xdr:spPr bwMode="auto">
        <a:xfrm>
          <a:off x="9858375" y="26317575"/>
          <a:ext cx="76200" cy="160020"/>
        </a:xfrm>
        <a:prstGeom prst="rect">
          <a:avLst/>
        </a:prstGeom>
        <a:noFill/>
        <a:ln w="9525">
          <a:noFill/>
          <a:miter lim="800000"/>
          <a:headEnd/>
          <a:tailEnd/>
        </a:ln>
      </xdr:spPr>
    </xdr:sp>
    <xdr:clientData/>
  </xdr:oneCellAnchor>
  <xdr:oneCellAnchor>
    <xdr:from>
      <xdr:col>3</xdr:col>
      <xdr:colOff>0</xdr:colOff>
      <xdr:row>62</xdr:row>
      <xdr:rowOff>0</xdr:rowOff>
    </xdr:from>
    <xdr:ext cx="76200" cy="160020"/>
    <xdr:sp macro="" textlink="">
      <xdr:nvSpPr>
        <xdr:cNvPr id="1700" name="Texto 17">
          <a:extLst>
            <a:ext uri="{FF2B5EF4-FFF2-40B4-BE49-F238E27FC236}">
              <a16:creationId xmlns:a16="http://schemas.microsoft.com/office/drawing/2014/main" xmlns="" id="{44EEC658-221C-4E73-BF6D-3E4DA5BC28FA}"/>
            </a:ext>
          </a:extLst>
        </xdr:cNvPr>
        <xdr:cNvSpPr txBox="1">
          <a:spLocks noChangeArrowheads="1"/>
        </xdr:cNvSpPr>
      </xdr:nvSpPr>
      <xdr:spPr bwMode="auto">
        <a:xfrm>
          <a:off x="9858375" y="26317575"/>
          <a:ext cx="76200" cy="160020"/>
        </a:xfrm>
        <a:prstGeom prst="rect">
          <a:avLst/>
        </a:prstGeom>
        <a:noFill/>
        <a:ln w="9525">
          <a:noFill/>
          <a:miter lim="800000"/>
          <a:headEnd/>
          <a:tailEnd/>
        </a:ln>
      </xdr:spPr>
    </xdr:sp>
    <xdr:clientData/>
  </xdr:oneCellAnchor>
  <xdr:oneCellAnchor>
    <xdr:from>
      <xdr:col>3</xdr:col>
      <xdr:colOff>0</xdr:colOff>
      <xdr:row>62</xdr:row>
      <xdr:rowOff>0</xdr:rowOff>
    </xdr:from>
    <xdr:ext cx="76200" cy="160020"/>
    <xdr:sp macro="" textlink="">
      <xdr:nvSpPr>
        <xdr:cNvPr id="1701" name="Texto 17">
          <a:extLst>
            <a:ext uri="{FF2B5EF4-FFF2-40B4-BE49-F238E27FC236}">
              <a16:creationId xmlns:a16="http://schemas.microsoft.com/office/drawing/2014/main" xmlns="" id="{08F48FF0-17DC-4556-AB61-0C8B73139B19}"/>
            </a:ext>
          </a:extLst>
        </xdr:cNvPr>
        <xdr:cNvSpPr txBox="1">
          <a:spLocks noChangeArrowheads="1"/>
        </xdr:cNvSpPr>
      </xdr:nvSpPr>
      <xdr:spPr bwMode="auto">
        <a:xfrm>
          <a:off x="9858375" y="26317575"/>
          <a:ext cx="76200" cy="160020"/>
        </a:xfrm>
        <a:prstGeom prst="rect">
          <a:avLst/>
        </a:prstGeom>
        <a:noFill/>
        <a:ln w="9525">
          <a:noFill/>
          <a:miter lim="800000"/>
          <a:headEnd/>
          <a:tailEnd/>
        </a:ln>
      </xdr:spPr>
    </xdr:sp>
    <xdr:clientData/>
  </xdr:oneCellAnchor>
  <xdr:oneCellAnchor>
    <xdr:from>
      <xdr:col>3</xdr:col>
      <xdr:colOff>0</xdr:colOff>
      <xdr:row>62</xdr:row>
      <xdr:rowOff>0</xdr:rowOff>
    </xdr:from>
    <xdr:ext cx="76200" cy="160020"/>
    <xdr:sp macro="" textlink="">
      <xdr:nvSpPr>
        <xdr:cNvPr id="1702" name="Texto 17">
          <a:extLst>
            <a:ext uri="{FF2B5EF4-FFF2-40B4-BE49-F238E27FC236}">
              <a16:creationId xmlns:a16="http://schemas.microsoft.com/office/drawing/2014/main" xmlns="" id="{ABDE7781-17E4-4C82-B37B-21D49BDA3B76}"/>
            </a:ext>
          </a:extLst>
        </xdr:cNvPr>
        <xdr:cNvSpPr txBox="1">
          <a:spLocks noChangeArrowheads="1"/>
        </xdr:cNvSpPr>
      </xdr:nvSpPr>
      <xdr:spPr bwMode="auto">
        <a:xfrm>
          <a:off x="9858375" y="26317575"/>
          <a:ext cx="76200" cy="160020"/>
        </a:xfrm>
        <a:prstGeom prst="rect">
          <a:avLst/>
        </a:prstGeom>
        <a:noFill/>
        <a:ln w="9525">
          <a:noFill/>
          <a:miter lim="800000"/>
          <a:headEnd/>
          <a:tailEnd/>
        </a:ln>
      </xdr:spPr>
    </xdr:sp>
    <xdr:clientData/>
  </xdr:oneCellAnchor>
  <xdr:oneCellAnchor>
    <xdr:from>
      <xdr:col>3</xdr:col>
      <xdr:colOff>0</xdr:colOff>
      <xdr:row>62</xdr:row>
      <xdr:rowOff>0</xdr:rowOff>
    </xdr:from>
    <xdr:ext cx="76200" cy="160020"/>
    <xdr:sp macro="" textlink="">
      <xdr:nvSpPr>
        <xdr:cNvPr id="1703" name="Texto 17">
          <a:extLst>
            <a:ext uri="{FF2B5EF4-FFF2-40B4-BE49-F238E27FC236}">
              <a16:creationId xmlns:a16="http://schemas.microsoft.com/office/drawing/2014/main" xmlns="" id="{FC13C604-D8EA-4EC5-8632-F66AA0C22E7D}"/>
            </a:ext>
          </a:extLst>
        </xdr:cNvPr>
        <xdr:cNvSpPr txBox="1">
          <a:spLocks noChangeArrowheads="1"/>
        </xdr:cNvSpPr>
      </xdr:nvSpPr>
      <xdr:spPr bwMode="auto">
        <a:xfrm>
          <a:off x="9858375" y="26317575"/>
          <a:ext cx="76200" cy="160020"/>
        </a:xfrm>
        <a:prstGeom prst="rect">
          <a:avLst/>
        </a:prstGeom>
        <a:noFill/>
        <a:ln w="9525">
          <a:noFill/>
          <a:miter lim="800000"/>
          <a:headEnd/>
          <a:tailEnd/>
        </a:ln>
      </xdr:spPr>
    </xdr:sp>
    <xdr:clientData/>
  </xdr:oneCellAnchor>
  <xdr:oneCellAnchor>
    <xdr:from>
      <xdr:col>3</xdr:col>
      <xdr:colOff>0</xdr:colOff>
      <xdr:row>62</xdr:row>
      <xdr:rowOff>0</xdr:rowOff>
    </xdr:from>
    <xdr:ext cx="76200" cy="160020"/>
    <xdr:sp macro="" textlink="">
      <xdr:nvSpPr>
        <xdr:cNvPr id="1704" name="Texto 17">
          <a:extLst>
            <a:ext uri="{FF2B5EF4-FFF2-40B4-BE49-F238E27FC236}">
              <a16:creationId xmlns:a16="http://schemas.microsoft.com/office/drawing/2014/main" xmlns="" id="{1C4D4C95-920A-4A16-9187-9801D789A241}"/>
            </a:ext>
          </a:extLst>
        </xdr:cNvPr>
        <xdr:cNvSpPr txBox="1">
          <a:spLocks noChangeArrowheads="1"/>
        </xdr:cNvSpPr>
      </xdr:nvSpPr>
      <xdr:spPr bwMode="auto">
        <a:xfrm>
          <a:off x="9858375" y="26317575"/>
          <a:ext cx="76200" cy="160020"/>
        </a:xfrm>
        <a:prstGeom prst="rect">
          <a:avLst/>
        </a:prstGeom>
        <a:noFill/>
        <a:ln w="9525">
          <a:noFill/>
          <a:miter lim="800000"/>
          <a:headEnd/>
          <a:tailEnd/>
        </a:ln>
      </xdr:spPr>
    </xdr:sp>
    <xdr:clientData/>
  </xdr:oneCellAnchor>
  <xdr:oneCellAnchor>
    <xdr:from>
      <xdr:col>3</xdr:col>
      <xdr:colOff>0</xdr:colOff>
      <xdr:row>62</xdr:row>
      <xdr:rowOff>0</xdr:rowOff>
    </xdr:from>
    <xdr:ext cx="76200" cy="160020"/>
    <xdr:sp macro="" textlink="">
      <xdr:nvSpPr>
        <xdr:cNvPr id="1705" name="Texto 17">
          <a:extLst>
            <a:ext uri="{FF2B5EF4-FFF2-40B4-BE49-F238E27FC236}">
              <a16:creationId xmlns:a16="http://schemas.microsoft.com/office/drawing/2014/main" xmlns="" id="{D4A68C27-E20E-4AD9-840B-4E8EC99BD524}"/>
            </a:ext>
          </a:extLst>
        </xdr:cNvPr>
        <xdr:cNvSpPr txBox="1">
          <a:spLocks noChangeArrowheads="1"/>
        </xdr:cNvSpPr>
      </xdr:nvSpPr>
      <xdr:spPr bwMode="auto">
        <a:xfrm>
          <a:off x="9858375" y="26317575"/>
          <a:ext cx="76200" cy="160020"/>
        </a:xfrm>
        <a:prstGeom prst="rect">
          <a:avLst/>
        </a:prstGeom>
        <a:noFill/>
        <a:ln w="9525">
          <a:noFill/>
          <a:miter lim="800000"/>
          <a:headEnd/>
          <a:tailEnd/>
        </a:ln>
      </xdr:spPr>
    </xdr:sp>
    <xdr:clientData/>
  </xdr:oneCellAnchor>
  <xdr:oneCellAnchor>
    <xdr:from>
      <xdr:col>3</xdr:col>
      <xdr:colOff>0</xdr:colOff>
      <xdr:row>62</xdr:row>
      <xdr:rowOff>0</xdr:rowOff>
    </xdr:from>
    <xdr:ext cx="76200" cy="160020"/>
    <xdr:sp macro="" textlink="">
      <xdr:nvSpPr>
        <xdr:cNvPr id="1706" name="Texto 17">
          <a:extLst>
            <a:ext uri="{FF2B5EF4-FFF2-40B4-BE49-F238E27FC236}">
              <a16:creationId xmlns:a16="http://schemas.microsoft.com/office/drawing/2014/main" xmlns="" id="{B2E4B123-A70C-4D5F-A7B6-D6AE5CEB7A43}"/>
            </a:ext>
          </a:extLst>
        </xdr:cNvPr>
        <xdr:cNvSpPr txBox="1">
          <a:spLocks noChangeArrowheads="1"/>
        </xdr:cNvSpPr>
      </xdr:nvSpPr>
      <xdr:spPr bwMode="auto">
        <a:xfrm>
          <a:off x="9858375" y="26317575"/>
          <a:ext cx="76200" cy="160020"/>
        </a:xfrm>
        <a:prstGeom prst="rect">
          <a:avLst/>
        </a:prstGeom>
        <a:noFill/>
        <a:ln w="9525">
          <a:noFill/>
          <a:miter lim="800000"/>
          <a:headEnd/>
          <a:tailEnd/>
        </a:ln>
      </xdr:spPr>
    </xdr:sp>
    <xdr:clientData/>
  </xdr:oneCellAnchor>
  <xdr:oneCellAnchor>
    <xdr:from>
      <xdr:col>3</xdr:col>
      <xdr:colOff>0</xdr:colOff>
      <xdr:row>62</xdr:row>
      <xdr:rowOff>0</xdr:rowOff>
    </xdr:from>
    <xdr:ext cx="76200" cy="160020"/>
    <xdr:sp macro="" textlink="">
      <xdr:nvSpPr>
        <xdr:cNvPr id="1707" name="Texto 17">
          <a:extLst>
            <a:ext uri="{FF2B5EF4-FFF2-40B4-BE49-F238E27FC236}">
              <a16:creationId xmlns:a16="http://schemas.microsoft.com/office/drawing/2014/main" xmlns="" id="{8E78672F-E3C6-4522-BB57-6383207BA10F}"/>
            </a:ext>
          </a:extLst>
        </xdr:cNvPr>
        <xdr:cNvSpPr txBox="1">
          <a:spLocks noChangeArrowheads="1"/>
        </xdr:cNvSpPr>
      </xdr:nvSpPr>
      <xdr:spPr bwMode="auto">
        <a:xfrm>
          <a:off x="9858375" y="26317575"/>
          <a:ext cx="76200" cy="160020"/>
        </a:xfrm>
        <a:prstGeom prst="rect">
          <a:avLst/>
        </a:prstGeom>
        <a:noFill/>
        <a:ln w="9525">
          <a:noFill/>
          <a:miter lim="800000"/>
          <a:headEnd/>
          <a:tailEnd/>
        </a:ln>
      </xdr:spPr>
    </xdr:sp>
    <xdr:clientData/>
  </xdr:oneCellAnchor>
  <xdr:oneCellAnchor>
    <xdr:from>
      <xdr:col>3</xdr:col>
      <xdr:colOff>0</xdr:colOff>
      <xdr:row>62</xdr:row>
      <xdr:rowOff>0</xdr:rowOff>
    </xdr:from>
    <xdr:ext cx="76200" cy="160020"/>
    <xdr:sp macro="" textlink="">
      <xdr:nvSpPr>
        <xdr:cNvPr id="1708" name="Texto 17">
          <a:extLst>
            <a:ext uri="{FF2B5EF4-FFF2-40B4-BE49-F238E27FC236}">
              <a16:creationId xmlns:a16="http://schemas.microsoft.com/office/drawing/2014/main" xmlns="" id="{9B5298CE-7994-4AA7-A418-C54DD3AFFF09}"/>
            </a:ext>
          </a:extLst>
        </xdr:cNvPr>
        <xdr:cNvSpPr txBox="1">
          <a:spLocks noChangeArrowheads="1"/>
        </xdr:cNvSpPr>
      </xdr:nvSpPr>
      <xdr:spPr bwMode="auto">
        <a:xfrm>
          <a:off x="9858375" y="26317575"/>
          <a:ext cx="76200" cy="160020"/>
        </a:xfrm>
        <a:prstGeom prst="rect">
          <a:avLst/>
        </a:prstGeom>
        <a:noFill/>
        <a:ln w="9525">
          <a:noFill/>
          <a:miter lim="800000"/>
          <a:headEnd/>
          <a:tailEnd/>
        </a:ln>
      </xdr:spPr>
    </xdr:sp>
    <xdr:clientData/>
  </xdr:oneCellAnchor>
  <xdr:oneCellAnchor>
    <xdr:from>
      <xdr:col>3</xdr:col>
      <xdr:colOff>0</xdr:colOff>
      <xdr:row>62</xdr:row>
      <xdr:rowOff>0</xdr:rowOff>
    </xdr:from>
    <xdr:ext cx="76200" cy="160020"/>
    <xdr:sp macro="" textlink="">
      <xdr:nvSpPr>
        <xdr:cNvPr id="1709" name="Texto 17">
          <a:extLst>
            <a:ext uri="{FF2B5EF4-FFF2-40B4-BE49-F238E27FC236}">
              <a16:creationId xmlns:a16="http://schemas.microsoft.com/office/drawing/2014/main" xmlns="" id="{B2B406E4-E335-421D-ABC7-57EDF5674EEB}"/>
            </a:ext>
          </a:extLst>
        </xdr:cNvPr>
        <xdr:cNvSpPr txBox="1">
          <a:spLocks noChangeArrowheads="1"/>
        </xdr:cNvSpPr>
      </xdr:nvSpPr>
      <xdr:spPr bwMode="auto">
        <a:xfrm>
          <a:off x="9858375" y="26317575"/>
          <a:ext cx="7620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710" name="Texto 17">
          <a:extLst>
            <a:ext uri="{FF2B5EF4-FFF2-40B4-BE49-F238E27FC236}">
              <a16:creationId xmlns:a16="http://schemas.microsoft.com/office/drawing/2014/main" xmlns="" id="{8E49AB00-408C-4CE8-BD16-E28D9E73B34D}"/>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711" name="Texto 17">
          <a:extLst>
            <a:ext uri="{FF2B5EF4-FFF2-40B4-BE49-F238E27FC236}">
              <a16:creationId xmlns:a16="http://schemas.microsoft.com/office/drawing/2014/main" xmlns="" id="{694B78C2-AC41-419C-8C89-79090F003C95}"/>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712" name="Texto 17">
          <a:extLst>
            <a:ext uri="{FF2B5EF4-FFF2-40B4-BE49-F238E27FC236}">
              <a16:creationId xmlns:a16="http://schemas.microsoft.com/office/drawing/2014/main" xmlns="" id="{E004834C-CF20-4E89-B81E-6E312A3C7134}"/>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713" name="Texto 17">
          <a:extLst>
            <a:ext uri="{FF2B5EF4-FFF2-40B4-BE49-F238E27FC236}">
              <a16:creationId xmlns:a16="http://schemas.microsoft.com/office/drawing/2014/main" xmlns="" id="{661A6CCB-50B5-43EF-BC50-AE7D53770DFA}"/>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714" name="Texto 17">
          <a:extLst>
            <a:ext uri="{FF2B5EF4-FFF2-40B4-BE49-F238E27FC236}">
              <a16:creationId xmlns:a16="http://schemas.microsoft.com/office/drawing/2014/main" xmlns="" id="{CC5B3FD3-493A-4527-BB0D-E2E23231AF10}"/>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715" name="Texto 17">
          <a:extLst>
            <a:ext uri="{FF2B5EF4-FFF2-40B4-BE49-F238E27FC236}">
              <a16:creationId xmlns:a16="http://schemas.microsoft.com/office/drawing/2014/main" xmlns="" id="{619B22DF-77D7-474B-8BD6-40420510F1EA}"/>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716" name="Texto 17">
          <a:extLst>
            <a:ext uri="{FF2B5EF4-FFF2-40B4-BE49-F238E27FC236}">
              <a16:creationId xmlns:a16="http://schemas.microsoft.com/office/drawing/2014/main" xmlns="" id="{78BC4643-4087-4A95-9863-9F7E3FA35487}"/>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717" name="Texto 17">
          <a:extLst>
            <a:ext uri="{FF2B5EF4-FFF2-40B4-BE49-F238E27FC236}">
              <a16:creationId xmlns:a16="http://schemas.microsoft.com/office/drawing/2014/main" xmlns="" id="{264C9429-0491-47AE-A40A-5635CCE29441}"/>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718" name="Texto 17">
          <a:extLst>
            <a:ext uri="{FF2B5EF4-FFF2-40B4-BE49-F238E27FC236}">
              <a16:creationId xmlns:a16="http://schemas.microsoft.com/office/drawing/2014/main" xmlns="" id="{31777A3B-8D86-4496-804F-125BC95618C9}"/>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719" name="Texto 17">
          <a:extLst>
            <a:ext uri="{FF2B5EF4-FFF2-40B4-BE49-F238E27FC236}">
              <a16:creationId xmlns:a16="http://schemas.microsoft.com/office/drawing/2014/main" xmlns="" id="{D72623FB-5438-4F4D-B47A-1E219E96D314}"/>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720" name="Texto 17">
          <a:extLst>
            <a:ext uri="{FF2B5EF4-FFF2-40B4-BE49-F238E27FC236}">
              <a16:creationId xmlns:a16="http://schemas.microsoft.com/office/drawing/2014/main" xmlns="" id="{A90BD310-B829-48AE-8437-46BB6A629C80}"/>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721" name="Texto 17">
          <a:extLst>
            <a:ext uri="{FF2B5EF4-FFF2-40B4-BE49-F238E27FC236}">
              <a16:creationId xmlns:a16="http://schemas.microsoft.com/office/drawing/2014/main" xmlns="" id="{6E448D36-D0DB-4058-B49A-79D3B30B1A27}"/>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722" name="Texto 17">
          <a:extLst>
            <a:ext uri="{FF2B5EF4-FFF2-40B4-BE49-F238E27FC236}">
              <a16:creationId xmlns:a16="http://schemas.microsoft.com/office/drawing/2014/main" xmlns="" id="{A6A9AA63-85E1-4B88-9AE5-7A503D52D808}"/>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723" name="Texto 17">
          <a:extLst>
            <a:ext uri="{FF2B5EF4-FFF2-40B4-BE49-F238E27FC236}">
              <a16:creationId xmlns:a16="http://schemas.microsoft.com/office/drawing/2014/main" xmlns="" id="{DB0B998C-ABCC-4E8E-8B06-029F4B4CEF11}"/>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724" name="Texto 17">
          <a:extLst>
            <a:ext uri="{FF2B5EF4-FFF2-40B4-BE49-F238E27FC236}">
              <a16:creationId xmlns:a16="http://schemas.microsoft.com/office/drawing/2014/main" xmlns="" id="{D018F971-AA18-40C3-99C1-27EFF10C1208}"/>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725" name="Texto 17">
          <a:extLst>
            <a:ext uri="{FF2B5EF4-FFF2-40B4-BE49-F238E27FC236}">
              <a16:creationId xmlns:a16="http://schemas.microsoft.com/office/drawing/2014/main" xmlns="" id="{B8950258-0E09-484E-875C-EE8F71119DBA}"/>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726" name="Texto 17">
          <a:extLst>
            <a:ext uri="{FF2B5EF4-FFF2-40B4-BE49-F238E27FC236}">
              <a16:creationId xmlns:a16="http://schemas.microsoft.com/office/drawing/2014/main" xmlns="" id="{4B6C1AC0-3C36-4D2C-91E3-F74A78D57246}"/>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727" name="Texto 17">
          <a:extLst>
            <a:ext uri="{FF2B5EF4-FFF2-40B4-BE49-F238E27FC236}">
              <a16:creationId xmlns:a16="http://schemas.microsoft.com/office/drawing/2014/main" xmlns="" id="{411179A7-1E17-451C-B1C0-CE9E72F51385}"/>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728" name="Texto 17">
          <a:extLst>
            <a:ext uri="{FF2B5EF4-FFF2-40B4-BE49-F238E27FC236}">
              <a16:creationId xmlns:a16="http://schemas.microsoft.com/office/drawing/2014/main" xmlns="" id="{324C5BE8-A12D-4A26-8277-90DF31206EEB}"/>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729" name="Texto 17">
          <a:extLst>
            <a:ext uri="{FF2B5EF4-FFF2-40B4-BE49-F238E27FC236}">
              <a16:creationId xmlns:a16="http://schemas.microsoft.com/office/drawing/2014/main" xmlns="" id="{4A261308-D3EE-4D55-B5FD-27D81B2DAA19}"/>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730" name="Texto 17">
          <a:extLst>
            <a:ext uri="{FF2B5EF4-FFF2-40B4-BE49-F238E27FC236}">
              <a16:creationId xmlns:a16="http://schemas.microsoft.com/office/drawing/2014/main" xmlns="" id="{036A15FC-71D2-4199-8223-389B4A0D7878}"/>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731" name="Texto 17">
          <a:extLst>
            <a:ext uri="{FF2B5EF4-FFF2-40B4-BE49-F238E27FC236}">
              <a16:creationId xmlns:a16="http://schemas.microsoft.com/office/drawing/2014/main" xmlns="" id="{371A0AB6-F383-4441-9F3C-FD1F3991A5DF}"/>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732" name="Texto 17">
          <a:extLst>
            <a:ext uri="{FF2B5EF4-FFF2-40B4-BE49-F238E27FC236}">
              <a16:creationId xmlns:a16="http://schemas.microsoft.com/office/drawing/2014/main" xmlns="" id="{7493C125-B962-480C-B298-6C18E9B5D33E}"/>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62</xdr:row>
      <xdr:rowOff>0</xdr:rowOff>
    </xdr:from>
    <xdr:ext cx="99060" cy="160020"/>
    <xdr:sp macro="" textlink="">
      <xdr:nvSpPr>
        <xdr:cNvPr id="1733" name="Texto 17">
          <a:extLst>
            <a:ext uri="{FF2B5EF4-FFF2-40B4-BE49-F238E27FC236}">
              <a16:creationId xmlns:a16="http://schemas.microsoft.com/office/drawing/2014/main" xmlns="" id="{1DF04C95-7C23-4120-8D0E-6AF52784F28A}"/>
            </a:ext>
          </a:extLst>
        </xdr:cNvPr>
        <xdr:cNvSpPr txBox="1">
          <a:spLocks noChangeArrowheads="1"/>
        </xdr:cNvSpPr>
      </xdr:nvSpPr>
      <xdr:spPr bwMode="auto">
        <a:xfrm>
          <a:off x="9858375" y="263175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76200" cy="160020"/>
    <xdr:sp macro="" textlink="">
      <xdr:nvSpPr>
        <xdr:cNvPr id="1734" name="Texto 17">
          <a:extLst>
            <a:ext uri="{FF2B5EF4-FFF2-40B4-BE49-F238E27FC236}">
              <a16:creationId xmlns:a16="http://schemas.microsoft.com/office/drawing/2014/main" xmlns="" id="{34A84B29-1E56-49FB-AECC-690F562189D9}"/>
            </a:ext>
          </a:extLst>
        </xdr:cNvPr>
        <xdr:cNvSpPr txBox="1">
          <a:spLocks noChangeArrowheads="1"/>
        </xdr:cNvSpPr>
      </xdr:nvSpPr>
      <xdr:spPr bwMode="auto">
        <a:xfrm>
          <a:off x="9858375" y="29213175"/>
          <a:ext cx="76200" cy="160020"/>
        </a:xfrm>
        <a:prstGeom prst="rect">
          <a:avLst/>
        </a:prstGeom>
        <a:noFill/>
        <a:ln w="9525">
          <a:noFill/>
          <a:miter lim="800000"/>
          <a:headEnd/>
          <a:tailEnd/>
        </a:ln>
      </xdr:spPr>
    </xdr:sp>
    <xdr:clientData/>
  </xdr:oneCellAnchor>
  <xdr:oneCellAnchor>
    <xdr:from>
      <xdr:col>3</xdr:col>
      <xdr:colOff>0</xdr:colOff>
      <xdr:row>66</xdr:row>
      <xdr:rowOff>0</xdr:rowOff>
    </xdr:from>
    <xdr:ext cx="76200" cy="160020"/>
    <xdr:sp macro="" textlink="">
      <xdr:nvSpPr>
        <xdr:cNvPr id="1735" name="Texto 17">
          <a:extLst>
            <a:ext uri="{FF2B5EF4-FFF2-40B4-BE49-F238E27FC236}">
              <a16:creationId xmlns:a16="http://schemas.microsoft.com/office/drawing/2014/main" xmlns="" id="{FB1C88A5-71F3-4FAA-B401-7C995F36C9A7}"/>
            </a:ext>
          </a:extLst>
        </xdr:cNvPr>
        <xdr:cNvSpPr txBox="1">
          <a:spLocks noChangeArrowheads="1"/>
        </xdr:cNvSpPr>
      </xdr:nvSpPr>
      <xdr:spPr bwMode="auto">
        <a:xfrm>
          <a:off x="9858375" y="29213175"/>
          <a:ext cx="76200" cy="160020"/>
        </a:xfrm>
        <a:prstGeom prst="rect">
          <a:avLst/>
        </a:prstGeom>
        <a:noFill/>
        <a:ln w="9525">
          <a:noFill/>
          <a:miter lim="800000"/>
          <a:headEnd/>
          <a:tailEnd/>
        </a:ln>
      </xdr:spPr>
    </xdr:sp>
    <xdr:clientData/>
  </xdr:oneCellAnchor>
  <xdr:oneCellAnchor>
    <xdr:from>
      <xdr:col>3</xdr:col>
      <xdr:colOff>0</xdr:colOff>
      <xdr:row>66</xdr:row>
      <xdr:rowOff>0</xdr:rowOff>
    </xdr:from>
    <xdr:ext cx="76200" cy="160020"/>
    <xdr:sp macro="" textlink="">
      <xdr:nvSpPr>
        <xdr:cNvPr id="1736" name="Texto 17">
          <a:extLst>
            <a:ext uri="{FF2B5EF4-FFF2-40B4-BE49-F238E27FC236}">
              <a16:creationId xmlns:a16="http://schemas.microsoft.com/office/drawing/2014/main" xmlns="" id="{F3AA2506-C849-440D-AE13-B14D06C96D18}"/>
            </a:ext>
          </a:extLst>
        </xdr:cNvPr>
        <xdr:cNvSpPr txBox="1">
          <a:spLocks noChangeArrowheads="1"/>
        </xdr:cNvSpPr>
      </xdr:nvSpPr>
      <xdr:spPr bwMode="auto">
        <a:xfrm>
          <a:off x="9858375" y="29213175"/>
          <a:ext cx="76200" cy="160020"/>
        </a:xfrm>
        <a:prstGeom prst="rect">
          <a:avLst/>
        </a:prstGeom>
        <a:noFill/>
        <a:ln w="9525">
          <a:noFill/>
          <a:miter lim="800000"/>
          <a:headEnd/>
          <a:tailEnd/>
        </a:ln>
      </xdr:spPr>
    </xdr:sp>
    <xdr:clientData/>
  </xdr:oneCellAnchor>
  <xdr:oneCellAnchor>
    <xdr:from>
      <xdr:col>3</xdr:col>
      <xdr:colOff>0</xdr:colOff>
      <xdr:row>66</xdr:row>
      <xdr:rowOff>0</xdr:rowOff>
    </xdr:from>
    <xdr:ext cx="76200" cy="160020"/>
    <xdr:sp macro="" textlink="">
      <xdr:nvSpPr>
        <xdr:cNvPr id="1737" name="Texto 17">
          <a:extLst>
            <a:ext uri="{FF2B5EF4-FFF2-40B4-BE49-F238E27FC236}">
              <a16:creationId xmlns:a16="http://schemas.microsoft.com/office/drawing/2014/main" xmlns="" id="{78F631BA-CE9B-4A1C-8F57-F1E98DF9CED0}"/>
            </a:ext>
          </a:extLst>
        </xdr:cNvPr>
        <xdr:cNvSpPr txBox="1">
          <a:spLocks noChangeArrowheads="1"/>
        </xdr:cNvSpPr>
      </xdr:nvSpPr>
      <xdr:spPr bwMode="auto">
        <a:xfrm>
          <a:off x="9858375" y="29213175"/>
          <a:ext cx="76200" cy="160020"/>
        </a:xfrm>
        <a:prstGeom prst="rect">
          <a:avLst/>
        </a:prstGeom>
        <a:noFill/>
        <a:ln w="9525">
          <a:noFill/>
          <a:miter lim="800000"/>
          <a:headEnd/>
          <a:tailEnd/>
        </a:ln>
      </xdr:spPr>
    </xdr:sp>
    <xdr:clientData/>
  </xdr:oneCellAnchor>
  <xdr:oneCellAnchor>
    <xdr:from>
      <xdr:col>3</xdr:col>
      <xdr:colOff>0</xdr:colOff>
      <xdr:row>66</xdr:row>
      <xdr:rowOff>0</xdr:rowOff>
    </xdr:from>
    <xdr:ext cx="76200" cy="160020"/>
    <xdr:sp macro="" textlink="">
      <xdr:nvSpPr>
        <xdr:cNvPr id="1738" name="Texto 17">
          <a:extLst>
            <a:ext uri="{FF2B5EF4-FFF2-40B4-BE49-F238E27FC236}">
              <a16:creationId xmlns:a16="http://schemas.microsoft.com/office/drawing/2014/main" xmlns="" id="{A6837069-9A85-4780-A9AD-C91B25931F07}"/>
            </a:ext>
          </a:extLst>
        </xdr:cNvPr>
        <xdr:cNvSpPr txBox="1">
          <a:spLocks noChangeArrowheads="1"/>
        </xdr:cNvSpPr>
      </xdr:nvSpPr>
      <xdr:spPr bwMode="auto">
        <a:xfrm>
          <a:off x="9858375" y="29213175"/>
          <a:ext cx="76200" cy="160020"/>
        </a:xfrm>
        <a:prstGeom prst="rect">
          <a:avLst/>
        </a:prstGeom>
        <a:noFill/>
        <a:ln w="9525">
          <a:noFill/>
          <a:miter lim="800000"/>
          <a:headEnd/>
          <a:tailEnd/>
        </a:ln>
      </xdr:spPr>
    </xdr:sp>
    <xdr:clientData/>
  </xdr:oneCellAnchor>
  <xdr:oneCellAnchor>
    <xdr:from>
      <xdr:col>3</xdr:col>
      <xdr:colOff>0</xdr:colOff>
      <xdr:row>66</xdr:row>
      <xdr:rowOff>0</xdr:rowOff>
    </xdr:from>
    <xdr:ext cx="76200" cy="160020"/>
    <xdr:sp macro="" textlink="">
      <xdr:nvSpPr>
        <xdr:cNvPr id="1739" name="Texto 17">
          <a:extLst>
            <a:ext uri="{FF2B5EF4-FFF2-40B4-BE49-F238E27FC236}">
              <a16:creationId xmlns:a16="http://schemas.microsoft.com/office/drawing/2014/main" xmlns="" id="{9D3F63E8-999A-4A68-AF28-E85D94BF2E8C}"/>
            </a:ext>
          </a:extLst>
        </xdr:cNvPr>
        <xdr:cNvSpPr txBox="1">
          <a:spLocks noChangeArrowheads="1"/>
        </xdr:cNvSpPr>
      </xdr:nvSpPr>
      <xdr:spPr bwMode="auto">
        <a:xfrm>
          <a:off x="9858375" y="29213175"/>
          <a:ext cx="76200" cy="160020"/>
        </a:xfrm>
        <a:prstGeom prst="rect">
          <a:avLst/>
        </a:prstGeom>
        <a:noFill/>
        <a:ln w="9525">
          <a:noFill/>
          <a:miter lim="800000"/>
          <a:headEnd/>
          <a:tailEnd/>
        </a:ln>
      </xdr:spPr>
    </xdr:sp>
    <xdr:clientData/>
  </xdr:oneCellAnchor>
  <xdr:oneCellAnchor>
    <xdr:from>
      <xdr:col>3</xdr:col>
      <xdr:colOff>0</xdr:colOff>
      <xdr:row>66</xdr:row>
      <xdr:rowOff>0</xdr:rowOff>
    </xdr:from>
    <xdr:ext cx="76200" cy="160020"/>
    <xdr:sp macro="" textlink="">
      <xdr:nvSpPr>
        <xdr:cNvPr id="1740" name="Texto 17">
          <a:extLst>
            <a:ext uri="{FF2B5EF4-FFF2-40B4-BE49-F238E27FC236}">
              <a16:creationId xmlns:a16="http://schemas.microsoft.com/office/drawing/2014/main" xmlns="" id="{9E49EAC7-B745-4BCB-B1B5-FF8F7695BDD7}"/>
            </a:ext>
          </a:extLst>
        </xdr:cNvPr>
        <xdr:cNvSpPr txBox="1">
          <a:spLocks noChangeArrowheads="1"/>
        </xdr:cNvSpPr>
      </xdr:nvSpPr>
      <xdr:spPr bwMode="auto">
        <a:xfrm>
          <a:off x="9858375" y="29213175"/>
          <a:ext cx="76200" cy="160020"/>
        </a:xfrm>
        <a:prstGeom prst="rect">
          <a:avLst/>
        </a:prstGeom>
        <a:noFill/>
        <a:ln w="9525">
          <a:noFill/>
          <a:miter lim="800000"/>
          <a:headEnd/>
          <a:tailEnd/>
        </a:ln>
      </xdr:spPr>
    </xdr:sp>
    <xdr:clientData/>
  </xdr:oneCellAnchor>
  <xdr:oneCellAnchor>
    <xdr:from>
      <xdr:col>3</xdr:col>
      <xdr:colOff>0</xdr:colOff>
      <xdr:row>66</xdr:row>
      <xdr:rowOff>0</xdr:rowOff>
    </xdr:from>
    <xdr:ext cx="76200" cy="160020"/>
    <xdr:sp macro="" textlink="">
      <xdr:nvSpPr>
        <xdr:cNvPr id="1741" name="Texto 17">
          <a:extLst>
            <a:ext uri="{FF2B5EF4-FFF2-40B4-BE49-F238E27FC236}">
              <a16:creationId xmlns:a16="http://schemas.microsoft.com/office/drawing/2014/main" xmlns="" id="{B5A1B227-E3D7-4D0A-BF88-2B746B258D99}"/>
            </a:ext>
          </a:extLst>
        </xdr:cNvPr>
        <xdr:cNvSpPr txBox="1">
          <a:spLocks noChangeArrowheads="1"/>
        </xdr:cNvSpPr>
      </xdr:nvSpPr>
      <xdr:spPr bwMode="auto">
        <a:xfrm>
          <a:off x="9858375" y="29213175"/>
          <a:ext cx="76200" cy="160020"/>
        </a:xfrm>
        <a:prstGeom prst="rect">
          <a:avLst/>
        </a:prstGeom>
        <a:noFill/>
        <a:ln w="9525">
          <a:noFill/>
          <a:miter lim="800000"/>
          <a:headEnd/>
          <a:tailEnd/>
        </a:ln>
      </xdr:spPr>
    </xdr:sp>
    <xdr:clientData/>
  </xdr:oneCellAnchor>
  <xdr:oneCellAnchor>
    <xdr:from>
      <xdr:col>3</xdr:col>
      <xdr:colOff>0</xdr:colOff>
      <xdr:row>66</xdr:row>
      <xdr:rowOff>0</xdr:rowOff>
    </xdr:from>
    <xdr:ext cx="76200" cy="160020"/>
    <xdr:sp macro="" textlink="">
      <xdr:nvSpPr>
        <xdr:cNvPr id="1742" name="Texto 17">
          <a:extLst>
            <a:ext uri="{FF2B5EF4-FFF2-40B4-BE49-F238E27FC236}">
              <a16:creationId xmlns:a16="http://schemas.microsoft.com/office/drawing/2014/main" xmlns="" id="{8A912919-7852-4533-BBD3-68D0C93E92E5}"/>
            </a:ext>
          </a:extLst>
        </xdr:cNvPr>
        <xdr:cNvSpPr txBox="1">
          <a:spLocks noChangeArrowheads="1"/>
        </xdr:cNvSpPr>
      </xdr:nvSpPr>
      <xdr:spPr bwMode="auto">
        <a:xfrm>
          <a:off x="9858375" y="29213175"/>
          <a:ext cx="76200" cy="160020"/>
        </a:xfrm>
        <a:prstGeom prst="rect">
          <a:avLst/>
        </a:prstGeom>
        <a:noFill/>
        <a:ln w="9525">
          <a:noFill/>
          <a:miter lim="800000"/>
          <a:headEnd/>
          <a:tailEnd/>
        </a:ln>
      </xdr:spPr>
    </xdr:sp>
    <xdr:clientData/>
  </xdr:oneCellAnchor>
  <xdr:oneCellAnchor>
    <xdr:from>
      <xdr:col>3</xdr:col>
      <xdr:colOff>0</xdr:colOff>
      <xdr:row>66</xdr:row>
      <xdr:rowOff>0</xdr:rowOff>
    </xdr:from>
    <xdr:ext cx="76200" cy="160020"/>
    <xdr:sp macro="" textlink="">
      <xdr:nvSpPr>
        <xdr:cNvPr id="1743" name="Texto 17">
          <a:extLst>
            <a:ext uri="{FF2B5EF4-FFF2-40B4-BE49-F238E27FC236}">
              <a16:creationId xmlns:a16="http://schemas.microsoft.com/office/drawing/2014/main" xmlns="" id="{C034AE35-2739-453F-AAA6-24C2B80D4681}"/>
            </a:ext>
          </a:extLst>
        </xdr:cNvPr>
        <xdr:cNvSpPr txBox="1">
          <a:spLocks noChangeArrowheads="1"/>
        </xdr:cNvSpPr>
      </xdr:nvSpPr>
      <xdr:spPr bwMode="auto">
        <a:xfrm>
          <a:off x="9858375" y="29213175"/>
          <a:ext cx="76200" cy="160020"/>
        </a:xfrm>
        <a:prstGeom prst="rect">
          <a:avLst/>
        </a:prstGeom>
        <a:noFill/>
        <a:ln w="9525">
          <a:noFill/>
          <a:miter lim="800000"/>
          <a:headEnd/>
          <a:tailEnd/>
        </a:ln>
      </xdr:spPr>
    </xdr:sp>
    <xdr:clientData/>
  </xdr:oneCellAnchor>
  <xdr:oneCellAnchor>
    <xdr:from>
      <xdr:col>3</xdr:col>
      <xdr:colOff>0</xdr:colOff>
      <xdr:row>66</xdr:row>
      <xdr:rowOff>0</xdr:rowOff>
    </xdr:from>
    <xdr:ext cx="76200" cy="160020"/>
    <xdr:sp macro="" textlink="">
      <xdr:nvSpPr>
        <xdr:cNvPr id="1744" name="Texto 17">
          <a:extLst>
            <a:ext uri="{FF2B5EF4-FFF2-40B4-BE49-F238E27FC236}">
              <a16:creationId xmlns:a16="http://schemas.microsoft.com/office/drawing/2014/main" xmlns="" id="{7A767C49-67A3-4676-82B3-2D8E3AC814C4}"/>
            </a:ext>
          </a:extLst>
        </xdr:cNvPr>
        <xdr:cNvSpPr txBox="1">
          <a:spLocks noChangeArrowheads="1"/>
        </xdr:cNvSpPr>
      </xdr:nvSpPr>
      <xdr:spPr bwMode="auto">
        <a:xfrm>
          <a:off x="9858375" y="29213175"/>
          <a:ext cx="76200" cy="160020"/>
        </a:xfrm>
        <a:prstGeom prst="rect">
          <a:avLst/>
        </a:prstGeom>
        <a:noFill/>
        <a:ln w="9525">
          <a:noFill/>
          <a:miter lim="800000"/>
          <a:headEnd/>
          <a:tailEnd/>
        </a:ln>
      </xdr:spPr>
    </xdr:sp>
    <xdr:clientData/>
  </xdr:oneCellAnchor>
  <xdr:oneCellAnchor>
    <xdr:from>
      <xdr:col>3</xdr:col>
      <xdr:colOff>0</xdr:colOff>
      <xdr:row>66</xdr:row>
      <xdr:rowOff>0</xdr:rowOff>
    </xdr:from>
    <xdr:ext cx="76200" cy="160020"/>
    <xdr:sp macro="" textlink="">
      <xdr:nvSpPr>
        <xdr:cNvPr id="1745" name="Texto 17">
          <a:extLst>
            <a:ext uri="{FF2B5EF4-FFF2-40B4-BE49-F238E27FC236}">
              <a16:creationId xmlns:a16="http://schemas.microsoft.com/office/drawing/2014/main" xmlns="" id="{E936345D-2F96-462F-9398-7F1A1AD3ABA2}"/>
            </a:ext>
          </a:extLst>
        </xdr:cNvPr>
        <xdr:cNvSpPr txBox="1">
          <a:spLocks noChangeArrowheads="1"/>
        </xdr:cNvSpPr>
      </xdr:nvSpPr>
      <xdr:spPr bwMode="auto">
        <a:xfrm>
          <a:off x="9858375" y="29213175"/>
          <a:ext cx="7620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746" name="Texto 17">
          <a:extLst>
            <a:ext uri="{FF2B5EF4-FFF2-40B4-BE49-F238E27FC236}">
              <a16:creationId xmlns:a16="http://schemas.microsoft.com/office/drawing/2014/main" xmlns="" id="{84737C08-F391-418A-B8B7-DCFB2F1C6FEE}"/>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747" name="Texto 17">
          <a:extLst>
            <a:ext uri="{FF2B5EF4-FFF2-40B4-BE49-F238E27FC236}">
              <a16:creationId xmlns:a16="http://schemas.microsoft.com/office/drawing/2014/main" xmlns="" id="{B5128E6C-4188-45F7-A3D4-B1BF5AF842A7}"/>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748" name="Texto 17">
          <a:extLst>
            <a:ext uri="{FF2B5EF4-FFF2-40B4-BE49-F238E27FC236}">
              <a16:creationId xmlns:a16="http://schemas.microsoft.com/office/drawing/2014/main" xmlns="" id="{CC9EB377-D18A-4DCD-B2E4-2E81C134FE88}"/>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749" name="Texto 17">
          <a:extLst>
            <a:ext uri="{FF2B5EF4-FFF2-40B4-BE49-F238E27FC236}">
              <a16:creationId xmlns:a16="http://schemas.microsoft.com/office/drawing/2014/main" xmlns="" id="{8B1C3032-FC03-4E21-8F3F-5983C8B1DA64}"/>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750" name="Texto 17">
          <a:extLst>
            <a:ext uri="{FF2B5EF4-FFF2-40B4-BE49-F238E27FC236}">
              <a16:creationId xmlns:a16="http://schemas.microsoft.com/office/drawing/2014/main" xmlns="" id="{DE174944-93AE-48F2-8760-77B44B782359}"/>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751" name="Texto 17">
          <a:extLst>
            <a:ext uri="{FF2B5EF4-FFF2-40B4-BE49-F238E27FC236}">
              <a16:creationId xmlns:a16="http://schemas.microsoft.com/office/drawing/2014/main" xmlns="" id="{2FF03D50-774A-4AC2-A8F9-E72F5EA3F777}"/>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752" name="Texto 17">
          <a:extLst>
            <a:ext uri="{FF2B5EF4-FFF2-40B4-BE49-F238E27FC236}">
              <a16:creationId xmlns:a16="http://schemas.microsoft.com/office/drawing/2014/main" xmlns="" id="{1B7F8196-2F75-4443-AA1C-0FF435A67D3B}"/>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753" name="Texto 17">
          <a:extLst>
            <a:ext uri="{FF2B5EF4-FFF2-40B4-BE49-F238E27FC236}">
              <a16:creationId xmlns:a16="http://schemas.microsoft.com/office/drawing/2014/main" xmlns="" id="{782B20FD-DFD7-44C6-BF51-FD7F5E988444}"/>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754" name="Texto 17">
          <a:extLst>
            <a:ext uri="{FF2B5EF4-FFF2-40B4-BE49-F238E27FC236}">
              <a16:creationId xmlns:a16="http://schemas.microsoft.com/office/drawing/2014/main" xmlns="" id="{870F45C0-C34E-46E9-9CAD-1E89BD6CF9D9}"/>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755" name="Texto 17">
          <a:extLst>
            <a:ext uri="{FF2B5EF4-FFF2-40B4-BE49-F238E27FC236}">
              <a16:creationId xmlns:a16="http://schemas.microsoft.com/office/drawing/2014/main" xmlns="" id="{7B156645-41B5-46B9-92FF-BF8BD507E46A}"/>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756" name="Texto 17">
          <a:extLst>
            <a:ext uri="{FF2B5EF4-FFF2-40B4-BE49-F238E27FC236}">
              <a16:creationId xmlns:a16="http://schemas.microsoft.com/office/drawing/2014/main" xmlns="" id="{1FBD2321-406A-4678-B089-530BF26A91B1}"/>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757" name="Texto 17">
          <a:extLst>
            <a:ext uri="{FF2B5EF4-FFF2-40B4-BE49-F238E27FC236}">
              <a16:creationId xmlns:a16="http://schemas.microsoft.com/office/drawing/2014/main" xmlns="" id="{1572BE97-F551-44CE-B9CC-725625473AEB}"/>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758" name="Texto 17">
          <a:extLst>
            <a:ext uri="{FF2B5EF4-FFF2-40B4-BE49-F238E27FC236}">
              <a16:creationId xmlns:a16="http://schemas.microsoft.com/office/drawing/2014/main" xmlns="" id="{350A7809-3911-43E5-8E80-AC2A8EA63F68}"/>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759" name="Texto 17">
          <a:extLst>
            <a:ext uri="{FF2B5EF4-FFF2-40B4-BE49-F238E27FC236}">
              <a16:creationId xmlns:a16="http://schemas.microsoft.com/office/drawing/2014/main" xmlns="" id="{80459287-0F16-4738-9CDA-9F81584DBE74}"/>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760" name="Texto 17">
          <a:extLst>
            <a:ext uri="{FF2B5EF4-FFF2-40B4-BE49-F238E27FC236}">
              <a16:creationId xmlns:a16="http://schemas.microsoft.com/office/drawing/2014/main" xmlns="" id="{57634543-98BD-4232-A8F3-247BF28A4987}"/>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761" name="Texto 17">
          <a:extLst>
            <a:ext uri="{FF2B5EF4-FFF2-40B4-BE49-F238E27FC236}">
              <a16:creationId xmlns:a16="http://schemas.microsoft.com/office/drawing/2014/main" xmlns="" id="{77EE06CA-BFB5-4BB7-B035-D415C4EF8999}"/>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762" name="Texto 17">
          <a:extLst>
            <a:ext uri="{FF2B5EF4-FFF2-40B4-BE49-F238E27FC236}">
              <a16:creationId xmlns:a16="http://schemas.microsoft.com/office/drawing/2014/main" xmlns="" id="{10B57313-1BDA-446D-A01D-3FE3269A234B}"/>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763" name="Texto 17">
          <a:extLst>
            <a:ext uri="{FF2B5EF4-FFF2-40B4-BE49-F238E27FC236}">
              <a16:creationId xmlns:a16="http://schemas.microsoft.com/office/drawing/2014/main" xmlns="" id="{C2558FD7-4069-4436-AD2C-D2D4ECFD1FB2}"/>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764" name="Texto 17">
          <a:extLst>
            <a:ext uri="{FF2B5EF4-FFF2-40B4-BE49-F238E27FC236}">
              <a16:creationId xmlns:a16="http://schemas.microsoft.com/office/drawing/2014/main" xmlns="" id="{ECAC6122-2E17-42BA-AFC1-E88F93E03000}"/>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765" name="Texto 17">
          <a:extLst>
            <a:ext uri="{FF2B5EF4-FFF2-40B4-BE49-F238E27FC236}">
              <a16:creationId xmlns:a16="http://schemas.microsoft.com/office/drawing/2014/main" xmlns="" id="{CBE5F317-9098-4B2C-B785-35AD6EB8B162}"/>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766" name="Texto 17">
          <a:extLst>
            <a:ext uri="{FF2B5EF4-FFF2-40B4-BE49-F238E27FC236}">
              <a16:creationId xmlns:a16="http://schemas.microsoft.com/office/drawing/2014/main" xmlns="" id="{F95E3407-96C3-4C63-B1C1-81D60D162B25}"/>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767" name="Texto 17">
          <a:extLst>
            <a:ext uri="{FF2B5EF4-FFF2-40B4-BE49-F238E27FC236}">
              <a16:creationId xmlns:a16="http://schemas.microsoft.com/office/drawing/2014/main" xmlns="" id="{0B7D8833-DACE-4FA3-A718-ED13BA94D0A0}"/>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768" name="Texto 17">
          <a:extLst>
            <a:ext uri="{FF2B5EF4-FFF2-40B4-BE49-F238E27FC236}">
              <a16:creationId xmlns:a16="http://schemas.microsoft.com/office/drawing/2014/main" xmlns="" id="{F6A59BEF-99B7-4A66-B516-758A449CA487}"/>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769" name="Texto 17">
          <a:extLst>
            <a:ext uri="{FF2B5EF4-FFF2-40B4-BE49-F238E27FC236}">
              <a16:creationId xmlns:a16="http://schemas.microsoft.com/office/drawing/2014/main" xmlns="" id="{57E8747C-031D-42F9-BF39-1E23775A10F1}"/>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76200" cy="160020"/>
    <xdr:sp macro="" textlink="">
      <xdr:nvSpPr>
        <xdr:cNvPr id="1770" name="Texto 17">
          <a:extLst>
            <a:ext uri="{FF2B5EF4-FFF2-40B4-BE49-F238E27FC236}">
              <a16:creationId xmlns:a16="http://schemas.microsoft.com/office/drawing/2014/main" xmlns="" id="{3C57C70D-01D4-47AE-8EC6-327AC78E2384}"/>
            </a:ext>
          </a:extLst>
        </xdr:cNvPr>
        <xdr:cNvSpPr txBox="1">
          <a:spLocks noChangeArrowheads="1"/>
        </xdr:cNvSpPr>
      </xdr:nvSpPr>
      <xdr:spPr bwMode="auto">
        <a:xfrm>
          <a:off x="9858375" y="29213175"/>
          <a:ext cx="76200" cy="160020"/>
        </a:xfrm>
        <a:prstGeom prst="rect">
          <a:avLst/>
        </a:prstGeom>
        <a:noFill/>
        <a:ln w="9525">
          <a:noFill/>
          <a:miter lim="800000"/>
          <a:headEnd/>
          <a:tailEnd/>
        </a:ln>
      </xdr:spPr>
    </xdr:sp>
    <xdr:clientData/>
  </xdr:oneCellAnchor>
  <xdr:oneCellAnchor>
    <xdr:from>
      <xdr:col>3</xdr:col>
      <xdr:colOff>0</xdr:colOff>
      <xdr:row>66</xdr:row>
      <xdr:rowOff>0</xdr:rowOff>
    </xdr:from>
    <xdr:ext cx="76200" cy="160020"/>
    <xdr:sp macro="" textlink="">
      <xdr:nvSpPr>
        <xdr:cNvPr id="1771" name="Texto 17">
          <a:extLst>
            <a:ext uri="{FF2B5EF4-FFF2-40B4-BE49-F238E27FC236}">
              <a16:creationId xmlns:a16="http://schemas.microsoft.com/office/drawing/2014/main" xmlns="" id="{04F6D186-FD1F-4C0C-8605-213179E6B8AA}"/>
            </a:ext>
          </a:extLst>
        </xdr:cNvPr>
        <xdr:cNvSpPr txBox="1">
          <a:spLocks noChangeArrowheads="1"/>
        </xdr:cNvSpPr>
      </xdr:nvSpPr>
      <xdr:spPr bwMode="auto">
        <a:xfrm>
          <a:off x="9858375" y="29213175"/>
          <a:ext cx="76200" cy="160020"/>
        </a:xfrm>
        <a:prstGeom prst="rect">
          <a:avLst/>
        </a:prstGeom>
        <a:noFill/>
        <a:ln w="9525">
          <a:noFill/>
          <a:miter lim="800000"/>
          <a:headEnd/>
          <a:tailEnd/>
        </a:ln>
      </xdr:spPr>
    </xdr:sp>
    <xdr:clientData/>
  </xdr:oneCellAnchor>
  <xdr:oneCellAnchor>
    <xdr:from>
      <xdr:col>3</xdr:col>
      <xdr:colOff>0</xdr:colOff>
      <xdr:row>66</xdr:row>
      <xdr:rowOff>0</xdr:rowOff>
    </xdr:from>
    <xdr:ext cx="76200" cy="160020"/>
    <xdr:sp macro="" textlink="">
      <xdr:nvSpPr>
        <xdr:cNvPr id="1772" name="Texto 17">
          <a:extLst>
            <a:ext uri="{FF2B5EF4-FFF2-40B4-BE49-F238E27FC236}">
              <a16:creationId xmlns:a16="http://schemas.microsoft.com/office/drawing/2014/main" xmlns="" id="{3F13148C-C932-4AD4-97F7-42F8333F8C82}"/>
            </a:ext>
          </a:extLst>
        </xdr:cNvPr>
        <xdr:cNvSpPr txBox="1">
          <a:spLocks noChangeArrowheads="1"/>
        </xdr:cNvSpPr>
      </xdr:nvSpPr>
      <xdr:spPr bwMode="auto">
        <a:xfrm>
          <a:off x="9858375" y="29213175"/>
          <a:ext cx="76200" cy="160020"/>
        </a:xfrm>
        <a:prstGeom prst="rect">
          <a:avLst/>
        </a:prstGeom>
        <a:noFill/>
        <a:ln w="9525">
          <a:noFill/>
          <a:miter lim="800000"/>
          <a:headEnd/>
          <a:tailEnd/>
        </a:ln>
      </xdr:spPr>
    </xdr:sp>
    <xdr:clientData/>
  </xdr:oneCellAnchor>
  <xdr:oneCellAnchor>
    <xdr:from>
      <xdr:col>3</xdr:col>
      <xdr:colOff>0</xdr:colOff>
      <xdr:row>66</xdr:row>
      <xdr:rowOff>0</xdr:rowOff>
    </xdr:from>
    <xdr:ext cx="76200" cy="160020"/>
    <xdr:sp macro="" textlink="">
      <xdr:nvSpPr>
        <xdr:cNvPr id="1773" name="Texto 17">
          <a:extLst>
            <a:ext uri="{FF2B5EF4-FFF2-40B4-BE49-F238E27FC236}">
              <a16:creationId xmlns:a16="http://schemas.microsoft.com/office/drawing/2014/main" xmlns="" id="{34FFA340-6882-43B4-B352-57270DD75137}"/>
            </a:ext>
          </a:extLst>
        </xdr:cNvPr>
        <xdr:cNvSpPr txBox="1">
          <a:spLocks noChangeArrowheads="1"/>
        </xdr:cNvSpPr>
      </xdr:nvSpPr>
      <xdr:spPr bwMode="auto">
        <a:xfrm>
          <a:off x="9858375" y="29213175"/>
          <a:ext cx="76200" cy="160020"/>
        </a:xfrm>
        <a:prstGeom prst="rect">
          <a:avLst/>
        </a:prstGeom>
        <a:noFill/>
        <a:ln w="9525">
          <a:noFill/>
          <a:miter lim="800000"/>
          <a:headEnd/>
          <a:tailEnd/>
        </a:ln>
      </xdr:spPr>
    </xdr:sp>
    <xdr:clientData/>
  </xdr:oneCellAnchor>
  <xdr:oneCellAnchor>
    <xdr:from>
      <xdr:col>3</xdr:col>
      <xdr:colOff>0</xdr:colOff>
      <xdr:row>66</xdr:row>
      <xdr:rowOff>0</xdr:rowOff>
    </xdr:from>
    <xdr:ext cx="76200" cy="160020"/>
    <xdr:sp macro="" textlink="">
      <xdr:nvSpPr>
        <xdr:cNvPr id="1774" name="Texto 17">
          <a:extLst>
            <a:ext uri="{FF2B5EF4-FFF2-40B4-BE49-F238E27FC236}">
              <a16:creationId xmlns:a16="http://schemas.microsoft.com/office/drawing/2014/main" xmlns="" id="{9446D820-4B34-43D2-A79A-4823B0310DFA}"/>
            </a:ext>
          </a:extLst>
        </xdr:cNvPr>
        <xdr:cNvSpPr txBox="1">
          <a:spLocks noChangeArrowheads="1"/>
        </xdr:cNvSpPr>
      </xdr:nvSpPr>
      <xdr:spPr bwMode="auto">
        <a:xfrm>
          <a:off x="9858375" y="29213175"/>
          <a:ext cx="76200" cy="160020"/>
        </a:xfrm>
        <a:prstGeom prst="rect">
          <a:avLst/>
        </a:prstGeom>
        <a:noFill/>
        <a:ln w="9525">
          <a:noFill/>
          <a:miter lim="800000"/>
          <a:headEnd/>
          <a:tailEnd/>
        </a:ln>
      </xdr:spPr>
    </xdr:sp>
    <xdr:clientData/>
  </xdr:oneCellAnchor>
  <xdr:oneCellAnchor>
    <xdr:from>
      <xdr:col>3</xdr:col>
      <xdr:colOff>0</xdr:colOff>
      <xdr:row>66</xdr:row>
      <xdr:rowOff>0</xdr:rowOff>
    </xdr:from>
    <xdr:ext cx="76200" cy="160020"/>
    <xdr:sp macro="" textlink="">
      <xdr:nvSpPr>
        <xdr:cNvPr id="1775" name="Texto 17">
          <a:extLst>
            <a:ext uri="{FF2B5EF4-FFF2-40B4-BE49-F238E27FC236}">
              <a16:creationId xmlns:a16="http://schemas.microsoft.com/office/drawing/2014/main" xmlns="" id="{A136F0A5-506B-4989-8AC0-48397DBEF5EB}"/>
            </a:ext>
          </a:extLst>
        </xdr:cNvPr>
        <xdr:cNvSpPr txBox="1">
          <a:spLocks noChangeArrowheads="1"/>
        </xdr:cNvSpPr>
      </xdr:nvSpPr>
      <xdr:spPr bwMode="auto">
        <a:xfrm>
          <a:off x="9858375" y="29213175"/>
          <a:ext cx="76200" cy="160020"/>
        </a:xfrm>
        <a:prstGeom prst="rect">
          <a:avLst/>
        </a:prstGeom>
        <a:noFill/>
        <a:ln w="9525">
          <a:noFill/>
          <a:miter lim="800000"/>
          <a:headEnd/>
          <a:tailEnd/>
        </a:ln>
      </xdr:spPr>
    </xdr:sp>
    <xdr:clientData/>
  </xdr:oneCellAnchor>
  <xdr:oneCellAnchor>
    <xdr:from>
      <xdr:col>3</xdr:col>
      <xdr:colOff>0</xdr:colOff>
      <xdr:row>66</xdr:row>
      <xdr:rowOff>0</xdr:rowOff>
    </xdr:from>
    <xdr:ext cx="76200" cy="160020"/>
    <xdr:sp macro="" textlink="">
      <xdr:nvSpPr>
        <xdr:cNvPr id="1776" name="Texto 17">
          <a:extLst>
            <a:ext uri="{FF2B5EF4-FFF2-40B4-BE49-F238E27FC236}">
              <a16:creationId xmlns:a16="http://schemas.microsoft.com/office/drawing/2014/main" xmlns="" id="{A2F19A0A-67B4-453D-B5F8-F30A8BCAEC81}"/>
            </a:ext>
          </a:extLst>
        </xdr:cNvPr>
        <xdr:cNvSpPr txBox="1">
          <a:spLocks noChangeArrowheads="1"/>
        </xdr:cNvSpPr>
      </xdr:nvSpPr>
      <xdr:spPr bwMode="auto">
        <a:xfrm>
          <a:off x="9858375" y="29213175"/>
          <a:ext cx="76200" cy="160020"/>
        </a:xfrm>
        <a:prstGeom prst="rect">
          <a:avLst/>
        </a:prstGeom>
        <a:noFill/>
        <a:ln w="9525">
          <a:noFill/>
          <a:miter lim="800000"/>
          <a:headEnd/>
          <a:tailEnd/>
        </a:ln>
      </xdr:spPr>
    </xdr:sp>
    <xdr:clientData/>
  </xdr:oneCellAnchor>
  <xdr:oneCellAnchor>
    <xdr:from>
      <xdr:col>3</xdr:col>
      <xdr:colOff>0</xdr:colOff>
      <xdr:row>66</xdr:row>
      <xdr:rowOff>0</xdr:rowOff>
    </xdr:from>
    <xdr:ext cx="76200" cy="160020"/>
    <xdr:sp macro="" textlink="">
      <xdr:nvSpPr>
        <xdr:cNvPr id="1777" name="Texto 17">
          <a:extLst>
            <a:ext uri="{FF2B5EF4-FFF2-40B4-BE49-F238E27FC236}">
              <a16:creationId xmlns:a16="http://schemas.microsoft.com/office/drawing/2014/main" xmlns="" id="{26973FEE-8D42-44E5-BDBE-F0EEB0A0260E}"/>
            </a:ext>
          </a:extLst>
        </xdr:cNvPr>
        <xdr:cNvSpPr txBox="1">
          <a:spLocks noChangeArrowheads="1"/>
        </xdr:cNvSpPr>
      </xdr:nvSpPr>
      <xdr:spPr bwMode="auto">
        <a:xfrm>
          <a:off x="9858375" y="29213175"/>
          <a:ext cx="76200" cy="160020"/>
        </a:xfrm>
        <a:prstGeom prst="rect">
          <a:avLst/>
        </a:prstGeom>
        <a:noFill/>
        <a:ln w="9525">
          <a:noFill/>
          <a:miter lim="800000"/>
          <a:headEnd/>
          <a:tailEnd/>
        </a:ln>
      </xdr:spPr>
    </xdr:sp>
    <xdr:clientData/>
  </xdr:oneCellAnchor>
  <xdr:oneCellAnchor>
    <xdr:from>
      <xdr:col>3</xdr:col>
      <xdr:colOff>0</xdr:colOff>
      <xdr:row>66</xdr:row>
      <xdr:rowOff>0</xdr:rowOff>
    </xdr:from>
    <xdr:ext cx="76200" cy="160020"/>
    <xdr:sp macro="" textlink="">
      <xdr:nvSpPr>
        <xdr:cNvPr id="1778" name="Texto 17">
          <a:extLst>
            <a:ext uri="{FF2B5EF4-FFF2-40B4-BE49-F238E27FC236}">
              <a16:creationId xmlns:a16="http://schemas.microsoft.com/office/drawing/2014/main" xmlns="" id="{7D98B0EE-782D-403E-BF1E-E5E61AB8362D}"/>
            </a:ext>
          </a:extLst>
        </xdr:cNvPr>
        <xdr:cNvSpPr txBox="1">
          <a:spLocks noChangeArrowheads="1"/>
        </xdr:cNvSpPr>
      </xdr:nvSpPr>
      <xdr:spPr bwMode="auto">
        <a:xfrm>
          <a:off x="9858375" y="29213175"/>
          <a:ext cx="76200" cy="160020"/>
        </a:xfrm>
        <a:prstGeom prst="rect">
          <a:avLst/>
        </a:prstGeom>
        <a:noFill/>
        <a:ln w="9525">
          <a:noFill/>
          <a:miter lim="800000"/>
          <a:headEnd/>
          <a:tailEnd/>
        </a:ln>
      </xdr:spPr>
    </xdr:sp>
    <xdr:clientData/>
  </xdr:oneCellAnchor>
  <xdr:oneCellAnchor>
    <xdr:from>
      <xdr:col>3</xdr:col>
      <xdr:colOff>0</xdr:colOff>
      <xdr:row>66</xdr:row>
      <xdr:rowOff>0</xdr:rowOff>
    </xdr:from>
    <xdr:ext cx="76200" cy="160020"/>
    <xdr:sp macro="" textlink="">
      <xdr:nvSpPr>
        <xdr:cNvPr id="1779" name="Texto 17">
          <a:extLst>
            <a:ext uri="{FF2B5EF4-FFF2-40B4-BE49-F238E27FC236}">
              <a16:creationId xmlns:a16="http://schemas.microsoft.com/office/drawing/2014/main" xmlns="" id="{FC8545B8-15E8-4D38-9D8E-EF5BA24CE672}"/>
            </a:ext>
          </a:extLst>
        </xdr:cNvPr>
        <xdr:cNvSpPr txBox="1">
          <a:spLocks noChangeArrowheads="1"/>
        </xdr:cNvSpPr>
      </xdr:nvSpPr>
      <xdr:spPr bwMode="auto">
        <a:xfrm>
          <a:off x="9858375" y="29213175"/>
          <a:ext cx="76200" cy="160020"/>
        </a:xfrm>
        <a:prstGeom prst="rect">
          <a:avLst/>
        </a:prstGeom>
        <a:noFill/>
        <a:ln w="9525">
          <a:noFill/>
          <a:miter lim="800000"/>
          <a:headEnd/>
          <a:tailEnd/>
        </a:ln>
      </xdr:spPr>
    </xdr:sp>
    <xdr:clientData/>
  </xdr:oneCellAnchor>
  <xdr:oneCellAnchor>
    <xdr:from>
      <xdr:col>3</xdr:col>
      <xdr:colOff>0</xdr:colOff>
      <xdr:row>66</xdr:row>
      <xdr:rowOff>0</xdr:rowOff>
    </xdr:from>
    <xdr:ext cx="76200" cy="160020"/>
    <xdr:sp macro="" textlink="">
      <xdr:nvSpPr>
        <xdr:cNvPr id="1780" name="Texto 17">
          <a:extLst>
            <a:ext uri="{FF2B5EF4-FFF2-40B4-BE49-F238E27FC236}">
              <a16:creationId xmlns:a16="http://schemas.microsoft.com/office/drawing/2014/main" xmlns="" id="{926E42DC-81EC-4711-950B-1731F10B916F}"/>
            </a:ext>
          </a:extLst>
        </xdr:cNvPr>
        <xdr:cNvSpPr txBox="1">
          <a:spLocks noChangeArrowheads="1"/>
        </xdr:cNvSpPr>
      </xdr:nvSpPr>
      <xdr:spPr bwMode="auto">
        <a:xfrm>
          <a:off x="9858375" y="29213175"/>
          <a:ext cx="76200" cy="160020"/>
        </a:xfrm>
        <a:prstGeom prst="rect">
          <a:avLst/>
        </a:prstGeom>
        <a:noFill/>
        <a:ln w="9525">
          <a:noFill/>
          <a:miter lim="800000"/>
          <a:headEnd/>
          <a:tailEnd/>
        </a:ln>
      </xdr:spPr>
    </xdr:sp>
    <xdr:clientData/>
  </xdr:oneCellAnchor>
  <xdr:oneCellAnchor>
    <xdr:from>
      <xdr:col>3</xdr:col>
      <xdr:colOff>0</xdr:colOff>
      <xdr:row>66</xdr:row>
      <xdr:rowOff>0</xdr:rowOff>
    </xdr:from>
    <xdr:ext cx="76200" cy="160020"/>
    <xdr:sp macro="" textlink="">
      <xdr:nvSpPr>
        <xdr:cNvPr id="1781" name="Texto 17">
          <a:extLst>
            <a:ext uri="{FF2B5EF4-FFF2-40B4-BE49-F238E27FC236}">
              <a16:creationId xmlns:a16="http://schemas.microsoft.com/office/drawing/2014/main" xmlns="" id="{FC5BB9D7-6F73-4625-B30F-EC56455C3450}"/>
            </a:ext>
          </a:extLst>
        </xdr:cNvPr>
        <xdr:cNvSpPr txBox="1">
          <a:spLocks noChangeArrowheads="1"/>
        </xdr:cNvSpPr>
      </xdr:nvSpPr>
      <xdr:spPr bwMode="auto">
        <a:xfrm>
          <a:off x="9858375" y="29213175"/>
          <a:ext cx="7620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782" name="Texto 17">
          <a:extLst>
            <a:ext uri="{FF2B5EF4-FFF2-40B4-BE49-F238E27FC236}">
              <a16:creationId xmlns:a16="http://schemas.microsoft.com/office/drawing/2014/main" xmlns="" id="{0212012A-079A-4413-83D8-06E1A56B1D1F}"/>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783" name="Texto 17">
          <a:extLst>
            <a:ext uri="{FF2B5EF4-FFF2-40B4-BE49-F238E27FC236}">
              <a16:creationId xmlns:a16="http://schemas.microsoft.com/office/drawing/2014/main" xmlns="" id="{679EE666-9D51-42BC-BBA2-1C9997DFD90C}"/>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784" name="Texto 17">
          <a:extLst>
            <a:ext uri="{FF2B5EF4-FFF2-40B4-BE49-F238E27FC236}">
              <a16:creationId xmlns:a16="http://schemas.microsoft.com/office/drawing/2014/main" xmlns="" id="{6F79D2A3-11E4-4C31-9E98-6F641B59A748}"/>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785" name="Texto 17">
          <a:extLst>
            <a:ext uri="{FF2B5EF4-FFF2-40B4-BE49-F238E27FC236}">
              <a16:creationId xmlns:a16="http://schemas.microsoft.com/office/drawing/2014/main" xmlns="" id="{958D744E-E2ED-492E-B372-7CA9389E81D0}"/>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786" name="Texto 17">
          <a:extLst>
            <a:ext uri="{FF2B5EF4-FFF2-40B4-BE49-F238E27FC236}">
              <a16:creationId xmlns:a16="http://schemas.microsoft.com/office/drawing/2014/main" xmlns="" id="{C55F1CBC-20C8-4926-B7AF-5B05379C4C45}"/>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787" name="Texto 17">
          <a:extLst>
            <a:ext uri="{FF2B5EF4-FFF2-40B4-BE49-F238E27FC236}">
              <a16:creationId xmlns:a16="http://schemas.microsoft.com/office/drawing/2014/main" xmlns="" id="{0B1B87CC-0377-41B1-88C4-AFD35DE567BF}"/>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788" name="Texto 17">
          <a:extLst>
            <a:ext uri="{FF2B5EF4-FFF2-40B4-BE49-F238E27FC236}">
              <a16:creationId xmlns:a16="http://schemas.microsoft.com/office/drawing/2014/main" xmlns="" id="{0FA0B43B-31EE-4727-8A69-B0ED96B9B958}"/>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789" name="Texto 17">
          <a:extLst>
            <a:ext uri="{FF2B5EF4-FFF2-40B4-BE49-F238E27FC236}">
              <a16:creationId xmlns:a16="http://schemas.microsoft.com/office/drawing/2014/main" xmlns="" id="{4B479AC1-32A9-4BF2-926A-04879C047DBC}"/>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790" name="Texto 17">
          <a:extLst>
            <a:ext uri="{FF2B5EF4-FFF2-40B4-BE49-F238E27FC236}">
              <a16:creationId xmlns:a16="http://schemas.microsoft.com/office/drawing/2014/main" xmlns="" id="{5CC2B7DB-D187-402A-816E-0935CEAD0051}"/>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791" name="Texto 17">
          <a:extLst>
            <a:ext uri="{FF2B5EF4-FFF2-40B4-BE49-F238E27FC236}">
              <a16:creationId xmlns:a16="http://schemas.microsoft.com/office/drawing/2014/main" xmlns="" id="{DC92DB29-301F-4D16-8F98-83A37C451976}"/>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792" name="Texto 17">
          <a:extLst>
            <a:ext uri="{FF2B5EF4-FFF2-40B4-BE49-F238E27FC236}">
              <a16:creationId xmlns:a16="http://schemas.microsoft.com/office/drawing/2014/main" xmlns="" id="{35996C64-A4BE-4E3A-AE4C-475F24F5A81D}"/>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793" name="Texto 17">
          <a:extLst>
            <a:ext uri="{FF2B5EF4-FFF2-40B4-BE49-F238E27FC236}">
              <a16:creationId xmlns:a16="http://schemas.microsoft.com/office/drawing/2014/main" xmlns="" id="{C65C844F-3737-4B5D-9ACA-1FE09029EB2A}"/>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794" name="Texto 17">
          <a:extLst>
            <a:ext uri="{FF2B5EF4-FFF2-40B4-BE49-F238E27FC236}">
              <a16:creationId xmlns:a16="http://schemas.microsoft.com/office/drawing/2014/main" xmlns="" id="{F5CF0DB1-0ECC-4843-BCD3-5C91A7E2FCBF}"/>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795" name="Texto 17">
          <a:extLst>
            <a:ext uri="{FF2B5EF4-FFF2-40B4-BE49-F238E27FC236}">
              <a16:creationId xmlns:a16="http://schemas.microsoft.com/office/drawing/2014/main" xmlns="" id="{1E71A449-F5D6-4E49-8E68-9DD6EFBFD4B6}"/>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796" name="Texto 17">
          <a:extLst>
            <a:ext uri="{FF2B5EF4-FFF2-40B4-BE49-F238E27FC236}">
              <a16:creationId xmlns:a16="http://schemas.microsoft.com/office/drawing/2014/main" xmlns="" id="{725708BE-6DE3-46AE-B02D-274895712E28}"/>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797" name="Texto 17">
          <a:extLst>
            <a:ext uri="{FF2B5EF4-FFF2-40B4-BE49-F238E27FC236}">
              <a16:creationId xmlns:a16="http://schemas.microsoft.com/office/drawing/2014/main" xmlns="" id="{517CF988-708F-4A8C-AC28-380D4334FBC5}"/>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798" name="Texto 17">
          <a:extLst>
            <a:ext uri="{FF2B5EF4-FFF2-40B4-BE49-F238E27FC236}">
              <a16:creationId xmlns:a16="http://schemas.microsoft.com/office/drawing/2014/main" xmlns="" id="{F5543CAD-2975-477D-888F-53363AC2120A}"/>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799" name="Texto 17">
          <a:extLst>
            <a:ext uri="{FF2B5EF4-FFF2-40B4-BE49-F238E27FC236}">
              <a16:creationId xmlns:a16="http://schemas.microsoft.com/office/drawing/2014/main" xmlns="" id="{163DDC48-35BC-4FEC-A8D1-D9C9AAF19A9A}"/>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800" name="Texto 17">
          <a:extLst>
            <a:ext uri="{FF2B5EF4-FFF2-40B4-BE49-F238E27FC236}">
              <a16:creationId xmlns:a16="http://schemas.microsoft.com/office/drawing/2014/main" xmlns="" id="{F1F60ADE-C273-42CA-8217-4D2EE130C22D}"/>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801" name="Texto 17">
          <a:extLst>
            <a:ext uri="{FF2B5EF4-FFF2-40B4-BE49-F238E27FC236}">
              <a16:creationId xmlns:a16="http://schemas.microsoft.com/office/drawing/2014/main" xmlns="" id="{6BEFDFD1-2C5E-4FD2-B375-621F8885A25D}"/>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802" name="Texto 17">
          <a:extLst>
            <a:ext uri="{FF2B5EF4-FFF2-40B4-BE49-F238E27FC236}">
              <a16:creationId xmlns:a16="http://schemas.microsoft.com/office/drawing/2014/main" xmlns="" id="{E9CB8593-4E9A-4D62-8588-F188A5F8A957}"/>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803" name="Texto 17">
          <a:extLst>
            <a:ext uri="{FF2B5EF4-FFF2-40B4-BE49-F238E27FC236}">
              <a16:creationId xmlns:a16="http://schemas.microsoft.com/office/drawing/2014/main" xmlns="" id="{A489F454-EC71-4889-A53C-80FD73ADFDA9}"/>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804" name="Texto 17">
          <a:extLst>
            <a:ext uri="{FF2B5EF4-FFF2-40B4-BE49-F238E27FC236}">
              <a16:creationId xmlns:a16="http://schemas.microsoft.com/office/drawing/2014/main" xmlns="" id="{77742D46-D9A1-4155-8EC9-9E9AED4E25D0}"/>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66</xdr:row>
      <xdr:rowOff>0</xdr:rowOff>
    </xdr:from>
    <xdr:ext cx="99060" cy="160020"/>
    <xdr:sp macro="" textlink="">
      <xdr:nvSpPr>
        <xdr:cNvPr id="1805" name="Texto 17">
          <a:extLst>
            <a:ext uri="{FF2B5EF4-FFF2-40B4-BE49-F238E27FC236}">
              <a16:creationId xmlns:a16="http://schemas.microsoft.com/office/drawing/2014/main" xmlns="" id="{CD58B19F-05E7-4603-901F-3923931E6971}"/>
            </a:ext>
          </a:extLst>
        </xdr:cNvPr>
        <xdr:cNvSpPr txBox="1">
          <a:spLocks noChangeArrowheads="1"/>
        </xdr:cNvSpPr>
      </xdr:nvSpPr>
      <xdr:spPr bwMode="auto">
        <a:xfrm>
          <a:off x="9858375" y="29213175"/>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76200" cy="160020"/>
    <xdr:sp macro="" textlink="">
      <xdr:nvSpPr>
        <xdr:cNvPr id="1806" name="Texto 17">
          <a:extLst>
            <a:ext uri="{FF2B5EF4-FFF2-40B4-BE49-F238E27FC236}">
              <a16:creationId xmlns:a16="http://schemas.microsoft.com/office/drawing/2014/main" xmlns="" id="{FC9B6C8D-E3BB-4052-A935-38868958E73B}"/>
            </a:ext>
          </a:extLst>
        </xdr:cNvPr>
        <xdr:cNvSpPr txBox="1">
          <a:spLocks noChangeArrowheads="1"/>
        </xdr:cNvSpPr>
      </xdr:nvSpPr>
      <xdr:spPr bwMode="auto">
        <a:xfrm>
          <a:off x="9858375" y="34213800"/>
          <a:ext cx="76200" cy="160020"/>
        </a:xfrm>
        <a:prstGeom prst="rect">
          <a:avLst/>
        </a:prstGeom>
        <a:noFill/>
        <a:ln w="9525">
          <a:noFill/>
          <a:miter lim="800000"/>
          <a:headEnd/>
          <a:tailEnd/>
        </a:ln>
      </xdr:spPr>
    </xdr:sp>
    <xdr:clientData/>
  </xdr:oneCellAnchor>
  <xdr:oneCellAnchor>
    <xdr:from>
      <xdr:col>3</xdr:col>
      <xdr:colOff>0</xdr:colOff>
      <xdr:row>80</xdr:row>
      <xdr:rowOff>0</xdr:rowOff>
    </xdr:from>
    <xdr:ext cx="76200" cy="160020"/>
    <xdr:sp macro="" textlink="">
      <xdr:nvSpPr>
        <xdr:cNvPr id="1807" name="Texto 17">
          <a:extLst>
            <a:ext uri="{FF2B5EF4-FFF2-40B4-BE49-F238E27FC236}">
              <a16:creationId xmlns:a16="http://schemas.microsoft.com/office/drawing/2014/main" xmlns="" id="{D76ED10F-402A-4ED2-935E-16C4384655B4}"/>
            </a:ext>
          </a:extLst>
        </xdr:cNvPr>
        <xdr:cNvSpPr txBox="1">
          <a:spLocks noChangeArrowheads="1"/>
        </xdr:cNvSpPr>
      </xdr:nvSpPr>
      <xdr:spPr bwMode="auto">
        <a:xfrm>
          <a:off x="9858375" y="34213800"/>
          <a:ext cx="76200" cy="160020"/>
        </a:xfrm>
        <a:prstGeom prst="rect">
          <a:avLst/>
        </a:prstGeom>
        <a:noFill/>
        <a:ln w="9525">
          <a:noFill/>
          <a:miter lim="800000"/>
          <a:headEnd/>
          <a:tailEnd/>
        </a:ln>
      </xdr:spPr>
    </xdr:sp>
    <xdr:clientData/>
  </xdr:oneCellAnchor>
  <xdr:oneCellAnchor>
    <xdr:from>
      <xdr:col>3</xdr:col>
      <xdr:colOff>0</xdr:colOff>
      <xdr:row>80</xdr:row>
      <xdr:rowOff>0</xdr:rowOff>
    </xdr:from>
    <xdr:ext cx="76200" cy="160020"/>
    <xdr:sp macro="" textlink="">
      <xdr:nvSpPr>
        <xdr:cNvPr id="1808" name="Texto 17">
          <a:extLst>
            <a:ext uri="{FF2B5EF4-FFF2-40B4-BE49-F238E27FC236}">
              <a16:creationId xmlns:a16="http://schemas.microsoft.com/office/drawing/2014/main" xmlns="" id="{CC1725B6-0602-42E2-A083-424CB3162C04}"/>
            </a:ext>
          </a:extLst>
        </xdr:cNvPr>
        <xdr:cNvSpPr txBox="1">
          <a:spLocks noChangeArrowheads="1"/>
        </xdr:cNvSpPr>
      </xdr:nvSpPr>
      <xdr:spPr bwMode="auto">
        <a:xfrm>
          <a:off x="9858375" y="34213800"/>
          <a:ext cx="76200" cy="160020"/>
        </a:xfrm>
        <a:prstGeom prst="rect">
          <a:avLst/>
        </a:prstGeom>
        <a:noFill/>
        <a:ln w="9525">
          <a:noFill/>
          <a:miter lim="800000"/>
          <a:headEnd/>
          <a:tailEnd/>
        </a:ln>
      </xdr:spPr>
    </xdr:sp>
    <xdr:clientData/>
  </xdr:oneCellAnchor>
  <xdr:oneCellAnchor>
    <xdr:from>
      <xdr:col>3</xdr:col>
      <xdr:colOff>0</xdr:colOff>
      <xdr:row>80</xdr:row>
      <xdr:rowOff>0</xdr:rowOff>
    </xdr:from>
    <xdr:ext cx="76200" cy="160020"/>
    <xdr:sp macro="" textlink="">
      <xdr:nvSpPr>
        <xdr:cNvPr id="1809" name="Texto 17">
          <a:extLst>
            <a:ext uri="{FF2B5EF4-FFF2-40B4-BE49-F238E27FC236}">
              <a16:creationId xmlns:a16="http://schemas.microsoft.com/office/drawing/2014/main" xmlns="" id="{0E14CE61-D5A8-4AE1-AD69-A448346F2B07}"/>
            </a:ext>
          </a:extLst>
        </xdr:cNvPr>
        <xdr:cNvSpPr txBox="1">
          <a:spLocks noChangeArrowheads="1"/>
        </xdr:cNvSpPr>
      </xdr:nvSpPr>
      <xdr:spPr bwMode="auto">
        <a:xfrm>
          <a:off x="9858375" y="34213800"/>
          <a:ext cx="76200" cy="160020"/>
        </a:xfrm>
        <a:prstGeom prst="rect">
          <a:avLst/>
        </a:prstGeom>
        <a:noFill/>
        <a:ln w="9525">
          <a:noFill/>
          <a:miter lim="800000"/>
          <a:headEnd/>
          <a:tailEnd/>
        </a:ln>
      </xdr:spPr>
    </xdr:sp>
    <xdr:clientData/>
  </xdr:oneCellAnchor>
  <xdr:oneCellAnchor>
    <xdr:from>
      <xdr:col>3</xdr:col>
      <xdr:colOff>0</xdr:colOff>
      <xdr:row>80</xdr:row>
      <xdr:rowOff>0</xdr:rowOff>
    </xdr:from>
    <xdr:ext cx="76200" cy="160020"/>
    <xdr:sp macro="" textlink="">
      <xdr:nvSpPr>
        <xdr:cNvPr id="1810" name="Texto 17">
          <a:extLst>
            <a:ext uri="{FF2B5EF4-FFF2-40B4-BE49-F238E27FC236}">
              <a16:creationId xmlns:a16="http://schemas.microsoft.com/office/drawing/2014/main" xmlns="" id="{5730A955-C320-4A6F-9CE9-54D38EEA143F}"/>
            </a:ext>
          </a:extLst>
        </xdr:cNvPr>
        <xdr:cNvSpPr txBox="1">
          <a:spLocks noChangeArrowheads="1"/>
        </xdr:cNvSpPr>
      </xdr:nvSpPr>
      <xdr:spPr bwMode="auto">
        <a:xfrm>
          <a:off x="9858375" y="34213800"/>
          <a:ext cx="76200" cy="160020"/>
        </a:xfrm>
        <a:prstGeom prst="rect">
          <a:avLst/>
        </a:prstGeom>
        <a:noFill/>
        <a:ln w="9525">
          <a:noFill/>
          <a:miter lim="800000"/>
          <a:headEnd/>
          <a:tailEnd/>
        </a:ln>
      </xdr:spPr>
    </xdr:sp>
    <xdr:clientData/>
  </xdr:oneCellAnchor>
  <xdr:oneCellAnchor>
    <xdr:from>
      <xdr:col>3</xdr:col>
      <xdr:colOff>0</xdr:colOff>
      <xdr:row>80</xdr:row>
      <xdr:rowOff>0</xdr:rowOff>
    </xdr:from>
    <xdr:ext cx="76200" cy="160020"/>
    <xdr:sp macro="" textlink="">
      <xdr:nvSpPr>
        <xdr:cNvPr id="1811" name="Texto 17">
          <a:extLst>
            <a:ext uri="{FF2B5EF4-FFF2-40B4-BE49-F238E27FC236}">
              <a16:creationId xmlns:a16="http://schemas.microsoft.com/office/drawing/2014/main" xmlns="" id="{15C406D3-8B34-4A5C-8A93-D8C7A98B4086}"/>
            </a:ext>
          </a:extLst>
        </xdr:cNvPr>
        <xdr:cNvSpPr txBox="1">
          <a:spLocks noChangeArrowheads="1"/>
        </xdr:cNvSpPr>
      </xdr:nvSpPr>
      <xdr:spPr bwMode="auto">
        <a:xfrm>
          <a:off x="9858375" y="34213800"/>
          <a:ext cx="76200" cy="160020"/>
        </a:xfrm>
        <a:prstGeom prst="rect">
          <a:avLst/>
        </a:prstGeom>
        <a:noFill/>
        <a:ln w="9525">
          <a:noFill/>
          <a:miter lim="800000"/>
          <a:headEnd/>
          <a:tailEnd/>
        </a:ln>
      </xdr:spPr>
    </xdr:sp>
    <xdr:clientData/>
  </xdr:oneCellAnchor>
  <xdr:oneCellAnchor>
    <xdr:from>
      <xdr:col>3</xdr:col>
      <xdr:colOff>0</xdr:colOff>
      <xdr:row>80</xdr:row>
      <xdr:rowOff>0</xdr:rowOff>
    </xdr:from>
    <xdr:ext cx="76200" cy="160020"/>
    <xdr:sp macro="" textlink="">
      <xdr:nvSpPr>
        <xdr:cNvPr id="1812" name="Texto 17">
          <a:extLst>
            <a:ext uri="{FF2B5EF4-FFF2-40B4-BE49-F238E27FC236}">
              <a16:creationId xmlns:a16="http://schemas.microsoft.com/office/drawing/2014/main" xmlns="" id="{E74965EE-D331-4A47-91DF-3B3F136FDE54}"/>
            </a:ext>
          </a:extLst>
        </xdr:cNvPr>
        <xdr:cNvSpPr txBox="1">
          <a:spLocks noChangeArrowheads="1"/>
        </xdr:cNvSpPr>
      </xdr:nvSpPr>
      <xdr:spPr bwMode="auto">
        <a:xfrm>
          <a:off x="9858375" y="34213800"/>
          <a:ext cx="76200" cy="160020"/>
        </a:xfrm>
        <a:prstGeom prst="rect">
          <a:avLst/>
        </a:prstGeom>
        <a:noFill/>
        <a:ln w="9525">
          <a:noFill/>
          <a:miter lim="800000"/>
          <a:headEnd/>
          <a:tailEnd/>
        </a:ln>
      </xdr:spPr>
    </xdr:sp>
    <xdr:clientData/>
  </xdr:oneCellAnchor>
  <xdr:oneCellAnchor>
    <xdr:from>
      <xdr:col>3</xdr:col>
      <xdr:colOff>0</xdr:colOff>
      <xdr:row>80</xdr:row>
      <xdr:rowOff>0</xdr:rowOff>
    </xdr:from>
    <xdr:ext cx="76200" cy="160020"/>
    <xdr:sp macro="" textlink="">
      <xdr:nvSpPr>
        <xdr:cNvPr id="1813" name="Texto 17">
          <a:extLst>
            <a:ext uri="{FF2B5EF4-FFF2-40B4-BE49-F238E27FC236}">
              <a16:creationId xmlns:a16="http://schemas.microsoft.com/office/drawing/2014/main" xmlns="" id="{2F8DC95A-29EE-41EF-B0F5-D3F03327AA8D}"/>
            </a:ext>
          </a:extLst>
        </xdr:cNvPr>
        <xdr:cNvSpPr txBox="1">
          <a:spLocks noChangeArrowheads="1"/>
        </xdr:cNvSpPr>
      </xdr:nvSpPr>
      <xdr:spPr bwMode="auto">
        <a:xfrm>
          <a:off x="9858375" y="34213800"/>
          <a:ext cx="76200" cy="160020"/>
        </a:xfrm>
        <a:prstGeom prst="rect">
          <a:avLst/>
        </a:prstGeom>
        <a:noFill/>
        <a:ln w="9525">
          <a:noFill/>
          <a:miter lim="800000"/>
          <a:headEnd/>
          <a:tailEnd/>
        </a:ln>
      </xdr:spPr>
    </xdr:sp>
    <xdr:clientData/>
  </xdr:oneCellAnchor>
  <xdr:oneCellAnchor>
    <xdr:from>
      <xdr:col>3</xdr:col>
      <xdr:colOff>0</xdr:colOff>
      <xdr:row>80</xdr:row>
      <xdr:rowOff>0</xdr:rowOff>
    </xdr:from>
    <xdr:ext cx="76200" cy="160020"/>
    <xdr:sp macro="" textlink="">
      <xdr:nvSpPr>
        <xdr:cNvPr id="1814" name="Texto 17">
          <a:extLst>
            <a:ext uri="{FF2B5EF4-FFF2-40B4-BE49-F238E27FC236}">
              <a16:creationId xmlns:a16="http://schemas.microsoft.com/office/drawing/2014/main" xmlns="" id="{526421C2-FB7C-403F-8779-39894543C79B}"/>
            </a:ext>
          </a:extLst>
        </xdr:cNvPr>
        <xdr:cNvSpPr txBox="1">
          <a:spLocks noChangeArrowheads="1"/>
        </xdr:cNvSpPr>
      </xdr:nvSpPr>
      <xdr:spPr bwMode="auto">
        <a:xfrm>
          <a:off x="9858375" y="34213800"/>
          <a:ext cx="76200" cy="160020"/>
        </a:xfrm>
        <a:prstGeom prst="rect">
          <a:avLst/>
        </a:prstGeom>
        <a:noFill/>
        <a:ln w="9525">
          <a:noFill/>
          <a:miter lim="800000"/>
          <a:headEnd/>
          <a:tailEnd/>
        </a:ln>
      </xdr:spPr>
    </xdr:sp>
    <xdr:clientData/>
  </xdr:oneCellAnchor>
  <xdr:oneCellAnchor>
    <xdr:from>
      <xdr:col>3</xdr:col>
      <xdr:colOff>0</xdr:colOff>
      <xdr:row>80</xdr:row>
      <xdr:rowOff>0</xdr:rowOff>
    </xdr:from>
    <xdr:ext cx="76200" cy="160020"/>
    <xdr:sp macro="" textlink="">
      <xdr:nvSpPr>
        <xdr:cNvPr id="1815" name="Texto 17">
          <a:extLst>
            <a:ext uri="{FF2B5EF4-FFF2-40B4-BE49-F238E27FC236}">
              <a16:creationId xmlns:a16="http://schemas.microsoft.com/office/drawing/2014/main" xmlns="" id="{62457F3A-1D75-4A4A-BFC6-EF0B4F45E381}"/>
            </a:ext>
          </a:extLst>
        </xdr:cNvPr>
        <xdr:cNvSpPr txBox="1">
          <a:spLocks noChangeArrowheads="1"/>
        </xdr:cNvSpPr>
      </xdr:nvSpPr>
      <xdr:spPr bwMode="auto">
        <a:xfrm>
          <a:off x="9858375" y="34213800"/>
          <a:ext cx="76200" cy="160020"/>
        </a:xfrm>
        <a:prstGeom prst="rect">
          <a:avLst/>
        </a:prstGeom>
        <a:noFill/>
        <a:ln w="9525">
          <a:noFill/>
          <a:miter lim="800000"/>
          <a:headEnd/>
          <a:tailEnd/>
        </a:ln>
      </xdr:spPr>
    </xdr:sp>
    <xdr:clientData/>
  </xdr:oneCellAnchor>
  <xdr:oneCellAnchor>
    <xdr:from>
      <xdr:col>3</xdr:col>
      <xdr:colOff>0</xdr:colOff>
      <xdr:row>80</xdr:row>
      <xdr:rowOff>0</xdr:rowOff>
    </xdr:from>
    <xdr:ext cx="76200" cy="160020"/>
    <xdr:sp macro="" textlink="">
      <xdr:nvSpPr>
        <xdr:cNvPr id="1816" name="Texto 17">
          <a:extLst>
            <a:ext uri="{FF2B5EF4-FFF2-40B4-BE49-F238E27FC236}">
              <a16:creationId xmlns:a16="http://schemas.microsoft.com/office/drawing/2014/main" xmlns="" id="{81BBFE59-2112-404A-8904-083E09F69547}"/>
            </a:ext>
          </a:extLst>
        </xdr:cNvPr>
        <xdr:cNvSpPr txBox="1">
          <a:spLocks noChangeArrowheads="1"/>
        </xdr:cNvSpPr>
      </xdr:nvSpPr>
      <xdr:spPr bwMode="auto">
        <a:xfrm>
          <a:off x="9858375" y="34213800"/>
          <a:ext cx="76200" cy="160020"/>
        </a:xfrm>
        <a:prstGeom prst="rect">
          <a:avLst/>
        </a:prstGeom>
        <a:noFill/>
        <a:ln w="9525">
          <a:noFill/>
          <a:miter lim="800000"/>
          <a:headEnd/>
          <a:tailEnd/>
        </a:ln>
      </xdr:spPr>
    </xdr:sp>
    <xdr:clientData/>
  </xdr:oneCellAnchor>
  <xdr:oneCellAnchor>
    <xdr:from>
      <xdr:col>3</xdr:col>
      <xdr:colOff>0</xdr:colOff>
      <xdr:row>80</xdr:row>
      <xdr:rowOff>0</xdr:rowOff>
    </xdr:from>
    <xdr:ext cx="76200" cy="160020"/>
    <xdr:sp macro="" textlink="">
      <xdr:nvSpPr>
        <xdr:cNvPr id="1817" name="Texto 17">
          <a:extLst>
            <a:ext uri="{FF2B5EF4-FFF2-40B4-BE49-F238E27FC236}">
              <a16:creationId xmlns:a16="http://schemas.microsoft.com/office/drawing/2014/main" xmlns="" id="{B2308117-1093-4270-9045-4E7FA8FCC489}"/>
            </a:ext>
          </a:extLst>
        </xdr:cNvPr>
        <xdr:cNvSpPr txBox="1">
          <a:spLocks noChangeArrowheads="1"/>
        </xdr:cNvSpPr>
      </xdr:nvSpPr>
      <xdr:spPr bwMode="auto">
        <a:xfrm>
          <a:off x="9858375" y="34213800"/>
          <a:ext cx="7620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818" name="Texto 17">
          <a:extLst>
            <a:ext uri="{FF2B5EF4-FFF2-40B4-BE49-F238E27FC236}">
              <a16:creationId xmlns:a16="http://schemas.microsoft.com/office/drawing/2014/main" xmlns="" id="{CBD6B2B9-6288-45CF-8A5C-9986AF1A4F90}"/>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819" name="Texto 17">
          <a:extLst>
            <a:ext uri="{FF2B5EF4-FFF2-40B4-BE49-F238E27FC236}">
              <a16:creationId xmlns:a16="http://schemas.microsoft.com/office/drawing/2014/main" xmlns="" id="{6E051C9E-E63E-40B4-933A-5D9D933170CF}"/>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820" name="Texto 17">
          <a:extLst>
            <a:ext uri="{FF2B5EF4-FFF2-40B4-BE49-F238E27FC236}">
              <a16:creationId xmlns:a16="http://schemas.microsoft.com/office/drawing/2014/main" xmlns="" id="{84F76979-C324-4AA4-8FB0-52E928F43B8F}"/>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821" name="Texto 17">
          <a:extLst>
            <a:ext uri="{FF2B5EF4-FFF2-40B4-BE49-F238E27FC236}">
              <a16:creationId xmlns:a16="http://schemas.microsoft.com/office/drawing/2014/main" xmlns="" id="{88747277-0B33-444B-AD2B-82DE252745DB}"/>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822" name="Texto 17">
          <a:extLst>
            <a:ext uri="{FF2B5EF4-FFF2-40B4-BE49-F238E27FC236}">
              <a16:creationId xmlns:a16="http://schemas.microsoft.com/office/drawing/2014/main" xmlns="" id="{AA11D4C8-952F-408F-BD04-A4D7CB47F135}"/>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823" name="Texto 17">
          <a:extLst>
            <a:ext uri="{FF2B5EF4-FFF2-40B4-BE49-F238E27FC236}">
              <a16:creationId xmlns:a16="http://schemas.microsoft.com/office/drawing/2014/main" xmlns="" id="{65DB0B47-76D2-4C48-83E1-23ECA8CD00F3}"/>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824" name="Texto 17">
          <a:extLst>
            <a:ext uri="{FF2B5EF4-FFF2-40B4-BE49-F238E27FC236}">
              <a16:creationId xmlns:a16="http://schemas.microsoft.com/office/drawing/2014/main" xmlns="" id="{021A7410-8277-40B1-A1F2-DF4E468BBA7E}"/>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825" name="Texto 17">
          <a:extLst>
            <a:ext uri="{FF2B5EF4-FFF2-40B4-BE49-F238E27FC236}">
              <a16:creationId xmlns:a16="http://schemas.microsoft.com/office/drawing/2014/main" xmlns="" id="{D4913E6E-AA02-4EAC-A3F6-D7D24B7B52AF}"/>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826" name="Texto 17">
          <a:extLst>
            <a:ext uri="{FF2B5EF4-FFF2-40B4-BE49-F238E27FC236}">
              <a16:creationId xmlns:a16="http://schemas.microsoft.com/office/drawing/2014/main" xmlns="" id="{E254F020-9A1A-41F1-9F6B-B127145E8070}"/>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827" name="Texto 17">
          <a:extLst>
            <a:ext uri="{FF2B5EF4-FFF2-40B4-BE49-F238E27FC236}">
              <a16:creationId xmlns:a16="http://schemas.microsoft.com/office/drawing/2014/main" xmlns="" id="{63E108C8-B4B3-4B5F-B9E5-89CDCC0F3359}"/>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828" name="Texto 17">
          <a:extLst>
            <a:ext uri="{FF2B5EF4-FFF2-40B4-BE49-F238E27FC236}">
              <a16:creationId xmlns:a16="http://schemas.microsoft.com/office/drawing/2014/main" xmlns="" id="{4F4ACD50-67F9-4380-B876-BC3883E3667B}"/>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829" name="Texto 17">
          <a:extLst>
            <a:ext uri="{FF2B5EF4-FFF2-40B4-BE49-F238E27FC236}">
              <a16:creationId xmlns:a16="http://schemas.microsoft.com/office/drawing/2014/main" xmlns="" id="{43CF2865-F56A-486B-A507-2F3091BE8830}"/>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830" name="Texto 17">
          <a:extLst>
            <a:ext uri="{FF2B5EF4-FFF2-40B4-BE49-F238E27FC236}">
              <a16:creationId xmlns:a16="http://schemas.microsoft.com/office/drawing/2014/main" xmlns="" id="{CFE49803-698B-4DBB-B14F-203DFA087E60}"/>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831" name="Texto 17">
          <a:extLst>
            <a:ext uri="{FF2B5EF4-FFF2-40B4-BE49-F238E27FC236}">
              <a16:creationId xmlns:a16="http://schemas.microsoft.com/office/drawing/2014/main" xmlns="" id="{C93C3E6F-A636-44DC-9D04-DABB5DA67F32}"/>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832" name="Texto 17">
          <a:extLst>
            <a:ext uri="{FF2B5EF4-FFF2-40B4-BE49-F238E27FC236}">
              <a16:creationId xmlns:a16="http://schemas.microsoft.com/office/drawing/2014/main" xmlns="" id="{A87CDD04-4202-41C1-99D9-06CC5E456996}"/>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833" name="Texto 17">
          <a:extLst>
            <a:ext uri="{FF2B5EF4-FFF2-40B4-BE49-F238E27FC236}">
              <a16:creationId xmlns:a16="http://schemas.microsoft.com/office/drawing/2014/main" xmlns="" id="{F9AD9D1A-BA77-4AF7-9BE9-EB2D33A8692F}"/>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834" name="Texto 17">
          <a:extLst>
            <a:ext uri="{FF2B5EF4-FFF2-40B4-BE49-F238E27FC236}">
              <a16:creationId xmlns:a16="http://schemas.microsoft.com/office/drawing/2014/main" xmlns="" id="{DC28712E-3412-44E1-9230-6669BF2E65EA}"/>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835" name="Texto 17">
          <a:extLst>
            <a:ext uri="{FF2B5EF4-FFF2-40B4-BE49-F238E27FC236}">
              <a16:creationId xmlns:a16="http://schemas.microsoft.com/office/drawing/2014/main" xmlns="" id="{BB42C49E-E427-42AC-8163-A09AE337B5A2}"/>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836" name="Texto 17">
          <a:extLst>
            <a:ext uri="{FF2B5EF4-FFF2-40B4-BE49-F238E27FC236}">
              <a16:creationId xmlns:a16="http://schemas.microsoft.com/office/drawing/2014/main" xmlns="" id="{50FD4315-E661-486F-95AF-EB6EA1D6BE5B}"/>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837" name="Texto 17">
          <a:extLst>
            <a:ext uri="{FF2B5EF4-FFF2-40B4-BE49-F238E27FC236}">
              <a16:creationId xmlns:a16="http://schemas.microsoft.com/office/drawing/2014/main" xmlns="" id="{B63F5964-231B-4322-8AF5-3DD138FD4AB7}"/>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838" name="Texto 17">
          <a:extLst>
            <a:ext uri="{FF2B5EF4-FFF2-40B4-BE49-F238E27FC236}">
              <a16:creationId xmlns:a16="http://schemas.microsoft.com/office/drawing/2014/main" xmlns="" id="{216DFFE3-53C1-4F20-81C7-50CD463CED74}"/>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839" name="Texto 17">
          <a:extLst>
            <a:ext uri="{FF2B5EF4-FFF2-40B4-BE49-F238E27FC236}">
              <a16:creationId xmlns:a16="http://schemas.microsoft.com/office/drawing/2014/main" xmlns="" id="{D4DB2E6B-49AC-4C7E-94ED-A3D94C19FBE4}"/>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840" name="Texto 17">
          <a:extLst>
            <a:ext uri="{FF2B5EF4-FFF2-40B4-BE49-F238E27FC236}">
              <a16:creationId xmlns:a16="http://schemas.microsoft.com/office/drawing/2014/main" xmlns="" id="{A52055B0-8A94-4D9C-AF4F-732F7E99CE15}"/>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841" name="Texto 17">
          <a:extLst>
            <a:ext uri="{FF2B5EF4-FFF2-40B4-BE49-F238E27FC236}">
              <a16:creationId xmlns:a16="http://schemas.microsoft.com/office/drawing/2014/main" xmlns="" id="{E8BCA815-E3D2-4373-911A-3C7AD4266E6F}"/>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76200" cy="160020"/>
    <xdr:sp macro="" textlink="">
      <xdr:nvSpPr>
        <xdr:cNvPr id="1842" name="Texto 17">
          <a:extLst>
            <a:ext uri="{FF2B5EF4-FFF2-40B4-BE49-F238E27FC236}">
              <a16:creationId xmlns:a16="http://schemas.microsoft.com/office/drawing/2014/main" xmlns="" id="{2E090355-B85C-46A9-B4AB-68B841DDE981}"/>
            </a:ext>
          </a:extLst>
        </xdr:cNvPr>
        <xdr:cNvSpPr txBox="1">
          <a:spLocks noChangeArrowheads="1"/>
        </xdr:cNvSpPr>
      </xdr:nvSpPr>
      <xdr:spPr bwMode="auto">
        <a:xfrm>
          <a:off x="9858375" y="34213800"/>
          <a:ext cx="76200" cy="160020"/>
        </a:xfrm>
        <a:prstGeom prst="rect">
          <a:avLst/>
        </a:prstGeom>
        <a:noFill/>
        <a:ln w="9525">
          <a:noFill/>
          <a:miter lim="800000"/>
          <a:headEnd/>
          <a:tailEnd/>
        </a:ln>
      </xdr:spPr>
    </xdr:sp>
    <xdr:clientData/>
  </xdr:oneCellAnchor>
  <xdr:oneCellAnchor>
    <xdr:from>
      <xdr:col>3</xdr:col>
      <xdr:colOff>0</xdr:colOff>
      <xdr:row>80</xdr:row>
      <xdr:rowOff>0</xdr:rowOff>
    </xdr:from>
    <xdr:ext cx="76200" cy="160020"/>
    <xdr:sp macro="" textlink="">
      <xdr:nvSpPr>
        <xdr:cNvPr id="1843" name="Texto 17">
          <a:extLst>
            <a:ext uri="{FF2B5EF4-FFF2-40B4-BE49-F238E27FC236}">
              <a16:creationId xmlns:a16="http://schemas.microsoft.com/office/drawing/2014/main" xmlns="" id="{11BA8D7C-174F-4287-8E2F-FE1254C58ECC}"/>
            </a:ext>
          </a:extLst>
        </xdr:cNvPr>
        <xdr:cNvSpPr txBox="1">
          <a:spLocks noChangeArrowheads="1"/>
        </xdr:cNvSpPr>
      </xdr:nvSpPr>
      <xdr:spPr bwMode="auto">
        <a:xfrm>
          <a:off x="9858375" y="34213800"/>
          <a:ext cx="76200" cy="160020"/>
        </a:xfrm>
        <a:prstGeom prst="rect">
          <a:avLst/>
        </a:prstGeom>
        <a:noFill/>
        <a:ln w="9525">
          <a:noFill/>
          <a:miter lim="800000"/>
          <a:headEnd/>
          <a:tailEnd/>
        </a:ln>
      </xdr:spPr>
    </xdr:sp>
    <xdr:clientData/>
  </xdr:oneCellAnchor>
  <xdr:oneCellAnchor>
    <xdr:from>
      <xdr:col>3</xdr:col>
      <xdr:colOff>0</xdr:colOff>
      <xdr:row>80</xdr:row>
      <xdr:rowOff>0</xdr:rowOff>
    </xdr:from>
    <xdr:ext cx="76200" cy="160020"/>
    <xdr:sp macro="" textlink="">
      <xdr:nvSpPr>
        <xdr:cNvPr id="1844" name="Texto 17">
          <a:extLst>
            <a:ext uri="{FF2B5EF4-FFF2-40B4-BE49-F238E27FC236}">
              <a16:creationId xmlns:a16="http://schemas.microsoft.com/office/drawing/2014/main" xmlns="" id="{4D800DD0-415C-462A-8D1B-AFCCABD2C9D7}"/>
            </a:ext>
          </a:extLst>
        </xdr:cNvPr>
        <xdr:cNvSpPr txBox="1">
          <a:spLocks noChangeArrowheads="1"/>
        </xdr:cNvSpPr>
      </xdr:nvSpPr>
      <xdr:spPr bwMode="auto">
        <a:xfrm>
          <a:off x="9858375" y="34213800"/>
          <a:ext cx="76200" cy="160020"/>
        </a:xfrm>
        <a:prstGeom prst="rect">
          <a:avLst/>
        </a:prstGeom>
        <a:noFill/>
        <a:ln w="9525">
          <a:noFill/>
          <a:miter lim="800000"/>
          <a:headEnd/>
          <a:tailEnd/>
        </a:ln>
      </xdr:spPr>
    </xdr:sp>
    <xdr:clientData/>
  </xdr:oneCellAnchor>
  <xdr:oneCellAnchor>
    <xdr:from>
      <xdr:col>3</xdr:col>
      <xdr:colOff>0</xdr:colOff>
      <xdr:row>80</xdr:row>
      <xdr:rowOff>0</xdr:rowOff>
    </xdr:from>
    <xdr:ext cx="76200" cy="160020"/>
    <xdr:sp macro="" textlink="">
      <xdr:nvSpPr>
        <xdr:cNvPr id="1845" name="Texto 17">
          <a:extLst>
            <a:ext uri="{FF2B5EF4-FFF2-40B4-BE49-F238E27FC236}">
              <a16:creationId xmlns:a16="http://schemas.microsoft.com/office/drawing/2014/main" xmlns="" id="{95DED83B-6E7D-4E9C-8E4B-800317803A03}"/>
            </a:ext>
          </a:extLst>
        </xdr:cNvPr>
        <xdr:cNvSpPr txBox="1">
          <a:spLocks noChangeArrowheads="1"/>
        </xdr:cNvSpPr>
      </xdr:nvSpPr>
      <xdr:spPr bwMode="auto">
        <a:xfrm>
          <a:off x="9858375" y="34213800"/>
          <a:ext cx="76200" cy="160020"/>
        </a:xfrm>
        <a:prstGeom prst="rect">
          <a:avLst/>
        </a:prstGeom>
        <a:noFill/>
        <a:ln w="9525">
          <a:noFill/>
          <a:miter lim="800000"/>
          <a:headEnd/>
          <a:tailEnd/>
        </a:ln>
      </xdr:spPr>
    </xdr:sp>
    <xdr:clientData/>
  </xdr:oneCellAnchor>
  <xdr:oneCellAnchor>
    <xdr:from>
      <xdr:col>3</xdr:col>
      <xdr:colOff>0</xdr:colOff>
      <xdr:row>80</xdr:row>
      <xdr:rowOff>0</xdr:rowOff>
    </xdr:from>
    <xdr:ext cx="76200" cy="160020"/>
    <xdr:sp macro="" textlink="">
      <xdr:nvSpPr>
        <xdr:cNvPr id="1846" name="Texto 17">
          <a:extLst>
            <a:ext uri="{FF2B5EF4-FFF2-40B4-BE49-F238E27FC236}">
              <a16:creationId xmlns:a16="http://schemas.microsoft.com/office/drawing/2014/main" xmlns="" id="{BDC46330-7CB8-41F3-BC63-66CC42AF7A38}"/>
            </a:ext>
          </a:extLst>
        </xdr:cNvPr>
        <xdr:cNvSpPr txBox="1">
          <a:spLocks noChangeArrowheads="1"/>
        </xdr:cNvSpPr>
      </xdr:nvSpPr>
      <xdr:spPr bwMode="auto">
        <a:xfrm>
          <a:off x="9858375" y="34213800"/>
          <a:ext cx="76200" cy="160020"/>
        </a:xfrm>
        <a:prstGeom prst="rect">
          <a:avLst/>
        </a:prstGeom>
        <a:noFill/>
        <a:ln w="9525">
          <a:noFill/>
          <a:miter lim="800000"/>
          <a:headEnd/>
          <a:tailEnd/>
        </a:ln>
      </xdr:spPr>
    </xdr:sp>
    <xdr:clientData/>
  </xdr:oneCellAnchor>
  <xdr:oneCellAnchor>
    <xdr:from>
      <xdr:col>3</xdr:col>
      <xdr:colOff>0</xdr:colOff>
      <xdr:row>80</xdr:row>
      <xdr:rowOff>0</xdr:rowOff>
    </xdr:from>
    <xdr:ext cx="76200" cy="160020"/>
    <xdr:sp macro="" textlink="">
      <xdr:nvSpPr>
        <xdr:cNvPr id="1847" name="Texto 17">
          <a:extLst>
            <a:ext uri="{FF2B5EF4-FFF2-40B4-BE49-F238E27FC236}">
              <a16:creationId xmlns:a16="http://schemas.microsoft.com/office/drawing/2014/main" xmlns="" id="{E03FFB1F-1782-487C-8E64-2D9D22F0B141}"/>
            </a:ext>
          </a:extLst>
        </xdr:cNvPr>
        <xdr:cNvSpPr txBox="1">
          <a:spLocks noChangeArrowheads="1"/>
        </xdr:cNvSpPr>
      </xdr:nvSpPr>
      <xdr:spPr bwMode="auto">
        <a:xfrm>
          <a:off x="9858375" y="34213800"/>
          <a:ext cx="76200" cy="160020"/>
        </a:xfrm>
        <a:prstGeom prst="rect">
          <a:avLst/>
        </a:prstGeom>
        <a:noFill/>
        <a:ln w="9525">
          <a:noFill/>
          <a:miter lim="800000"/>
          <a:headEnd/>
          <a:tailEnd/>
        </a:ln>
      </xdr:spPr>
    </xdr:sp>
    <xdr:clientData/>
  </xdr:oneCellAnchor>
  <xdr:oneCellAnchor>
    <xdr:from>
      <xdr:col>3</xdr:col>
      <xdr:colOff>0</xdr:colOff>
      <xdr:row>80</xdr:row>
      <xdr:rowOff>0</xdr:rowOff>
    </xdr:from>
    <xdr:ext cx="76200" cy="160020"/>
    <xdr:sp macro="" textlink="">
      <xdr:nvSpPr>
        <xdr:cNvPr id="1848" name="Texto 17">
          <a:extLst>
            <a:ext uri="{FF2B5EF4-FFF2-40B4-BE49-F238E27FC236}">
              <a16:creationId xmlns:a16="http://schemas.microsoft.com/office/drawing/2014/main" xmlns="" id="{5420F702-91FE-454A-9286-DB1B51FE37A1}"/>
            </a:ext>
          </a:extLst>
        </xdr:cNvPr>
        <xdr:cNvSpPr txBox="1">
          <a:spLocks noChangeArrowheads="1"/>
        </xdr:cNvSpPr>
      </xdr:nvSpPr>
      <xdr:spPr bwMode="auto">
        <a:xfrm>
          <a:off x="9858375" y="34213800"/>
          <a:ext cx="76200" cy="160020"/>
        </a:xfrm>
        <a:prstGeom prst="rect">
          <a:avLst/>
        </a:prstGeom>
        <a:noFill/>
        <a:ln w="9525">
          <a:noFill/>
          <a:miter lim="800000"/>
          <a:headEnd/>
          <a:tailEnd/>
        </a:ln>
      </xdr:spPr>
    </xdr:sp>
    <xdr:clientData/>
  </xdr:oneCellAnchor>
  <xdr:oneCellAnchor>
    <xdr:from>
      <xdr:col>3</xdr:col>
      <xdr:colOff>0</xdr:colOff>
      <xdr:row>80</xdr:row>
      <xdr:rowOff>0</xdr:rowOff>
    </xdr:from>
    <xdr:ext cx="76200" cy="160020"/>
    <xdr:sp macro="" textlink="">
      <xdr:nvSpPr>
        <xdr:cNvPr id="1849" name="Texto 17">
          <a:extLst>
            <a:ext uri="{FF2B5EF4-FFF2-40B4-BE49-F238E27FC236}">
              <a16:creationId xmlns:a16="http://schemas.microsoft.com/office/drawing/2014/main" xmlns="" id="{65DE2648-D187-40FD-9738-135D1E0F5BE3}"/>
            </a:ext>
          </a:extLst>
        </xdr:cNvPr>
        <xdr:cNvSpPr txBox="1">
          <a:spLocks noChangeArrowheads="1"/>
        </xdr:cNvSpPr>
      </xdr:nvSpPr>
      <xdr:spPr bwMode="auto">
        <a:xfrm>
          <a:off x="9858375" y="34213800"/>
          <a:ext cx="76200" cy="160020"/>
        </a:xfrm>
        <a:prstGeom prst="rect">
          <a:avLst/>
        </a:prstGeom>
        <a:noFill/>
        <a:ln w="9525">
          <a:noFill/>
          <a:miter lim="800000"/>
          <a:headEnd/>
          <a:tailEnd/>
        </a:ln>
      </xdr:spPr>
    </xdr:sp>
    <xdr:clientData/>
  </xdr:oneCellAnchor>
  <xdr:oneCellAnchor>
    <xdr:from>
      <xdr:col>3</xdr:col>
      <xdr:colOff>0</xdr:colOff>
      <xdr:row>80</xdr:row>
      <xdr:rowOff>0</xdr:rowOff>
    </xdr:from>
    <xdr:ext cx="76200" cy="160020"/>
    <xdr:sp macro="" textlink="">
      <xdr:nvSpPr>
        <xdr:cNvPr id="1850" name="Texto 17">
          <a:extLst>
            <a:ext uri="{FF2B5EF4-FFF2-40B4-BE49-F238E27FC236}">
              <a16:creationId xmlns:a16="http://schemas.microsoft.com/office/drawing/2014/main" xmlns="" id="{BEF2434C-CC28-4DFF-91B7-211D52F9FB4B}"/>
            </a:ext>
          </a:extLst>
        </xdr:cNvPr>
        <xdr:cNvSpPr txBox="1">
          <a:spLocks noChangeArrowheads="1"/>
        </xdr:cNvSpPr>
      </xdr:nvSpPr>
      <xdr:spPr bwMode="auto">
        <a:xfrm>
          <a:off x="9858375" y="34213800"/>
          <a:ext cx="76200" cy="160020"/>
        </a:xfrm>
        <a:prstGeom prst="rect">
          <a:avLst/>
        </a:prstGeom>
        <a:noFill/>
        <a:ln w="9525">
          <a:noFill/>
          <a:miter lim="800000"/>
          <a:headEnd/>
          <a:tailEnd/>
        </a:ln>
      </xdr:spPr>
    </xdr:sp>
    <xdr:clientData/>
  </xdr:oneCellAnchor>
  <xdr:oneCellAnchor>
    <xdr:from>
      <xdr:col>3</xdr:col>
      <xdr:colOff>0</xdr:colOff>
      <xdr:row>80</xdr:row>
      <xdr:rowOff>0</xdr:rowOff>
    </xdr:from>
    <xdr:ext cx="76200" cy="160020"/>
    <xdr:sp macro="" textlink="">
      <xdr:nvSpPr>
        <xdr:cNvPr id="1851" name="Texto 17">
          <a:extLst>
            <a:ext uri="{FF2B5EF4-FFF2-40B4-BE49-F238E27FC236}">
              <a16:creationId xmlns:a16="http://schemas.microsoft.com/office/drawing/2014/main" xmlns="" id="{943B4D8E-AD71-4B15-ACD8-11FD0C1415F7}"/>
            </a:ext>
          </a:extLst>
        </xdr:cNvPr>
        <xdr:cNvSpPr txBox="1">
          <a:spLocks noChangeArrowheads="1"/>
        </xdr:cNvSpPr>
      </xdr:nvSpPr>
      <xdr:spPr bwMode="auto">
        <a:xfrm>
          <a:off x="9858375" y="34213800"/>
          <a:ext cx="76200" cy="160020"/>
        </a:xfrm>
        <a:prstGeom prst="rect">
          <a:avLst/>
        </a:prstGeom>
        <a:noFill/>
        <a:ln w="9525">
          <a:noFill/>
          <a:miter lim="800000"/>
          <a:headEnd/>
          <a:tailEnd/>
        </a:ln>
      </xdr:spPr>
    </xdr:sp>
    <xdr:clientData/>
  </xdr:oneCellAnchor>
  <xdr:oneCellAnchor>
    <xdr:from>
      <xdr:col>3</xdr:col>
      <xdr:colOff>0</xdr:colOff>
      <xdr:row>80</xdr:row>
      <xdr:rowOff>0</xdr:rowOff>
    </xdr:from>
    <xdr:ext cx="76200" cy="160020"/>
    <xdr:sp macro="" textlink="">
      <xdr:nvSpPr>
        <xdr:cNvPr id="1852" name="Texto 17">
          <a:extLst>
            <a:ext uri="{FF2B5EF4-FFF2-40B4-BE49-F238E27FC236}">
              <a16:creationId xmlns:a16="http://schemas.microsoft.com/office/drawing/2014/main" xmlns="" id="{EAED6E80-4563-42C8-86ED-0B0C0AF9D5AA}"/>
            </a:ext>
          </a:extLst>
        </xdr:cNvPr>
        <xdr:cNvSpPr txBox="1">
          <a:spLocks noChangeArrowheads="1"/>
        </xdr:cNvSpPr>
      </xdr:nvSpPr>
      <xdr:spPr bwMode="auto">
        <a:xfrm>
          <a:off x="9858375" y="34213800"/>
          <a:ext cx="76200" cy="160020"/>
        </a:xfrm>
        <a:prstGeom prst="rect">
          <a:avLst/>
        </a:prstGeom>
        <a:noFill/>
        <a:ln w="9525">
          <a:noFill/>
          <a:miter lim="800000"/>
          <a:headEnd/>
          <a:tailEnd/>
        </a:ln>
      </xdr:spPr>
    </xdr:sp>
    <xdr:clientData/>
  </xdr:oneCellAnchor>
  <xdr:oneCellAnchor>
    <xdr:from>
      <xdr:col>3</xdr:col>
      <xdr:colOff>0</xdr:colOff>
      <xdr:row>80</xdr:row>
      <xdr:rowOff>0</xdr:rowOff>
    </xdr:from>
    <xdr:ext cx="76200" cy="160020"/>
    <xdr:sp macro="" textlink="">
      <xdr:nvSpPr>
        <xdr:cNvPr id="1853" name="Texto 17">
          <a:extLst>
            <a:ext uri="{FF2B5EF4-FFF2-40B4-BE49-F238E27FC236}">
              <a16:creationId xmlns:a16="http://schemas.microsoft.com/office/drawing/2014/main" xmlns="" id="{F725BF31-F67D-44CD-973B-0068147F95A6}"/>
            </a:ext>
          </a:extLst>
        </xdr:cNvPr>
        <xdr:cNvSpPr txBox="1">
          <a:spLocks noChangeArrowheads="1"/>
        </xdr:cNvSpPr>
      </xdr:nvSpPr>
      <xdr:spPr bwMode="auto">
        <a:xfrm>
          <a:off x="9858375" y="34213800"/>
          <a:ext cx="7620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854" name="Texto 17">
          <a:extLst>
            <a:ext uri="{FF2B5EF4-FFF2-40B4-BE49-F238E27FC236}">
              <a16:creationId xmlns:a16="http://schemas.microsoft.com/office/drawing/2014/main" xmlns="" id="{FF603BC7-3A4A-4E66-8FDB-F4C9F0586C6E}"/>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855" name="Texto 17">
          <a:extLst>
            <a:ext uri="{FF2B5EF4-FFF2-40B4-BE49-F238E27FC236}">
              <a16:creationId xmlns:a16="http://schemas.microsoft.com/office/drawing/2014/main" xmlns="" id="{3E03EF8E-0DA4-427E-B907-A7291D2F5A4B}"/>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856" name="Texto 17">
          <a:extLst>
            <a:ext uri="{FF2B5EF4-FFF2-40B4-BE49-F238E27FC236}">
              <a16:creationId xmlns:a16="http://schemas.microsoft.com/office/drawing/2014/main" xmlns="" id="{866DFE02-E558-4E37-8D6E-3276DCD1977C}"/>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857" name="Texto 17">
          <a:extLst>
            <a:ext uri="{FF2B5EF4-FFF2-40B4-BE49-F238E27FC236}">
              <a16:creationId xmlns:a16="http://schemas.microsoft.com/office/drawing/2014/main" xmlns="" id="{4CD1183F-AB2A-4BBA-81B9-996730BA2933}"/>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858" name="Texto 17">
          <a:extLst>
            <a:ext uri="{FF2B5EF4-FFF2-40B4-BE49-F238E27FC236}">
              <a16:creationId xmlns:a16="http://schemas.microsoft.com/office/drawing/2014/main" xmlns="" id="{3E68A09D-5E9D-4500-8DA8-FEB3244E2D23}"/>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859" name="Texto 17">
          <a:extLst>
            <a:ext uri="{FF2B5EF4-FFF2-40B4-BE49-F238E27FC236}">
              <a16:creationId xmlns:a16="http://schemas.microsoft.com/office/drawing/2014/main" xmlns="" id="{33117520-FAFD-4271-9923-19A5E810CD41}"/>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860" name="Texto 17">
          <a:extLst>
            <a:ext uri="{FF2B5EF4-FFF2-40B4-BE49-F238E27FC236}">
              <a16:creationId xmlns:a16="http://schemas.microsoft.com/office/drawing/2014/main" xmlns="" id="{DFB35F0B-21A7-4B70-A0EC-1E4572392A79}"/>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861" name="Texto 17">
          <a:extLst>
            <a:ext uri="{FF2B5EF4-FFF2-40B4-BE49-F238E27FC236}">
              <a16:creationId xmlns:a16="http://schemas.microsoft.com/office/drawing/2014/main" xmlns="" id="{0AFBCA6D-711F-4145-B3EB-F88A59E2BC71}"/>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862" name="Texto 17">
          <a:extLst>
            <a:ext uri="{FF2B5EF4-FFF2-40B4-BE49-F238E27FC236}">
              <a16:creationId xmlns:a16="http://schemas.microsoft.com/office/drawing/2014/main" xmlns="" id="{C5A78ACB-2CA3-424E-9B23-FB468B64D58F}"/>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863" name="Texto 17">
          <a:extLst>
            <a:ext uri="{FF2B5EF4-FFF2-40B4-BE49-F238E27FC236}">
              <a16:creationId xmlns:a16="http://schemas.microsoft.com/office/drawing/2014/main" xmlns="" id="{2F63074A-7A7B-41FF-8C09-4C3A17A0FC38}"/>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864" name="Texto 17">
          <a:extLst>
            <a:ext uri="{FF2B5EF4-FFF2-40B4-BE49-F238E27FC236}">
              <a16:creationId xmlns:a16="http://schemas.microsoft.com/office/drawing/2014/main" xmlns="" id="{17D7A7D8-9319-4323-BDE9-D7275F903D0A}"/>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865" name="Texto 17">
          <a:extLst>
            <a:ext uri="{FF2B5EF4-FFF2-40B4-BE49-F238E27FC236}">
              <a16:creationId xmlns:a16="http://schemas.microsoft.com/office/drawing/2014/main" xmlns="" id="{05136917-8D23-44D8-B721-9548D2B62C4E}"/>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866" name="Texto 17">
          <a:extLst>
            <a:ext uri="{FF2B5EF4-FFF2-40B4-BE49-F238E27FC236}">
              <a16:creationId xmlns:a16="http://schemas.microsoft.com/office/drawing/2014/main" xmlns="" id="{AB356C4F-5F5B-4D75-A923-E491D9D99EB1}"/>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867" name="Texto 17">
          <a:extLst>
            <a:ext uri="{FF2B5EF4-FFF2-40B4-BE49-F238E27FC236}">
              <a16:creationId xmlns:a16="http://schemas.microsoft.com/office/drawing/2014/main" xmlns="" id="{9B661CAF-3725-4876-BC62-6D39C36FA39E}"/>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868" name="Texto 17">
          <a:extLst>
            <a:ext uri="{FF2B5EF4-FFF2-40B4-BE49-F238E27FC236}">
              <a16:creationId xmlns:a16="http://schemas.microsoft.com/office/drawing/2014/main" xmlns="" id="{434999A9-7466-4949-9E70-6D0B59A50135}"/>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869" name="Texto 17">
          <a:extLst>
            <a:ext uri="{FF2B5EF4-FFF2-40B4-BE49-F238E27FC236}">
              <a16:creationId xmlns:a16="http://schemas.microsoft.com/office/drawing/2014/main" xmlns="" id="{05D9B3CF-90CE-4BE1-B716-96EE48595417}"/>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870" name="Texto 17">
          <a:extLst>
            <a:ext uri="{FF2B5EF4-FFF2-40B4-BE49-F238E27FC236}">
              <a16:creationId xmlns:a16="http://schemas.microsoft.com/office/drawing/2014/main" xmlns="" id="{1B7D2D4A-85BC-4E66-B3CA-3063BE8EFF1C}"/>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871" name="Texto 17">
          <a:extLst>
            <a:ext uri="{FF2B5EF4-FFF2-40B4-BE49-F238E27FC236}">
              <a16:creationId xmlns:a16="http://schemas.microsoft.com/office/drawing/2014/main" xmlns="" id="{CB8783A9-E60D-4B54-9FC6-FCE782CAB590}"/>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872" name="Texto 17">
          <a:extLst>
            <a:ext uri="{FF2B5EF4-FFF2-40B4-BE49-F238E27FC236}">
              <a16:creationId xmlns:a16="http://schemas.microsoft.com/office/drawing/2014/main" xmlns="" id="{90CA5952-20B1-4C08-91B0-79FCE614A92C}"/>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873" name="Texto 17">
          <a:extLst>
            <a:ext uri="{FF2B5EF4-FFF2-40B4-BE49-F238E27FC236}">
              <a16:creationId xmlns:a16="http://schemas.microsoft.com/office/drawing/2014/main" xmlns="" id="{19E773AD-7235-48C8-8312-247A5EBD01DD}"/>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874" name="Texto 17">
          <a:extLst>
            <a:ext uri="{FF2B5EF4-FFF2-40B4-BE49-F238E27FC236}">
              <a16:creationId xmlns:a16="http://schemas.microsoft.com/office/drawing/2014/main" xmlns="" id="{7E0861E5-6AC7-4B8A-A792-03637519F98E}"/>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875" name="Texto 17">
          <a:extLst>
            <a:ext uri="{FF2B5EF4-FFF2-40B4-BE49-F238E27FC236}">
              <a16:creationId xmlns:a16="http://schemas.microsoft.com/office/drawing/2014/main" xmlns="" id="{D3B58808-B3FC-4AF1-B539-11B9E69311AD}"/>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876" name="Texto 17">
          <a:extLst>
            <a:ext uri="{FF2B5EF4-FFF2-40B4-BE49-F238E27FC236}">
              <a16:creationId xmlns:a16="http://schemas.microsoft.com/office/drawing/2014/main" xmlns="" id="{3E507FB0-7460-4CB6-AF0F-9DF209C6D172}"/>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80</xdr:row>
      <xdr:rowOff>0</xdr:rowOff>
    </xdr:from>
    <xdr:ext cx="99060" cy="160020"/>
    <xdr:sp macro="" textlink="">
      <xdr:nvSpPr>
        <xdr:cNvPr id="1877" name="Texto 17">
          <a:extLst>
            <a:ext uri="{FF2B5EF4-FFF2-40B4-BE49-F238E27FC236}">
              <a16:creationId xmlns:a16="http://schemas.microsoft.com/office/drawing/2014/main" xmlns="" id="{FF1AEE37-F4F9-4303-B6A6-106E78404987}"/>
            </a:ext>
          </a:extLst>
        </xdr:cNvPr>
        <xdr:cNvSpPr txBox="1">
          <a:spLocks noChangeArrowheads="1"/>
        </xdr:cNvSpPr>
      </xdr:nvSpPr>
      <xdr:spPr bwMode="auto">
        <a:xfrm>
          <a:off x="9858375" y="34213800"/>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76200" cy="160020"/>
    <xdr:sp macro="" textlink="">
      <xdr:nvSpPr>
        <xdr:cNvPr id="1878" name="Texto 17">
          <a:extLst>
            <a:ext uri="{FF2B5EF4-FFF2-40B4-BE49-F238E27FC236}">
              <a16:creationId xmlns:a16="http://schemas.microsoft.com/office/drawing/2014/main" xmlns="" id="{D0FB7DE2-F67C-4AA3-8E4B-3A8024631E9B}"/>
            </a:ext>
          </a:extLst>
        </xdr:cNvPr>
        <xdr:cNvSpPr txBox="1">
          <a:spLocks noChangeArrowheads="1"/>
        </xdr:cNvSpPr>
      </xdr:nvSpPr>
      <xdr:spPr bwMode="auto">
        <a:xfrm>
          <a:off x="9858375" y="32413575"/>
          <a:ext cx="76200" cy="160020"/>
        </a:xfrm>
        <a:prstGeom prst="rect">
          <a:avLst/>
        </a:prstGeom>
        <a:noFill/>
        <a:ln w="9525">
          <a:noFill/>
          <a:miter lim="800000"/>
          <a:headEnd/>
          <a:tailEnd/>
        </a:ln>
      </xdr:spPr>
    </xdr:sp>
    <xdr:clientData/>
  </xdr:oneCellAnchor>
  <xdr:oneCellAnchor>
    <xdr:from>
      <xdr:col>3</xdr:col>
      <xdr:colOff>0</xdr:colOff>
      <xdr:row>74</xdr:row>
      <xdr:rowOff>0</xdr:rowOff>
    </xdr:from>
    <xdr:ext cx="76200" cy="160020"/>
    <xdr:sp macro="" textlink="">
      <xdr:nvSpPr>
        <xdr:cNvPr id="1879" name="Texto 17">
          <a:extLst>
            <a:ext uri="{FF2B5EF4-FFF2-40B4-BE49-F238E27FC236}">
              <a16:creationId xmlns:a16="http://schemas.microsoft.com/office/drawing/2014/main" xmlns="" id="{6392E2F5-D07F-461F-8094-9434E62D5267}"/>
            </a:ext>
          </a:extLst>
        </xdr:cNvPr>
        <xdr:cNvSpPr txBox="1">
          <a:spLocks noChangeArrowheads="1"/>
        </xdr:cNvSpPr>
      </xdr:nvSpPr>
      <xdr:spPr bwMode="auto">
        <a:xfrm>
          <a:off x="9858375" y="32413575"/>
          <a:ext cx="76200" cy="160020"/>
        </a:xfrm>
        <a:prstGeom prst="rect">
          <a:avLst/>
        </a:prstGeom>
        <a:noFill/>
        <a:ln w="9525">
          <a:noFill/>
          <a:miter lim="800000"/>
          <a:headEnd/>
          <a:tailEnd/>
        </a:ln>
      </xdr:spPr>
    </xdr:sp>
    <xdr:clientData/>
  </xdr:oneCellAnchor>
  <xdr:oneCellAnchor>
    <xdr:from>
      <xdr:col>3</xdr:col>
      <xdr:colOff>0</xdr:colOff>
      <xdr:row>74</xdr:row>
      <xdr:rowOff>0</xdr:rowOff>
    </xdr:from>
    <xdr:ext cx="76200" cy="160020"/>
    <xdr:sp macro="" textlink="">
      <xdr:nvSpPr>
        <xdr:cNvPr id="1880" name="Texto 17">
          <a:extLst>
            <a:ext uri="{FF2B5EF4-FFF2-40B4-BE49-F238E27FC236}">
              <a16:creationId xmlns:a16="http://schemas.microsoft.com/office/drawing/2014/main" xmlns="" id="{CB96D3D0-471F-4E1A-B857-D89B8A3BF584}"/>
            </a:ext>
          </a:extLst>
        </xdr:cNvPr>
        <xdr:cNvSpPr txBox="1">
          <a:spLocks noChangeArrowheads="1"/>
        </xdr:cNvSpPr>
      </xdr:nvSpPr>
      <xdr:spPr bwMode="auto">
        <a:xfrm>
          <a:off x="9858375" y="32413575"/>
          <a:ext cx="76200" cy="160020"/>
        </a:xfrm>
        <a:prstGeom prst="rect">
          <a:avLst/>
        </a:prstGeom>
        <a:noFill/>
        <a:ln w="9525">
          <a:noFill/>
          <a:miter lim="800000"/>
          <a:headEnd/>
          <a:tailEnd/>
        </a:ln>
      </xdr:spPr>
    </xdr:sp>
    <xdr:clientData/>
  </xdr:oneCellAnchor>
  <xdr:oneCellAnchor>
    <xdr:from>
      <xdr:col>3</xdr:col>
      <xdr:colOff>0</xdr:colOff>
      <xdr:row>74</xdr:row>
      <xdr:rowOff>0</xdr:rowOff>
    </xdr:from>
    <xdr:ext cx="76200" cy="160020"/>
    <xdr:sp macro="" textlink="">
      <xdr:nvSpPr>
        <xdr:cNvPr id="1881" name="Texto 17">
          <a:extLst>
            <a:ext uri="{FF2B5EF4-FFF2-40B4-BE49-F238E27FC236}">
              <a16:creationId xmlns:a16="http://schemas.microsoft.com/office/drawing/2014/main" xmlns="" id="{6734F3B6-C452-4633-AC10-41AA6E4F9509}"/>
            </a:ext>
          </a:extLst>
        </xdr:cNvPr>
        <xdr:cNvSpPr txBox="1">
          <a:spLocks noChangeArrowheads="1"/>
        </xdr:cNvSpPr>
      </xdr:nvSpPr>
      <xdr:spPr bwMode="auto">
        <a:xfrm>
          <a:off x="9858375" y="32413575"/>
          <a:ext cx="76200" cy="160020"/>
        </a:xfrm>
        <a:prstGeom prst="rect">
          <a:avLst/>
        </a:prstGeom>
        <a:noFill/>
        <a:ln w="9525">
          <a:noFill/>
          <a:miter lim="800000"/>
          <a:headEnd/>
          <a:tailEnd/>
        </a:ln>
      </xdr:spPr>
    </xdr:sp>
    <xdr:clientData/>
  </xdr:oneCellAnchor>
  <xdr:oneCellAnchor>
    <xdr:from>
      <xdr:col>3</xdr:col>
      <xdr:colOff>0</xdr:colOff>
      <xdr:row>74</xdr:row>
      <xdr:rowOff>0</xdr:rowOff>
    </xdr:from>
    <xdr:ext cx="76200" cy="160020"/>
    <xdr:sp macro="" textlink="">
      <xdr:nvSpPr>
        <xdr:cNvPr id="1882" name="Texto 17">
          <a:extLst>
            <a:ext uri="{FF2B5EF4-FFF2-40B4-BE49-F238E27FC236}">
              <a16:creationId xmlns:a16="http://schemas.microsoft.com/office/drawing/2014/main" xmlns="" id="{7CBAE6CE-2E6F-4C37-9581-5309E862DDB0}"/>
            </a:ext>
          </a:extLst>
        </xdr:cNvPr>
        <xdr:cNvSpPr txBox="1">
          <a:spLocks noChangeArrowheads="1"/>
        </xdr:cNvSpPr>
      </xdr:nvSpPr>
      <xdr:spPr bwMode="auto">
        <a:xfrm>
          <a:off x="9858375" y="32413575"/>
          <a:ext cx="76200" cy="160020"/>
        </a:xfrm>
        <a:prstGeom prst="rect">
          <a:avLst/>
        </a:prstGeom>
        <a:noFill/>
        <a:ln w="9525">
          <a:noFill/>
          <a:miter lim="800000"/>
          <a:headEnd/>
          <a:tailEnd/>
        </a:ln>
      </xdr:spPr>
    </xdr:sp>
    <xdr:clientData/>
  </xdr:oneCellAnchor>
  <xdr:oneCellAnchor>
    <xdr:from>
      <xdr:col>3</xdr:col>
      <xdr:colOff>0</xdr:colOff>
      <xdr:row>74</xdr:row>
      <xdr:rowOff>0</xdr:rowOff>
    </xdr:from>
    <xdr:ext cx="76200" cy="160020"/>
    <xdr:sp macro="" textlink="">
      <xdr:nvSpPr>
        <xdr:cNvPr id="1883" name="Texto 17">
          <a:extLst>
            <a:ext uri="{FF2B5EF4-FFF2-40B4-BE49-F238E27FC236}">
              <a16:creationId xmlns:a16="http://schemas.microsoft.com/office/drawing/2014/main" xmlns="" id="{AFB00643-1BCC-4247-9B58-CEC39EB132BD}"/>
            </a:ext>
          </a:extLst>
        </xdr:cNvPr>
        <xdr:cNvSpPr txBox="1">
          <a:spLocks noChangeArrowheads="1"/>
        </xdr:cNvSpPr>
      </xdr:nvSpPr>
      <xdr:spPr bwMode="auto">
        <a:xfrm>
          <a:off x="9858375" y="32413575"/>
          <a:ext cx="76200" cy="160020"/>
        </a:xfrm>
        <a:prstGeom prst="rect">
          <a:avLst/>
        </a:prstGeom>
        <a:noFill/>
        <a:ln w="9525">
          <a:noFill/>
          <a:miter lim="800000"/>
          <a:headEnd/>
          <a:tailEnd/>
        </a:ln>
      </xdr:spPr>
    </xdr:sp>
    <xdr:clientData/>
  </xdr:oneCellAnchor>
  <xdr:oneCellAnchor>
    <xdr:from>
      <xdr:col>3</xdr:col>
      <xdr:colOff>0</xdr:colOff>
      <xdr:row>74</xdr:row>
      <xdr:rowOff>0</xdr:rowOff>
    </xdr:from>
    <xdr:ext cx="76200" cy="160020"/>
    <xdr:sp macro="" textlink="">
      <xdr:nvSpPr>
        <xdr:cNvPr id="1884" name="Texto 17">
          <a:extLst>
            <a:ext uri="{FF2B5EF4-FFF2-40B4-BE49-F238E27FC236}">
              <a16:creationId xmlns:a16="http://schemas.microsoft.com/office/drawing/2014/main" xmlns="" id="{EA5BFAD0-5D0C-460B-A447-BB87896956B6}"/>
            </a:ext>
          </a:extLst>
        </xdr:cNvPr>
        <xdr:cNvSpPr txBox="1">
          <a:spLocks noChangeArrowheads="1"/>
        </xdr:cNvSpPr>
      </xdr:nvSpPr>
      <xdr:spPr bwMode="auto">
        <a:xfrm>
          <a:off x="9858375" y="32413575"/>
          <a:ext cx="76200" cy="160020"/>
        </a:xfrm>
        <a:prstGeom prst="rect">
          <a:avLst/>
        </a:prstGeom>
        <a:noFill/>
        <a:ln w="9525">
          <a:noFill/>
          <a:miter lim="800000"/>
          <a:headEnd/>
          <a:tailEnd/>
        </a:ln>
      </xdr:spPr>
    </xdr:sp>
    <xdr:clientData/>
  </xdr:oneCellAnchor>
  <xdr:oneCellAnchor>
    <xdr:from>
      <xdr:col>3</xdr:col>
      <xdr:colOff>0</xdr:colOff>
      <xdr:row>74</xdr:row>
      <xdr:rowOff>0</xdr:rowOff>
    </xdr:from>
    <xdr:ext cx="76200" cy="160020"/>
    <xdr:sp macro="" textlink="">
      <xdr:nvSpPr>
        <xdr:cNvPr id="1885" name="Texto 17">
          <a:extLst>
            <a:ext uri="{FF2B5EF4-FFF2-40B4-BE49-F238E27FC236}">
              <a16:creationId xmlns:a16="http://schemas.microsoft.com/office/drawing/2014/main" xmlns="" id="{63222238-C0F8-45A3-A23F-365FEE29F546}"/>
            </a:ext>
          </a:extLst>
        </xdr:cNvPr>
        <xdr:cNvSpPr txBox="1">
          <a:spLocks noChangeArrowheads="1"/>
        </xdr:cNvSpPr>
      </xdr:nvSpPr>
      <xdr:spPr bwMode="auto">
        <a:xfrm>
          <a:off x="9858375" y="32413575"/>
          <a:ext cx="76200" cy="160020"/>
        </a:xfrm>
        <a:prstGeom prst="rect">
          <a:avLst/>
        </a:prstGeom>
        <a:noFill/>
        <a:ln w="9525">
          <a:noFill/>
          <a:miter lim="800000"/>
          <a:headEnd/>
          <a:tailEnd/>
        </a:ln>
      </xdr:spPr>
    </xdr:sp>
    <xdr:clientData/>
  </xdr:oneCellAnchor>
  <xdr:oneCellAnchor>
    <xdr:from>
      <xdr:col>3</xdr:col>
      <xdr:colOff>0</xdr:colOff>
      <xdr:row>74</xdr:row>
      <xdr:rowOff>0</xdr:rowOff>
    </xdr:from>
    <xdr:ext cx="76200" cy="160020"/>
    <xdr:sp macro="" textlink="">
      <xdr:nvSpPr>
        <xdr:cNvPr id="1886" name="Texto 17">
          <a:extLst>
            <a:ext uri="{FF2B5EF4-FFF2-40B4-BE49-F238E27FC236}">
              <a16:creationId xmlns:a16="http://schemas.microsoft.com/office/drawing/2014/main" xmlns="" id="{9A206C17-3AF3-42F7-8912-2E9EBCA055AD}"/>
            </a:ext>
          </a:extLst>
        </xdr:cNvPr>
        <xdr:cNvSpPr txBox="1">
          <a:spLocks noChangeArrowheads="1"/>
        </xdr:cNvSpPr>
      </xdr:nvSpPr>
      <xdr:spPr bwMode="auto">
        <a:xfrm>
          <a:off x="9858375" y="32413575"/>
          <a:ext cx="76200" cy="160020"/>
        </a:xfrm>
        <a:prstGeom prst="rect">
          <a:avLst/>
        </a:prstGeom>
        <a:noFill/>
        <a:ln w="9525">
          <a:noFill/>
          <a:miter lim="800000"/>
          <a:headEnd/>
          <a:tailEnd/>
        </a:ln>
      </xdr:spPr>
    </xdr:sp>
    <xdr:clientData/>
  </xdr:oneCellAnchor>
  <xdr:oneCellAnchor>
    <xdr:from>
      <xdr:col>3</xdr:col>
      <xdr:colOff>0</xdr:colOff>
      <xdr:row>74</xdr:row>
      <xdr:rowOff>0</xdr:rowOff>
    </xdr:from>
    <xdr:ext cx="76200" cy="160020"/>
    <xdr:sp macro="" textlink="">
      <xdr:nvSpPr>
        <xdr:cNvPr id="1887" name="Texto 17">
          <a:extLst>
            <a:ext uri="{FF2B5EF4-FFF2-40B4-BE49-F238E27FC236}">
              <a16:creationId xmlns:a16="http://schemas.microsoft.com/office/drawing/2014/main" xmlns="" id="{F5CBD97D-D9BE-41E2-8AAC-76239F3CF780}"/>
            </a:ext>
          </a:extLst>
        </xdr:cNvPr>
        <xdr:cNvSpPr txBox="1">
          <a:spLocks noChangeArrowheads="1"/>
        </xdr:cNvSpPr>
      </xdr:nvSpPr>
      <xdr:spPr bwMode="auto">
        <a:xfrm>
          <a:off x="9858375" y="32413575"/>
          <a:ext cx="76200" cy="160020"/>
        </a:xfrm>
        <a:prstGeom prst="rect">
          <a:avLst/>
        </a:prstGeom>
        <a:noFill/>
        <a:ln w="9525">
          <a:noFill/>
          <a:miter lim="800000"/>
          <a:headEnd/>
          <a:tailEnd/>
        </a:ln>
      </xdr:spPr>
    </xdr:sp>
    <xdr:clientData/>
  </xdr:oneCellAnchor>
  <xdr:oneCellAnchor>
    <xdr:from>
      <xdr:col>3</xdr:col>
      <xdr:colOff>0</xdr:colOff>
      <xdr:row>74</xdr:row>
      <xdr:rowOff>0</xdr:rowOff>
    </xdr:from>
    <xdr:ext cx="76200" cy="160020"/>
    <xdr:sp macro="" textlink="">
      <xdr:nvSpPr>
        <xdr:cNvPr id="1888" name="Texto 17">
          <a:extLst>
            <a:ext uri="{FF2B5EF4-FFF2-40B4-BE49-F238E27FC236}">
              <a16:creationId xmlns:a16="http://schemas.microsoft.com/office/drawing/2014/main" xmlns="" id="{D8745A09-FD8D-4996-B7BD-FF246CFD3D2E}"/>
            </a:ext>
          </a:extLst>
        </xdr:cNvPr>
        <xdr:cNvSpPr txBox="1">
          <a:spLocks noChangeArrowheads="1"/>
        </xdr:cNvSpPr>
      </xdr:nvSpPr>
      <xdr:spPr bwMode="auto">
        <a:xfrm>
          <a:off x="9858375" y="32413575"/>
          <a:ext cx="76200" cy="160020"/>
        </a:xfrm>
        <a:prstGeom prst="rect">
          <a:avLst/>
        </a:prstGeom>
        <a:noFill/>
        <a:ln w="9525">
          <a:noFill/>
          <a:miter lim="800000"/>
          <a:headEnd/>
          <a:tailEnd/>
        </a:ln>
      </xdr:spPr>
    </xdr:sp>
    <xdr:clientData/>
  </xdr:oneCellAnchor>
  <xdr:oneCellAnchor>
    <xdr:from>
      <xdr:col>3</xdr:col>
      <xdr:colOff>0</xdr:colOff>
      <xdr:row>74</xdr:row>
      <xdr:rowOff>0</xdr:rowOff>
    </xdr:from>
    <xdr:ext cx="76200" cy="160020"/>
    <xdr:sp macro="" textlink="">
      <xdr:nvSpPr>
        <xdr:cNvPr id="1889" name="Texto 17">
          <a:extLst>
            <a:ext uri="{FF2B5EF4-FFF2-40B4-BE49-F238E27FC236}">
              <a16:creationId xmlns:a16="http://schemas.microsoft.com/office/drawing/2014/main" xmlns="" id="{2A3807DD-735A-474A-AEEB-A69CA22E13BB}"/>
            </a:ext>
          </a:extLst>
        </xdr:cNvPr>
        <xdr:cNvSpPr txBox="1">
          <a:spLocks noChangeArrowheads="1"/>
        </xdr:cNvSpPr>
      </xdr:nvSpPr>
      <xdr:spPr bwMode="auto">
        <a:xfrm>
          <a:off x="9858375" y="32413575"/>
          <a:ext cx="7620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890" name="Texto 17">
          <a:extLst>
            <a:ext uri="{FF2B5EF4-FFF2-40B4-BE49-F238E27FC236}">
              <a16:creationId xmlns:a16="http://schemas.microsoft.com/office/drawing/2014/main" xmlns="" id="{0EAA0222-EA18-4A17-85A5-1CBD0DB781E3}"/>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891" name="Texto 17">
          <a:extLst>
            <a:ext uri="{FF2B5EF4-FFF2-40B4-BE49-F238E27FC236}">
              <a16:creationId xmlns:a16="http://schemas.microsoft.com/office/drawing/2014/main" xmlns="" id="{BCF36811-40E8-4D26-AC7F-091406321D7D}"/>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892" name="Texto 17">
          <a:extLst>
            <a:ext uri="{FF2B5EF4-FFF2-40B4-BE49-F238E27FC236}">
              <a16:creationId xmlns:a16="http://schemas.microsoft.com/office/drawing/2014/main" xmlns="" id="{91C815FA-B347-4393-A92E-5049682BFBA2}"/>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893" name="Texto 17">
          <a:extLst>
            <a:ext uri="{FF2B5EF4-FFF2-40B4-BE49-F238E27FC236}">
              <a16:creationId xmlns:a16="http://schemas.microsoft.com/office/drawing/2014/main" xmlns="" id="{BAAFEDE9-8F59-46B8-B6DF-412BDF98C1B5}"/>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894" name="Texto 17">
          <a:extLst>
            <a:ext uri="{FF2B5EF4-FFF2-40B4-BE49-F238E27FC236}">
              <a16:creationId xmlns:a16="http://schemas.microsoft.com/office/drawing/2014/main" xmlns="" id="{5DF607C3-1EC2-442A-B15B-C6E6ECB9EA37}"/>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895" name="Texto 17">
          <a:extLst>
            <a:ext uri="{FF2B5EF4-FFF2-40B4-BE49-F238E27FC236}">
              <a16:creationId xmlns:a16="http://schemas.microsoft.com/office/drawing/2014/main" xmlns="" id="{7C87C87A-13EF-435B-998A-0AB2EE812179}"/>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896" name="Texto 17">
          <a:extLst>
            <a:ext uri="{FF2B5EF4-FFF2-40B4-BE49-F238E27FC236}">
              <a16:creationId xmlns:a16="http://schemas.microsoft.com/office/drawing/2014/main" xmlns="" id="{69101EAE-E64A-4FC6-B727-90274835C2D5}"/>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897" name="Texto 17">
          <a:extLst>
            <a:ext uri="{FF2B5EF4-FFF2-40B4-BE49-F238E27FC236}">
              <a16:creationId xmlns:a16="http://schemas.microsoft.com/office/drawing/2014/main" xmlns="" id="{C398A159-3641-4B18-B703-FB7DB3577775}"/>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898" name="Texto 17">
          <a:extLst>
            <a:ext uri="{FF2B5EF4-FFF2-40B4-BE49-F238E27FC236}">
              <a16:creationId xmlns:a16="http://schemas.microsoft.com/office/drawing/2014/main" xmlns="" id="{91702F2E-0509-48F5-91AF-699931BE0832}"/>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899" name="Texto 17">
          <a:extLst>
            <a:ext uri="{FF2B5EF4-FFF2-40B4-BE49-F238E27FC236}">
              <a16:creationId xmlns:a16="http://schemas.microsoft.com/office/drawing/2014/main" xmlns="" id="{029277D5-FB82-410A-A83E-7CAA1B8E9E34}"/>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900" name="Texto 17">
          <a:extLst>
            <a:ext uri="{FF2B5EF4-FFF2-40B4-BE49-F238E27FC236}">
              <a16:creationId xmlns:a16="http://schemas.microsoft.com/office/drawing/2014/main" xmlns="" id="{9EFECA52-70A7-4520-8A3B-E5F6445A00CA}"/>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901" name="Texto 17">
          <a:extLst>
            <a:ext uri="{FF2B5EF4-FFF2-40B4-BE49-F238E27FC236}">
              <a16:creationId xmlns:a16="http://schemas.microsoft.com/office/drawing/2014/main" xmlns="" id="{4C0D3D02-EA58-4A56-A657-FFEF1714F2CE}"/>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902" name="Texto 17">
          <a:extLst>
            <a:ext uri="{FF2B5EF4-FFF2-40B4-BE49-F238E27FC236}">
              <a16:creationId xmlns:a16="http://schemas.microsoft.com/office/drawing/2014/main" xmlns="" id="{A2532B8B-4734-458A-9AE5-5088DF1CF2C6}"/>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903" name="Texto 17">
          <a:extLst>
            <a:ext uri="{FF2B5EF4-FFF2-40B4-BE49-F238E27FC236}">
              <a16:creationId xmlns:a16="http://schemas.microsoft.com/office/drawing/2014/main" xmlns="" id="{8D55F015-998F-4667-9B23-CA0FB39363F1}"/>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904" name="Texto 17">
          <a:extLst>
            <a:ext uri="{FF2B5EF4-FFF2-40B4-BE49-F238E27FC236}">
              <a16:creationId xmlns:a16="http://schemas.microsoft.com/office/drawing/2014/main" xmlns="" id="{29882C02-7645-457D-BCA9-D8DC27AB4513}"/>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905" name="Texto 17">
          <a:extLst>
            <a:ext uri="{FF2B5EF4-FFF2-40B4-BE49-F238E27FC236}">
              <a16:creationId xmlns:a16="http://schemas.microsoft.com/office/drawing/2014/main" xmlns="" id="{5321629C-205C-47AB-8585-3BD9F2E2C3DD}"/>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906" name="Texto 17">
          <a:extLst>
            <a:ext uri="{FF2B5EF4-FFF2-40B4-BE49-F238E27FC236}">
              <a16:creationId xmlns:a16="http://schemas.microsoft.com/office/drawing/2014/main" xmlns="" id="{4A81DA2A-EAAC-4265-9176-983873590995}"/>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907" name="Texto 17">
          <a:extLst>
            <a:ext uri="{FF2B5EF4-FFF2-40B4-BE49-F238E27FC236}">
              <a16:creationId xmlns:a16="http://schemas.microsoft.com/office/drawing/2014/main" xmlns="" id="{642E599F-E583-462C-9F69-516B6B170F8F}"/>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908" name="Texto 17">
          <a:extLst>
            <a:ext uri="{FF2B5EF4-FFF2-40B4-BE49-F238E27FC236}">
              <a16:creationId xmlns:a16="http://schemas.microsoft.com/office/drawing/2014/main" xmlns="" id="{A326A49A-E301-4214-9380-277C44410946}"/>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909" name="Texto 17">
          <a:extLst>
            <a:ext uri="{FF2B5EF4-FFF2-40B4-BE49-F238E27FC236}">
              <a16:creationId xmlns:a16="http://schemas.microsoft.com/office/drawing/2014/main" xmlns="" id="{4617F109-5020-42BD-817F-8EC42FE06EB4}"/>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910" name="Texto 17">
          <a:extLst>
            <a:ext uri="{FF2B5EF4-FFF2-40B4-BE49-F238E27FC236}">
              <a16:creationId xmlns:a16="http://schemas.microsoft.com/office/drawing/2014/main" xmlns="" id="{6A834988-90E8-46AD-ABCC-40EE280EE8DA}"/>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911" name="Texto 17">
          <a:extLst>
            <a:ext uri="{FF2B5EF4-FFF2-40B4-BE49-F238E27FC236}">
              <a16:creationId xmlns:a16="http://schemas.microsoft.com/office/drawing/2014/main" xmlns="" id="{B847EDAB-3FC2-4C6B-955B-F29AA43941C4}"/>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912" name="Texto 17">
          <a:extLst>
            <a:ext uri="{FF2B5EF4-FFF2-40B4-BE49-F238E27FC236}">
              <a16:creationId xmlns:a16="http://schemas.microsoft.com/office/drawing/2014/main" xmlns="" id="{4F598463-E8BA-4B41-B1FC-A0FF7691921A}"/>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913" name="Texto 17">
          <a:extLst>
            <a:ext uri="{FF2B5EF4-FFF2-40B4-BE49-F238E27FC236}">
              <a16:creationId xmlns:a16="http://schemas.microsoft.com/office/drawing/2014/main" xmlns="" id="{3739A6EE-CC4F-4BCE-BFA3-9D93CA2FA7CC}"/>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76200" cy="160020"/>
    <xdr:sp macro="" textlink="">
      <xdr:nvSpPr>
        <xdr:cNvPr id="1914" name="Texto 17">
          <a:extLst>
            <a:ext uri="{FF2B5EF4-FFF2-40B4-BE49-F238E27FC236}">
              <a16:creationId xmlns:a16="http://schemas.microsoft.com/office/drawing/2014/main" xmlns="" id="{3D14C132-22CD-4444-B303-AAC58EB6A9C7}"/>
            </a:ext>
          </a:extLst>
        </xdr:cNvPr>
        <xdr:cNvSpPr txBox="1">
          <a:spLocks noChangeArrowheads="1"/>
        </xdr:cNvSpPr>
      </xdr:nvSpPr>
      <xdr:spPr bwMode="auto">
        <a:xfrm>
          <a:off x="9858375" y="32413575"/>
          <a:ext cx="76200" cy="160020"/>
        </a:xfrm>
        <a:prstGeom prst="rect">
          <a:avLst/>
        </a:prstGeom>
        <a:noFill/>
        <a:ln w="9525">
          <a:noFill/>
          <a:miter lim="800000"/>
          <a:headEnd/>
          <a:tailEnd/>
        </a:ln>
      </xdr:spPr>
    </xdr:sp>
    <xdr:clientData/>
  </xdr:oneCellAnchor>
  <xdr:oneCellAnchor>
    <xdr:from>
      <xdr:col>3</xdr:col>
      <xdr:colOff>0</xdr:colOff>
      <xdr:row>74</xdr:row>
      <xdr:rowOff>0</xdr:rowOff>
    </xdr:from>
    <xdr:ext cx="76200" cy="160020"/>
    <xdr:sp macro="" textlink="">
      <xdr:nvSpPr>
        <xdr:cNvPr id="1915" name="Texto 17">
          <a:extLst>
            <a:ext uri="{FF2B5EF4-FFF2-40B4-BE49-F238E27FC236}">
              <a16:creationId xmlns:a16="http://schemas.microsoft.com/office/drawing/2014/main" xmlns="" id="{A59F2C32-4BB2-4710-B7F9-8099518B6D82}"/>
            </a:ext>
          </a:extLst>
        </xdr:cNvPr>
        <xdr:cNvSpPr txBox="1">
          <a:spLocks noChangeArrowheads="1"/>
        </xdr:cNvSpPr>
      </xdr:nvSpPr>
      <xdr:spPr bwMode="auto">
        <a:xfrm>
          <a:off x="9858375" y="32413575"/>
          <a:ext cx="76200" cy="160020"/>
        </a:xfrm>
        <a:prstGeom prst="rect">
          <a:avLst/>
        </a:prstGeom>
        <a:noFill/>
        <a:ln w="9525">
          <a:noFill/>
          <a:miter lim="800000"/>
          <a:headEnd/>
          <a:tailEnd/>
        </a:ln>
      </xdr:spPr>
    </xdr:sp>
    <xdr:clientData/>
  </xdr:oneCellAnchor>
  <xdr:oneCellAnchor>
    <xdr:from>
      <xdr:col>3</xdr:col>
      <xdr:colOff>0</xdr:colOff>
      <xdr:row>74</xdr:row>
      <xdr:rowOff>0</xdr:rowOff>
    </xdr:from>
    <xdr:ext cx="76200" cy="160020"/>
    <xdr:sp macro="" textlink="">
      <xdr:nvSpPr>
        <xdr:cNvPr id="1916" name="Texto 17">
          <a:extLst>
            <a:ext uri="{FF2B5EF4-FFF2-40B4-BE49-F238E27FC236}">
              <a16:creationId xmlns:a16="http://schemas.microsoft.com/office/drawing/2014/main" xmlns="" id="{EAF87F81-1C43-4D25-A82B-0BE55E79EE13}"/>
            </a:ext>
          </a:extLst>
        </xdr:cNvPr>
        <xdr:cNvSpPr txBox="1">
          <a:spLocks noChangeArrowheads="1"/>
        </xdr:cNvSpPr>
      </xdr:nvSpPr>
      <xdr:spPr bwMode="auto">
        <a:xfrm>
          <a:off x="9858375" y="32413575"/>
          <a:ext cx="76200" cy="160020"/>
        </a:xfrm>
        <a:prstGeom prst="rect">
          <a:avLst/>
        </a:prstGeom>
        <a:noFill/>
        <a:ln w="9525">
          <a:noFill/>
          <a:miter lim="800000"/>
          <a:headEnd/>
          <a:tailEnd/>
        </a:ln>
      </xdr:spPr>
    </xdr:sp>
    <xdr:clientData/>
  </xdr:oneCellAnchor>
  <xdr:oneCellAnchor>
    <xdr:from>
      <xdr:col>3</xdr:col>
      <xdr:colOff>0</xdr:colOff>
      <xdr:row>74</xdr:row>
      <xdr:rowOff>0</xdr:rowOff>
    </xdr:from>
    <xdr:ext cx="76200" cy="160020"/>
    <xdr:sp macro="" textlink="">
      <xdr:nvSpPr>
        <xdr:cNvPr id="1917" name="Texto 17">
          <a:extLst>
            <a:ext uri="{FF2B5EF4-FFF2-40B4-BE49-F238E27FC236}">
              <a16:creationId xmlns:a16="http://schemas.microsoft.com/office/drawing/2014/main" xmlns="" id="{73BD7CF9-BE4B-4E74-B5C7-976FDF11A7E7}"/>
            </a:ext>
          </a:extLst>
        </xdr:cNvPr>
        <xdr:cNvSpPr txBox="1">
          <a:spLocks noChangeArrowheads="1"/>
        </xdr:cNvSpPr>
      </xdr:nvSpPr>
      <xdr:spPr bwMode="auto">
        <a:xfrm>
          <a:off x="9858375" y="32413575"/>
          <a:ext cx="76200" cy="160020"/>
        </a:xfrm>
        <a:prstGeom prst="rect">
          <a:avLst/>
        </a:prstGeom>
        <a:noFill/>
        <a:ln w="9525">
          <a:noFill/>
          <a:miter lim="800000"/>
          <a:headEnd/>
          <a:tailEnd/>
        </a:ln>
      </xdr:spPr>
    </xdr:sp>
    <xdr:clientData/>
  </xdr:oneCellAnchor>
  <xdr:oneCellAnchor>
    <xdr:from>
      <xdr:col>3</xdr:col>
      <xdr:colOff>0</xdr:colOff>
      <xdr:row>74</xdr:row>
      <xdr:rowOff>0</xdr:rowOff>
    </xdr:from>
    <xdr:ext cx="76200" cy="160020"/>
    <xdr:sp macro="" textlink="">
      <xdr:nvSpPr>
        <xdr:cNvPr id="1918" name="Texto 17">
          <a:extLst>
            <a:ext uri="{FF2B5EF4-FFF2-40B4-BE49-F238E27FC236}">
              <a16:creationId xmlns:a16="http://schemas.microsoft.com/office/drawing/2014/main" xmlns="" id="{7B0EBC22-75AB-477B-A552-13B2FFA7F9E4}"/>
            </a:ext>
          </a:extLst>
        </xdr:cNvPr>
        <xdr:cNvSpPr txBox="1">
          <a:spLocks noChangeArrowheads="1"/>
        </xdr:cNvSpPr>
      </xdr:nvSpPr>
      <xdr:spPr bwMode="auto">
        <a:xfrm>
          <a:off x="9858375" y="32413575"/>
          <a:ext cx="76200" cy="160020"/>
        </a:xfrm>
        <a:prstGeom prst="rect">
          <a:avLst/>
        </a:prstGeom>
        <a:noFill/>
        <a:ln w="9525">
          <a:noFill/>
          <a:miter lim="800000"/>
          <a:headEnd/>
          <a:tailEnd/>
        </a:ln>
      </xdr:spPr>
    </xdr:sp>
    <xdr:clientData/>
  </xdr:oneCellAnchor>
  <xdr:oneCellAnchor>
    <xdr:from>
      <xdr:col>3</xdr:col>
      <xdr:colOff>0</xdr:colOff>
      <xdr:row>74</xdr:row>
      <xdr:rowOff>0</xdr:rowOff>
    </xdr:from>
    <xdr:ext cx="76200" cy="160020"/>
    <xdr:sp macro="" textlink="">
      <xdr:nvSpPr>
        <xdr:cNvPr id="1919" name="Texto 17">
          <a:extLst>
            <a:ext uri="{FF2B5EF4-FFF2-40B4-BE49-F238E27FC236}">
              <a16:creationId xmlns:a16="http://schemas.microsoft.com/office/drawing/2014/main" xmlns="" id="{F20CDF55-811B-4394-BFBB-8CA1ED45C217}"/>
            </a:ext>
          </a:extLst>
        </xdr:cNvPr>
        <xdr:cNvSpPr txBox="1">
          <a:spLocks noChangeArrowheads="1"/>
        </xdr:cNvSpPr>
      </xdr:nvSpPr>
      <xdr:spPr bwMode="auto">
        <a:xfrm>
          <a:off x="9858375" y="32413575"/>
          <a:ext cx="76200" cy="160020"/>
        </a:xfrm>
        <a:prstGeom prst="rect">
          <a:avLst/>
        </a:prstGeom>
        <a:noFill/>
        <a:ln w="9525">
          <a:noFill/>
          <a:miter lim="800000"/>
          <a:headEnd/>
          <a:tailEnd/>
        </a:ln>
      </xdr:spPr>
    </xdr:sp>
    <xdr:clientData/>
  </xdr:oneCellAnchor>
  <xdr:oneCellAnchor>
    <xdr:from>
      <xdr:col>3</xdr:col>
      <xdr:colOff>0</xdr:colOff>
      <xdr:row>74</xdr:row>
      <xdr:rowOff>0</xdr:rowOff>
    </xdr:from>
    <xdr:ext cx="76200" cy="160020"/>
    <xdr:sp macro="" textlink="">
      <xdr:nvSpPr>
        <xdr:cNvPr id="1920" name="Texto 17">
          <a:extLst>
            <a:ext uri="{FF2B5EF4-FFF2-40B4-BE49-F238E27FC236}">
              <a16:creationId xmlns:a16="http://schemas.microsoft.com/office/drawing/2014/main" xmlns="" id="{4E77A126-D1DB-40D5-AFEF-F48F19E197FC}"/>
            </a:ext>
          </a:extLst>
        </xdr:cNvPr>
        <xdr:cNvSpPr txBox="1">
          <a:spLocks noChangeArrowheads="1"/>
        </xdr:cNvSpPr>
      </xdr:nvSpPr>
      <xdr:spPr bwMode="auto">
        <a:xfrm>
          <a:off x="9858375" y="32413575"/>
          <a:ext cx="76200" cy="160020"/>
        </a:xfrm>
        <a:prstGeom prst="rect">
          <a:avLst/>
        </a:prstGeom>
        <a:noFill/>
        <a:ln w="9525">
          <a:noFill/>
          <a:miter lim="800000"/>
          <a:headEnd/>
          <a:tailEnd/>
        </a:ln>
      </xdr:spPr>
    </xdr:sp>
    <xdr:clientData/>
  </xdr:oneCellAnchor>
  <xdr:oneCellAnchor>
    <xdr:from>
      <xdr:col>3</xdr:col>
      <xdr:colOff>0</xdr:colOff>
      <xdr:row>74</xdr:row>
      <xdr:rowOff>0</xdr:rowOff>
    </xdr:from>
    <xdr:ext cx="76200" cy="160020"/>
    <xdr:sp macro="" textlink="">
      <xdr:nvSpPr>
        <xdr:cNvPr id="1921" name="Texto 17">
          <a:extLst>
            <a:ext uri="{FF2B5EF4-FFF2-40B4-BE49-F238E27FC236}">
              <a16:creationId xmlns:a16="http://schemas.microsoft.com/office/drawing/2014/main" xmlns="" id="{4C8F212D-F966-4A1E-9499-3510F5572E99}"/>
            </a:ext>
          </a:extLst>
        </xdr:cNvPr>
        <xdr:cNvSpPr txBox="1">
          <a:spLocks noChangeArrowheads="1"/>
        </xdr:cNvSpPr>
      </xdr:nvSpPr>
      <xdr:spPr bwMode="auto">
        <a:xfrm>
          <a:off x="9858375" y="32413575"/>
          <a:ext cx="76200" cy="160020"/>
        </a:xfrm>
        <a:prstGeom prst="rect">
          <a:avLst/>
        </a:prstGeom>
        <a:noFill/>
        <a:ln w="9525">
          <a:noFill/>
          <a:miter lim="800000"/>
          <a:headEnd/>
          <a:tailEnd/>
        </a:ln>
      </xdr:spPr>
    </xdr:sp>
    <xdr:clientData/>
  </xdr:oneCellAnchor>
  <xdr:oneCellAnchor>
    <xdr:from>
      <xdr:col>3</xdr:col>
      <xdr:colOff>0</xdr:colOff>
      <xdr:row>74</xdr:row>
      <xdr:rowOff>0</xdr:rowOff>
    </xdr:from>
    <xdr:ext cx="76200" cy="160020"/>
    <xdr:sp macro="" textlink="">
      <xdr:nvSpPr>
        <xdr:cNvPr id="1922" name="Texto 17">
          <a:extLst>
            <a:ext uri="{FF2B5EF4-FFF2-40B4-BE49-F238E27FC236}">
              <a16:creationId xmlns:a16="http://schemas.microsoft.com/office/drawing/2014/main" xmlns="" id="{275BD400-1497-4C15-A603-07A7914CF781}"/>
            </a:ext>
          </a:extLst>
        </xdr:cNvPr>
        <xdr:cNvSpPr txBox="1">
          <a:spLocks noChangeArrowheads="1"/>
        </xdr:cNvSpPr>
      </xdr:nvSpPr>
      <xdr:spPr bwMode="auto">
        <a:xfrm>
          <a:off x="9858375" y="32413575"/>
          <a:ext cx="76200" cy="160020"/>
        </a:xfrm>
        <a:prstGeom prst="rect">
          <a:avLst/>
        </a:prstGeom>
        <a:noFill/>
        <a:ln w="9525">
          <a:noFill/>
          <a:miter lim="800000"/>
          <a:headEnd/>
          <a:tailEnd/>
        </a:ln>
      </xdr:spPr>
    </xdr:sp>
    <xdr:clientData/>
  </xdr:oneCellAnchor>
  <xdr:oneCellAnchor>
    <xdr:from>
      <xdr:col>3</xdr:col>
      <xdr:colOff>0</xdr:colOff>
      <xdr:row>74</xdr:row>
      <xdr:rowOff>0</xdr:rowOff>
    </xdr:from>
    <xdr:ext cx="76200" cy="160020"/>
    <xdr:sp macro="" textlink="">
      <xdr:nvSpPr>
        <xdr:cNvPr id="1923" name="Texto 17">
          <a:extLst>
            <a:ext uri="{FF2B5EF4-FFF2-40B4-BE49-F238E27FC236}">
              <a16:creationId xmlns:a16="http://schemas.microsoft.com/office/drawing/2014/main" xmlns="" id="{4ACAABAE-C940-40A5-8EA3-47DD8132F9B9}"/>
            </a:ext>
          </a:extLst>
        </xdr:cNvPr>
        <xdr:cNvSpPr txBox="1">
          <a:spLocks noChangeArrowheads="1"/>
        </xdr:cNvSpPr>
      </xdr:nvSpPr>
      <xdr:spPr bwMode="auto">
        <a:xfrm>
          <a:off x="9858375" y="32413575"/>
          <a:ext cx="76200" cy="160020"/>
        </a:xfrm>
        <a:prstGeom prst="rect">
          <a:avLst/>
        </a:prstGeom>
        <a:noFill/>
        <a:ln w="9525">
          <a:noFill/>
          <a:miter lim="800000"/>
          <a:headEnd/>
          <a:tailEnd/>
        </a:ln>
      </xdr:spPr>
    </xdr:sp>
    <xdr:clientData/>
  </xdr:oneCellAnchor>
  <xdr:oneCellAnchor>
    <xdr:from>
      <xdr:col>3</xdr:col>
      <xdr:colOff>0</xdr:colOff>
      <xdr:row>74</xdr:row>
      <xdr:rowOff>0</xdr:rowOff>
    </xdr:from>
    <xdr:ext cx="76200" cy="160020"/>
    <xdr:sp macro="" textlink="">
      <xdr:nvSpPr>
        <xdr:cNvPr id="1924" name="Texto 17">
          <a:extLst>
            <a:ext uri="{FF2B5EF4-FFF2-40B4-BE49-F238E27FC236}">
              <a16:creationId xmlns:a16="http://schemas.microsoft.com/office/drawing/2014/main" xmlns="" id="{12FAA716-88C7-4785-8133-DE29BDA8FBAB}"/>
            </a:ext>
          </a:extLst>
        </xdr:cNvPr>
        <xdr:cNvSpPr txBox="1">
          <a:spLocks noChangeArrowheads="1"/>
        </xdr:cNvSpPr>
      </xdr:nvSpPr>
      <xdr:spPr bwMode="auto">
        <a:xfrm>
          <a:off x="9858375" y="32413575"/>
          <a:ext cx="76200" cy="160020"/>
        </a:xfrm>
        <a:prstGeom prst="rect">
          <a:avLst/>
        </a:prstGeom>
        <a:noFill/>
        <a:ln w="9525">
          <a:noFill/>
          <a:miter lim="800000"/>
          <a:headEnd/>
          <a:tailEnd/>
        </a:ln>
      </xdr:spPr>
    </xdr:sp>
    <xdr:clientData/>
  </xdr:oneCellAnchor>
  <xdr:oneCellAnchor>
    <xdr:from>
      <xdr:col>3</xdr:col>
      <xdr:colOff>0</xdr:colOff>
      <xdr:row>74</xdr:row>
      <xdr:rowOff>0</xdr:rowOff>
    </xdr:from>
    <xdr:ext cx="76200" cy="160020"/>
    <xdr:sp macro="" textlink="">
      <xdr:nvSpPr>
        <xdr:cNvPr id="1925" name="Texto 17">
          <a:extLst>
            <a:ext uri="{FF2B5EF4-FFF2-40B4-BE49-F238E27FC236}">
              <a16:creationId xmlns:a16="http://schemas.microsoft.com/office/drawing/2014/main" xmlns="" id="{748D36B1-EAF3-4762-BC12-3A5B084AFEA2}"/>
            </a:ext>
          </a:extLst>
        </xdr:cNvPr>
        <xdr:cNvSpPr txBox="1">
          <a:spLocks noChangeArrowheads="1"/>
        </xdr:cNvSpPr>
      </xdr:nvSpPr>
      <xdr:spPr bwMode="auto">
        <a:xfrm>
          <a:off x="9858375" y="32413575"/>
          <a:ext cx="7620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926" name="Texto 17">
          <a:extLst>
            <a:ext uri="{FF2B5EF4-FFF2-40B4-BE49-F238E27FC236}">
              <a16:creationId xmlns:a16="http://schemas.microsoft.com/office/drawing/2014/main" xmlns="" id="{5AE258DF-4801-4D8B-8399-FC03ACF4AF7E}"/>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927" name="Texto 17">
          <a:extLst>
            <a:ext uri="{FF2B5EF4-FFF2-40B4-BE49-F238E27FC236}">
              <a16:creationId xmlns:a16="http://schemas.microsoft.com/office/drawing/2014/main" xmlns="" id="{4FE5489A-4FC4-4134-9A56-71131E52F89E}"/>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928" name="Texto 17">
          <a:extLst>
            <a:ext uri="{FF2B5EF4-FFF2-40B4-BE49-F238E27FC236}">
              <a16:creationId xmlns:a16="http://schemas.microsoft.com/office/drawing/2014/main" xmlns="" id="{509F4D5D-B26E-4C24-BC19-34344B333220}"/>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929" name="Texto 17">
          <a:extLst>
            <a:ext uri="{FF2B5EF4-FFF2-40B4-BE49-F238E27FC236}">
              <a16:creationId xmlns:a16="http://schemas.microsoft.com/office/drawing/2014/main" xmlns="" id="{7222010C-1B04-46E6-8D06-7C22285204D2}"/>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930" name="Texto 17">
          <a:extLst>
            <a:ext uri="{FF2B5EF4-FFF2-40B4-BE49-F238E27FC236}">
              <a16:creationId xmlns:a16="http://schemas.microsoft.com/office/drawing/2014/main" xmlns="" id="{44B5CCC7-6205-44BF-B774-B7AF2554399D}"/>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931" name="Texto 17">
          <a:extLst>
            <a:ext uri="{FF2B5EF4-FFF2-40B4-BE49-F238E27FC236}">
              <a16:creationId xmlns:a16="http://schemas.microsoft.com/office/drawing/2014/main" xmlns="" id="{910E21ED-EA59-4114-9990-4B5D80681CA1}"/>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932" name="Texto 17">
          <a:extLst>
            <a:ext uri="{FF2B5EF4-FFF2-40B4-BE49-F238E27FC236}">
              <a16:creationId xmlns:a16="http://schemas.microsoft.com/office/drawing/2014/main" xmlns="" id="{E15E775B-1CC5-45FD-98DD-5A86B92C2E8D}"/>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933" name="Texto 17">
          <a:extLst>
            <a:ext uri="{FF2B5EF4-FFF2-40B4-BE49-F238E27FC236}">
              <a16:creationId xmlns:a16="http://schemas.microsoft.com/office/drawing/2014/main" xmlns="" id="{B20CC57A-4E84-45AC-B863-F2C36578F6C2}"/>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934" name="Texto 17">
          <a:extLst>
            <a:ext uri="{FF2B5EF4-FFF2-40B4-BE49-F238E27FC236}">
              <a16:creationId xmlns:a16="http://schemas.microsoft.com/office/drawing/2014/main" xmlns="" id="{9A93316F-1E93-492E-8A58-14A699BB5857}"/>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935" name="Texto 17">
          <a:extLst>
            <a:ext uri="{FF2B5EF4-FFF2-40B4-BE49-F238E27FC236}">
              <a16:creationId xmlns:a16="http://schemas.microsoft.com/office/drawing/2014/main" xmlns="" id="{9A8856C0-6A8A-42BA-BB82-DECF4BCD2F48}"/>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936" name="Texto 17">
          <a:extLst>
            <a:ext uri="{FF2B5EF4-FFF2-40B4-BE49-F238E27FC236}">
              <a16:creationId xmlns:a16="http://schemas.microsoft.com/office/drawing/2014/main" xmlns="" id="{E76D7EB8-39A3-4534-9251-3592FABDDB16}"/>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937" name="Texto 17">
          <a:extLst>
            <a:ext uri="{FF2B5EF4-FFF2-40B4-BE49-F238E27FC236}">
              <a16:creationId xmlns:a16="http://schemas.microsoft.com/office/drawing/2014/main" xmlns="" id="{BD62C6B6-DFEC-46C2-9AF5-1B2C3152F04C}"/>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938" name="Texto 17">
          <a:extLst>
            <a:ext uri="{FF2B5EF4-FFF2-40B4-BE49-F238E27FC236}">
              <a16:creationId xmlns:a16="http://schemas.microsoft.com/office/drawing/2014/main" xmlns="" id="{B3DE38FA-E88D-415F-A4C9-5ECB86D8B207}"/>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939" name="Texto 17">
          <a:extLst>
            <a:ext uri="{FF2B5EF4-FFF2-40B4-BE49-F238E27FC236}">
              <a16:creationId xmlns:a16="http://schemas.microsoft.com/office/drawing/2014/main" xmlns="" id="{7422E3DB-167C-467B-B752-83EF2CF3DB37}"/>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940" name="Texto 17">
          <a:extLst>
            <a:ext uri="{FF2B5EF4-FFF2-40B4-BE49-F238E27FC236}">
              <a16:creationId xmlns:a16="http://schemas.microsoft.com/office/drawing/2014/main" xmlns="" id="{C4C5EF95-0C2B-4BAF-9310-734F323C5F25}"/>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941" name="Texto 17">
          <a:extLst>
            <a:ext uri="{FF2B5EF4-FFF2-40B4-BE49-F238E27FC236}">
              <a16:creationId xmlns:a16="http://schemas.microsoft.com/office/drawing/2014/main" xmlns="" id="{844719DC-A3A0-44C4-9660-5EF3D30B09A0}"/>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942" name="Texto 17">
          <a:extLst>
            <a:ext uri="{FF2B5EF4-FFF2-40B4-BE49-F238E27FC236}">
              <a16:creationId xmlns:a16="http://schemas.microsoft.com/office/drawing/2014/main" xmlns="" id="{556B460A-7A10-4D2A-9D2B-9448D1BE10AA}"/>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943" name="Texto 17">
          <a:extLst>
            <a:ext uri="{FF2B5EF4-FFF2-40B4-BE49-F238E27FC236}">
              <a16:creationId xmlns:a16="http://schemas.microsoft.com/office/drawing/2014/main" xmlns="" id="{CDD069B3-DD40-423A-9AFC-003DACCF07D0}"/>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944" name="Texto 17">
          <a:extLst>
            <a:ext uri="{FF2B5EF4-FFF2-40B4-BE49-F238E27FC236}">
              <a16:creationId xmlns:a16="http://schemas.microsoft.com/office/drawing/2014/main" xmlns="" id="{9D1F8EE7-C318-4F0C-8A1B-AFAB2AB273A4}"/>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945" name="Texto 17">
          <a:extLst>
            <a:ext uri="{FF2B5EF4-FFF2-40B4-BE49-F238E27FC236}">
              <a16:creationId xmlns:a16="http://schemas.microsoft.com/office/drawing/2014/main" xmlns="" id="{3044263A-8A4A-4A78-A172-38A149EA95AC}"/>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946" name="Texto 17">
          <a:extLst>
            <a:ext uri="{FF2B5EF4-FFF2-40B4-BE49-F238E27FC236}">
              <a16:creationId xmlns:a16="http://schemas.microsoft.com/office/drawing/2014/main" xmlns="" id="{80F8C1E1-3B0B-45F3-A20A-1F41CA70F144}"/>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947" name="Texto 17">
          <a:extLst>
            <a:ext uri="{FF2B5EF4-FFF2-40B4-BE49-F238E27FC236}">
              <a16:creationId xmlns:a16="http://schemas.microsoft.com/office/drawing/2014/main" xmlns="" id="{3C941643-7BBF-4CCF-A9D4-3A3C07CD24B0}"/>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948" name="Texto 17">
          <a:extLst>
            <a:ext uri="{FF2B5EF4-FFF2-40B4-BE49-F238E27FC236}">
              <a16:creationId xmlns:a16="http://schemas.microsoft.com/office/drawing/2014/main" xmlns="" id="{BCD2CC09-51D4-4D73-9C7D-9EBCC92E12F2}"/>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74</xdr:row>
      <xdr:rowOff>0</xdr:rowOff>
    </xdr:from>
    <xdr:ext cx="99060" cy="160020"/>
    <xdr:sp macro="" textlink="">
      <xdr:nvSpPr>
        <xdr:cNvPr id="1949" name="Texto 17">
          <a:extLst>
            <a:ext uri="{FF2B5EF4-FFF2-40B4-BE49-F238E27FC236}">
              <a16:creationId xmlns:a16="http://schemas.microsoft.com/office/drawing/2014/main" xmlns="" id="{8B87F117-F7C5-4571-B54A-4478ADDA67D0}"/>
            </a:ext>
          </a:extLst>
        </xdr:cNvPr>
        <xdr:cNvSpPr txBox="1">
          <a:spLocks noChangeArrowheads="1"/>
        </xdr:cNvSpPr>
      </xdr:nvSpPr>
      <xdr:spPr bwMode="auto">
        <a:xfrm>
          <a:off x="9858375" y="324135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76200" cy="160020"/>
    <xdr:sp macro="" textlink="">
      <xdr:nvSpPr>
        <xdr:cNvPr id="1950" name="Texto 17">
          <a:extLst>
            <a:ext uri="{FF2B5EF4-FFF2-40B4-BE49-F238E27FC236}">
              <a16:creationId xmlns:a16="http://schemas.microsoft.com/office/drawing/2014/main" xmlns="" id="{BA0257F4-079A-4C54-8FCB-42F63F687E8A}"/>
            </a:ext>
          </a:extLst>
        </xdr:cNvPr>
        <xdr:cNvSpPr txBox="1">
          <a:spLocks noChangeArrowheads="1"/>
        </xdr:cNvSpPr>
      </xdr:nvSpPr>
      <xdr:spPr bwMode="auto">
        <a:xfrm>
          <a:off x="9858375" y="39538275"/>
          <a:ext cx="76200" cy="160020"/>
        </a:xfrm>
        <a:prstGeom prst="rect">
          <a:avLst/>
        </a:prstGeom>
        <a:noFill/>
        <a:ln w="9525">
          <a:noFill/>
          <a:miter lim="800000"/>
          <a:headEnd/>
          <a:tailEnd/>
        </a:ln>
      </xdr:spPr>
    </xdr:sp>
    <xdr:clientData/>
  </xdr:oneCellAnchor>
  <xdr:oneCellAnchor>
    <xdr:from>
      <xdr:col>3</xdr:col>
      <xdr:colOff>0</xdr:colOff>
      <xdr:row>91</xdr:row>
      <xdr:rowOff>0</xdr:rowOff>
    </xdr:from>
    <xdr:ext cx="76200" cy="160020"/>
    <xdr:sp macro="" textlink="">
      <xdr:nvSpPr>
        <xdr:cNvPr id="1951" name="Texto 17">
          <a:extLst>
            <a:ext uri="{FF2B5EF4-FFF2-40B4-BE49-F238E27FC236}">
              <a16:creationId xmlns:a16="http://schemas.microsoft.com/office/drawing/2014/main" xmlns="" id="{33CA438F-588C-40D6-91A7-D4E6A4D9C5A6}"/>
            </a:ext>
          </a:extLst>
        </xdr:cNvPr>
        <xdr:cNvSpPr txBox="1">
          <a:spLocks noChangeArrowheads="1"/>
        </xdr:cNvSpPr>
      </xdr:nvSpPr>
      <xdr:spPr bwMode="auto">
        <a:xfrm>
          <a:off x="9858375" y="39538275"/>
          <a:ext cx="76200" cy="160020"/>
        </a:xfrm>
        <a:prstGeom prst="rect">
          <a:avLst/>
        </a:prstGeom>
        <a:noFill/>
        <a:ln w="9525">
          <a:noFill/>
          <a:miter lim="800000"/>
          <a:headEnd/>
          <a:tailEnd/>
        </a:ln>
      </xdr:spPr>
    </xdr:sp>
    <xdr:clientData/>
  </xdr:oneCellAnchor>
  <xdr:oneCellAnchor>
    <xdr:from>
      <xdr:col>3</xdr:col>
      <xdr:colOff>0</xdr:colOff>
      <xdr:row>91</xdr:row>
      <xdr:rowOff>0</xdr:rowOff>
    </xdr:from>
    <xdr:ext cx="76200" cy="160020"/>
    <xdr:sp macro="" textlink="">
      <xdr:nvSpPr>
        <xdr:cNvPr id="1952" name="Texto 17">
          <a:extLst>
            <a:ext uri="{FF2B5EF4-FFF2-40B4-BE49-F238E27FC236}">
              <a16:creationId xmlns:a16="http://schemas.microsoft.com/office/drawing/2014/main" xmlns="" id="{CB19A61C-DE87-4E56-AFD9-24000E7F1F9F}"/>
            </a:ext>
          </a:extLst>
        </xdr:cNvPr>
        <xdr:cNvSpPr txBox="1">
          <a:spLocks noChangeArrowheads="1"/>
        </xdr:cNvSpPr>
      </xdr:nvSpPr>
      <xdr:spPr bwMode="auto">
        <a:xfrm>
          <a:off x="9858375" y="39538275"/>
          <a:ext cx="76200" cy="160020"/>
        </a:xfrm>
        <a:prstGeom prst="rect">
          <a:avLst/>
        </a:prstGeom>
        <a:noFill/>
        <a:ln w="9525">
          <a:noFill/>
          <a:miter lim="800000"/>
          <a:headEnd/>
          <a:tailEnd/>
        </a:ln>
      </xdr:spPr>
    </xdr:sp>
    <xdr:clientData/>
  </xdr:oneCellAnchor>
  <xdr:oneCellAnchor>
    <xdr:from>
      <xdr:col>3</xdr:col>
      <xdr:colOff>0</xdr:colOff>
      <xdr:row>91</xdr:row>
      <xdr:rowOff>0</xdr:rowOff>
    </xdr:from>
    <xdr:ext cx="76200" cy="160020"/>
    <xdr:sp macro="" textlink="">
      <xdr:nvSpPr>
        <xdr:cNvPr id="1953" name="Texto 17">
          <a:extLst>
            <a:ext uri="{FF2B5EF4-FFF2-40B4-BE49-F238E27FC236}">
              <a16:creationId xmlns:a16="http://schemas.microsoft.com/office/drawing/2014/main" xmlns="" id="{9D18731D-CDA3-4FDC-9DF4-4C52CC2C0FF7}"/>
            </a:ext>
          </a:extLst>
        </xdr:cNvPr>
        <xdr:cNvSpPr txBox="1">
          <a:spLocks noChangeArrowheads="1"/>
        </xdr:cNvSpPr>
      </xdr:nvSpPr>
      <xdr:spPr bwMode="auto">
        <a:xfrm>
          <a:off x="9858375" y="39538275"/>
          <a:ext cx="76200" cy="160020"/>
        </a:xfrm>
        <a:prstGeom prst="rect">
          <a:avLst/>
        </a:prstGeom>
        <a:noFill/>
        <a:ln w="9525">
          <a:noFill/>
          <a:miter lim="800000"/>
          <a:headEnd/>
          <a:tailEnd/>
        </a:ln>
      </xdr:spPr>
    </xdr:sp>
    <xdr:clientData/>
  </xdr:oneCellAnchor>
  <xdr:oneCellAnchor>
    <xdr:from>
      <xdr:col>3</xdr:col>
      <xdr:colOff>0</xdr:colOff>
      <xdr:row>91</xdr:row>
      <xdr:rowOff>0</xdr:rowOff>
    </xdr:from>
    <xdr:ext cx="76200" cy="160020"/>
    <xdr:sp macro="" textlink="">
      <xdr:nvSpPr>
        <xdr:cNvPr id="1954" name="Texto 17">
          <a:extLst>
            <a:ext uri="{FF2B5EF4-FFF2-40B4-BE49-F238E27FC236}">
              <a16:creationId xmlns:a16="http://schemas.microsoft.com/office/drawing/2014/main" xmlns="" id="{4657E752-4330-43A1-8FF3-04219133FCA9}"/>
            </a:ext>
          </a:extLst>
        </xdr:cNvPr>
        <xdr:cNvSpPr txBox="1">
          <a:spLocks noChangeArrowheads="1"/>
        </xdr:cNvSpPr>
      </xdr:nvSpPr>
      <xdr:spPr bwMode="auto">
        <a:xfrm>
          <a:off x="9858375" y="39538275"/>
          <a:ext cx="76200" cy="160020"/>
        </a:xfrm>
        <a:prstGeom prst="rect">
          <a:avLst/>
        </a:prstGeom>
        <a:noFill/>
        <a:ln w="9525">
          <a:noFill/>
          <a:miter lim="800000"/>
          <a:headEnd/>
          <a:tailEnd/>
        </a:ln>
      </xdr:spPr>
    </xdr:sp>
    <xdr:clientData/>
  </xdr:oneCellAnchor>
  <xdr:oneCellAnchor>
    <xdr:from>
      <xdr:col>3</xdr:col>
      <xdr:colOff>0</xdr:colOff>
      <xdr:row>91</xdr:row>
      <xdr:rowOff>0</xdr:rowOff>
    </xdr:from>
    <xdr:ext cx="76200" cy="160020"/>
    <xdr:sp macro="" textlink="">
      <xdr:nvSpPr>
        <xdr:cNvPr id="1955" name="Texto 17">
          <a:extLst>
            <a:ext uri="{FF2B5EF4-FFF2-40B4-BE49-F238E27FC236}">
              <a16:creationId xmlns:a16="http://schemas.microsoft.com/office/drawing/2014/main" xmlns="" id="{F195FEE7-0CC9-4065-B606-BBE7BBD10187}"/>
            </a:ext>
          </a:extLst>
        </xdr:cNvPr>
        <xdr:cNvSpPr txBox="1">
          <a:spLocks noChangeArrowheads="1"/>
        </xdr:cNvSpPr>
      </xdr:nvSpPr>
      <xdr:spPr bwMode="auto">
        <a:xfrm>
          <a:off x="9858375" y="39538275"/>
          <a:ext cx="76200" cy="160020"/>
        </a:xfrm>
        <a:prstGeom prst="rect">
          <a:avLst/>
        </a:prstGeom>
        <a:noFill/>
        <a:ln w="9525">
          <a:noFill/>
          <a:miter lim="800000"/>
          <a:headEnd/>
          <a:tailEnd/>
        </a:ln>
      </xdr:spPr>
    </xdr:sp>
    <xdr:clientData/>
  </xdr:oneCellAnchor>
  <xdr:oneCellAnchor>
    <xdr:from>
      <xdr:col>3</xdr:col>
      <xdr:colOff>0</xdr:colOff>
      <xdr:row>91</xdr:row>
      <xdr:rowOff>0</xdr:rowOff>
    </xdr:from>
    <xdr:ext cx="76200" cy="160020"/>
    <xdr:sp macro="" textlink="">
      <xdr:nvSpPr>
        <xdr:cNvPr id="1956" name="Texto 17">
          <a:extLst>
            <a:ext uri="{FF2B5EF4-FFF2-40B4-BE49-F238E27FC236}">
              <a16:creationId xmlns:a16="http://schemas.microsoft.com/office/drawing/2014/main" xmlns="" id="{E57C7487-BA88-4523-8D00-B3959A5EE6F3}"/>
            </a:ext>
          </a:extLst>
        </xdr:cNvPr>
        <xdr:cNvSpPr txBox="1">
          <a:spLocks noChangeArrowheads="1"/>
        </xdr:cNvSpPr>
      </xdr:nvSpPr>
      <xdr:spPr bwMode="auto">
        <a:xfrm>
          <a:off x="9858375" y="39538275"/>
          <a:ext cx="76200" cy="160020"/>
        </a:xfrm>
        <a:prstGeom prst="rect">
          <a:avLst/>
        </a:prstGeom>
        <a:noFill/>
        <a:ln w="9525">
          <a:noFill/>
          <a:miter lim="800000"/>
          <a:headEnd/>
          <a:tailEnd/>
        </a:ln>
      </xdr:spPr>
    </xdr:sp>
    <xdr:clientData/>
  </xdr:oneCellAnchor>
  <xdr:oneCellAnchor>
    <xdr:from>
      <xdr:col>3</xdr:col>
      <xdr:colOff>0</xdr:colOff>
      <xdr:row>91</xdr:row>
      <xdr:rowOff>0</xdr:rowOff>
    </xdr:from>
    <xdr:ext cx="76200" cy="160020"/>
    <xdr:sp macro="" textlink="">
      <xdr:nvSpPr>
        <xdr:cNvPr id="1957" name="Texto 17">
          <a:extLst>
            <a:ext uri="{FF2B5EF4-FFF2-40B4-BE49-F238E27FC236}">
              <a16:creationId xmlns:a16="http://schemas.microsoft.com/office/drawing/2014/main" xmlns="" id="{391127BE-1447-49C9-918B-648981DEF035}"/>
            </a:ext>
          </a:extLst>
        </xdr:cNvPr>
        <xdr:cNvSpPr txBox="1">
          <a:spLocks noChangeArrowheads="1"/>
        </xdr:cNvSpPr>
      </xdr:nvSpPr>
      <xdr:spPr bwMode="auto">
        <a:xfrm>
          <a:off x="9858375" y="39538275"/>
          <a:ext cx="76200" cy="160020"/>
        </a:xfrm>
        <a:prstGeom prst="rect">
          <a:avLst/>
        </a:prstGeom>
        <a:noFill/>
        <a:ln w="9525">
          <a:noFill/>
          <a:miter lim="800000"/>
          <a:headEnd/>
          <a:tailEnd/>
        </a:ln>
      </xdr:spPr>
    </xdr:sp>
    <xdr:clientData/>
  </xdr:oneCellAnchor>
  <xdr:oneCellAnchor>
    <xdr:from>
      <xdr:col>3</xdr:col>
      <xdr:colOff>0</xdr:colOff>
      <xdr:row>91</xdr:row>
      <xdr:rowOff>0</xdr:rowOff>
    </xdr:from>
    <xdr:ext cx="76200" cy="160020"/>
    <xdr:sp macro="" textlink="">
      <xdr:nvSpPr>
        <xdr:cNvPr id="1958" name="Texto 17">
          <a:extLst>
            <a:ext uri="{FF2B5EF4-FFF2-40B4-BE49-F238E27FC236}">
              <a16:creationId xmlns:a16="http://schemas.microsoft.com/office/drawing/2014/main" xmlns="" id="{EDBDC536-7FF6-422F-9273-DB6F3B5299C6}"/>
            </a:ext>
          </a:extLst>
        </xdr:cNvPr>
        <xdr:cNvSpPr txBox="1">
          <a:spLocks noChangeArrowheads="1"/>
        </xdr:cNvSpPr>
      </xdr:nvSpPr>
      <xdr:spPr bwMode="auto">
        <a:xfrm>
          <a:off x="9858375" y="39538275"/>
          <a:ext cx="76200" cy="160020"/>
        </a:xfrm>
        <a:prstGeom prst="rect">
          <a:avLst/>
        </a:prstGeom>
        <a:noFill/>
        <a:ln w="9525">
          <a:noFill/>
          <a:miter lim="800000"/>
          <a:headEnd/>
          <a:tailEnd/>
        </a:ln>
      </xdr:spPr>
    </xdr:sp>
    <xdr:clientData/>
  </xdr:oneCellAnchor>
  <xdr:oneCellAnchor>
    <xdr:from>
      <xdr:col>3</xdr:col>
      <xdr:colOff>0</xdr:colOff>
      <xdr:row>91</xdr:row>
      <xdr:rowOff>0</xdr:rowOff>
    </xdr:from>
    <xdr:ext cx="76200" cy="160020"/>
    <xdr:sp macro="" textlink="">
      <xdr:nvSpPr>
        <xdr:cNvPr id="1959" name="Texto 17">
          <a:extLst>
            <a:ext uri="{FF2B5EF4-FFF2-40B4-BE49-F238E27FC236}">
              <a16:creationId xmlns:a16="http://schemas.microsoft.com/office/drawing/2014/main" xmlns="" id="{3F6764F9-E6D9-432A-AEE0-4411B429D1B0}"/>
            </a:ext>
          </a:extLst>
        </xdr:cNvPr>
        <xdr:cNvSpPr txBox="1">
          <a:spLocks noChangeArrowheads="1"/>
        </xdr:cNvSpPr>
      </xdr:nvSpPr>
      <xdr:spPr bwMode="auto">
        <a:xfrm>
          <a:off x="9858375" y="39538275"/>
          <a:ext cx="76200" cy="160020"/>
        </a:xfrm>
        <a:prstGeom prst="rect">
          <a:avLst/>
        </a:prstGeom>
        <a:noFill/>
        <a:ln w="9525">
          <a:noFill/>
          <a:miter lim="800000"/>
          <a:headEnd/>
          <a:tailEnd/>
        </a:ln>
      </xdr:spPr>
    </xdr:sp>
    <xdr:clientData/>
  </xdr:oneCellAnchor>
  <xdr:oneCellAnchor>
    <xdr:from>
      <xdr:col>3</xdr:col>
      <xdr:colOff>0</xdr:colOff>
      <xdr:row>91</xdr:row>
      <xdr:rowOff>0</xdr:rowOff>
    </xdr:from>
    <xdr:ext cx="76200" cy="160020"/>
    <xdr:sp macro="" textlink="">
      <xdr:nvSpPr>
        <xdr:cNvPr id="1960" name="Texto 17">
          <a:extLst>
            <a:ext uri="{FF2B5EF4-FFF2-40B4-BE49-F238E27FC236}">
              <a16:creationId xmlns:a16="http://schemas.microsoft.com/office/drawing/2014/main" xmlns="" id="{5F79BF97-9EA7-4A34-BCD8-62B865DF6DBD}"/>
            </a:ext>
          </a:extLst>
        </xdr:cNvPr>
        <xdr:cNvSpPr txBox="1">
          <a:spLocks noChangeArrowheads="1"/>
        </xdr:cNvSpPr>
      </xdr:nvSpPr>
      <xdr:spPr bwMode="auto">
        <a:xfrm>
          <a:off x="9858375" y="39538275"/>
          <a:ext cx="76200" cy="160020"/>
        </a:xfrm>
        <a:prstGeom prst="rect">
          <a:avLst/>
        </a:prstGeom>
        <a:noFill/>
        <a:ln w="9525">
          <a:noFill/>
          <a:miter lim="800000"/>
          <a:headEnd/>
          <a:tailEnd/>
        </a:ln>
      </xdr:spPr>
    </xdr:sp>
    <xdr:clientData/>
  </xdr:oneCellAnchor>
  <xdr:oneCellAnchor>
    <xdr:from>
      <xdr:col>3</xdr:col>
      <xdr:colOff>0</xdr:colOff>
      <xdr:row>91</xdr:row>
      <xdr:rowOff>0</xdr:rowOff>
    </xdr:from>
    <xdr:ext cx="76200" cy="160020"/>
    <xdr:sp macro="" textlink="">
      <xdr:nvSpPr>
        <xdr:cNvPr id="1961" name="Texto 17">
          <a:extLst>
            <a:ext uri="{FF2B5EF4-FFF2-40B4-BE49-F238E27FC236}">
              <a16:creationId xmlns:a16="http://schemas.microsoft.com/office/drawing/2014/main" xmlns="" id="{2BBD5936-5805-4652-861F-12877DB72708}"/>
            </a:ext>
          </a:extLst>
        </xdr:cNvPr>
        <xdr:cNvSpPr txBox="1">
          <a:spLocks noChangeArrowheads="1"/>
        </xdr:cNvSpPr>
      </xdr:nvSpPr>
      <xdr:spPr bwMode="auto">
        <a:xfrm>
          <a:off x="9858375" y="39538275"/>
          <a:ext cx="7620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1962" name="Texto 17">
          <a:extLst>
            <a:ext uri="{FF2B5EF4-FFF2-40B4-BE49-F238E27FC236}">
              <a16:creationId xmlns:a16="http://schemas.microsoft.com/office/drawing/2014/main" xmlns="" id="{78725468-F1FD-4981-A66C-B620CDC8EF4B}"/>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1963" name="Texto 17">
          <a:extLst>
            <a:ext uri="{FF2B5EF4-FFF2-40B4-BE49-F238E27FC236}">
              <a16:creationId xmlns:a16="http://schemas.microsoft.com/office/drawing/2014/main" xmlns="" id="{0F7425DB-11DB-401B-8DFE-A6B82D266B02}"/>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1964" name="Texto 17">
          <a:extLst>
            <a:ext uri="{FF2B5EF4-FFF2-40B4-BE49-F238E27FC236}">
              <a16:creationId xmlns:a16="http://schemas.microsoft.com/office/drawing/2014/main" xmlns="" id="{5B33F9E3-F0D7-450B-962C-95E9A0E97EB4}"/>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1965" name="Texto 17">
          <a:extLst>
            <a:ext uri="{FF2B5EF4-FFF2-40B4-BE49-F238E27FC236}">
              <a16:creationId xmlns:a16="http://schemas.microsoft.com/office/drawing/2014/main" xmlns="" id="{3AD3E823-8F29-46FC-805D-A11512600A05}"/>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1966" name="Texto 17">
          <a:extLst>
            <a:ext uri="{FF2B5EF4-FFF2-40B4-BE49-F238E27FC236}">
              <a16:creationId xmlns:a16="http://schemas.microsoft.com/office/drawing/2014/main" xmlns="" id="{17E609E8-4076-459F-8A2C-38B1669C28E8}"/>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1967" name="Texto 17">
          <a:extLst>
            <a:ext uri="{FF2B5EF4-FFF2-40B4-BE49-F238E27FC236}">
              <a16:creationId xmlns:a16="http://schemas.microsoft.com/office/drawing/2014/main" xmlns="" id="{58E8B3C5-079E-4795-BD8D-5E271FBDFE08}"/>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1968" name="Texto 17">
          <a:extLst>
            <a:ext uri="{FF2B5EF4-FFF2-40B4-BE49-F238E27FC236}">
              <a16:creationId xmlns:a16="http://schemas.microsoft.com/office/drawing/2014/main" xmlns="" id="{D2C3EC70-9970-449D-A865-75F7C8B1A3D6}"/>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1969" name="Texto 17">
          <a:extLst>
            <a:ext uri="{FF2B5EF4-FFF2-40B4-BE49-F238E27FC236}">
              <a16:creationId xmlns:a16="http://schemas.microsoft.com/office/drawing/2014/main" xmlns="" id="{5FE6AE49-BB15-4C1D-9BA0-9CCCF14614F3}"/>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1970" name="Texto 17">
          <a:extLst>
            <a:ext uri="{FF2B5EF4-FFF2-40B4-BE49-F238E27FC236}">
              <a16:creationId xmlns:a16="http://schemas.microsoft.com/office/drawing/2014/main" xmlns="" id="{83AF268D-7411-4316-A85D-AD2834C7652F}"/>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1971" name="Texto 17">
          <a:extLst>
            <a:ext uri="{FF2B5EF4-FFF2-40B4-BE49-F238E27FC236}">
              <a16:creationId xmlns:a16="http://schemas.microsoft.com/office/drawing/2014/main" xmlns="" id="{BE3807FF-406E-41AC-8891-7B441366C373}"/>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1972" name="Texto 17">
          <a:extLst>
            <a:ext uri="{FF2B5EF4-FFF2-40B4-BE49-F238E27FC236}">
              <a16:creationId xmlns:a16="http://schemas.microsoft.com/office/drawing/2014/main" xmlns="" id="{7383C36F-3639-4C84-A3E8-A4842097D91D}"/>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1973" name="Texto 17">
          <a:extLst>
            <a:ext uri="{FF2B5EF4-FFF2-40B4-BE49-F238E27FC236}">
              <a16:creationId xmlns:a16="http://schemas.microsoft.com/office/drawing/2014/main" xmlns="" id="{0985F2DF-016A-47D3-8AA7-3C2C01A05F0D}"/>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1974" name="Texto 17">
          <a:extLst>
            <a:ext uri="{FF2B5EF4-FFF2-40B4-BE49-F238E27FC236}">
              <a16:creationId xmlns:a16="http://schemas.microsoft.com/office/drawing/2014/main" xmlns="" id="{8477F618-9CCF-44B4-94DD-4F00A3FA0EC8}"/>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1975" name="Texto 17">
          <a:extLst>
            <a:ext uri="{FF2B5EF4-FFF2-40B4-BE49-F238E27FC236}">
              <a16:creationId xmlns:a16="http://schemas.microsoft.com/office/drawing/2014/main" xmlns="" id="{9B95C22B-3433-4E38-8F0E-2B1D673B19BC}"/>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1976" name="Texto 17">
          <a:extLst>
            <a:ext uri="{FF2B5EF4-FFF2-40B4-BE49-F238E27FC236}">
              <a16:creationId xmlns:a16="http://schemas.microsoft.com/office/drawing/2014/main" xmlns="" id="{77EFF960-3AE0-4AFC-9728-77D624A499B7}"/>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1977" name="Texto 17">
          <a:extLst>
            <a:ext uri="{FF2B5EF4-FFF2-40B4-BE49-F238E27FC236}">
              <a16:creationId xmlns:a16="http://schemas.microsoft.com/office/drawing/2014/main" xmlns="" id="{9182ECC8-FD76-4938-9EF1-9805E47ECB12}"/>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1978" name="Texto 17">
          <a:extLst>
            <a:ext uri="{FF2B5EF4-FFF2-40B4-BE49-F238E27FC236}">
              <a16:creationId xmlns:a16="http://schemas.microsoft.com/office/drawing/2014/main" xmlns="" id="{DB85D358-4E97-4D73-B73E-552408794A78}"/>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1979" name="Texto 17">
          <a:extLst>
            <a:ext uri="{FF2B5EF4-FFF2-40B4-BE49-F238E27FC236}">
              <a16:creationId xmlns:a16="http://schemas.microsoft.com/office/drawing/2014/main" xmlns="" id="{93A30887-9057-403E-9597-4FEDF89985DD}"/>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1980" name="Texto 17">
          <a:extLst>
            <a:ext uri="{FF2B5EF4-FFF2-40B4-BE49-F238E27FC236}">
              <a16:creationId xmlns:a16="http://schemas.microsoft.com/office/drawing/2014/main" xmlns="" id="{3031D69F-0293-4573-A50B-566F2F5C2D94}"/>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1981" name="Texto 17">
          <a:extLst>
            <a:ext uri="{FF2B5EF4-FFF2-40B4-BE49-F238E27FC236}">
              <a16:creationId xmlns:a16="http://schemas.microsoft.com/office/drawing/2014/main" xmlns="" id="{43F1DA64-77C5-445A-91BE-AB39E918A1FE}"/>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1982" name="Texto 17">
          <a:extLst>
            <a:ext uri="{FF2B5EF4-FFF2-40B4-BE49-F238E27FC236}">
              <a16:creationId xmlns:a16="http://schemas.microsoft.com/office/drawing/2014/main" xmlns="" id="{0A852DBA-1357-45BF-9DD9-8A85ABB26DD4}"/>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1983" name="Texto 17">
          <a:extLst>
            <a:ext uri="{FF2B5EF4-FFF2-40B4-BE49-F238E27FC236}">
              <a16:creationId xmlns:a16="http://schemas.microsoft.com/office/drawing/2014/main" xmlns="" id="{AB785EF1-0D33-4902-AD43-86C384EFF847}"/>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1984" name="Texto 17">
          <a:extLst>
            <a:ext uri="{FF2B5EF4-FFF2-40B4-BE49-F238E27FC236}">
              <a16:creationId xmlns:a16="http://schemas.microsoft.com/office/drawing/2014/main" xmlns="" id="{1C4571D7-55AA-4793-97D0-8621A6EB82A4}"/>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1985" name="Texto 17">
          <a:extLst>
            <a:ext uri="{FF2B5EF4-FFF2-40B4-BE49-F238E27FC236}">
              <a16:creationId xmlns:a16="http://schemas.microsoft.com/office/drawing/2014/main" xmlns="" id="{7C614D90-C1F7-444F-94CA-48E30500E910}"/>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76200" cy="160020"/>
    <xdr:sp macro="" textlink="">
      <xdr:nvSpPr>
        <xdr:cNvPr id="1986" name="Texto 17">
          <a:extLst>
            <a:ext uri="{FF2B5EF4-FFF2-40B4-BE49-F238E27FC236}">
              <a16:creationId xmlns:a16="http://schemas.microsoft.com/office/drawing/2014/main" xmlns="" id="{C899DE7D-FE6C-40F6-A638-BE513166D105}"/>
            </a:ext>
          </a:extLst>
        </xdr:cNvPr>
        <xdr:cNvSpPr txBox="1">
          <a:spLocks noChangeArrowheads="1"/>
        </xdr:cNvSpPr>
      </xdr:nvSpPr>
      <xdr:spPr bwMode="auto">
        <a:xfrm>
          <a:off x="9858375" y="39538275"/>
          <a:ext cx="76200" cy="160020"/>
        </a:xfrm>
        <a:prstGeom prst="rect">
          <a:avLst/>
        </a:prstGeom>
        <a:noFill/>
        <a:ln w="9525">
          <a:noFill/>
          <a:miter lim="800000"/>
          <a:headEnd/>
          <a:tailEnd/>
        </a:ln>
      </xdr:spPr>
    </xdr:sp>
    <xdr:clientData/>
  </xdr:oneCellAnchor>
  <xdr:oneCellAnchor>
    <xdr:from>
      <xdr:col>3</xdr:col>
      <xdr:colOff>0</xdr:colOff>
      <xdr:row>91</xdr:row>
      <xdr:rowOff>0</xdr:rowOff>
    </xdr:from>
    <xdr:ext cx="76200" cy="160020"/>
    <xdr:sp macro="" textlink="">
      <xdr:nvSpPr>
        <xdr:cNvPr id="1987" name="Texto 17">
          <a:extLst>
            <a:ext uri="{FF2B5EF4-FFF2-40B4-BE49-F238E27FC236}">
              <a16:creationId xmlns:a16="http://schemas.microsoft.com/office/drawing/2014/main" xmlns="" id="{5D67A7C2-785A-4C82-AEFC-E53BCC09FB4E}"/>
            </a:ext>
          </a:extLst>
        </xdr:cNvPr>
        <xdr:cNvSpPr txBox="1">
          <a:spLocks noChangeArrowheads="1"/>
        </xdr:cNvSpPr>
      </xdr:nvSpPr>
      <xdr:spPr bwMode="auto">
        <a:xfrm>
          <a:off x="9858375" y="39538275"/>
          <a:ext cx="76200" cy="160020"/>
        </a:xfrm>
        <a:prstGeom prst="rect">
          <a:avLst/>
        </a:prstGeom>
        <a:noFill/>
        <a:ln w="9525">
          <a:noFill/>
          <a:miter lim="800000"/>
          <a:headEnd/>
          <a:tailEnd/>
        </a:ln>
      </xdr:spPr>
    </xdr:sp>
    <xdr:clientData/>
  </xdr:oneCellAnchor>
  <xdr:oneCellAnchor>
    <xdr:from>
      <xdr:col>3</xdr:col>
      <xdr:colOff>0</xdr:colOff>
      <xdr:row>91</xdr:row>
      <xdr:rowOff>0</xdr:rowOff>
    </xdr:from>
    <xdr:ext cx="76200" cy="160020"/>
    <xdr:sp macro="" textlink="">
      <xdr:nvSpPr>
        <xdr:cNvPr id="1988" name="Texto 17">
          <a:extLst>
            <a:ext uri="{FF2B5EF4-FFF2-40B4-BE49-F238E27FC236}">
              <a16:creationId xmlns:a16="http://schemas.microsoft.com/office/drawing/2014/main" xmlns="" id="{04BFFBF1-EB9F-4F8C-A302-9C5386D6B93E}"/>
            </a:ext>
          </a:extLst>
        </xdr:cNvPr>
        <xdr:cNvSpPr txBox="1">
          <a:spLocks noChangeArrowheads="1"/>
        </xdr:cNvSpPr>
      </xdr:nvSpPr>
      <xdr:spPr bwMode="auto">
        <a:xfrm>
          <a:off x="9858375" y="39538275"/>
          <a:ext cx="76200" cy="160020"/>
        </a:xfrm>
        <a:prstGeom prst="rect">
          <a:avLst/>
        </a:prstGeom>
        <a:noFill/>
        <a:ln w="9525">
          <a:noFill/>
          <a:miter lim="800000"/>
          <a:headEnd/>
          <a:tailEnd/>
        </a:ln>
      </xdr:spPr>
    </xdr:sp>
    <xdr:clientData/>
  </xdr:oneCellAnchor>
  <xdr:oneCellAnchor>
    <xdr:from>
      <xdr:col>3</xdr:col>
      <xdr:colOff>0</xdr:colOff>
      <xdr:row>91</xdr:row>
      <xdr:rowOff>0</xdr:rowOff>
    </xdr:from>
    <xdr:ext cx="76200" cy="160020"/>
    <xdr:sp macro="" textlink="">
      <xdr:nvSpPr>
        <xdr:cNvPr id="1989" name="Texto 17">
          <a:extLst>
            <a:ext uri="{FF2B5EF4-FFF2-40B4-BE49-F238E27FC236}">
              <a16:creationId xmlns:a16="http://schemas.microsoft.com/office/drawing/2014/main" xmlns="" id="{D6D6B561-BF0A-4C4C-84C0-B0585CE0BB05}"/>
            </a:ext>
          </a:extLst>
        </xdr:cNvPr>
        <xdr:cNvSpPr txBox="1">
          <a:spLocks noChangeArrowheads="1"/>
        </xdr:cNvSpPr>
      </xdr:nvSpPr>
      <xdr:spPr bwMode="auto">
        <a:xfrm>
          <a:off x="9858375" y="39538275"/>
          <a:ext cx="76200" cy="160020"/>
        </a:xfrm>
        <a:prstGeom prst="rect">
          <a:avLst/>
        </a:prstGeom>
        <a:noFill/>
        <a:ln w="9525">
          <a:noFill/>
          <a:miter lim="800000"/>
          <a:headEnd/>
          <a:tailEnd/>
        </a:ln>
      </xdr:spPr>
    </xdr:sp>
    <xdr:clientData/>
  </xdr:oneCellAnchor>
  <xdr:oneCellAnchor>
    <xdr:from>
      <xdr:col>3</xdr:col>
      <xdr:colOff>0</xdr:colOff>
      <xdr:row>91</xdr:row>
      <xdr:rowOff>0</xdr:rowOff>
    </xdr:from>
    <xdr:ext cx="76200" cy="160020"/>
    <xdr:sp macro="" textlink="">
      <xdr:nvSpPr>
        <xdr:cNvPr id="1990" name="Texto 17">
          <a:extLst>
            <a:ext uri="{FF2B5EF4-FFF2-40B4-BE49-F238E27FC236}">
              <a16:creationId xmlns:a16="http://schemas.microsoft.com/office/drawing/2014/main" xmlns="" id="{897BA835-D530-4812-AAB6-42D683291B03}"/>
            </a:ext>
          </a:extLst>
        </xdr:cNvPr>
        <xdr:cNvSpPr txBox="1">
          <a:spLocks noChangeArrowheads="1"/>
        </xdr:cNvSpPr>
      </xdr:nvSpPr>
      <xdr:spPr bwMode="auto">
        <a:xfrm>
          <a:off x="9858375" y="39538275"/>
          <a:ext cx="76200" cy="160020"/>
        </a:xfrm>
        <a:prstGeom prst="rect">
          <a:avLst/>
        </a:prstGeom>
        <a:noFill/>
        <a:ln w="9525">
          <a:noFill/>
          <a:miter lim="800000"/>
          <a:headEnd/>
          <a:tailEnd/>
        </a:ln>
      </xdr:spPr>
    </xdr:sp>
    <xdr:clientData/>
  </xdr:oneCellAnchor>
  <xdr:oneCellAnchor>
    <xdr:from>
      <xdr:col>3</xdr:col>
      <xdr:colOff>0</xdr:colOff>
      <xdr:row>91</xdr:row>
      <xdr:rowOff>0</xdr:rowOff>
    </xdr:from>
    <xdr:ext cx="76200" cy="160020"/>
    <xdr:sp macro="" textlink="">
      <xdr:nvSpPr>
        <xdr:cNvPr id="1991" name="Texto 17">
          <a:extLst>
            <a:ext uri="{FF2B5EF4-FFF2-40B4-BE49-F238E27FC236}">
              <a16:creationId xmlns:a16="http://schemas.microsoft.com/office/drawing/2014/main" xmlns="" id="{F9E60C65-FD83-4260-BC8B-AF8099FF1000}"/>
            </a:ext>
          </a:extLst>
        </xdr:cNvPr>
        <xdr:cNvSpPr txBox="1">
          <a:spLocks noChangeArrowheads="1"/>
        </xdr:cNvSpPr>
      </xdr:nvSpPr>
      <xdr:spPr bwMode="auto">
        <a:xfrm>
          <a:off x="9858375" y="39538275"/>
          <a:ext cx="76200" cy="160020"/>
        </a:xfrm>
        <a:prstGeom prst="rect">
          <a:avLst/>
        </a:prstGeom>
        <a:noFill/>
        <a:ln w="9525">
          <a:noFill/>
          <a:miter lim="800000"/>
          <a:headEnd/>
          <a:tailEnd/>
        </a:ln>
      </xdr:spPr>
    </xdr:sp>
    <xdr:clientData/>
  </xdr:oneCellAnchor>
  <xdr:oneCellAnchor>
    <xdr:from>
      <xdr:col>3</xdr:col>
      <xdr:colOff>0</xdr:colOff>
      <xdr:row>91</xdr:row>
      <xdr:rowOff>0</xdr:rowOff>
    </xdr:from>
    <xdr:ext cx="76200" cy="160020"/>
    <xdr:sp macro="" textlink="">
      <xdr:nvSpPr>
        <xdr:cNvPr id="1992" name="Texto 17">
          <a:extLst>
            <a:ext uri="{FF2B5EF4-FFF2-40B4-BE49-F238E27FC236}">
              <a16:creationId xmlns:a16="http://schemas.microsoft.com/office/drawing/2014/main" xmlns="" id="{5C5D70D9-3473-4D09-BA1B-4C22107CC1B8}"/>
            </a:ext>
          </a:extLst>
        </xdr:cNvPr>
        <xdr:cNvSpPr txBox="1">
          <a:spLocks noChangeArrowheads="1"/>
        </xdr:cNvSpPr>
      </xdr:nvSpPr>
      <xdr:spPr bwMode="auto">
        <a:xfrm>
          <a:off x="9858375" y="39538275"/>
          <a:ext cx="76200" cy="160020"/>
        </a:xfrm>
        <a:prstGeom prst="rect">
          <a:avLst/>
        </a:prstGeom>
        <a:noFill/>
        <a:ln w="9525">
          <a:noFill/>
          <a:miter lim="800000"/>
          <a:headEnd/>
          <a:tailEnd/>
        </a:ln>
      </xdr:spPr>
    </xdr:sp>
    <xdr:clientData/>
  </xdr:oneCellAnchor>
  <xdr:oneCellAnchor>
    <xdr:from>
      <xdr:col>3</xdr:col>
      <xdr:colOff>0</xdr:colOff>
      <xdr:row>91</xdr:row>
      <xdr:rowOff>0</xdr:rowOff>
    </xdr:from>
    <xdr:ext cx="76200" cy="160020"/>
    <xdr:sp macro="" textlink="">
      <xdr:nvSpPr>
        <xdr:cNvPr id="1993" name="Texto 17">
          <a:extLst>
            <a:ext uri="{FF2B5EF4-FFF2-40B4-BE49-F238E27FC236}">
              <a16:creationId xmlns:a16="http://schemas.microsoft.com/office/drawing/2014/main" xmlns="" id="{DF0FC622-3760-4050-8809-A81EC94B5149}"/>
            </a:ext>
          </a:extLst>
        </xdr:cNvPr>
        <xdr:cNvSpPr txBox="1">
          <a:spLocks noChangeArrowheads="1"/>
        </xdr:cNvSpPr>
      </xdr:nvSpPr>
      <xdr:spPr bwMode="auto">
        <a:xfrm>
          <a:off x="9858375" y="39538275"/>
          <a:ext cx="76200" cy="160020"/>
        </a:xfrm>
        <a:prstGeom prst="rect">
          <a:avLst/>
        </a:prstGeom>
        <a:noFill/>
        <a:ln w="9525">
          <a:noFill/>
          <a:miter lim="800000"/>
          <a:headEnd/>
          <a:tailEnd/>
        </a:ln>
      </xdr:spPr>
    </xdr:sp>
    <xdr:clientData/>
  </xdr:oneCellAnchor>
  <xdr:oneCellAnchor>
    <xdr:from>
      <xdr:col>3</xdr:col>
      <xdr:colOff>0</xdr:colOff>
      <xdr:row>91</xdr:row>
      <xdr:rowOff>0</xdr:rowOff>
    </xdr:from>
    <xdr:ext cx="76200" cy="160020"/>
    <xdr:sp macro="" textlink="">
      <xdr:nvSpPr>
        <xdr:cNvPr id="1994" name="Texto 17">
          <a:extLst>
            <a:ext uri="{FF2B5EF4-FFF2-40B4-BE49-F238E27FC236}">
              <a16:creationId xmlns:a16="http://schemas.microsoft.com/office/drawing/2014/main" xmlns="" id="{51C6DE86-8906-46E0-9904-AC7E6B53123C}"/>
            </a:ext>
          </a:extLst>
        </xdr:cNvPr>
        <xdr:cNvSpPr txBox="1">
          <a:spLocks noChangeArrowheads="1"/>
        </xdr:cNvSpPr>
      </xdr:nvSpPr>
      <xdr:spPr bwMode="auto">
        <a:xfrm>
          <a:off x="9858375" y="39538275"/>
          <a:ext cx="76200" cy="160020"/>
        </a:xfrm>
        <a:prstGeom prst="rect">
          <a:avLst/>
        </a:prstGeom>
        <a:noFill/>
        <a:ln w="9525">
          <a:noFill/>
          <a:miter lim="800000"/>
          <a:headEnd/>
          <a:tailEnd/>
        </a:ln>
      </xdr:spPr>
    </xdr:sp>
    <xdr:clientData/>
  </xdr:oneCellAnchor>
  <xdr:oneCellAnchor>
    <xdr:from>
      <xdr:col>3</xdr:col>
      <xdr:colOff>0</xdr:colOff>
      <xdr:row>91</xdr:row>
      <xdr:rowOff>0</xdr:rowOff>
    </xdr:from>
    <xdr:ext cx="76200" cy="160020"/>
    <xdr:sp macro="" textlink="">
      <xdr:nvSpPr>
        <xdr:cNvPr id="1995" name="Texto 17">
          <a:extLst>
            <a:ext uri="{FF2B5EF4-FFF2-40B4-BE49-F238E27FC236}">
              <a16:creationId xmlns:a16="http://schemas.microsoft.com/office/drawing/2014/main" xmlns="" id="{2A3944E9-CE34-42CA-9DB0-EF0D018BE019}"/>
            </a:ext>
          </a:extLst>
        </xdr:cNvPr>
        <xdr:cNvSpPr txBox="1">
          <a:spLocks noChangeArrowheads="1"/>
        </xdr:cNvSpPr>
      </xdr:nvSpPr>
      <xdr:spPr bwMode="auto">
        <a:xfrm>
          <a:off x="9858375" y="39538275"/>
          <a:ext cx="76200" cy="160020"/>
        </a:xfrm>
        <a:prstGeom prst="rect">
          <a:avLst/>
        </a:prstGeom>
        <a:noFill/>
        <a:ln w="9525">
          <a:noFill/>
          <a:miter lim="800000"/>
          <a:headEnd/>
          <a:tailEnd/>
        </a:ln>
      </xdr:spPr>
    </xdr:sp>
    <xdr:clientData/>
  </xdr:oneCellAnchor>
  <xdr:oneCellAnchor>
    <xdr:from>
      <xdr:col>3</xdr:col>
      <xdr:colOff>0</xdr:colOff>
      <xdr:row>91</xdr:row>
      <xdr:rowOff>0</xdr:rowOff>
    </xdr:from>
    <xdr:ext cx="76200" cy="160020"/>
    <xdr:sp macro="" textlink="">
      <xdr:nvSpPr>
        <xdr:cNvPr id="1996" name="Texto 17">
          <a:extLst>
            <a:ext uri="{FF2B5EF4-FFF2-40B4-BE49-F238E27FC236}">
              <a16:creationId xmlns:a16="http://schemas.microsoft.com/office/drawing/2014/main" xmlns="" id="{D69ED2D9-C987-4BBB-BA53-EBFCB9EA5F1E}"/>
            </a:ext>
          </a:extLst>
        </xdr:cNvPr>
        <xdr:cNvSpPr txBox="1">
          <a:spLocks noChangeArrowheads="1"/>
        </xdr:cNvSpPr>
      </xdr:nvSpPr>
      <xdr:spPr bwMode="auto">
        <a:xfrm>
          <a:off x="9858375" y="39538275"/>
          <a:ext cx="76200" cy="160020"/>
        </a:xfrm>
        <a:prstGeom prst="rect">
          <a:avLst/>
        </a:prstGeom>
        <a:noFill/>
        <a:ln w="9525">
          <a:noFill/>
          <a:miter lim="800000"/>
          <a:headEnd/>
          <a:tailEnd/>
        </a:ln>
      </xdr:spPr>
    </xdr:sp>
    <xdr:clientData/>
  </xdr:oneCellAnchor>
  <xdr:oneCellAnchor>
    <xdr:from>
      <xdr:col>3</xdr:col>
      <xdr:colOff>0</xdr:colOff>
      <xdr:row>91</xdr:row>
      <xdr:rowOff>0</xdr:rowOff>
    </xdr:from>
    <xdr:ext cx="76200" cy="160020"/>
    <xdr:sp macro="" textlink="">
      <xdr:nvSpPr>
        <xdr:cNvPr id="1997" name="Texto 17">
          <a:extLst>
            <a:ext uri="{FF2B5EF4-FFF2-40B4-BE49-F238E27FC236}">
              <a16:creationId xmlns:a16="http://schemas.microsoft.com/office/drawing/2014/main" xmlns="" id="{9C068358-849F-4EF9-B54B-73BE8C3AC9CE}"/>
            </a:ext>
          </a:extLst>
        </xdr:cNvPr>
        <xdr:cNvSpPr txBox="1">
          <a:spLocks noChangeArrowheads="1"/>
        </xdr:cNvSpPr>
      </xdr:nvSpPr>
      <xdr:spPr bwMode="auto">
        <a:xfrm>
          <a:off x="9858375" y="39538275"/>
          <a:ext cx="7620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1998" name="Texto 17">
          <a:extLst>
            <a:ext uri="{FF2B5EF4-FFF2-40B4-BE49-F238E27FC236}">
              <a16:creationId xmlns:a16="http://schemas.microsoft.com/office/drawing/2014/main" xmlns="" id="{9605BF59-64DA-4C03-9B33-D079AB7F235E}"/>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1999" name="Texto 17">
          <a:extLst>
            <a:ext uri="{FF2B5EF4-FFF2-40B4-BE49-F238E27FC236}">
              <a16:creationId xmlns:a16="http://schemas.microsoft.com/office/drawing/2014/main" xmlns="" id="{70DD1FE1-5202-463E-8E95-338938A9DCCF}"/>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2000" name="Texto 17">
          <a:extLst>
            <a:ext uri="{FF2B5EF4-FFF2-40B4-BE49-F238E27FC236}">
              <a16:creationId xmlns:a16="http://schemas.microsoft.com/office/drawing/2014/main" xmlns="" id="{6E114630-8924-4E4F-9F54-9FDEC78239BF}"/>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2001" name="Texto 17">
          <a:extLst>
            <a:ext uri="{FF2B5EF4-FFF2-40B4-BE49-F238E27FC236}">
              <a16:creationId xmlns:a16="http://schemas.microsoft.com/office/drawing/2014/main" xmlns="" id="{46B3DB42-50A5-4C75-BC33-F950676551F3}"/>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2002" name="Texto 17">
          <a:extLst>
            <a:ext uri="{FF2B5EF4-FFF2-40B4-BE49-F238E27FC236}">
              <a16:creationId xmlns:a16="http://schemas.microsoft.com/office/drawing/2014/main" xmlns="" id="{7E394603-B4D2-48F4-8221-0399EB50B8A3}"/>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2003" name="Texto 17">
          <a:extLst>
            <a:ext uri="{FF2B5EF4-FFF2-40B4-BE49-F238E27FC236}">
              <a16:creationId xmlns:a16="http://schemas.microsoft.com/office/drawing/2014/main" xmlns="" id="{448661CD-9D62-417E-B47F-0988B02A0E4C}"/>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2004" name="Texto 17">
          <a:extLst>
            <a:ext uri="{FF2B5EF4-FFF2-40B4-BE49-F238E27FC236}">
              <a16:creationId xmlns:a16="http://schemas.microsoft.com/office/drawing/2014/main" xmlns="" id="{D5204BE0-62E0-436B-9380-2994A726EF5F}"/>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2005" name="Texto 17">
          <a:extLst>
            <a:ext uri="{FF2B5EF4-FFF2-40B4-BE49-F238E27FC236}">
              <a16:creationId xmlns:a16="http://schemas.microsoft.com/office/drawing/2014/main" xmlns="" id="{27B74AA1-10AD-4AF2-B01E-7168FF386501}"/>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2006" name="Texto 17">
          <a:extLst>
            <a:ext uri="{FF2B5EF4-FFF2-40B4-BE49-F238E27FC236}">
              <a16:creationId xmlns:a16="http://schemas.microsoft.com/office/drawing/2014/main" xmlns="" id="{486AA5D3-CAF5-4E4B-88B9-B015F9D3DF54}"/>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2007" name="Texto 17">
          <a:extLst>
            <a:ext uri="{FF2B5EF4-FFF2-40B4-BE49-F238E27FC236}">
              <a16:creationId xmlns:a16="http://schemas.microsoft.com/office/drawing/2014/main" xmlns="" id="{260039B5-3E15-4473-ABD9-952D8309747D}"/>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2008" name="Texto 17">
          <a:extLst>
            <a:ext uri="{FF2B5EF4-FFF2-40B4-BE49-F238E27FC236}">
              <a16:creationId xmlns:a16="http://schemas.microsoft.com/office/drawing/2014/main" xmlns="" id="{0078980C-ADE5-4582-833C-9AFFBC5CEDD7}"/>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2009" name="Texto 17">
          <a:extLst>
            <a:ext uri="{FF2B5EF4-FFF2-40B4-BE49-F238E27FC236}">
              <a16:creationId xmlns:a16="http://schemas.microsoft.com/office/drawing/2014/main" xmlns="" id="{DEC70C8D-10B0-46E9-8E6F-DE188D0517AC}"/>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2010" name="Texto 17">
          <a:extLst>
            <a:ext uri="{FF2B5EF4-FFF2-40B4-BE49-F238E27FC236}">
              <a16:creationId xmlns:a16="http://schemas.microsoft.com/office/drawing/2014/main" xmlns="" id="{0A54909F-BC41-46A9-A44F-58CEB68CC2D7}"/>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2011" name="Texto 17">
          <a:extLst>
            <a:ext uri="{FF2B5EF4-FFF2-40B4-BE49-F238E27FC236}">
              <a16:creationId xmlns:a16="http://schemas.microsoft.com/office/drawing/2014/main" xmlns="" id="{1C91A64F-14C1-4897-86FD-5DF0D8A06FB5}"/>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2012" name="Texto 17">
          <a:extLst>
            <a:ext uri="{FF2B5EF4-FFF2-40B4-BE49-F238E27FC236}">
              <a16:creationId xmlns:a16="http://schemas.microsoft.com/office/drawing/2014/main" xmlns="" id="{7F6F2E4F-F625-44B4-8584-CFCAC7889624}"/>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2013" name="Texto 17">
          <a:extLst>
            <a:ext uri="{FF2B5EF4-FFF2-40B4-BE49-F238E27FC236}">
              <a16:creationId xmlns:a16="http://schemas.microsoft.com/office/drawing/2014/main" xmlns="" id="{45B98B2D-6923-4F02-8447-089E4B4BB7B4}"/>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2014" name="Texto 17">
          <a:extLst>
            <a:ext uri="{FF2B5EF4-FFF2-40B4-BE49-F238E27FC236}">
              <a16:creationId xmlns:a16="http://schemas.microsoft.com/office/drawing/2014/main" xmlns="" id="{56D7E3A2-1C3E-4CB6-B0AC-0ACC9EF89ABB}"/>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2015" name="Texto 17">
          <a:extLst>
            <a:ext uri="{FF2B5EF4-FFF2-40B4-BE49-F238E27FC236}">
              <a16:creationId xmlns:a16="http://schemas.microsoft.com/office/drawing/2014/main" xmlns="" id="{56F6D9DB-0097-43D0-B95D-010CBC6D4ADF}"/>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2016" name="Texto 17">
          <a:extLst>
            <a:ext uri="{FF2B5EF4-FFF2-40B4-BE49-F238E27FC236}">
              <a16:creationId xmlns:a16="http://schemas.microsoft.com/office/drawing/2014/main" xmlns="" id="{447C0410-A1B5-4050-B82F-2848AA848ECA}"/>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2017" name="Texto 17">
          <a:extLst>
            <a:ext uri="{FF2B5EF4-FFF2-40B4-BE49-F238E27FC236}">
              <a16:creationId xmlns:a16="http://schemas.microsoft.com/office/drawing/2014/main" xmlns="" id="{9208C827-6354-4170-8A1E-A130B159BB4E}"/>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2018" name="Texto 17">
          <a:extLst>
            <a:ext uri="{FF2B5EF4-FFF2-40B4-BE49-F238E27FC236}">
              <a16:creationId xmlns:a16="http://schemas.microsoft.com/office/drawing/2014/main" xmlns="" id="{57EEFEFD-C2E3-424A-9ECE-A712B5079260}"/>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2019" name="Texto 17">
          <a:extLst>
            <a:ext uri="{FF2B5EF4-FFF2-40B4-BE49-F238E27FC236}">
              <a16:creationId xmlns:a16="http://schemas.microsoft.com/office/drawing/2014/main" xmlns="" id="{4D0C90F3-5D22-48DD-BEF4-F3809D0E369F}"/>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2020" name="Texto 17">
          <a:extLst>
            <a:ext uri="{FF2B5EF4-FFF2-40B4-BE49-F238E27FC236}">
              <a16:creationId xmlns:a16="http://schemas.microsoft.com/office/drawing/2014/main" xmlns="" id="{B613AF61-2323-4500-B2DB-AF1021F06CAC}"/>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91</xdr:row>
      <xdr:rowOff>0</xdr:rowOff>
    </xdr:from>
    <xdr:ext cx="99060" cy="160020"/>
    <xdr:sp macro="" textlink="">
      <xdr:nvSpPr>
        <xdr:cNvPr id="2021" name="Texto 17">
          <a:extLst>
            <a:ext uri="{FF2B5EF4-FFF2-40B4-BE49-F238E27FC236}">
              <a16:creationId xmlns:a16="http://schemas.microsoft.com/office/drawing/2014/main" xmlns="" id="{0A7A1EEA-B0E7-4C1F-86AD-2AEA9842C1A7}"/>
            </a:ext>
          </a:extLst>
        </xdr:cNvPr>
        <xdr:cNvSpPr txBox="1">
          <a:spLocks noChangeArrowheads="1"/>
        </xdr:cNvSpPr>
      </xdr:nvSpPr>
      <xdr:spPr bwMode="auto">
        <a:xfrm>
          <a:off x="9858375" y="39538275"/>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76200" cy="160020"/>
    <xdr:sp macro="" textlink="">
      <xdr:nvSpPr>
        <xdr:cNvPr id="2022" name="Texto 17">
          <a:extLst>
            <a:ext uri="{FF2B5EF4-FFF2-40B4-BE49-F238E27FC236}">
              <a16:creationId xmlns:a16="http://schemas.microsoft.com/office/drawing/2014/main" xmlns="" id="{F1037AF6-02BE-4D42-953E-9DABEB20D2B8}"/>
            </a:ext>
          </a:extLst>
        </xdr:cNvPr>
        <xdr:cNvSpPr txBox="1">
          <a:spLocks noChangeArrowheads="1"/>
        </xdr:cNvSpPr>
      </xdr:nvSpPr>
      <xdr:spPr bwMode="auto">
        <a:xfrm>
          <a:off x="9858375" y="42938700"/>
          <a:ext cx="76200" cy="160020"/>
        </a:xfrm>
        <a:prstGeom prst="rect">
          <a:avLst/>
        </a:prstGeom>
        <a:noFill/>
        <a:ln w="9525">
          <a:noFill/>
          <a:miter lim="800000"/>
          <a:headEnd/>
          <a:tailEnd/>
        </a:ln>
      </xdr:spPr>
    </xdr:sp>
    <xdr:clientData/>
  </xdr:oneCellAnchor>
  <xdr:oneCellAnchor>
    <xdr:from>
      <xdr:col>3</xdr:col>
      <xdr:colOff>0</xdr:colOff>
      <xdr:row>98</xdr:row>
      <xdr:rowOff>0</xdr:rowOff>
    </xdr:from>
    <xdr:ext cx="76200" cy="160020"/>
    <xdr:sp macro="" textlink="">
      <xdr:nvSpPr>
        <xdr:cNvPr id="2023" name="Texto 17">
          <a:extLst>
            <a:ext uri="{FF2B5EF4-FFF2-40B4-BE49-F238E27FC236}">
              <a16:creationId xmlns:a16="http://schemas.microsoft.com/office/drawing/2014/main" xmlns="" id="{4EE8D82F-3949-460D-860E-8E5B49719163}"/>
            </a:ext>
          </a:extLst>
        </xdr:cNvPr>
        <xdr:cNvSpPr txBox="1">
          <a:spLocks noChangeArrowheads="1"/>
        </xdr:cNvSpPr>
      </xdr:nvSpPr>
      <xdr:spPr bwMode="auto">
        <a:xfrm>
          <a:off x="9858375" y="42938700"/>
          <a:ext cx="76200" cy="160020"/>
        </a:xfrm>
        <a:prstGeom prst="rect">
          <a:avLst/>
        </a:prstGeom>
        <a:noFill/>
        <a:ln w="9525">
          <a:noFill/>
          <a:miter lim="800000"/>
          <a:headEnd/>
          <a:tailEnd/>
        </a:ln>
      </xdr:spPr>
    </xdr:sp>
    <xdr:clientData/>
  </xdr:oneCellAnchor>
  <xdr:oneCellAnchor>
    <xdr:from>
      <xdr:col>3</xdr:col>
      <xdr:colOff>0</xdr:colOff>
      <xdr:row>98</xdr:row>
      <xdr:rowOff>0</xdr:rowOff>
    </xdr:from>
    <xdr:ext cx="76200" cy="160020"/>
    <xdr:sp macro="" textlink="">
      <xdr:nvSpPr>
        <xdr:cNvPr id="2024" name="Texto 17">
          <a:extLst>
            <a:ext uri="{FF2B5EF4-FFF2-40B4-BE49-F238E27FC236}">
              <a16:creationId xmlns:a16="http://schemas.microsoft.com/office/drawing/2014/main" xmlns="" id="{5D709A06-31FA-4C2D-86D7-92EA045740DB}"/>
            </a:ext>
          </a:extLst>
        </xdr:cNvPr>
        <xdr:cNvSpPr txBox="1">
          <a:spLocks noChangeArrowheads="1"/>
        </xdr:cNvSpPr>
      </xdr:nvSpPr>
      <xdr:spPr bwMode="auto">
        <a:xfrm>
          <a:off x="9858375" y="42938700"/>
          <a:ext cx="76200" cy="160020"/>
        </a:xfrm>
        <a:prstGeom prst="rect">
          <a:avLst/>
        </a:prstGeom>
        <a:noFill/>
        <a:ln w="9525">
          <a:noFill/>
          <a:miter lim="800000"/>
          <a:headEnd/>
          <a:tailEnd/>
        </a:ln>
      </xdr:spPr>
    </xdr:sp>
    <xdr:clientData/>
  </xdr:oneCellAnchor>
  <xdr:oneCellAnchor>
    <xdr:from>
      <xdr:col>3</xdr:col>
      <xdr:colOff>0</xdr:colOff>
      <xdr:row>98</xdr:row>
      <xdr:rowOff>0</xdr:rowOff>
    </xdr:from>
    <xdr:ext cx="76200" cy="160020"/>
    <xdr:sp macro="" textlink="">
      <xdr:nvSpPr>
        <xdr:cNvPr id="2025" name="Texto 17">
          <a:extLst>
            <a:ext uri="{FF2B5EF4-FFF2-40B4-BE49-F238E27FC236}">
              <a16:creationId xmlns:a16="http://schemas.microsoft.com/office/drawing/2014/main" xmlns="" id="{BB83E72C-C3F9-4468-B3E3-C56A887C366B}"/>
            </a:ext>
          </a:extLst>
        </xdr:cNvPr>
        <xdr:cNvSpPr txBox="1">
          <a:spLocks noChangeArrowheads="1"/>
        </xdr:cNvSpPr>
      </xdr:nvSpPr>
      <xdr:spPr bwMode="auto">
        <a:xfrm>
          <a:off x="9858375" y="42938700"/>
          <a:ext cx="76200" cy="160020"/>
        </a:xfrm>
        <a:prstGeom prst="rect">
          <a:avLst/>
        </a:prstGeom>
        <a:noFill/>
        <a:ln w="9525">
          <a:noFill/>
          <a:miter lim="800000"/>
          <a:headEnd/>
          <a:tailEnd/>
        </a:ln>
      </xdr:spPr>
    </xdr:sp>
    <xdr:clientData/>
  </xdr:oneCellAnchor>
  <xdr:oneCellAnchor>
    <xdr:from>
      <xdr:col>3</xdr:col>
      <xdr:colOff>0</xdr:colOff>
      <xdr:row>98</xdr:row>
      <xdr:rowOff>0</xdr:rowOff>
    </xdr:from>
    <xdr:ext cx="76200" cy="160020"/>
    <xdr:sp macro="" textlink="">
      <xdr:nvSpPr>
        <xdr:cNvPr id="2026" name="Texto 17">
          <a:extLst>
            <a:ext uri="{FF2B5EF4-FFF2-40B4-BE49-F238E27FC236}">
              <a16:creationId xmlns:a16="http://schemas.microsoft.com/office/drawing/2014/main" xmlns="" id="{7154A6A0-40A2-4922-B33B-02FA2BD2A6F5}"/>
            </a:ext>
          </a:extLst>
        </xdr:cNvPr>
        <xdr:cNvSpPr txBox="1">
          <a:spLocks noChangeArrowheads="1"/>
        </xdr:cNvSpPr>
      </xdr:nvSpPr>
      <xdr:spPr bwMode="auto">
        <a:xfrm>
          <a:off x="9858375" y="42938700"/>
          <a:ext cx="76200" cy="160020"/>
        </a:xfrm>
        <a:prstGeom prst="rect">
          <a:avLst/>
        </a:prstGeom>
        <a:noFill/>
        <a:ln w="9525">
          <a:noFill/>
          <a:miter lim="800000"/>
          <a:headEnd/>
          <a:tailEnd/>
        </a:ln>
      </xdr:spPr>
    </xdr:sp>
    <xdr:clientData/>
  </xdr:oneCellAnchor>
  <xdr:oneCellAnchor>
    <xdr:from>
      <xdr:col>3</xdr:col>
      <xdr:colOff>0</xdr:colOff>
      <xdr:row>98</xdr:row>
      <xdr:rowOff>0</xdr:rowOff>
    </xdr:from>
    <xdr:ext cx="76200" cy="160020"/>
    <xdr:sp macro="" textlink="">
      <xdr:nvSpPr>
        <xdr:cNvPr id="2027" name="Texto 17">
          <a:extLst>
            <a:ext uri="{FF2B5EF4-FFF2-40B4-BE49-F238E27FC236}">
              <a16:creationId xmlns:a16="http://schemas.microsoft.com/office/drawing/2014/main" xmlns="" id="{7083570C-245B-4D94-AD10-5A82D935A6EC}"/>
            </a:ext>
          </a:extLst>
        </xdr:cNvPr>
        <xdr:cNvSpPr txBox="1">
          <a:spLocks noChangeArrowheads="1"/>
        </xdr:cNvSpPr>
      </xdr:nvSpPr>
      <xdr:spPr bwMode="auto">
        <a:xfrm>
          <a:off x="9858375" y="42938700"/>
          <a:ext cx="76200" cy="160020"/>
        </a:xfrm>
        <a:prstGeom prst="rect">
          <a:avLst/>
        </a:prstGeom>
        <a:noFill/>
        <a:ln w="9525">
          <a:noFill/>
          <a:miter lim="800000"/>
          <a:headEnd/>
          <a:tailEnd/>
        </a:ln>
      </xdr:spPr>
    </xdr:sp>
    <xdr:clientData/>
  </xdr:oneCellAnchor>
  <xdr:oneCellAnchor>
    <xdr:from>
      <xdr:col>3</xdr:col>
      <xdr:colOff>0</xdr:colOff>
      <xdr:row>98</xdr:row>
      <xdr:rowOff>0</xdr:rowOff>
    </xdr:from>
    <xdr:ext cx="76200" cy="160020"/>
    <xdr:sp macro="" textlink="">
      <xdr:nvSpPr>
        <xdr:cNvPr id="2028" name="Texto 17">
          <a:extLst>
            <a:ext uri="{FF2B5EF4-FFF2-40B4-BE49-F238E27FC236}">
              <a16:creationId xmlns:a16="http://schemas.microsoft.com/office/drawing/2014/main" xmlns="" id="{E4A4C594-6ED8-4D1C-AE7D-0BE2E8E5CD30}"/>
            </a:ext>
          </a:extLst>
        </xdr:cNvPr>
        <xdr:cNvSpPr txBox="1">
          <a:spLocks noChangeArrowheads="1"/>
        </xdr:cNvSpPr>
      </xdr:nvSpPr>
      <xdr:spPr bwMode="auto">
        <a:xfrm>
          <a:off x="9858375" y="42938700"/>
          <a:ext cx="76200" cy="160020"/>
        </a:xfrm>
        <a:prstGeom prst="rect">
          <a:avLst/>
        </a:prstGeom>
        <a:noFill/>
        <a:ln w="9525">
          <a:noFill/>
          <a:miter lim="800000"/>
          <a:headEnd/>
          <a:tailEnd/>
        </a:ln>
      </xdr:spPr>
    </xdr:sp>
    <xdr:clientData/>
  </xdr:oneCellAnchor>
  <xdr:oneCellAnchor>
    <xdr:from>
      <xdr:col>3</xdr:col>
      <xdr:colOff>0</xdr:colOff>
      <xdr:row>98</xdr:row>
      <xdr:rowOff>0</xdr:rowOff>
    </xdr:from>
    <xdr:ext cx="76200" cy="160020"/>
    <xdr:sp macro="" textlink="">
      <xdr:nvSpPr>
        <xdr:cNvPr id="2029" name="Texto 17">
          <a:extLst>
            <a:ext uri="{FF2B5EF4-FFF2-40B4-BE49-F238E27FC236}">
              <a16:creationId xmlns:a16="http://schemas.microsoft.com/office/drawing/2014/main" xmlns="" id="{AC8EB5AA-44BB-45F5-9D8B-BE9F26BEF65F}"/>
            </a:ext>
          </a:extLst>
        </xdr:cNvPr>
        <xdr:cNvSpPr txBox="1">
          <a:spLocks noChangeArrowheads="1"/>
        </xdr:cNvSpPr>
      </xdr:nvSpPr>
      <xdr:spPr bwMode="auto">
        <a:xfrm>
          <a:off x="9858375" y="42938700"/>
          <a:ext cx="76200" cy="160020"/>
        </a:xfrm>
        <a:prstGeom prst="rect">
          <a:avLst/>
        </a:prstGeom>
        <a:noFill/>
        <a:ln w="9525">
          <a:noFill/>
          <a:miter lim="800000"/>
          <a:headEnd/>
          <a:tailEnd/>
        </a:ln>
      </xdr:spPr>
    </xdr:sp>
    <xdr:clientData/>
  </xdr:oneCellAnchor>
  <xdr:oneCellAnchor>
    <xdr:from>
      <xdr:col>3</xdr:col>
      <xdr:colOff>0</xdr:colOff>
      <xdr:row>98</xdr:row>
      <xdr:rowOff>0</xdr:rowOff>
    </xdr:from>
    <xdr:ext cx="76200" cy="160020"/>
    <xdr:sp macro="" textlink="">
      <xdr:nvSpPr>
        <xdr:cNvPr id="2030" name="Texto 17">
          <a:extLst>
            <a:ext uri="{FF2B5EF4-FFF2-40B4-BE49-F238E27FC236}">
              <a16:creationId xmlns:a16="http://schemas.microsoft.com/office/drawing/2014/main" xmlns="" id="{1E948160-EC3C-48BA-B410-777AFDC0E8F6}"/>
            </a:ext>
          </a:extLst>
        </xdr:cNvPr>
        <xdr:cNvSpPr txBox="1">
          <a:spLocks noChangeArrowheads="1"/>
        </xdr:cNvSpPr>
      </xdr:nvSpPr>
      <xdr:spPr bwMode="auto">
        <a:xfrm>
          <a:off x="9858375" y="42938700"/>
          <a:ext cx="76200" cy="160020"/>
        </a:xfrm>
        <a:prstGeom prst="rect">
          <a:avLst/>
        </a:prstGeom>
        <a:noFill/>
        <a:ln w="9525">
          <a:noFill/>
          <a:miter lim="800000"/>
          <a:headEnd/>
          <a:tailEnd/>
        </a:ln>
      </xdr:spPr>
    </xdr:sp>
    <xdr:clientData/>
  </xdr:oneCellAnchor>
  <xdr:oneCellAnchor>
    <xdr:from>
      <xdr:col>3</xdr:col>
      <xdr:colOff>0</xdr:colOff>
      <xdr:row>98</xdr:row>
      <xdr:rowOff>0</xdr:rowOff>
    </xdr:from>
    <xdr:ext cx="76200" cy="160020"/>
    <xdr:sp macro="" textlink="">
      <xdr:nvSpPr>
        <xdr:cNvPr id="2031" name="Texto 17">
          <a:extLst>
            <a:ext uri="{FF2B5EF4-FFF2-40B4-BE49-F238E27FC236}">
              <a16:creationId xmlns:a16="http://schemas.microsoft.com/office/drawing/2014/main" xmlns="" id="{88268BC9-7A80-4E02-BBC3-DCFEC4A4CE01}"/>
            </a:ext>
          </a:extLst>
        </xdr:cNvPr>
        <xdr:cNvSpPr txBox="1">
          <a:spLocks noChangeArrowheads="1"/>
        </xdr:cNvSpPr>
      </xdr:nvSpPr>
      <xdr:spPr bwMode="auto">
        <a:xfrm>
          <a:off x="9858375" y="42938700"/>
          <a:ext cx="76200" cy="160020"/>
        </a:xfrm>
        <a:prstGeom prst="rect">
          <a:avLst/>
        </a:prstGeom>
        <a:noFill/>
        <a:ln w="9525">
          <a:noFill/>
          <a:miter lim="800000"/>
          <a:headEnd/>
          <a:tailEnd/>
        </a:ln>
      </xdr:spPr>
    </xdr:sp>
    <xdr:clientData/>
  </xdr:oneCellAnchor>
  <xdr:oneCellAnchor>
    <xdr:from>
      <xdr:col>3</xdr:col>
      <xdr:colOff>0</xdr:colOff>
      <xdr:row>98</xdr:row>
      <xdr:rowOff>0</xdr:rowOff>
    </xdr:from>
    <xdr:ext cx="76200" cy="160020"/>
    <xdr:sp macro="" textlink="">
      <xdr:nvSpPr>
        <xdr:cNvPr id="2032" name="Texto 17">
          <a:extLst>
            <a:ext uri="{FF2B5EF4-FFF2-40B4-BE49-F238E27FC236}">
              <a16:creationId xmlns:a16="http://schemas.microsoft.com/office/drawing/2014/main" xmlns="" id="{4C52FCDE-1EBD-4FB9-B514-38BDCB154C29}"/>
            </a:ext>
          </a:extLst>
        </xdr:cNvPr>
        <xdr:cNvSpPr txBox="1">
          <a:spLocks noChangeArrowheads="1"/>
        </xdr:cNvSpPr>
      </xdr:nvSpPr>
      <xdr:spPr bwMode="auto">
        <a:xfrm>
          <a:off x="9858375" y="42938700"/>
          <a:ext cx="76200" cy="160020"/>
        </a:xfrm>
        <a:prstGeom prst="rect">
          <a:avLst/>
        </a:prstGeom>
        <a:noFill/>
        <a:ln w="9525">
          <a:noFill/>
          <a:miter lim="800000"/>
          <a:headEnd/>
          <a:tailEnd/>
        </a:ln>
      </xdr:spPr>
    </xdr:sp>
    <xdr:clientData/>
  </xdr:oneCellAnchor>
  <xdr:oneCellAnchor>
    <xdr:from>
      <xdr:col>3</xdr:col>
      <xdr:colOff>0</xdr:colOff>
      <xdr:row>98</xdr:row>
      <xdr:rowOff>0</xdr:rowOff>
    </xdr:from>
    <xdr:ext cx="76200" cy="160020"/>
    <xdr:sp macro="" textlink="">
      <xdr:nvSpPr>
        <xdr:cNvPr id="2033" name="Texto 17">
          <a:extLst>
            <a:ext uri="{FF2B5EF4-FFF2-40B4-BE49-F238E27FC236}">
              <a16:creationId xmlns:a16="http://schemas.microsoft.com/office/drawing/2014/main" xmlns="" id="{FA4E095B-EB21-4789-BF61-C401A450D89F}"/>
            </a:ext>
          </a:extLst>
        </xdr:cNvPr>
        <xdr:cNvSpPr txBox="1">
          <a:spLocks noChangeArrowheads="1"/>
        </xdr:cNvSpPr>
      </xdr:nvSpPr>
      <xdr:spPr bwMode="auto">
        <a:xfrm>
          <a:off x="9858375" y="42938700"/>
          <a:ext cx="7620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2034" name="Texto 17">
          <a:extLst>
            <a:ext uri="{FF2B5EF4-FFF2-40B4-BE49-F238E27FC236}">
              <a16:creationId xmlns:a16="http://schemas.microsoft.com/office/drawing/2014/main" xmlns="" id="{D1205839-EB6A-4340-8433-96C5D0155183}"/>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2035" name="Texto 17">
          <a:extLst>
            <a:ext uri="{FF2B5EF4-FFF2-40B4-BE49-F238E27FC236}">
              <a16:creationId xmlns:a16="http://schemas.microsoft.com/office/drawing/2014/main" xmlns="" id="{7C6BAC59-3A45-4A79-B2B0-72C7C039280E}"/>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2036" name="Texto 17">
          <a:extLst>
            <a:ext uri="{FF2B5EF4-FFF2-40B4-BE49-F238E27FC236}">
              <a16:creationId xmlns:a16="http://schemas.microsoft.com/office/drawing/2014/main" xmlns="" id="{95124844-B7B2-4E17-9B54-50F3FDA3455D}"/>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2037" name="Texto 17">
          <a:extLst>
            <a:ext uri="{FF2B5EF4-FFF2-40B4-BE49-F238E27FC236}">
              <a16:creationId xmlns:a16="http://schemas.microsoft.com/office/drawing/2014/main" xmlns="" id="{2A3FC1B3-5D34-415B-B8C0-25E04D195164}"/>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2038" name="Texto 17">
          <a:extLst>
            <a:ext uri="{FF2B5EF4-FFF2-40B4-BE49-F238E27FC236}">
              <a16:creationId xmlns:a16="http://schemas.microsoft.com/office/drawing/2014/main" xmlns="" id="{A32AA7B1-CC1A-4AEE-A8DE-228CFFF4CAF5}"/>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2039" name="Texto 17">
          <a:extLst>
            <a:ext uri="{FF2B5EF4-FFF2-40B4-BE49-F238E27FC236}">
              <a16:creationId xmlns:a16="http://schemas.microsoft.com/office/drawing/2014/main" xmlns="" id="{2A05656E-643E-4BF9-AB65-F3544D2050D8}"/>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2040" name="Texto 17">
          <a:extLst>
            <a:ext uri="{FF2B5EF4-FFF2-40B4-BE49-F238E27FC236}">
              <a16:creationId xmlns:a16="http://schemas.microsoft.com/office/drawing/2014/main" xmlns="" id="{4BD70059-CA50-488B-9835-6167C49E6555}"/>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2041" name="Texto 17">
          <a:extLst>
            <a:ext uri="{FF2B5EF4-FFF2-40B4-BE49-F238E27FC236}">
              <a16:creationId xmlns:a16="http://schemas.microsoft.com/office/drawing/2014/main" xmlns="" id="{AA73E9FF-F5F0-4DB2-8F68-3B3F8AA96B1F}"/>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2042" name="Texto 17">
          <a:extLst>
            <a:ext uri="{FF2B5EF4-FFF2-40B4-BE49-F238E27FC236}">
              <a16:creationId xmlns:a16="http://schemas.microsoft.com/office/drawing/2014/main" xmlns="" id="{7560452B-AEE7-4BD6-B29D-79B9AAE3CAF8}"/>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2043" name="Texto 17">
          <a:extLst>
            <a:ext uri="{FF2B5EF4-FFF2-40B4-BE49-F238E27FC236}">
              <a16:creationId xmlns:a16="http://schemas.microsoft.com/office/drawing/2014/main" xmlns="" id="{951695FC-D2D9-49EC-AF61-DF818DE7B992}"/>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2044" name="Texto 17">
          <a:extLst>
            <a:ext uri="{FF2B5EF4-FFF2-40B4-BE49-F238E27FC236}">
              <a16:creationId xmlns:a16="http://schemas.microsoft.com/office/drawing/2014/main" xmlns="" id="{AD66F2D2-9491-4DEC-BA86-43FD2DCFD916}"/>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2045" name="Texto 17">
          <a:extLst>
            <a:ext uri="{FF2B5EF4-FFF2-40B4-BE49-F238E27FC236}">
              <a16:creationId xmlns:a16="http://schemas.microsoft.com/office/drawing/2014/main" xmlns="" id="{CE5E3054-6CDA-444E-A036-2952C3B313B5}"/>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2046" name="Texto 17">
          <a:extLst>
            <a:ext uri="{FF2B5EF4-FFF2-40B4-BE49-F238E27FC236}">
              <a16:creationId xmlns:a16="http://schemas.microsoft.com/office/drawing/2014/main" xmlns="" id="{D2B65177-045F-46E8-8C3C-B885FDA369EF}"/>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2047" name="Texto 17">
          <a:extLst>
            <a:ext uri="{FF2B5EF4-FFF2-40B4-BE49-F238E27FC236}">
              <a16:creationId xmlns:a16="http://schemas.microsoft.com/office/drawing/2014/main" xmlns="" id="{FD99EB2F-1CC6-4C18-90DE-21FB3E25771F}"/>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2048" name="Texto 17">
          <a:extLst>
            <a:ext uri="{FF2B5EF4-FFF2-40B4-BE49-F238E27FC236}">
              <a16:creationId xmlns:a16="http://schemas.microsoft.com/office/drawing/2014/main" xmlns="" id="{C78B01E6-F464-4709-AA23-C1BF9C96EED7}"/>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2049" name="Texto 17">
          <a:extLst>
            <a:ext uri="{FF2B5EF4-FFF2-40B4-BE49-F238E27FC236}">
              <a16:creationId xmlns:a16="http://schemas.microsoft.com/office/drawing/2014/main" xmlns="" id="{EE3CD86B-2A73-494C-B726-52C5C1C5E5BE}"/>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2050" name="Texto 17">
          <a:extLst>
            <a:ext uri="{FF2B5EF4-FFF2-40B4-BE49-F238E27FC236}">
              <a16:creationId xmlns:a16="http://schemas.microsoft.com/office/drawing/2014/main" xmlns="" id="{FFD1467D-CA45-4842-8F84-B7445448F90D}"/>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2051" name="Texto 17">
          <a:extLst>
            <a:ext uri="{FF2B5EF4-FFF2-40B4-BE49-F238E27FC236}">
              <a16:creationId xmlns:a16="http://schemas.microsoft.com/office/drawing/2014/main" xmlns="" id="{0BC9038E-25E5-4D61-936D-9576A65D16DC}"/>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2052" name="Texto 17">
          <a:extLst>
            <a:ext uri="{FF2B5EF4-FFF2-40B4-BE49-F238E27FC236}">
              <a16:creationId xmlns:a16="http://schemas.microsoft.com/office/drawing/2014/main" xmlns="" id="{CF1B77A0-E61F-4856-97C4-24A2F034551C}"/>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2053" name="Texto 17">
          <a:extLst>
            <a:ext uri="{FF2B5EF4-FFF2-40B4-BE49-F238E27FC236}">
              <a16:creationId xmlns:a16="http://schemas.microsoft.com/office/drawing/2014/main" xmlns="" id="{74286F30-EB54-486B-9313-705EFD2D0DD4}"/>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2054" name="Texto 17">
          <a:extLst>
            <a:ext uri="{FF2B5EF4-FFF2-40B4-BE49-F238E27FC236}">
              <a16:creationId xmlns:a16="http://schemas.microsoft.com/office/drawing/2014/main" xmlns="" id="{ECAC5F0D-BFA4-4E78-90FC-E98A97D32913}"/>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2055" name="Texto 17">
          <a:extLst>
            <a:ext uri="{FF2B5EF4-FFF2-40B4-BE49-F238E27FC236}">
              <a16:creationId xmlns:a16="http://schemas.microsoft.com/office/drawing/2014/main" xmlns="" id="{317B4D51-7CFE-46A0-AC6D-AF44930AD965}"/>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2056" name="Texto 17">
          <a:extLst>
            <a:ext uri="{FF2B5EF4-FFF2-40B4-BE49-F238E27FC236}">
              <a16:creationId xmlns:a16="http://schemas.microsoft.com/office/drawing/2014/main" xmlns="" id="{306E63ED-BF63-41B2-A33D-4DC0C216EB1C}"/>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2057" name="Texto 17">
          <a:extLst>
            <a:ext uri="{FF2B5EF4-FFF2-40B4-BE49-F238E27FC236}">
              <a16:creationId xmlns:a16="http://schemas.microsoft.com/office/drawing/2014/main" xmlns="" id="{DCD0188F-DB3A-4DBE-B6ED-B8D6C6AE4C20}"/>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76200" cy="160020"/>
    <xdr:sp macro="" textlink="">
      <xdr:nvSpPr>
        <xdr:cNvPr id="2058" name="Texto 17">
          <a:extLst>
            <a:ext uri="{FF2B5EF4-FFF2-40B4-BE49-F238E27FC236}">
              <a16:creationId xmlns:a16="http://schemas.microsoft.com/office/drawing/2014/main" xmlns="" id="{19B65BEB-1EB1-4DC6-A9D5-A0077C49DD6D}"/>
            </a:ext>
          </a:extLst>
        </xdr:cNvPr>
        <xdr:cNvSpPr txBox="1">
          <a:spLocks noChangeArrowheads="1"/>
        </xdr:cNvSpPr>
      </xdr:nvSpPr>
      <xdr:spPr bwMode="auto">
        <a:xfrm>
          <a:off x="9858375" y="42938700"/>
          <a:ext cx="76200" cy="160020"/>
        </a:xfrm>
        <a:prstGeom prst="rect">
          <a:avLst/>
        </a:prstGeom>
        <a:noFill/>
        <a:ln w="9525">
          <a:noFill/>
          <a:miter lim="800000"/>
          <a:headEnd/>
          <a:tailEnd/>
        </a:ln>
      </xdr:spPr>
    </xdr:sp>
    <xdr:clientData/>
  </xdr:oneCellAnchor>
  <xdr:oneCellAnchor>
    <xdr:from>
      <xdr:col>3</xdr:col>
      <xdr:colOff>0</xdr:colOff>
      <xdr:row>98</xdr:row>
      <xdr:rowOff>0</xdr:rowOff>
    </xdr:from>
    <xdr:ext cx="76200" cy="160020"/>
    <xdr:sp macro="" textlink="">
      <xdr:nvSpPr>
        <xdr:cNvPr id="2059" name="Texto 17">
          <a:extLst>
            <a:ext uri="{FF2B5EF4-FFF2-40B4-BE49-F238E27FC236}">
              <a16:creationId xmlns:a16="http://schemas.microsoft.com/office/drawing/2014/main" xmlns="" id="{B1BDE2D7-ED7A-4402-B461-8CE4DF50D05D}"/>
            </a:ext>
          </a:extLst>
        </xdr:cNvPr>
        <xdr:cNvSpPr txBox="1">
          <a:spLocks noChangeArrowheads="1"/>
        </xdr:cNvSpPr>
      </xdr:nvSpPr>
      <xdr:spPr bwMode="auto">
        <a:xfrm>
          <a:off x="9858375" y="42938700"/>
          <a:ext cx="76200" cy="160020"/>
        </a:xfrm>
        <a:prstGeom prst="rect">
          <a:avLst/>
        </a:prstGeom>
        <a:noFill/>
        <a:ln w="9525">
          <a:noFill/>
          <a:miter lim="800000"/>
          <a:headEnd/>
          <a:tailEnd/>
        </a:ln>
      </xdr:spPr>
    </xdr:sp>
    <xdr:clientData/>
  </xdr:oneCellAnchor>
  <xdr:oneCellAnchor>
    <xdr:from>
      <xdr:col>3</xdr:col>
      <xdr:colOff>0</xdr:colOff>
      <xdr:row>98</xdr:row>
      <xdr:rowOff>0</xdr:rowOff>
    </xdr:from>
    <xdr:ext cx="76200" cy="160020"/>
    <xdr:sp macro="" textlink="">
      <xdr:nvSpPr>
        <xdr:cNvPr id="2060" name="Texto 17">
          <a:extLst>
            <a:ext uri="{FF2B5EF4-FFF2-40B4-BE49-F238E27FC236}">
              <a16:creationId xmlns:a16="http://schemas.microsoft.com/office/drawing/2014/main" xmlns="" id="{7F721C4F-A321-498C-A6A2-3DFBB738ED6D}"/>
            </a:ext>
          </a:extLst>
        </xdr:cNvPr>
        <xdr:cNvSpPr txBox="1">
          <a:spLocks noChangeArrowheads="1"/>
        </xdr:cNvSpPr>
      </xdr:nvSpPr>
      <xdr:spPr bwMode="auto">
        <a:xfrm>
          <a:off x="9858375" y="42938700"/>
          <a:ext cx="76200" cy="160020"/>
        </a:xfrm>
        <a:prstGeom prst="rect">
          <a:avLst/>
        </a:prstGeom>
        <a:noFill/>
        <a:ln w="9525">
          <a:noFill/>
          <a:miter lim="800000"/>
          <a:headEnd/>
          <a:tailEnd/>
        </a:ln>
      </xdr:spPr>
    </xdr:sp>
    <xdr:clientData/>
  </xdr:oneCellAnchor>
  <xdr:oneCellAnchor>
    <xdr:from>
      <xdr:col>3</xdr:col>
      <xdr:colOff>0</xdr:colOff>
      <xdr:row>98</xdr:row>
      <xdr:rowOff>0</xdr:rowOff>
    </xdr:from>
    <xdr:ext cx="76200" cy="160020"/>
    <xdr:sp macro="" textlink="">
      <xdr:nvSpPr>
        <xdr:cNvPr id="2061" name="Texto 17">
          <a:extLst>
            <a:ext uri="{FF2B5EF4-FFF2-40B4-BE49-F238E27FC236}">
              <a16:creationId xmlns:a16="http://schemas.microsoft.com/office/drawing/2014/main" xmlns="" id="{4552D9C9-1B1C-46B2-8E41-3171CC39D934}"/>
            </a:ext>
          </a:extLst>
        </xdr:cNvPr>
        <xdr:cNvSpPr txBox="1">
          <a:spLocks noChangeArrowheads="1"/>
        </xdr:cNvSpPr>
      </xdr:nvSpPr>
      <xdr:spPr bwMode="auto">
        <a:xfrm>
          <a:off x="9858375" y="42938700"/>
          <a:ext cx="76200" cy="160020"/>
        </a:xfrm>
        <a:prstGeom prst="rect">
          <a:avLst/>
        </a:prstGeom>
        <a:noFill/>
        <a:ln w="9525">
          <a:noFill/>
          <a:miter lim="800000"/>
          <a:headEnd/>
          <a:tailEnd/>
        </a:ln>
      </xdr:spPr>
    </xdr:sp>
    <xdr:clientData/>
  </xdr:oneCellAnchor>
  <xdr:oneCellAnchor>
    <xdr:from>
      <xdr:col>3</xdr:col>
      <xdr:colOff>0</xdr:colOff>
      <xdr:row>98</xdr:row>
      <xdr:rowOff>0</xdr:rowOff>
    </xdr:from>
    <xdr:ext cx="76200" cy="160020"/>
    <xdr:sp macro="" textlink="">
      <xdr:nvSpPr>
        <xdr:cNvPr id="2062" name="Texto 17">
          <a:extLst>
            <a:ext uri="{FF2B5EF4-FFF2-40B4-BE49-F238E27FC236}">
              <a16:creationId xmlns:a16="http://schemas.microsoft.com/office/drawing/2014/main" xmlns="" id="{AD7665E8-E945-4CC8-A06A-154C3D14B432}"/>
            </a:ext>
          </a:extLst>
        </xdr:cNvPr>
        <xdr:cNvSpPr txBox="1">
          <a:spLocks noChangeArrowheads="1"/>
        </xdr:cNvSpPr>
      </xdr:nvSpPr>
      <xdr:spPr bwMode="auto">
        <a:xfrm>
          <a:off x="9858375" y="42938700"/>
          <a:ext cx="76200" cy="160020"/>
        </a:xfrm>
        <a:prstGeom prst="rect">
          <a:avLst/>
        </a:prstGeom>
        <a:noFill/>
        <a:ln w="9525">
          <a:noFill/>
          <a:miter lim="800000"/>
          <a:headEnd/>
          <a:tailEnd/>
        </a:ln>
      </xdr:spPr>
    </xdr:sp>
    <xdr:clientData/>
  </xdr:oneCellAnchor>
  <xdr:oneCellAnchor>
    <xdr:from>
      <xdr:col>3</xdr:col>
      <xdr:colOff>0</xdr:colOff>
      <xdr:row>98</xdr:row>
      <xdr:rowOff>0</xdr:rowOff>
    </xdr:from>
    <xdr:ext cx="76200" cy="160020"/>
    <xdr:sp macro="" textlink="">
      <xdr:nvSpPr>
        <xdr:cNvPr id="2063" name="Texto 17">
          <a:extLst>
            <a:ext uri="{FF2B5EF4-FFF2-40B4-BE49-F238E27FC236}">
              <a16:creationId xmlns:a16="http://schemas.microsoft.com/office/drawing/2014/main" xmlns="" id="{8FB19B3A-9683-4ABE-988E-D2D68316E4C1}"/>
            </a:ext>
          </a:extLst>
        </xdr:cNvPr>
        <xdr:cNvSpPr txBox="1">
          <a:spLocks noChangeArrowheads="1"/>
        </xdr:cNvSpPr>
      </xdr:nvSpPr>
      <xdr:spPr bwMode="auto">
        <a:xfrm>
          <a:off x="9858375" y="42938700"/>
          <a:ext cx="76200" cy="160020"/>
        </a:xfrm>
        <a:prstGeom prst="rect">
          <a:avLst/>
        </a:prstGeom>
        <a:noFill/>
        <a:ln w="9525">
          <a:noFill/>
          <a:miter lim="800000"/>
          <a:headEnd/>
          <a:tailEnd/>
        </a:ln>
      </xdr:spPr>
    </xdr:sp>
    <xdr:clientData/>
  </xdr:oneCellAnchor>
  <xdr:oneCellAnchor>
    <xdr:from>
      <xdr:col>3</xdr:col>
      <xdr:colOff>0</xdr:colOff>
      <xdr:row>98</xdr:row>
      <xdr:rowOff>0</xdr:rowOff>
    </xdr:from>
    <xdr:ext cx="76200" cy="160020"/>
    <xdr:sp macro="" textlink="">
      <xdr:nvSpPr>
        <xdr:cNvPr id="2064" name="Texto 17">
          <a:extLst>
            <a:ext uri="{FF2B5EF4-FFF2-40B4-BE49-F238E27FC236}">
              <a16:creationId xmlns:a16="http://schemas.microsoft.com/office/drawing/2014/main" xmlns="" id="{A5258D41-BC12-407F-A835-3F08B18FA3C1}"/>
            </a:ext>
          </a:extLst>
        </xdr:cNvPr>
        <xdr:cNvSpPr txBox="1">
          <a:spLocks noChangeArrowheads="1"/>
        </xdr:cNvSpPr>
      </xdr:nvSpPr>
      <xdr:spPr bwMode="auto">
        <a:xfrm>
          <a:off x="9858375" y="42938700"/>
          <a:ext cx="76200" cy="160020"/>
        </a:xfrm>
        <a:prstGeom prst="rect">
          <a:avLst/>
        </a:prstGeom>
        <a:noFill/>
        <a:ln w="9525">
          <a:noFill/>
          <a:miter lim="800000"/>
          <a:headEnd/>
          <a:tailEnd/>
        </a:ln>
      </xdr:spPr>
    </xdr:sp>
    <xdr:clientData/>
  </xdr:oneCellAnchor>
  <xdr:oneCellAnchor>
    <xdr:from>
      <xdr:col>3</xdr:col>
      <xdr:colOff>0</xdr:colOff>
      <xdr:row>98</xdr:row>
      <xdr:rowOff>0</xdr:rowOff>
    </xdr:from>
    <xdr:ext cx="76200" cy="160020"/>
    <xdr:sp macro="" textlink="">
      <xdr:nvSpPr>
        <xdr:cNvPr id="2065" name="Texto 17">
          <a:extLst>
            <a:ext uri="{FF2B5EF4-FFF2-40B4-BE49-F238E27FC236}">
              <a16:creationId xmlns:a16="http://schemas.microsoft.com/office/drawing/2014/main" xmlns="" id="{2A35729C-5D29-4B3A-A758-6C3DD794EFC7}"/>
            </a:ext>
          </a:extLst>
        </xdr:cNvPr>
        <xdr:cNvSpPr txBox="1">
          <a:spLocks noChangeArrowheads="1"/>
        </xdr:cNvSpPr>
      </xdr:nvSpPr>
      <xdr:spPr bwMode="auto">
        <a:xfrm>
          <a:off x="9858375" y="42938700"/>
          <a:ext cx="76200" cy="160020"/>
        </a:xfrm>
        <a:prstGeom prst="rect">
          <a:avLst/>
        </a:prstGeom>
        <a:noFill/>
        <a:ln w="9525">
          <a:noFill/>
          <a:miter lim="800000"/>
          <a:headEnd/>
          <a:tailEnd/>
        </a:ln>
      </xdr:spPr>
    </xdr:sp>
    <xdr:clientData/>
  </xdr:oneCellAnchor>
  <xdr:oneCellAnchor>
    <xdr:from>
      <xdr:col>3</xdr:col>
      <xdr:colOff>0</xdr:colOff>
      <xdr:row>98</xdr:row>
      <xdr:rowOff>0</xdr:rowOff>
    </xdr:from>
    <xdr:ext cx="76200" cy="160020"/>
    <xdr:sp macro="" textlink="">
      <xdr:nvSpPr>
        <xdr:cNvPr id="2066" name="Texto 17">
          <a:extLst>
            <a:ext uri="{FF2B5EF4-FFF2-40B4-BE49-F238E27FC236}">
              <a16:creationId xmlns:a16="http://schemas.microsoft.com/office/drawing/2014/main" xmlns="" id="{1EB51B56-2620-410E-8DF6-A295E41B275D}"/>
            </a:ext>
          </a:extLst>
        </xdr:cNvPr>
        <xdr:cNvSpPr txBox="1">
          <a:spLocks noChangeArrowheads="1"/>
        </xdr:cNvSpPr>
      </xdr:nvSpPr>
      <xdr:spPr bwMode="auto">
        <a:xfrm>
          <a:off x="9858375" y="42938700"/>
          <a:ext cx="76200" cy="160020"/>
        </a:xfrm>
        <a:prstGeom prst="rect">
          <a:avLst/>
        </a:prstGeom>
        <a:noFill/>
        <a:ln w="9525">
          <a:noFill/>
          <a:miter lim="800000"/>
          <a:headEnd/>
          <a:tailEnd/>
        </a:ln>
      </xdr:spPr>
    </xdr:sp>
    <xdr:clientData/>
  </xdr:oneCellAnchor>
  <xdr:oneCellAnchor>
    <xdr:from>
      <xdr:col>3</xdr:col>
      <xdr:colOff>0</xdr:colOff>
      <xdr:row>98</xdr:row>
      <xdr:rowOff>0</xdr:rowOff>
    </xdr:from>
    <xdr:ext cx="76200" cy="160020"/>
    <xdr:sp macro="" textlink="">
      <xdr:nvSpPr>
        <xdr:cNvPr id="2067" name="Texto 17">
          <a:extLst>
            <a:ext uri="{FF2B5EF4-FFF2-40B4-BE49-F238E27FC236}">
              <a16:creationId xmlns:a16="http://schemas.microsoft.com/office/drawing/2014/main" xmlns="" id="{C38FF50B-C021-4936-9C91-D36114E91D00}"/>
            </a:ext>
          </a:extLst>
        </xdr:cNvPr>
        <xdr:cNvSpPr txBox="1">
          <a:spLocks noChangeArrowheads="1"/>
        </xdr:cNvSpPr>
      </xdr:nvSpPr>
      <xdr:spPr bwMode="auto">
        <a:xfrm>
          <a:off x="9858375" y="42938700"/>
          <a:ext cx="76200" cy="160020"/>
        </a:xfrm>
        <a:prstGeom prst="rect">
          <a:avLst/>
        </a:prstGeom>
        <a:noFill/>
        <a:ln w="9525">
          <a:noFill/>
          <a:miter lim="800000"/>
          <a:headEnd/>
          <a:tailEnd/>
        </a:ln>
      </xdr:spPr>
    </xdr:sp>
    <xdr:clientData/>
  </xdr:oneCellAnchor>
  <xdr:oneCellAnchor>
    <xdr:from>
      <xdr:col>3</xdr:col>
      <xdr:colOff>0</xdr:colOff>
      <xdr:row>98</xdr:row>
      <xdr:rowOff>0</xdr:rowOff>
    </xdr:from>
    <xdr:ext cx="76200" cy="160020"/>
    <xdr:sp macro="" textlink="">
      <xdr:nvSpPr>
        <xdr:cNvPr id="2068" name="Texto 17">
          <a:extLst>
            <a:ext uri="{FF2B5EF4-FFF2-40B4-BE49-F238E27FC236}">
              <a16:creationId xmlns:a16="http://schemas.microsoft.com/office/drawing/2014/main" xmlns="" id="{D939086D-5CF3-4035-A350-BA5D01200DA0}"/>
            </a:ext>
          </a:extLst>
        </xdr:cNvPr>
        <xdr:cNvSpPr txBox="1">
          <a:spLocks noChangeArrowheads="1"/>
        </xdr:cNvSpPr>
      </xdr:nvSpPr>
      <xdr:spPr bwMode="auto">
        <a:xfrm>
          <a:off x="9858375" y="42938700"/>
          <a:ext cx="76200" cy="160020"/>
        </a:xfrm>
        <a:prstGeom prst="rect">
          <a:avLst/>
        </a:prstGeom>
        <a:noFill/>
        <a:ln w="9525">
          <a:noFill/>
          <a:miter lim="800000"/>
          <a:headEnd/>
          <a:tailEnd/>
        </a:ln>
      </xdr:spPr>
    </xdr:sp>
    <xdr:clientData/>
  </xdr:oneCellAnchor>
  <xdr:oneCellAnchor>
    <xdr:from>
      <xdr:col>3</xdr:col>
      <xdr:colOff>0</xdr:colOff>
      <xdr:row>98</xdr:row>
      <xdr:rowOff>0</xdr:rowOff>
    </xdr:from>
    <xdr:ext cx="76200" cy="160020"/>
    <xdr:sp macro="" textlink="">
      <xdr:nvSpPr>
        <xdr:cNvPr id="2069" name="Texto 17">
          <a:extLst>
            <a:ext uri="{FF2B5EF4-FFF2-40B4-BE49-F238E27FC236}">
              <a16:creationId xmlns:a16="http://schemas.microsoft.com/office/drawing/2014/main" xmlns="" id="{02A99EBD-CA09-4A4C-908E-6C4A6206722D}"/>
            </a:ext>
          </a:extLst>
        </xdr:cNvPr>
        <xdr:cNvSpPr txBox="1">
          <a:spLocks noChangeArrowheads="1"/>
        </xdr:cNvSpPr>
      </xdr:nvSpPr>
      <xdr:spPr bwMode="auto">
        <a:xfrm>
          <a:off x="9858375" y="42938700"/>
          <a:ext cx="7620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2070" name="Texto 17">
          <a:extLst>
            <a:ext uri="{FF2B5EF4-FFF2-40B4-BE49-F238E27FC236}">
              <a16:creationId xmlns:a16="http://schemas.microsoft.com/office/drawing/2014/main" xmlns="" id="{AB240EC9-03F7-4930-8794-A656CC7725DB}"/>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2071" name="Texto 17">
          <a:extLst>
            <a:ext uri="{FF2B5EF4-FFF2-40B4-BE49-F238E27FC236}">
              <a16:creationId xmlns:a16="http://schemas.microsoft.com/office/drawing/2014/main" xmlns="" id="{391F3CD3-958F-4D5D-BBDE-FACF27C18C5B}"/>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2072" name="Texto 17">
          <a:extLst>
            <a:ext uri="{FF2B5EF4-FFF2-40B4-BE49-F238E27FC236}">
              <a16:creationId xmlns:a16="http://schemas.microsoft.com/office/drawing/2014/main" xmlns="" id="{8BB5650A-9CB8-4D67-AEDF-BA25E1D9D142}"/>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2073" name="Texto 17">
          <a:extLst>
            <a:ext uri="{FF2B5EF4-FFF2-40B4-BE49-F238E27FC236}">
              <a16:creationId xmlns:a16="http://schemas.microsoft.com/office/drawing/2014/main" xmlns="" id="{E003E908-85EA-46C5-8260-BEE12FB72EAB}"/>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2074" name="Texto 17">
          <a:extLst>
            <a:ext uri="{FF2B5EF4-FFF2-40B4-BE49-F238E27FC236}">
              <a16:creationId xmlns:a16="http://schemas.microsoft.com/office/drawing/2014/main" xmlns="" id="{23AAA372-44FD-4424-919F-BA7253C0FEA2}"/>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2075" name="Texto 17">
          <a:extLst>
            <a:ext uri="{FF2B5EF4-FFF2-40B4-BE49-F238E27FC236}">
              <a16:creationId xmlns:a16="http://schemas.microsoft.com/office/drawing/2014/main" xmlns="" id="{15B7992B-775F-44A9-8B0D-34F8F26C4ABD}"/>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2076" name="Texto 17">
          <a:extLst>
            <a:ext uri="{FF2B5EF4-FFF2-40B4-BE49-F238E27FC236}">
              <a16:creationId xmlns:a16="http://schemas.microsoft.com/office/drawing/2014/main" xmlns="" id="{4D988007-3122-4AAF-B344-EA03F6FAE85E}"/>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2077" name="Texto 17">
          <a:extLst>
            <a:ext uri="{FF2B5EF4-FFF2-40B4-BE49-F238E27FC236}">
              <a16:creationId xmlns:a16="http://schemas.microsoft.com/office/drawing/2014/main" xmlns="" id="{F1E83DB0-5910-4CF4-ACE7-C64E179E5A0C}"/>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2078" name="Texto 17">
          <a:extLst>
            <a:ext uri="{FF2B5EF4-FFF2-40B4-BE49-F238E27FC236}">
              <a16:creationId xmlns:a16="http://schemas.microsoft.com/office/drawing/2014/main" xmlns="" id="{C54347BF-C861-44EC-8C18-3DA26BCF69B1}"/>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2079" name="Texto 17">
          <a:extLst>
            <a:ext uri="{FF2B5EF4-FFF2-40B4-BE49-F238E27FC236}">
              <a16:creationId xmlns:a16="http://schemas.microsoft.com/office/drawing/2014/main" xmlns="" id="{3CE50B92-E31B-4420-9BEC-F81054CA9677}"/>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2080" name="Texto 17">
          <a:extLst>
            <a:ext uri="{FF2B5EF4-FFF2-40B4-BE49-F238E27FC236}">
              <a16:creationId xmlns:a16="http://schemas.microsoft.com/office/drawing/2014/main" xmlns="" id="{A5ED1761-2174-46AF-8F3A-10505EC36442}"/>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2081" name="Texto 17">
          <a:extLst>
            <a:ext uri="{FF2B5EF4-FFF2-40B4-BE49-F238E27FC236}">
              <a16:creationId xmlns:a16="http://schemas.microsoft.com/office/drawing/2014/main" xmlns="" id="{7431EFA7-CB41-4977-884F-D324D8FD7E8F}"/>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2082" name="Texto 17">
          <a:extLst>
            <a:ext uri="{FF2B5EF4-FFF2-40B4-BE49-F238E27FC236}">
              <a16:creationId xmlns:a16="http://schemas.microsoft.com/office/drawing/2014/main" xmlns="" id="{24E0348D-B06B-46CB-B4C8-2146DDB6B6DD}"/>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2083" name="Texto 17">
          <a:extLst>
            <a:ext uri="{FF2B5EF4-FFF2-40B4-BE49-F238E27FC236}">
              <a16:creationId xmlns:a16="http://schemas.microsoft.com/office/drawing/2014/main" xmlns="" id="{9E05ECEF-1A00-4242-8421-C560695BF149}"/>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2084" name="Texto 17">
          <a:extLst>
            <a:ext uri="{FF2B5EF4-FFF2-40B4-BE49-F238E27FC236}">
              <a16:creationId xmlns:a16="http://schemas.microsoft.com/office/drawing/2014/main" xmlns="" id="{71BBFF31-62D7-49E4-A43B-A64166A0031F}"/>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2085" name="Texto 17">
          <a:extLst>
            <a:ext uri="{FF2B5EF4-FFF2-40B4-BE49-F238E27FC236}">
              <a16:creationId xmlns:a16="http://schemas.microsoft.com/office/drawing/2014/main" xmlns="" id="{A8FE1C78-AEE9-49CB-8C4D-65610F7E2FCC}"/>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2086" name="Texto 17">
          <a:extLst>
            <a:ext uri="{FF2B5EF4-FFF2-40B4-BE49-F238E27FC236}">
              <a16:creationId xmlns:a16="http://schemas.microsoft.com/office/drawing/2014/main" xmlns="" id="{280D830B-94BF-4100-BDBB-63AB4D5E45BB}"/>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2087" name="Texto 17">
          <a:extLst>
            <a:ext uri="{FF2B5EF4-FFF2-40B4-BE49-F238E27FC236}">
              <a16:creationId xmlns:a16="http://schemas.microsoft.com/office/drawing/2014/main" xmlns="" id="{639FCA88-6AE5-4A70-8C9E-CD1764668293}"/>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2088" name="Texto 17">
          <a:extLst>
            <a:ext uri="{FF2B5EF4-FFF2-40B4-BE49-F238E27FC236}">
              <a16:creationId xmlns:a16="http://schemas.microsoft.com/office/drawing/2014/main" xmlns="" id="{62090741-A220-4259-8BED-DE74F8D2F990}"/>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2089" name="Texto 17">
          <a:extLst>
            <a:ext uri="{FF2B5EF4-FFF2-40B4-BE49-F238E27FC236}">
              <a16:creationId xmlns:a16="http://schemas.microsoft.com/office/drawing/2014/main" xmlns="" id="{3BAAA350-B071-4B5C-9C19-B0A9926D8BA2}"/>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2090" name="Texto 17">
          <a:extLst>
            <a:ext uri="{FF2B5EF4-FFF2-40B4-BE49-F238E27FC236}">
              <a16:creationId xmlns:a16="http://schemas.microsoft.com/office/drawing/2014/main" xmlns="" id="{AB51822A-747F-4BC3-8F05-4FD45D6612BB}"/>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2091" name="Texto 17">
          <a:extLst>
            <a:ext uri="{FF2B5EF4-FFF2-40B4-BE49-F238E27FC236}">
              <a16:creationId xmlns:a16="http://schemas.microsoft.com/office/drawing/2014/main" xmlns="" id="{072BDF82-F542-4535-84BC-43B3C36E8551}"/>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2092" name="Texto 17">
          <a:extLst>
            <a:ext uri="{FF2B5EF4-FFF2-40B4-BE49-F238E27FC236}">
              <a16:creationId xmlns:a16="http://schemas.microsoft.com/office/drawing/2014/main" xmlns="" id="{BA1EA79B-A861-40CC-A4B8-42877F782624}"/>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98</xdr:row>
      <xdr:rowOff>0</xdr:rowOff>
    </xdr:from>
    <xdr:ext cx="99060" cy="160020"/>
    <xdr:sp macro="" textlink="">
      <xdr:nvSpPr>
        <xdr:cNvPr id="2093" name="Texto 17">
          <a:extLst>
            <a:ext uri="{FF2B5EF4-FFF2-40B4-BE49-F238E27FC236}">
              <a16:creationId xmlns:a16="http://schemas.microsoft.com/office/drawing/2014/main" xmlns="" id="{657B03FD-BF97-48DE-9DE8-B8BB37B2C459}"/>
            </a:ext>
          </a:extLst>
        </xdr:cNvPr>
        <xdr:cNvSpPr txBox="1">
          <a:spLocks noChangeArrowheads="1"/>
        </xdr:cNvSpPr>
      </xdr:nvSpPr>
      <xdr:spPr bwMode="auto">
        <a:xfrm>
          <a:off x="9858375" y="42938700"/>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76200" cy="160020"/>
    <xdr:sp macro="" textlink="">
      <xdr:nvSpPr>
        <xdr:cNvPr id="2094" name="Texto 17">
          <a:extLst>
            <a:ext uri="{FF2B5EF4-FFF2-40B4-BE49-F238E27FC236}">
              <a16:creationId xmlns:a16="http://schemas.microsoft.com/office/drawing/2014/main" xmlns="" id="{2CE3DA25-3B99-4294-BA19-2E5D673A12BD}"/>
            </a:ext>
          </a:extLst>
        </xdr:cNvPr>
        <xdr:cNvSpPr txBox="1">
          <a:spLocks noChangeArrowheads="1"/>
        </xdr:cNvSpPr>
      </xdr:nvSpPr>
      <xdr:spPr bwMode="auto">
        <a:xfrm>
          <a:off x="9858375" y="45253275"/>
          <a:ext cx="76200" cy="160020"/>
        </a:xfrm>
        <a:prstGeom prst="rect">
          <a:avLst/>
        </a:prstGeom>
        <a:noFill/>
        <a:ln w="9525">
          <a:noFill/>
          <a:miter lim="800000"/>
          <a:headEnd/>
          <a:tailEnd/>
        </a:ln>
      </xdr:spPr>
    </xdr:sp>
    <xdr:clientData/>
  </xdr:oneCellAnchor>
  <xdr:oneCellAnchor>
    <xdr:from>
      <xdr:col>3</xdr:col>
      <xdr:colOff>0</xdr:colOff>
      <xdr:row>104</xdr:row>
      <xdr:rowOff>0</xdr:rowOff>
    </xdr:from>
    <xdr:ext cx="76200" cy="160020"/>
    <xdr:sp macro="" textlink="">
      <xdr:nvSpPr>
        <xdr:cNvPr id="2095" name="Texto 17">
          <a:extLst>
            <a:ext uri="{FF2B5EF4-FFF2-40B4-BE49-F238E27FC236}">
              <a16:creationId xmlns:a16="http://schemas.microsoft.com/office/drawing/2014/main" xmlns="" id="{2B00EE71-8633-415C-9AD8-2656EB74CCC5}"/>
            </a:ext>
          </a:extLst>
        </xdr:cNvPr>
        <xdr:cNvSpPr txBox="1">
          <a:spLocks noChangeArrowheads="1"/>
        </xdr:cNvSpPr>
      </xdr:nvSpPr>
      <xdr:spPr bwMode="auto">
        <a:xfrm>
          <a:off x="9858375" y="45253275"/>
          <a:ext cx="76200" cy="160020"/>
        </a:xfrm>
        <a:prstGeom prst="rect">
          <a:avLst/>
        </a:prstGeom>
        <a:noFill/>
        <a:ln w="9525">
          <a:noFill/>
          <a:miter lim="800000"/>
          <a:headEnd/>
          <a:tailEnd/>
        </a:ln>
      </xdr:spPr>
    </xdr:sp>
    <xdr:clientData/>
  </xdr:oneCellAnchor>
  <xdr:oneCellAnchor>
    <xdr:from>
      <xdr:col>3</xdr:col>
      <xdr:colOff>0</xdr:colOff>
      <xdr:row>104</xdr:row>
      <xdr:rowOff>0</xdr:rowOff>
    </xdr:from>
    <xdr:ext cx="76200" cy="160020"/>
    <xdr:sp macro="" textlink="">
      <xdr:nvSpPr>
        <xdr:cNvPr id="2096" name="Texto 17">
          <a:extLst>
            <a:ext uri="{FF2B5EF4-FFF2-40B4-BE49-F238E27FC236}">
              <a16:creationId xmlns:a16="http://schemas.microsoft.com/office/drawing/2014/main" xmlns="" id="{356763A6-F96B-45EE-9EF0-968F9DBB12BA}"/>
            </a:ext>
          </a:extLst>
        </xdr:cNvPr>
        <xdr:cNvSpPr txBox="1">
          <a:spLocks noChangeArrowheads="1"/>
        </xdr:cNvSpPr>
      </xdr:nvSpPr>
      <xdr:spPr bwMode="auto">
        <a:xfrm>
          <a:off x="9858375" y="45253275"/>
          <a:ext cx="76200" cy="160020"/>
        </a:xfrm>
        <a:prstGeom prst="rect">
          <a:avLst/>
        </a:prstGeom>
        <a:noFill/>
        <a:ln w="9525">
          <a:noFill/>
          <a:miter lim="800000"/>
          <a:headEnd/>
          <a:tailEnd/>
        </a:ln>
      </xdr:spPr>
    </xdr:sp>
    <xdr:clientData/>
  </xdr:oneCellAnchor>
  <xdr:oneCellAnchor>
    <xdr:from>
      <xdr:col>3</xdr:col>
      <xdr:colOff>0</xdr:colOff>
      <xdr:row>104</xdr:row>
      <xdr:rowOff>0</xdr:rowOff>
    </xdr:from>
    <xdr:ext cx="76200" cy="160020"/>
    <xdr:sp macro="" textlink="">
      <xdr:nvSpPr>
        <xdr:cNvPr id="2097" name="Texto 17">
          <a:extLst>
            <a:ext uri="{FF2B5EF4-FFF2-40B4-BE49-F238E27FC236}">
              <a16:creationId xmlns:a16="http://schemas.microsoft.com/office/drawing/2014/main" xmlns="" id="{3FCAF149-EEF1-4A4F-869C-DB4548B4FD9D}"/>
            </a:ext>
          </a:extLst>
        </xdr:cNvPr>
        <xdr:cNvSpPr txBox="1">
          <a:spLocks noChangeArrowheads="1"/>
        </xdr:cNvSpPr>
      </xdr:nvSpPr>
      <xdr:spPr bwMode="auto">
        <a:xfrm>
          <a:off x="9858375" y="45253275"/>
          <a:ext cx="76200" cy="160020"/>
        </a:xfrm>
        <a:prstGeom prst="rect">
          <a:avLst/>
        </a:prstGeom>
        <a:noFill/>
        <a:ln w="9525">
          <a:noFill/>
          <a:miter lim="800000"/>
          <a:headEnd/>
          <a:tailEnd/>
        </a:ln>
      </xdr:spPr>
    </xdr:sp>
    <xdr:clientData/>
  </xdr:oneCellAnchor>
  <xdr:oneCellAnchor>
    <xdr:from>
      <xdr:col>3</xdr:col>
      <xdr:colOff>0</xdr:colOff>
      <xdr:row>104</xdr:row>
      <xdr:rowOff>0</xdr:rowOff>
    </xdr:from>
    <xdr:ext cx="76200" cy="160020"/>
    <xdr:sp macro="" textlink="">
      <xdr:nvSpPr>
        <xdr:cNvPr id="2098" name="Texto 17">
          <a:extLst>
            <a:ext uri="{FF2B5EF4-FFF2-40B4-BE49-F238E27FC236}">
              <a16:creationId xmlns:a16="http://schemas.microsoft.com/office/drawing/2014/main" xmlns="" id="{B59F3008-B7E0-4DEC-9C97-BE877C92D5D5}"/>
            </a:ext>
          </a:extLst>
        </xdr:cNvPr>
        <xdr:cNvSpPr txBox="1">
          <a:spLocks noChangeArrowheads="1"/>
        </xdr:cNvSpPr>
      </xdr:nvSpPr>
      <xdr:spPr bwMode="auto">
        <a:xfrm>
          <a:off x="9858375" y="45253275"/>
          <a:ext cx="76200" cy="160020"/>
        </a:xfrm>
        <a:prstGeom prst="rect">
          <a:avLst/>
        </a:prstGeom>
        <a:noFill/>
        <a:ln w="9525">
          <a:noFill/>
          <a:miter lim="800000"/>
          <a:headEnd/>
          <a:tailEnd/>
        </a:ln>
      </xdr:spPr>
    </xdr:sp>
    <xdr:clientData/>
  </xdr:oneCellAnchor>
  <xdr:oneCellAnchor>
    <xdr:from>
      <xdr:col>3</xdr:col>
      <xdr:colOff>0</xdr:colOff>
      <xdr:row>104</xdr:row>
      <xdr:rowOff>0</xdr:rowOff>
    </xdr:from>
    <xdr:ext cx="76200" cy="160020"/>
    <xdr:sp macro="" textlink="">
      <xdr:nvSpPr>
        <xdr:cNvPr id="2099" name="Texto 17">
          <a:extLst>
            <a:ext uri="{FF2B5EF4-FFF2-40B4-BE49-F238E27FC236}">
              <a16:creationId xmlns:a16="http://schemas.microsoft.com/office/drawing/2014/main" xmlns="" id="{FDADDB74-C328-41B0-AF87-CEB6242BC085}"/>
            </a:ext>
          </a:extLst>
        </xdr:cNvPr>
        <xdr:cNvSpPr txBox="1">
          <a:spLocks noChangeArrowheads="1"/>
        </xdr:cNvSpPr>
      </xdr:nvSpPr>
      <xdr:spPr bwMode="auto">
        <a:xfrm>
          <a:off x="9858375" y="45253275"/>
          <a:ext cx="76200" cy="160020"/>
        </a:xfrm>
        <a:prstGeom prst="rect">
          <a:avLst/>
        </a:prstGeom>
        <a:noFill/>
        <a:ln w="9525">
          <a:noFill/>
          <a:miter lim="800000"/>
          <a:headEnd/>
          <a:tailEnd/>
        </a:ln>
      </xdr:spPr>
    </xdr:sp>
    <xdr:clientData/>
  </xdr:oneCellAnchor>
  <xdr:oneCellAnchor>
    <xdr:from>
      <xdr:col>3</xdr:col>
      <xdr:colOff>0</xdr:colOff>
      <xdr:row>104</xdr:row>
      <xdr:rowOff>0</xdr:rowOff>
    </xdr:from>
    <xdr:ext cx="76200" cy="160020"/>
    <xdr:sp macro="" textlink="">
      <xdr:nvSpPr>
        <xdr:cNvPr id="2100" name="Texto 17">
          <a:extLst>
            <a:ext uri="{FF2B5EF4-FFF2-40B4-BE49-F238E27FC236}">
              <a16:creationId xmlns:a16="http://schemas.microsoft.com/office/drawing/2014/main" xmlns="" id="{4D06800D-EB6D-4CF8-A6B4-CEBC09A936D6}"/>
            </a:ext>
          </a:extLst>
        </xdr:cNvPr>
        <xdr:cNvSpPr txBox="1">
          <a:spLocks noChangeArrowheads="1"/>
        </xdr:cNvSpPr>
      </xdr:nvSpPr>
      <xdr:spPr bwMode="auto">
        <a:xfrm>
          <a:off x="9858375" y="45253275"/>
          <a:ext cx="76200" cy="160020"/>
        </a:xfrm>
        <a:prstGeom prst="rect">
          <a:avLst/>
        </a:prstGeom>
        <a:noFill/>
        <a:ln w="9525">
          <a:noFill/>
          <a:miter lim="800000"/>
          <a:headEnd/>
          <a:tailEnd/>
        </a:ln>
      </xdr:spPr>
    </xdr:sp>
    <xdr:clientData/>
  </xdr:oneCellAnchor>
  <xdr:oneCellAnchor>
    <xdr:from>
      <xdr:col>3</xdr:col>
      <xdr:colOff>0</xdr:colOff>
      <xdr:row>104</xdr:row>
      <xdr:rowOff>0</xdr:rowOff>
    </xdr:from>
    <xdr:ext cx="76200" cy="160020"/>
    <xdr:sp macro="" textlink="">
      <xdr:nvSpPr>
        <xdr:cNvPr id="2101" name="Texto 17">
          <a:extLst>
            <a:ext uri="{FF2B5EF4-FFF2-40B4-BE49-F238E27FC236}">
              <a16:creationId xmlns:a16="http://schemas.microsoft.com/office/drawing/2014/main" xmlns="" id="{6E155611-1CA5-4BF9-8DE1-7DBF12C0BE63}"/>
            </a:ext>
          </a:extLst>
        </xdr:cNvPr>
        <xdr:cNvSpPr txBox="1">
          <a:spLocks noChangeArrowheads="1"/>
        </xdr:cNvSpPr>
      </xdr:nvSpPr>
      <xdr:spPr bwMode="auto">
        <a:xfrm>
          <a:off x="9858375" y="45253275"/>
          <a:ext cx="76200" cy="160020"/>
        </a:xfrm>
        <a:prstGeom prst="rect">
          <a:avLst/>
        </a:prstGeom>
        <a:noFill/>
        <a:ln w="9525">
          <a:noFill/>
          <a:miter lim="800000"/>
          <a:headEnd/>
          <a:tailEnd/>
        </a:ln>
      </xdr:spPr>
    </xdr:sp>
    <xdr:clientData/>
  </xdr:oneCellAnchor>
  <xdr:oneCellAnchor>
    <xdr:from>
      <xdr:col>3</xdr:col>
      <xdr:colOff>0</xdr:colOff>
      <xdr:row>104</xdr:row>
      <xdr:rowOff>0</xdr:rowOff>
    </xdr:from>
    <xdr:ext cx="76200" cy="160020"/>
    <xdr:sp macro="" textlink="">
      <xdr:nvSpPr>
        <xdr:cNvPr id="2102" name="Texto 17">
          <a:extLst>
            <a:ext uri="{FF2B5EF4-FFF2-40B4-BE49-F238E27FC236}">
              <a16:creationId xmlns:a16="http://schemas.microsoft.com/office/drawing/2014/main" xmlns="" id="{99FB45AD-9252-40F8-A000-92B7783E21C5}"/>
            </a:ext>
          </a:extLst>
        </xdr:cNvPr>
        <xdr:cNvSpPr txBox="1">
          <a:spLocks noChangeArrowheads="1"/>
        </xdr:cNvSpPr>
      </xdr:nvSpPr>
      <xdr:spPr bwMode="auto">
        <a:xfrm>
          <a:off x="9858375" y="45253275"/>
          <a:ext cx="76200" cy="160020"/>
        </a:xfrm>
        <a:prstGeom prst="rect">
          <a:avLst/>
        </a:prstGeom>
        <a:noFill/>
        <a:ln w="9525">
          <a:noFill/>
          <a:miter lim="800000"/>
          <a:headEnd/>
          <a:tailEnd/>
        </a:ln>
      </xdr:spPr>
    </xdr:sp>
    <xdr:clientData/>
  </xdr:oneCellAnchor>
  <xdr:oneCellAnchor>
    <xdr:from>
      <xdr:col>3</xdr:col>
      <xdr:colOff>0</xdr:colOff>
      <xdr:row>104</xdr:row>
      <xdr:rowOff>0</xdr:rowOff>
    </xdr:from>
    <xdr:ext cx="76200" cy="160020"/>
    <xdr:sp macro="" textlink="">
      <xdr:nvSpPr>
        <xdr:cNvPr id="2103" name="Texto 17">
          <a:extLst>
            <a:ext uri="{FF2B5EF4-FFF2-40B4-BE49-F238E27FC236}">
              <a16:creationId xmlns:a16="http://schemas.microsoft.com/office/drawing/2014/main" xmlns="" id="{7C41F751-0EED-4AD3-80F9-F73B688184AA}"/>
            </a:ext>
          </a:extLst>
        </xdr:cNvPr>
        <xdr:cNvSpPr txBox="1">
          <a:spLocks noChangeArrowheads="1"/>
        </xdr:cNvSpPr>
      </xdr:nvSpPr>
      <xdr:spPr bwMode="auto">
        <a:xfrm>
          <a:off x="9858375" y="45253275"/>
          <a:ext cx="76200" cy="160020"/>
        </a:xfrm>
        <a:prstGeom prst="rect">
          <a:avLst/>
        </a:prstGeom>
        <a:noFill/>
        <a:ln w="9525">
          <a:noFill/>
          <a:miter lim="800000"/>
          <a:headEnd/>
          <a:tailEnd/>
        </a:ln>
      </xdr:spPr>
    </xdr:sp>
    <xdr:clientData/>
  </xdr:oneCellAnchor>
  <xdr:oneCellAnchor>
    <xdr:from>
      <xdr:col>3</xdr:col>
      <xdr:colOff>0</xdr:colOff>
      <xdr:row>104</xdr:row>
      <xdr:rowOff>0</xdr:rowOff>
    </xdr:from>
    <xdr:ext cx="76200" cy="160020"/>
    <xdr:sp macro="" textlink="">
      <xdr:nvSpPr>
        <xdr:cNvPr id="2104" name="Texto 17">
          <a:extLst>
            <a:ext uri="{FF2B5EF4-FFF2-40B4-BE49-F238E27FC236}">
              <a16:creationId xmlns:a16="http://schemas.microsoft.com/office/drawing/2014/main" xmlns="" id="{7599FE18-F6C3-449B-961C-EED69171114E}"/>
            </a:ext>
          </a:extLst>
        </xdr:cNvPr>
        <xdr:cNvSpPr txBox="1">
          <a:spLocks noChangeArrowheads="1"/>
        </xdr:cNvSpPr>
      </xdr:nvSpPr>
      <xdr:spPr bwMode="auto">
        <a:xfrm>
          <a:off x="9858375" y="45253275"/>
          <a:ext cx="76200" cy="160020"/>
        </a:xfrm>
        <a:prstGeom prst="rect">
          <a:avLst/>
        </a:prstGeom>
        <a:noFill/>
        <a:ln w="9525">
          <a:noFill/>
          <a:miter lim="800000"/>
          <a:headEnd/>
          <a:tailEnd/>
        </a:ln>
      </xdr:spPr>
    </xdr:sp>
    <xdr:clientData/>
  </xdr:oneCellAnchor>
  <xdr:oneCellAnchor>
    <xdr:from>
      <xdr:col>3</xdr:col>
      <xdr:colOff>0</xdr:colOff>
      <xdr:row>104</xdr:row>
      <xdr:rowOff>0</xdr:rowOff>
    </xdr:from>
    <xdr:ext cx="76200" cy="160020"/>
    <xdr:sp macro="" textlink="">
      <xdr:nvSpPr>
        <xdr:cNvPr id="2105" name="Texto 17">
          <a:extLst>
            <a:ext uri="{FF2B5EF4-FFF2-40B4-BE49-F238E27FC236}">
              <a16:creationId xmlns:a16="http://schemas.microsoft.com/office/drawing/2014/main" xmlns="" id="{4F16CEEC-5FA8-4AAA-A247-62AED074EA97}"/>
            </a:ext>
          </a:extLst>
        </xdr:cNvPr>
        <xdr:cNvSpPr txBox="1">
          <a:spLocks noChangeArrowheads="1"/>
        </xdr:cNvSpPr>
      </xdr:nvSpPr>
      <xdr:spPr bwMode="auto">
        <a:xfrm>
          <a:off x="9858375" y="45253275"/>
          <a:ext cx="7620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2106" name="Texto 17">
          <a:extLst>
            <a:ext uri="{FF2B5EF4-FFF2-40B4-BE49-F238E27FC236}">
              <a16:creationId xmlns:a16="http://schemas.microsoft.com/office/drawing/2014/main" xmlns="" id="{10D144FF-DCE7-4AEE-98F8-9E45EAC34EAE}"/>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2107" name="Texto 17">
          <a:extLst>
            <a:ext uri="{FF2B5EF4-FFF2-40B4-BE49-F238E27FC236}">
              <a16:creationId xmlns:a16="http://schemas.microsoft.com/office/drawing/2014/main" xmlns="" id="{EFC0CD90-DFC7-45F9-BE06-D9F812716DCD}"/>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2108" name="Texto 17">
          <a:extLst>
            <a:ext uri="{FF2B5EF4-FFF2-40B4-BE49-F238E27FC236}">
              <a16:creationId xmlns:a16="http://schemas.microsoft.com/office/drawing/2014/main" xmlns="" id="{0DE026D8-E21C-4986-A901-584ACBF7B31F}"/>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2109" name="Texto 17">
          <a:extLst>
            <a:ext uri="{FF2B5EF4-FFF2-40B4-BE49-F238E27FC236}">
              <a16:creationId xmlns:a16="http://schemas.microsoft.com/office/drawing/2014/main" xmlns="" id="{2C8BDB02-DC9E-4FA4-BE53-38D0AC14553A}"/>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2110" name="Texto 17">
          <a:extLst>
            <a:ext uri="{FF2B5EF4-FFF2-40B4-BE49-F238E27FC236}">
              <a16:creationId xmlns:a16="http://schemas.microsoft.com/office/drawing/2014/main" xmlns="" id="{01F5E54D-7FB9-4470-A819-C3C9D2E9F02B}"/>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2111" name="Texto 17">
          <a:extLst>
            <a:ext uri="{FF2B5EF4-FFF2-40B4-BE49-F238E27FC236}">
              <a16:creationId xmlns:a16="http://schemas.microsoft.com/office/drawing/2014/main" xmlns="" id="{02E10E4F-1C8E-4443-997C-A30DEDA38C36}"/>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2112" name="Texto 17">
          <a:extLst>
            <a:ext uri="{FF2B5EF4-FFF2-40B4-BE49-F238E27FC236}">
              <a16:creationId xmlns:a16="http://schemas.microsoft.com/office/drawing/2014/main" xmlns="" id="{C6D38BA6-ECA6-4D59-8ED9-92126CDF21BC}"/>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2113" name="Texto 17">
          <a:extLst>
            <a:ext uri="{FF2B5EF4-FFF2-40B4-BE49-F238E27FC236}">
              <a16:creationId xmlns:a16="http://schemas.microsoft.com/office/drawing/2014/main" xmlns="" id="{C33BD2E6-9F77-4D4F-A6E1-CEC39A3DD5FE}"/>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2114" name="Texto 17">
          <a:extLst>
            <a:ext uri="{FF2B5EF4-FFF2-40B4-BE49-F238E27FC236}">
              <a16:creationId xmlns:a16="http://schemas.microsoft.com/office/drawing/2014/main" xmlns="" id="{CFB294B7-1E32-4220-8D22-0D67F1AE2498}"/>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2115" name="Texto 17">
          <a:extLst>
            <a:ext uri="{FF2B5EF4-FFF2-40B4-BE49-F238E27FC236}">
              <a16:creationId xmlns:a16="http://schemas.microsoft.com/office/drawing/2014/main" xmlns="" id="{CAE9EC4A-70FD-4794-B16D-A9EBC8F92391}"/>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2116" name="Texto 17">
          <a:extLst>
            <a:ext uri="{FF2B5EF4-FFF2-40B4-BE49-F238E27FC236}">
              <a16:creationId xmlns:a16="http://schemas.microsoft.com/office/drawing/2014/main" xmlns="" id="{E137D009-B73B-4D49-BAFB-F2050CF9B358}"/>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2117" name="Texto 17">
          <a:extLst>
            <a:ext uri="{FF2B5EF4-FFF2-40B4-BE49-F238E27FC236}">
              <a16:creationId xmlns:a16="http://schemas.microsoft.com/office/drawing/2014/main" xmlns="" id="{610A6A53-C679-4B8A-8BA7-87769002E11B}"/>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2118" name="Texto 17">
          <a:extLst>
            <a:ext uri="{FF2B5EF4-FFF2-40B4-BE49-F238E27FC236}">
              <a16:creationId xmlns:a16="http://schemas.microsoft.com/office/drawing/2014/main" xmlns="" id="{7D2F9C14-6F35-470A-BD40-D74D57F6D8FF}"/>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2119" name="Texto 17">
          <a:extLst>
            <a:ext uri="{FF2B5EF4-FFF2-40B4-BE49-F238E27FC236}">
              <a16:creationId xmlns:a16="http://schemas.microsoft.com/office/drawing/2014/main" xmlns="" id="{98ED0090-0D33-4105-9671-E1CB69A1118D}"/>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2120" name="Texto 17">
          <a:extLst>
            <a:ext uri="{FF2B5EF4-FFF2-40B4-BE49-F238E27FC236}">
              <a16:creationId xmlns:a16="http://schemas.microsoft.com/office/drawing/2014/main" xmlns="" id="{26011698-6791-4B3B-85B4-4B8CD4191245}"/>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2121" name="Texto 17">
          <a:extLst>
            <a:ext uri="{FF2B5EF4-FFF2-40B4-BE49-F238E27FC236}">
              <a16:creationId xmlns:a16="http://schemas.microsoft.com/office/drawing/2014/main" xmlns="" id="{D8F187C5-2036-4924-A933-0A1E57860F1D}"/>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2122" name="Texto 17">
          <a:extLst>
            <a:ext uri="{FF2B5EF4-FFF2-40B4-BE49-F238E27FC236}">
              <a16:creationId xmlns:a16="http://schemas.microsoft.com/office/drawing/2014/main" xmlns="" id="{8929548B-A41C-40AF-9769-AB9A086F68AB}"/>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2123" name="Texto 17">
          <a:extLst>
            <a:ext uri="{FF2B5EF4-FFF2-40B4-BE49-F238E27FC236}">
              <a16:creationId xmlns:a16="http://schemas.microsoft.com/office/drawing/2014/main" xmlns="" id="{99094153-2B54-43DF-BE24-2A7E5D3F9B23}"/>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2124" name="Texto 17">
          <a:extLst>
            <a:ext uri="{FF2B5EF4-FFF2-40B4-BE49-F238E27FC236}">
              <a16:creationId xmlns:a16="http://schemas.microsoft.com/office/drawing/2014/main" xmlns="" id="{4C82456F-58C2-48FC-98F1-3AE7A82D6980}"/>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2125" name="Texto 17">
          <a:extLst>
            <a:ext uri="{FF2B5EF4-FFF2-40B4-BE49-F238E27FC236}">
              <a16:creationId xmlns:a16="http://schemas.microsoft.com/office/drawing/2014/main" xmlns="" id="{0F6A707C-1A35-4E0F-9699-04252E15284C}"/>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2126" name="Texto 17">
          <a:extLst>
            <a:ext uri="{FF2B5EF4-FFF2-40B4-BE49-F238E27FC236}">
              <a16:creationId xmlns:a16="http://schemas.microsoft.com/office/drawing/2014/main" xmlns="" id="{2E91327B-BCA2-4AE0-B6D8-C58AA836D633}"/>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2127" name="Texto 17">
          <a:extLst>
            <a:ext uri="{FF2B5EF4-FFF2-40B4-BE49-F238E27FC236}">
              <a16:creationId xmlns:a16="http://schemas.microsoft.com/office/drawing/2014/main" xmlns="" id="{650EDE58-A1B2-4C69-854E-37ECCEC437FA}"/>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2128" name="Texto 17">
          <a:extLst>
            <a:ext uri="{FF2B5EF4-FFF2-40B4-BE49-F238E27FC236}">
              <a16:creationId xmlns:a16="http://schemas.microsoft.com/office/drawing/2014/main" xmlns="" id="{7E2BD3DF-D8B5-4DB5-B673-FCA1C8FDAC6A}"/>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2129" name="Texto 17">
          <a:extLst>
            <a:ext uri="{FF2B5EF4-FFF2-40B4-BE49-F238E27FC236}">
              <a16:creationId xmlns:a16="http://schemas.microsoft.com/office/drawing/2014/main" xmlns="" id="{D175DCDF-B3A6-444E-ABDF-F1936A39EE1A}"/>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76200" cy="160020"/>
    <xdr:sp macro="" textlink="">
      <xdr:nvSpPr>
        <xdr:cNvPr id="2130" name="Texto 17">
          <a:extLst>
            <a:ext uri="{FF2B5EF4-FFF2-40B4-BE49-F238E27FC236}">
              <a16:creationId xmlns:a16="http://schemas.microsoft.com/office/drawing/2014/main" xmlns="" id="{F3087BAF-0C60-4853-9FDC-A0C4FA438747}"/>
            </a:ext>
          </a:extLst>
        </xdr:cNvPr>
        <xdr:cNvSpPr txBox="1">
          <a:spLocks noChangeArrowheads="1"/>
        </xdr:cNvSpPr>
      </xdr:nvSpPr>
      <xdr:spPr bwMode="auto">
        <a:xfrm>
          <a:off x="9858375" y="45253275"/>
          <a:ext cx="76200" cy="160020"/>
        </a:xfrm>
        <a:prstGeom prst="rect">
          <a:avLst/>
        </a:prstGeom>
        <a:noFill/>
        <a:ln w="9525">
          <a:noFill/>
          <a:miter lim="800000"/>
          <a:headEnd/>
          <a:tailEnd/>
        </a:ln>
      </xdr:spPr>
    </xdr:sp>
    <xdr:clientData/>
  </xdr:oneCellAnchor>
  <xdr:oneCellAnchor>
    <xdr:from>
      <xdr:col>3</xdr:col>
      <xdr:colOff>0</xdr:colOff>
      <xdr:row>104</xdr:row>
      <xdr:rowOff>0</xdr:rowOff>
    </xdr:from>
    <xdr:ext cx="76200" cy="160020"/>
    <xdr:sp macro="" textlink="">
      <xdr:nvSpPr>
        <xdr:cNvPr id="2131" name="Texto 17">
          <a:extLst>
            <a:ext uri="{FF2B5EF4-FFF2-40B4-BE49-F238E27FC236}">
              <a16:creationId xmlns:a16="http://schemas.microsoft.com/office/drawing/2014/main" xmlns="" id="{DF4BF006-41AE-4055-AA84-C7BFD729829F}"/>
            </a:ext>
          </a:extLst>
        </xdr:cNvPr>
        <xdr:cNvSpPr txBox="1">
          <a:spLocks noChangeArrowheads="1"/>
        </xdr:cNvSpPr>
      </xdr:nvSpPr>
      <xdr:spPr bwMode="auto">
        <a:xfrm>
          <a:off x="9858375" y="45253275"/>
          <a:ext cx="76200" cy="160020"/>
        </a:xfrm>
        <a:prstGeom prst="rect">
          <a:avLst/>
        </a:prstGeom>
        <a:noFill/>
        <a:ln w="9525">
          <a:noFill/>
          <a:miter lim="800000"/>
          <a:headEnd/>
          <a:tailEnd/>
        </a:ln>
      </xdr:spPr>
    </xdr:sp>
    <xdr:clientData/>
  </xdr:oneCellAnchor>
  <xdr:oneCellAnchor>
    <xdr:from>
      <xdr:col>3</xdr:col>
      <xdr:colOff>0</xdr:colOff>
      <xdr:row>104</xdr:row>
      <xdr:rowOff>0</xdr:rowOff>
    </xdr:from>
    <xdr:ext cx="76200" cy="160020"/>
    <xdr:sp macro="" textlink="">
      <xdr:nvSpPr>
        <xdr:cNvPr id="2132" name="Texto 17">
          <a:extLst>
            <a:ext uri="{FF2B5EF4-FFF2-40B4-BE49-F238E27FC236}">
              <a16:creationId xmlns:a16="http://schemas.microsoft.com/office/drawing/2014/main" xmlns="" id="{15B7CCE1-8248-482D-BA4F-6A4C8A110CE1}"/>
            </a:ext>
          </a:extLst>
        </xdr:cNvPr>
        <xdr:cNvSpPr txBox="1">
          <a:spLocks noChangeArrowheads="1"/>
        </xdr:cNvSpPr>
      </xdr:nvSpPr>
      <xdr:spPr bwMode="auto">
        <a:xfrm>
          <a:off x="9858375" y="45253275"/>
          <a:ext cx="76200" cy="160020"/>
        </a:xfrm>
        <a:prstGeom prst="rect">
          <a:avLst/>
        </a:prstGeom>
        <a:noFill/>
        <a:ln w="9525">
          <a:noFill/>
          <a:miter lim="800000"/>
          <a:headEnd/>
          <a:tailEnd/>
        </a:ln>
      </xdr:spPr>
    </xdr:sp>
    <xdr:clientData/>
  </xdr:oneCellAnchor>
  <xdr:oneCellAnchor>
    <xdr:from>
      <xdr:col>3</xdr:col>
      <xdr:colOff>0</xdr:colOff>
      <xdr:row>104</xdr:row>
      <xdr:rowOff>0</xdr:rowOff>
    </xdr:from>
    <xdr:ext cx="76200" cy="160020"/>
    <xdr:sp macro="" textlink="">
      <xdr:nvSpPr>
        <xdr:cNvPr id="2133" name="Texto 17">
          <a:extLst>
            <a:ext uri="{FF2B5EF4-FFF2-40B4-BE49-F238E27FC236}">
              <a16:creationId xmlns:a16="http://schemas.microsoft.com/office/drawing/2014/main" xmlns="" id="{316CE0A5-398A-4101-A784-01D5D16400FB}"/>
            </a:ext>
          </a:extLst>
        </xdr:cNvPr>
        <xdr:cNvSpPr txBox="1">
          <a:spLocks noChangeArrowheads="1"/>
        </xdr:cNvSpPr>
      </xdr:nvSpPr>
      <xdr:spPr bwMode="auto">
        <a:xfrm>
          <a:off x="9858375" y="45253275"/>
          <a:ext cx="76200" cy="160020"/>
        </a:xfrm>
        <a:prstGeom prst="rect">
          <a:avLst/>
        </a:prstGeom>
        <a:noFill/>
        <a:ln w="9525">
          <a:noFill/>
          <a:miter lim="800000"/>
          <a:headEnd/>
          <a:tailEnd/>
        </a:ln>
      </xdr:spPr>
    </xdr:sp>
    <xdr:clientData/>
  </xdr:oneCellAnchor>
  <xdr:oneCellAnchor>
    <xdr:from>
      <xdr:col>3</xdr:col>
      <xdr:colOff>0</xdr:colOff>
      <xdr:row>104</xdr:row>
      <xdr:rowOff>0</xdr:rowOff>
    </xdr:from>
    <xdr:ext cx="76200" cy="160020"/>
    <xdr:sp macro="" textlink="">
      <xdr:nvSpPr>
        <xdr:cNvPr id="2134" name="Texto 17">
          <a:extLst>
            <a:ext uri="{FF2B5EF4-FFF2-40B4-BE49-F238E27FC236}">
              <a16:creationId xmlns:a16="http://schemas.microsoft.com/office/drawing/2014/main" xmlns="" id="{7E5C986D-CF34-411E-BE49-E5A3A237170E}"/>
            </a:ext>
          </a:extLst>
        </xdr:cNvPr>
        <xdr:cNvSpPr txBox="1">
          <a:spLocks noChangeArrowheads="1"/>
        </xdr:cNvSpPr>
      </xdr:nvSpPr>
      <xdr:spPr bwMode="auto">
        <a:xfrm>
          <a:off x="9858375" y="45253275"/>
          <a:ext cx="76200" cy="160020"/>
        </a:xfrm>
        <a:prstGeom prst="rect">
          <a:avLst/>
        </a:prstGeom>
        <a:noFill/>
        <a:ln w="9525">
          <a:noFill/>
          <a:miter lim="800000"/>
          <a:headEnd/>
          <a:tailEnd/>
        </a:ln>
      </xdr:spPr>
    </xdr:sp>
    <xdr:clientData/>
  </xdr:oneCellAnchor>
  <xdr:oneCellAnchor>
    <xdr:from>
      <xdr:col>3</xdr:col>
      <xdr:colOff>0</xdr:colOff>
      <xdr:row>104</xdr:row>
      <xdr:rowOff>0</xdr:rowOff>
    </xdr:from>
    <xdr:ext cx="76200" cy="160020"/>
    <xdr:sp macro="" textlink="">
      <xdr:nvSpPr>
        <xdr:cNvPr id="2135" name="Texto 17">
          <a:extLst>
            <a:ext uri="{FF2B5EF4-FFF2-40B4-BE49-F238E27FC236}">
              <a16:creationId xmlns:a16="http://schemas.microsoft.com/office/drawing/2014/main" xmlns="" id="{DD50E7A4-62F8-44B7-A049-1EC46B97D711}"/>
            </a:ext>
          </a:extLst>
        </xdr:cNvPr>
        <xdr:cNvSpPr txBox="1">
          <a:spLocks noChangeArrowheads="1"/>
        </xdr:cNvSpPr>
      </xdr:nvSpPr>
      <xdr:spPr bwMode="auto">
        <a:xfrm>
          <a:off x="9858375" y="45253275"/>
          <a:ext cx="76200" cy="160020"/>
        </a:xfrm>
        <a:prstGeom prst="rect">
          <a:avLst/>
        </a:prstGeom>
        <a:noFill/>
        <a:ln w="9525">
          <a:noFill/>
          <a:miter lim="800000"/>
          <a:headEnd/>
          <a:tailEnd/>
        </a:ln>
      </xdr:spPr>
    </xdr:sp>
    <xdr:clientData/>
  </xdr:oneCellAnchor>
  <xdr:oneCellAnchor>
    <xdr:from>
      <xdr:col>3</xdr:col>
      <xdr:colOff>0</xdr:colOff>
      <xdr:row>104</xdr:row>
      <xdr:rowOff>0</xdr:rowOff>
    </xdr:from>
    <xdr:ext cx="76200" cy="160020"/>
    <xdr:sp macro="" textlink="">
      <xdr:nvSpPr>
        <xdr:cNvPr id="2136" name="Texto 17">
          <a:extLst>
            <a:ext uri="{FF2B5EF4-FFF2-40B4-BE49-F238E27FC236}">
              <a16:creationId xmlns:a16="http://schemas.microsoft.com/office/drawing/2014/main" xmlns="" id="{EBDA8C43-50E4-4CFE-AEBF-934C86992D12}"/>
            </a:ext>
          </a:extLst>
        </xdr:cNvPr>
        <xdr:cNvSpPr txBox="1">
          <a:spLocks noChangeArrowheads="1"/>
        </xdr:cNvSpPr>
      </xdr:nvSpPr>
      <xdr:spPr bwMode="auto">
        <a:xfrm>
          <a:off x="9858375" y="45253275"/>
          <a:ext cx="76200" cy="160020"/>
        </a:xfrm>
        <a:prstGeom prst="rect">
          <a:avLst/>
        </a:prstGeom>
        <a:noFill/>
        <a:ln w="9525">
          <a:noFill/>
          <a:miter lim="800000"/>
          <a:headEnd/>
          <a:tailEnd/>
        </a:ln>
      </xdr:spPr>
    </xdr:sp>
    <xdr:clientData/>
  </xdr:oneCellAnchor>
  <xdr:oneCellAnchor>
    <xdr:from>
      <xdr:col>3</xdr:col>
      <xdr:colOff>0</xdr:colOff>
      <xdr:row>104</xdr:row>
      <xdr:rowOff>0</xdr:rowOff>
    </xdr:from>
    <xdr:ext cx="76200" cy="160020"/>
    <xdr:sp macro="" textlink="">
      <xdr:nvSpPr>
        <xdr:cNvPr id="2137" name="Texto 17">
          <a:extLst>
            <a:ext uri="{FF2B5EF4-FFF2-40B4-BE49-F238E27FC236}">
              <a16:creationId xmlns:a16="http://schemas.microsoft.com/office/drawing/2014/main" xmlns="" id="{3379B374-75C2-4C6E-A59B-1968632B2111}"/>
            </a:ext>
          </a:extLst>
        </xdr:cNvPr>
        <xdr:cNvSpPr txBox="1">
          <a:spLocks noChangeArrowheads="1"/>
        </xdr:cNvSpPr>
      </xdr:nvSpPr>
      <xdr:spPr bwMode="auto">
        <a:xfrm>
          <a:off x="9858375" y="45253275"/>
          <a:ext cx="76200" cy="160020"/>
        </a:xfrm>
        <a:prstGeom prst="rect">
          <a:avLst/>
        </a:prstGeom>
        <a:noFill/>
        <a:ln w="9525">
          <a:noFill/>
          <a:miter lim="800000"/>
          <a:headEnd/>
          <a:tailEnd/>
        </a:ln>
      </xdr:spPr>
    </xdr:sp>
    <xdr:clientData/>
  </xdr:oneCellAnchor>
  <xdr:oneCellAnchor>
    <xdr:from>
      <xdr:col>3</xdr:col>
      <xdr:colOff>0</xdr:colOff>
      <xdr:row>104</xdr:row>
      <xdr:rowOff>0</xdr:rowOff>
    </xdr:from>
    <xdr:ext cx="76200" cy="160020"/>
    <xdr:sp macro="" textlink="">
      <xdr:nvSpPr>
        <xdr:cNvPr id="2138" name="Texto 17">
          <a:extLst>
            <a:ext uri="{FF2B5EF4-FFF2-40B4-BE49-F238E27FC236}">
              <a16:creationId xmlns:a16="http://schemas.microsoft.com/office/drawing/2014/main" xmlns="" id="{3565E42D-6D1C-4CAF-8635-AB03B1D0A26F}"/>
            </a:ext>
          </a:extLst>
        </xdr:cNvPr>
        <xdr:cNvSpPr txBox="1">
          <a:spLocks noChangeArrowheads="1"/>
        </xdr:cNvSpPr>
      </xdr:nvSpPr>
      <xdr:spPr bwMode="auto">
        <a:xfrm>
          <a:off x="9858375" y="45253275"/>
          <a:ext cx="76200" cy="160020"/>
        </a:xfrm>
        <a:prstGeom prst="rect">
          <a:avLst/>
        </a:prstGeom>
        <a:noFill/>
        <a:ln w="9525">
          <a:noFill/>
          <a:miter lim="800000"/>
          <a:headEnd/>
          <a:tailEnd/>
        </a:ln>
      </xdr:spPr>
    </xdr:sp>
    <xdr:clientData/>
  </xdr:oneCellAnchor>
  <xdr:oneCellAnchor>
    <xdr:from>
      <xdr:col>3</xdr:col>
      <xdr:colOff>0</xdr:colOff>
      <xdr:row>104</xdr:row>
      <xdr:rowOff>0</xdr:rowOff>
    </xdr:from>
    <xdr:ext cx="76200" cy="160020"/>
    <xdr:sp macro="" textlink="">
      <xdr:nvSpPr>
        <xdr:cNvPr id="2139" name="Texto 17">
          <a:extLst>
            <a:ext uri="{FF2B5EF4-FFF2-40B4-BE49-F238E27FC236}">
              <a16:creationId xmlns:a16="http://schemas.microsoft.com/office/drawing/2014/main" xmlns="" id="{CF042373-ABBE-481F-9074-80FAF5182549}"/>
            </a:ext>
          </a:extLst>
        </xdr:cNvPr>
        <xdr:cNvSpPr txBox="1">
          <a:spLocks noChangeArrowheads="1"/>
        </xdr:cNvSpPr>
      </xdr:nvSpPr>
      <xdr:spPr bwMode="auto">
        <a:xfrm>
          <a:off x="9858375" y="45253275"/>
          <a:ext cx="76200" cy="160020"/>
        </a:xfrm>
        <a:prstGeom prst="rect">
          <a:avLst/>
        </a:prstGeom>
        <a:noFill/>
        <a:ln w="9525">
          <a:noFill/>
          <a:miter lim="800000"/>
          <a:headEnd/>
          <a:tailEnd/>
        </a:ln>
      </xdr:spPr>
    </xdr:sp>
    <xdr:clientData/>
  </xdr:oneCellAnchor>
  <xdr:oneCellAnchor>
    <xdr:from>
      <xdr:col>3</xdr:col>
      <xdr:colOff>0</xdr:colOff>
      <xdr:row>104</xdr:row>
      <xdr:rowOff>0</xdr:rowOff>
    </xdr:from>
    <xdr:ext cx="76200" cy="160020"/>
    <xdr:sp macro="" textlink="">
      <xdr:nvSpPr>
        <xdr:cNvPr id="2140" name="Texto 17">
          <a:extLst>
            <a:ext uri="{FF2B5EF4-FFF2-40B4-BE49-F238E27FC236}">
              <a16:creationId xmlns:a16="http://schemas.microsoft.com/office/drawing/2014/main" xmlns="" id="{7AED5716-4B9D-4115-9C78-E3C8471BA269}"/>
            </a:ext>
          </a:extLst>
        </xdr:cNvPr>
        <xdr:cNvSpPr txBox="1">
          <a:spLocks noChangeArrowheads="1"/>
        </xdr:cNvSpPr>
      </xdr:nvSpPr>
      <xdr:spPr bwMode="auto">
        <a:xfrm>
          <a:off x="9858375" y="45253275"/>
          <a:ext cx="76200" cy="160020"/>
        </a:xfrm>
        <a:prstGeom prst="rect">
          <a:avLst/>
        </a:prstGeom>
        <a:noFill/>
        <a:ln w="9525">
          <a:noFill/>
          <a:miter lim="800000"/>
          <a:headEnd/>
          <a:tailEnd/>
        </a:ln>
      </xdr:spPr>
    </xdr:sp>
    <xdr:clientData/>
  </xdr:oneCellAnchor>
  <xdr:oneCellAnchor>
    <xdr:from>
      <xdr:col>3</xdr:col>
      <xdr:colOff>0</xdr:colOff>
      <xdr:row>104</xdr:row>
      <xdr:rowOff>0</xdr:rowOff>
    </xdr:from>
    <xdr:ext cx="76200" cy="160020"/>
    <xdr:sp macro="" textlink="">
      <xdr:nvSpPr>
        <xdr:cNvPr id="2141" name="Texto 17">
          <a:extLst>
            <a:ext uri="{FF2B5EF4-FFF2-40B4-BE49-F238E27FC236}">
              <a16:creationId xmlns:a16="http://schemas.microsoft.com/office/drawing/2014/main" xmlns="" id="{D29C213E-C17D-40FD-B11E-ED5B7CDB2B74}"/>
            </a:ext>
          </a:extLst>
        </xdr:cNvPr>
        <xdr:cNvSpPr txBox="1">
          <a:spLocks noChangeArrowheads="1"/>
        </xdr:cNvSpPr>
      </xdr:nvSpPr>
      <xdr:spPr bwMode="auto">
        <a:xfrm>
          <a:off x="9858375" y="45253275"/>
          <a:ext cx="7620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2142" name="Texto 17">
          <a:extLst>
            <a:ext uri="{FF2B5EF4-FFF2-40B4-BE49-F238E27FC236}">
              <a16:creationId xmlns:a16="http://schemas.microsoft.com/office/drawing/2014/main" xmlns="" id="{5BEF5B69-7222-4413-B985-DF0488AAA693}"/>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2143" name="Texto 17">
          <a:extLst>
            <a:ext uri="{FF2B5EF4-FFF2-40B4-BE49-F238E27FC236}">
              <a16:creationId xmlns:a16="http://schemas.microsoft.com/office/drawing/2014/main" xmlns="" id="{EDAC36E8-13CF-45BF-BD4D-EDAEAB000A51}"/>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2144" name="Texto 17">
          <a:extLst>
            <a:ext uri="{FF2B5EF4-FFF2-40B4-BE49-F238E27FC236}">
              <a16:creationId xmlns:a16="http://schemas.microsoft.com/office/drawing/2014/main" xmlns="" id="{A594C2DF-97ED-43D5-835B-EAFB943EA6DA}"/>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2145" name="Texto 17">
          <a:extLst>
            <a:ext uri="{FF2B5EF4-FFF2-40B4-BE49-F238E27FC236}">
              <a16:creationId xmlns:a16="http://schemas.microsoft.com/office/drawing/2014/main" xmlns="" id="{D8B053AA-514C-416F-A44C-6113734FED4E}"/>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2146" name="Texto 17">
          <a:extLst>
            <a:ext uri="{FF2B5EF4-FFF2-40B4-BE49-F238E27FC236}">
              <a16:creationId xmlns:a16="http://schemas.microsoft.com/office/drawing/2014/main" xmlns="" id="{2E9581FB-C642-4516-8E86-90C7C1D35497}"/>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2147" name="Texto 17">
          <a:extLst>
            <a:ext uri="{FF2B5EF4-FFF2-40B4-BE49-F238E27FC236}">
              <a16:creationId xmlns:a16="http://schemas.microsoft.com/office/drawing/2014/main" xmlns="" id="{25098099-6797-4482-8212-452CD29D4919}"/>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2148" name="Texto 17">
          <a:extLst>
            <a:ext uri="{FF2B5EF4-FFF2-40B4-BE49-F238E27FC236}">
              <a16:creationId xmlns:a16="http://schemas.microsoft.com/office/drawing/2014/main" xmlns="" id="{16F4D1DA-3491-4D6D-8899-9E207DBE788E}"/>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2149" name="Texto 17">
          <a:extLst>
            <a:ext uri="{FF2B5EF4-FFF2-40B4-BE49-F238E27FC236}">
              <a16:creationId xmlns:a16="http://schemas.microsoft.com/office/drawing/2014/main" xmlns="" id="{AB9FCF13-D1F9-4860-B8AD-F5B2CD4942BF}"/>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2150" name="Texto 17">
          <a:extLst>
            <a:ext uri="{FF2B5EF4-FFF2-40B4-BE49-F238E27FC236}">
              <a16:creationId xmlns:a16="http://schemas.microsoft.com/office/drawing/2014/main" xmlns="" id="{8FBA8C82-6A4E-4AF2-8164-5EA2B845130D}"/>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2151" name="Texto 17">
          <a:extLst>
            <a:ext uri="{FF2B5EF4-FFF2-40B4-BE49-F238E27FC236}">
              <a16:creationId xmlns:a16="http://schemas.microsoft.com/office/drawing/2014/main" xmlns="" id="{CE0453B9-10EF-4246-A28D-B672FD497ACD}"/>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2152" name="Texto 17">
          <a:extLst>
            <a:ext uri="{FF2B5EF4-FFF2-40B4-BE49-F238E27FC236}">
              <a16:creationId xmlns:a16="http://schemas.microsoft.com/office/drawing/2014/main" xmlns="" id="{6CEE4AA1-27B3-4D1C-9E4B-39FC840CFA07}"/>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2153" name="Texto 17">
          <a:extLst>
            <a:ext uri="{FF2B5EF4-FFF2-40B4-BE49-F238E27FC236}">
              <a16:creationId xmlns:a16="http://schemas.microsoft.com/office/drawing/2014/main" xmlns="" id="{0115EEAC-A7A6-4D57-B19F-47B1FDFFF77B}"/>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2154" name="Texto 17">
          <a:extLst>
            <a:ext uri="{FF2B5EF4-FFF2-40B4-BE49-F238E27FC236}">
              <a16:creationId xmlns:a16="http://schemas.microsoft.com/office/drawing/2014/main" xmlns="" id="{4FF29C58-FFBD-4AD5-81C7-D5624893A86C}"/>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2155" name="Texto 17">
          <a:extLst>
            <a:ext uri="{FF2B5EF4-FFF2-40B4-BE49-F238E27FC236}">
              <a16:creationId xmlns:a16="http://schemas.microsoft.com/office/drawing/2014/main" xmlns="" id="{CF5E48A7-D095-452D-A718-3A567E546DE5}"/>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2156" name="Texto 17">
          <a:extLst>
            <a:ext uri="{FF2B5EF4-FFF2-40B4-BE49-F238E27FC236}">
              <a16:creationId xmlns:a16="http://schemas.microsoft.com/office/drawing/2014/main" xmlns="" id="{13D8149E-5D3B-48CA-A327-E297E367523A}"/>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2157" name="Texto 17">
          <a:extLst>
            <a:ext uri="{FF2B5EF4-FFF2-40B4-BE49-F238E27FC236}">
              <a16:creationId xmlns:a16="http://schemas.microsoft.com/office/drawing/2014/main" xmlns="" id="{5513217B-04CE-4B1B-B34E-E948CBC54011}"/>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2158" name="Texto 17">
          <a:extLst>
            <a:ext uri="{FF2B5EF4-FFF2-40B4-BE49-F238E27FC236}">
              <a16:creationId xmlns:a16="http://schemas.microsoft.com/office/drawing/2014/main" xmlns="" id="{96DC1CFA-D6A5-4FFE-B875-41D87E461629}"/>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2159" name="Texto 17">
          <a:extLst>
            <a:ext uri="{FF2B5EF4-FFF2-40B4-BE49-F238E27FC236}">
              <a16:creationId xmlns:a16="http://schemas.microsoft.com/office/drawing/2014/main" xmlns="" id="{C793FAF8-AF62-4502-A76B-AF857CD17F44}"/>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2160" name="Texto 17">
          <a:extLst>
            <a:ext uri="{FF2B5EF4-FFF2-40B4-BE49-F238E27FC236}">
              <a16:creationId xmlns:a16="http://schemas.microsoft.com/office/drawing/2014/main" xmlns="" id="{0DDAE5E5-C78E-4D1F-BAC2-583B1BB30C42}"/>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2161" name="Texto 17">
          <a:extLst>
            <a:ext uri="{FF2B5EF4-FFF2-40B4-BE49-F238E27FC236}">
              <a16:creationId xmlns:a16="http://schemas.microsoft.com/office/drawing/2014/main" xmlns="" id="{FD2BDA1E-F486-431A-A6E2-D3D1F0155E00}"/>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2162" name="Texto 17">
          <a:extLst>
            <a:ext uri="{FF2B5EF4-FFF2-40B4-BE49-F238E27FC236}">
              <a16:creationId xmlns:a16="http://schemas.microsoft.com/office/drawing/2014/main" xmlns="" id="{135DE938-CC8C-4E7F-850B-52C2CEC4EA81}"/>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2163" name="Texto 17">
          <a:extLst>
            <a:ext uri="{FF2B5EF4-FFF2-40B4-BE49-F238E27FC236}">
              <a16:creationId xmlns:a16="http://schemas.microsoft.com/office/drawing/2014/main" xmlns="" id="{F19AE602-3988-4883-94FA-7D684428E4A1}"/>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2164" name="Texto 17">
          <a:extLst>
            <a:ext uri="{FF2B5EF4-FFF2-40B4-BE49-F238E27FC236}">
              <a16:creationId xmlns:a16="http://schemas.microsoft.com/office/drawing/2014/main" xmlns="" id="{A279CDD7-8657-4197-AA69-54AAC0A96083}"/>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104</xdr:row>
      <xdr:rowOff>0</xdr:rowOff>
    </xdr:from>
    <xdr:ext cx="99060" cy="160020"/>
    <xdr:sp macro="" textlink="">
      <xdr:nvSpPr>
        <xdr:cNvPr id="2165" name="Texto 17">
          <a:extLst>
            <a:ext uri="{FF2B5EF4-FFF2-40B4-BE49-F238E27FC236}">
              <a16:creationId xmlns:a16="http://schemas.microsoft.com/office/drawing/2014/main" xmlns="" id="{59FB2ADB-D9C7-4FAF-BE13-AE8107502B34}"/>
            </a:ext>
          </a:extLst>
        </xdr:cNvPr>
        <xdr:cNvSpPr txBox="1">
          <a:spLocks noChangeArrowheads="1"/>
        </xdr:cNvSpPr>
      </xdr:nvSpPr>
      <xdr:spPr bwMode="auto">
        <a:xfrm>
          <a:off x="9858375" y="452532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76200" cy="160020"/>
    <xdr:sp macro="" textlink="">
      <xdr:nvSpPr>
        <xdr:cNvPr id="2166" name="Texto 17">
          <a:extLst>
            <a:ext uri="{FF2B5EF4-FFF2-40B4-BE49-F238E27FC236}">
              <a16:creationId xmlns:a16="http://schemas.microsoft.com/office/drawing/2014/main" xmlns="" id="{402BBE6B-9006-4F1B-8F62-859F7CC27019}"/>
            </a:ext>
          </a:extLst>
        </xdr:cNvPr>
        <xdr:cNvSpPr txBox="1">
          <a:spLocks noChangeArrowheads="1"/>
        </xdr:cNvSpPr>
      </xdr:nvSpPr>
      <xdr:spPr bwMode="auto">
        <a:xfrm>
          <a:off x="9858375" y="48644175"/>
          <a:ext cx="76200" cy="160020"/>
        </a:xfrm>
        <a:prstGeom prst="rect">
          <a:avLst/>
        </a:prstGeom>
        <a:noFill/>
        <a:ln w="9525">
          <a:noFill/>
          <a:miter lim="800000"/>
          <a:headEnd/>
          <a:tailEnd/>
        </a:ln>
      </xdr:spPr>
    </xdr:sp>
    <xdr:clientData/>
  </xdr:oneCellAnchor>
  <xdr:oneCellAnchor>
    <xdr:from>
      <xdr:col>3</xdr:col>
      <xdr:colOff>0</xdr:colOff>
      <xdr:row>113</xdr:row>
      <xdr:rowOff>0</xdr:rowOff>
    </xdr:from>
    <xdr:ext cx="76200" cy="160020"/>
    <xdr:sp macro="" textlink="">
      <xdr:nvSpPr>
        <xdr:cNvPr id="2167" name="Texto 17">
          <a:extLst>
            <a:ext uri="{FF2B5EF4-FFF2-40B4-BE49-F238E27FC236}">
              <a16:creationId xmlns:a16="http://schemas.microsoft.com/office/drawing/2014/main" xmlns="" id="{A48F7FD4-B8BD-4F30-989B-83082CA5083E}"/>
            </a:ext>
          </a:extLst>
        </xdr:cNvPr>
        <xdr:cNvSpPr txBox="1">
          <a:spLocks noChangeArrowheads="1"/>
        </xdr:cNvSpPr>
      </xdr:nvSpPr>
      <xdr:spPr bwMode="auto">
        <a:xfrm>
          <a:off x="9858375" y="48644175"/>
          <a:ext cx="76200" cy="160020"/>
        </a:xfrm>
        <a:prstGeom prst="rect">
          <a:avLst/>
        </a:prstGeom>
        <a:noFill/>
        <a:ln w="9525">
          <a:noFill/>
          <a:miter lim="800000"/>
          <a:headEnd/>
          <a:tailEnd/>
        </a:ln>
      </xdr:spPr>
    </xdr:sp>
    <xdr:clientData/>
  </xdr:oneCellAnchor>
  <xdr:oneCellAnchor>
    <xdr:from>
      <xdr:col>3</xdr:col>
      <xdr:colOff>0</xdr:colOff>
      <xdr:row>113</xdr:row>
      <xdr:rowOff>0</xdr:rowOff>
    </xdr:from>
    <xdr:ext cx="76200" cy="160020"/>
    <xdr:sp macro="" textlink="">
      <xdr:nvSpPr>
        <xdr:cNvPr id="2168" name="Texto 17">
          <a:extLst>
            <a:ext uri="{FF2B5EF4-FFF2-40B4-BE49-F238E27FC236}">
              <a16:creationId xmlns:a16="http://schemas.microsoft.com/office/drawing/2014/main" xmlns="" id="{745BFE98-0CF5-4DF1-8AA6-5A0D329D8CBA}"/>
            </a:ext>
          </a:extLst>
        </xdr:cNvPr>
        <xdr:cNvSpPr txBox="1">
          <a:spLocks noChangeArrowheads="1"/>
        </xdr:cNvSpPr>
      </xdr:nvSpPr>
      <xdr:spPr bwMode="auto">
        <a:xfrm>
          <a:off x="9858375" y="48644175"/>
          <a:ext cx="76200" cy="160020"/>
        </a:xfrm>
        <a:prstGeom prst="rect">
          <a:avLst/>
        </a:prstGeom>
        <a:noFill/>
        <a:ln w="9525">
          <a:noFill/>
          <a:miter lim="800000"/>
          <a:headEnd/>
          <a:tailEnd/>
        </a:ln>
      </xdr:spPr>
    </xdr:sp>
    <xdr:clientData/>
  </xdr:oneCellAnchor>
  <xdr:oneCellAnchor>
    <xdr:from>
      <xdr:col>3</xdr:col>
      <xdr:colOff>0</xdr:colOff>
      <xdr:row>113</xdr:row>
      <xdr:rowOff>0</xdr:rowOff>
    </xdr:from>
    <xdr:ext cx="76200" cy="160020"/>
    <xdr:sp macro="" textlink="">
      <xdr:nvSpPr>
        <xdr:cNvPr id="2169" name="Texto 17">
          <a:extLst>
            <a:ext uri="{FF2B5EF4-FFF2-40B4-BE49-F238E27FC236}">
              <a16:creationId xmlns:a16="http://schemas.microsoft.com/office/drawing/2014/main" xmlns="" id="{497A5C1A-4717-4272-9285-5C1DA234D5D2}"/>
            </a:ext>
          </a:extLst>
        </xdr:cNvPr>
        <xdr:cNvSpPr txBox="1">
          <a:spLocks noChangeArrowheads="1"/>
        </xdr:cNvSpPr>
      </xdr:nvSpPr>
      <xdr:spPr bwMode="auto">
        <a:xfrm>
          <a:off x="9858375" y="48644175"/>
          <a:ext cx="76200" cy="160020"/>
        </a:xfrm>
        <a:prstGeom prst="rect">
          <a:avLst/>
        </a:prstGeom>
        <a:noFill/>
        <a:ln w="9525">
          <a:noFill/>
          <a:miter lim="800000"/>
          <a:headEnd/>
          <a:tailEnd/>
        </a:ln>
      </xdr:spPr>
    </xdr:sp>
    <xdr:clientData/>
  </xdr:oneCellAnchor>
  <xdr:oneCellAnchor>
    <xdr:from>
      <xdr:col>3</xdr:col>
      <xdr:colOff>0</xdr:colOff>
      <xdr:row>113</xdr:row>
      <xdr:rowOff>0</xdr:rowOff>
    </xdr:from>
    <xdr:ext cx="76200" cy="160020"/>
    <xdr:sp macro="" textlink="">
      <xdr:nvSpPr>
        <xdr:cNvPr id="2170" name="Texto 17">
          <a:extLst>
            <a:ext uri="{FF2B5EF4-FFF2-40B4-BE49-F238E27FC236}">
              <a16:creationId xmlns:a16="http://schemas.microsoft.com/office/drawing/2014/main" xmlns="" id="{C450ADA6-08AC-4077-AB7C-44D6E569DBFC}"/>
            </a:ext>
          </a:extLst>
        </xdr:cNvPr>
        <xdr:cNvSpPr txBox="1">
          <a:spLocks noChangeArrowheads="1"/>
        </xdr:cNvSpPr>
      </xdr:nvSpPr>
      <xdr:spPr bwMode="auto">
        <a:xfrm>
          <a:off x="9858375" y="48644175"/>
          <a:ext cx="76200" cy="160020"/>
        </a:xfrm>
        <a:prstGeom prst="rect">
          <a:avLst/>
        </a:prstGeom>
        <a:noFill/>
        <a:ln w="9525">
          <a:noFill/>
          <a:miter lim="800000"/>
          <a:headEnd/>
          <a:tailEnd/>
        </a:ln>
      </xdr:spPr>
    </xdr:sp>
    <xdr:clientData/>
  </xdr:oneCellAnchor>
  <xdr:oneCellAnchor>
    <xdr:from>
      <xdr:col>3</xdr:col>
      <xdr:colOff>0</xdr:colOff>
      <xdr:row>113</xdr:row>
      <xdr:rowOff>0</xdr:rowOff>
    </xdr:from>
    <xdr:ext cx="76200" cy="160020"/>
    <xdr:sp macro="" textlink="">
      <xdr:nvSpPr>
        <xdr:cNvPr id="2171" name="Texto 17">
          <a:extLst>
            <a:ext uri="{FF2B5EF4-FFF2-40B4-BE49-F238E27FC236}">
              <a16:creationId xmlns:a16="http://schemas.microsoft.com/office/drawing/2014/main" xmlns="" id="{A1C8A02D-7A34-4FC0-8CBD-4D91696E65E0}"/>
            </a:ext>
          </a:extLst>
        </xdr:cNvPr>
        <xdr:cNvSpPr txBox="1">
          <a:spLocks noChangeArrowheads="1"/>
        </xdr:cNvSpPr>
      </xdr:nvSpPr>
      <xdr:spPr bwMode="auto">
        <a:xfrm>
          <a:off x="9858375" y="48644175"/>
          <a:ext cx="76200" cy="160020"/>
        </a:xfrm>
        <a:prstGeom prst="rect">
          <a:avLst/>
        </a:prstGeom>
        <a:noFill/>
        <a:ln w="9525">
          <a:noFill/>
          <a:miter lim="800000"/>
          <a:headEnd/>
          <a:tailEnd/>
        </a:ln>
      </xdr:spPr>
    </xdr:sp>
    <xdr:clientData/>
  </xdr:oneCellAnchor>
  <xdr:oneCellAnchor>
    <xdr:from>
      <xdr:col>3</xdr:col>
      <xdr:colOff>0</xdr:colOff>
      <xdr:row>113</xdr:row>
      <xdr:rowOff>0</xdr:rowOff>
    </xdr:from>
    <xdr:ext cx="76200" cy="160020"/>
    <xdr:sp macro="" textlink="">
      <xdr:nvSpPr>
        <xdr:cNvPr id="2172" name="Texto 17">
          <a:extLst>
            <a:ext uri="{FF2B5EF4-FFF2-40B4-BE49-F238E27FC236}">
              <a16:creationId xmlns:a16="http://schemas.microsoft.com/office/drawing/2014/main" xmlns="" id="{AF89F658-505D-490F-8348-0EDD73670BB1}"/>
            </a:ext>
          </a:extLst>
        </xdr:cNvPr>
        <xdr:cNvSpPr txBox="1">
          <a:spLocks noChangeArrowheads="1"/>
        </xdr:cNvSpPr>
      </xdr:nvSpPr>
      <xdr:spPr bwMode="auto">
        <a:xfrm>
          <a:off x="9858375" y="48644175"/>
          <a:ext cx="76200" cy="160020"/>
        </a:xfrm>
        <a:prstGeom prst="rect">
          <a:avLst/>
        </a:prstGeom>
        <a:noFill/>
        <a:ln w="9525">
          <a:noFill/>
          <a:miter lim="800000"/>
          <a:headEnd/>
          <a:tailEnd/>
        </a:ln>
      </xdr:spPr>
    </xdr:sp>
    <xdr:clientData/>
  </xdr:oneCellAnchor>
  <xdr:oneCellAnchor>
    <xdr:from>
      <xdr:col>3</xdr:col>
      <xdr:colOff>0</xdr:colOff>
      <xdr:row>113</xdr:row>
      <xdr:rowOff>0</xdr:rowOff>
    </xdr:from>
    <xdr:ext cx="76200" cy="160020"/>
    <xdr:sp macro="" textlink="">
      <xdr:nvSpPr>
        <xdr:cNvPr id="2173" name="Texto 17">
          <a:extLst>
            <a:ext uri="{FF2B5EF4-FFF2-40B4-BE49-F238E27FC236}">
              <a16:creationId xmlns:a16="http://schemas.microsoft.com/office/drawing/2014/main" xmlns="" id="{9290C048-AF9B-40B5-90B1-CBB428DC7F71}"/>
            </a:ext>
          </a:extLst>
        </xdr:cNvPr>
        <xdr:cNvSpPr txBox="1">
          <a:spLocks noChangeArrowheads="1"/>
        </xdr:cNvSpPr>
      </xdr:nvSpPr>
      <xdr:spPr bwMode="auto">
        <a:xfrm>
          <a:off x="9858375" y="48644175"/>
          <a:ext cx="76200" cy="160020"/>
        </a:xfrm>
        <a:prstGeom prst="rect">
          <a:avLst/>
        </a:prstGeom>
        <a:noFill/>
        <a:ln w="9525">
          <a:noFill/>
          <a:miter lim="800000"/>
          <a:headEnd/>
          <a:tailEnd/>
        </a:ln>
      </xdr:spPr>
    </xdr:sp>
    <xdr:clientData/>
  </xdr:oneCellAnchor>
  <xdr:oneCellAnchor>
    <xdr:from>
      <xdr:col>3</xdr:col>
      <xdr:colOff>0</xdr:colOff>
      <xdr:row>113</xdr:row>
      <xdr:rowOff>0</xdr:rowOff>
    </xdr:from>
    <xdr:ext cx="76200" cy="160020"/>
    <xdr:sp macro="" textlink="">
      <xdr:nvSpPr>
        <xdr:cNvPr id="2174" name="Texto 17">
          <a:extLst>
            <a:ext uri="{FF2B5EF4-FFF2-40B4-BE49-F238E27FC236}">
              <a16:creationId xmlns:a16="http://schemas.microsoft.com/office/drawing/2014/main" xmlns="" id="{71E9B0BB-9063-4E11-8091-B054FBB26BD1}"/>
            </a:ext>
          </a:extLst>
        </xdr:cNvPr>
        <xdr:cNvSpPr txBox="1">
          <a:spLocks noChangeArrowheads="1"/>
        </xdr:cNvSpPr>
      </xdr:nvSpPr>
      <xdr:spPr bwMode="auto">
        <a:xfrm>
          <a:off x="9858375" y="48644175"/>
          <a:ext cx="76200" cy="160020"/>
        </a:xfrm>
        <a:prstGeom prst="rect">
          <a:avLst/>
        </a:prstGeom>
        <a:noFill/>
        <a:ln w="9525">
          <a:noFill/>
          <a:miter lim="800000"/>
          <a:headEnd/>
          <a:tailEnd/>
        </a:ln>
      </xdr:spPr>
    </xdr:sp>
    <xdr:clientData/>
  </xdr:oneCellAnchor>
  <xdr:oneCellAnchor>
    <xdr:from>
      <xdr:col>3</xdr:col>
      <xdr:colOff>0</xdr:colOff>
      <xdr:row>113</xdr:row>
      <xdr:rowOff>0</xdr:rowOff>
    </xdr:from>
    <xdr:ext cx="76200" cy="160020"/>
    <xdr:sp macro="" textlink="">
      <xdr:nvSpPr>
        <xdr:cNvPr id="2175" name="Texto 17">
          <a:extLst>
            <a:ext uri="{FF2B5EF4-FFF2-40B4-BE49-F238E27FC236}">
              <a16:creationId xmlns:a16="http://schemas.microsoft.com/office/drawing/2014/main" xmlns="" id="{177CC01B-1D6B-41E6-A9CE-7692CBEB2CE0}"/>
            </a:ext>
          </a:extLst>
        </xdr:cNvPr>
        <xdr:cNvSpPr txBox="1">
          <a:spLocks noChangeArrowheads="1"/>
        </xdr:cNvSpPr>
      </xdr:nvSpPr>
      <xdr:spPr bwMode="auto">
        <a:xfrm>
          <a:off x="9858375" y="48644175"/>
          <a:ext cx="76200" cy="160020"/>
        </a:xfrm>
        <a:prstGeom prst="rect">
          <a:avLst/>
        </a:prstGeom>
        <a:noFill/>
        <a:ln w="9525">
          <a:noFill/>
          <a:miter lim="800000"/>
          <a:headEnd/>
          <a:tailEnd/>
        </a:ln>
      </xdr:spPr>
    </xdr:sp>
    <xdr:clientData/>
  </xdr:oneCellAnchor>
  <xdr:oneCellAnchor>
    <xdr:from>
      <xdr:col>3</xdr:col>
      <xdr:colOff>0</xdr:colOff>
      <xdr:row>113</xdr:row>
      <xdr:rowOff>0</xdr:rowOff>
    </xdr:from>
    <xdr:ext cx="76200" cy="160020"/>
    <xdr:sp macro="" textlink="">
      <xdr:nvSpPr>
        <xdr:cNvPr id="2176" name="Texto 17">
          <a:extLst>
            <a:ext uri="{FF2B5EF4-FFF2-40B4-BE49-F238E27FC236}">
              <a16:creationId xmlns:a16="http://schemas.microsoft.com/office/drawing/2014/main" xmlns="" id="{2492EC98-4889-4956-ADF8-D51F6892DF51}"/>
            </a:ext>
          </a:extLst>
        </xdr:cNvPr>
        <xdr:cNvSpPr txBox="1">
          <a:spLocks noChangeArrowheads="1"/>
        </xdr:cNvSpPr>
      </xdr:nvSpPr>
      <xdr:spPr bwMode="auto">
        <a:xfrm>
          <a:off x="9858375" y="48644175"/>
          <a:ext cx="76200" cy="160020"/>
        </a:xfrm>
        <a:prstGeom prst="rect">
          <a:avLst/>
        </a:prstGeom>
        <a:noFill/>
        <a:ln w="9525">
          <a:noFill/>
          <a:miter lim="800000"/>
          <a:headEnd/>
          <a:tailEnd/>
        </a:ln>
      </xdr:spPr>
    </xdr:sp>
    <xdr:clientData/>
  </xdr:oneCellAnchor>
  <xdr:oneCellAnchor>
    <xdr:from>
      <xdr:col>3</xdr:col>
      <xdr:colOff>0</xdr:colOff>
      <xdr:row>113</xdr:row>
      <xdr:rowOff>0</xdr:rowOff>
    </xdr:from>
    <xdr:ext cx="76200" cy="160020"/>
    <xdr:sp macro="" textlink="">
      <xdr:nvSpPr>
        <xdr:cNvPr id="2177" name="Texto 17">
          <a:extLst>
            <a:ext uri="{FF2B5EF4-FFF2-40B4-BE49-F238E27FC236}">
              <a16:creationId xmlns:a16="http://schemas.microsoft.com/office/drawing/2014/main" xmlns="" id="{8902C6D8-D84E-4570-B5F1-7F4FCD776C13}"/>
            </a:ext>
          </a:extLst>
        </xdr:cNvPr>
        <xdr:cNvSpPr txBox="1">
          <a:spLocks noChangeArrowheads="1"/>
        </xdr:cNvSpPr>
      </xdr:nvSpPr>
      <xdr:spPr bwMode="auto">
        <a:xfrm>
          <a:off x="9858375" y="48644175"/>
          <a:ext cx="7620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2178" name="Texto 17">
          <a:extLst>
            <a:ext uri="{FF2B5EF4-FFF2-40B4-BE49-F238E27FC236}">
              <a16:creationId xmlns:a16="http://schemas.microsoft.com/office/drawing/2014/main" xmlns="" id="{4C73B30F-E3CF-4BD4-98BF-BE2E2B9A4F4C}"/>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2179" name="Texto 17">
          <a:extLst>
            <a:ext uri="{FF2B5EF4-FFF2-40B4-BE49-F238E27FC236}">
              <a16:creationId xmlns:a16="http://schemas.microsoft.com/office/drawing/2014/main" xmlns="" id="{327172EB-2A9F-4B35-B1E6-6F619148556A}"/>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2180" name="Texto 17">
          <a:extLst>
            <a:ext uri="{FF2B5EF4-FFF2-40B4-BE49-F238E27FC236}">
              <a16:creationId xmlns:a16="http://schemas.microsoft.com/office/drawing/2014/main" xmlns="" id="{E28678E2-BCCF-46BD-A2F2-37F38A2F6CAA}"/>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2181" name="Texto 17">
          <a:extLst>
            <a:ext uri="{FF2B5EF4-FFF2-40B4-BE49-F238E27FC236}">
              <a16:creationId xmlns:a16="http://schemas.microsoft.com/office/drawing/2014/main" xmlns="" id="{6329D3F3-EFD3-4171-8CCA-1632A5A58201}"/>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2182" name="Texto 17">
          <a:extLst>
            <a:ext uri="{FF2B5EF4-FFF2-40B4-BE49-F238E27FC236}">
              <a16:creationId xmlns:a16="http://schemas.microsoft.com/office/drawing/2014/main" xmlns="" id="{20592280-4B40-4AEB-A69F-F96BC38027C7}"/>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2183" name="Texto 17">
          <a:extLst>
            <a:ext uri="{FF2B5EF4-FFF2-40B4-BE49-F238E27FC236}">
              <a16:creationId xmlns:a16="http://schemas.microsoft.com/office/drawing/2014/main" xmlns="" id="{47686871-6513-4AAD-8DBD-7AD3E7415349}"/>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2184" name="Texto 17">
          <a:extLst>
            <a:ext uri="{FF2B5EF4-FFF2-40B4-BE49-F238E27FC236}">
              <a16:creationId xmlns:a16="http://schemas.microsoft.com/office/drawing/2014/main" xmlns="" id="{07652A1B-8CC6-4EBD-97C3-E9130D3943E6}"/>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2185" name="Texto 17">
          <a:extLst>
            <a:ext uri="{FF2B5EF4-FFF2-40B4-BE49-F238E27FC236}">
              <a16:creationId xmlns:a16="http://schemas.microsoft.com/office/drawing/2014/main" xmlns="" id="{5B4BBF61-A36A-4849-A506-CCD7BEC05AF4}"/>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2186" name="Texto 17">
          <a:extLst>
            <a:ext uri="{FF2B5EF4-FFF2-40B4-BE49-F238E27FC236}">
              <a16:creationId xmlns:a16="http://schemas.microsoft.com/office/drawing/2014/main" xmlns="" id="{A52C38B9-DB78-44DA-996E-EAA2595DAFB7}"/>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2187" name="Texto 17">
          <a:extLst>
            <a:ext uri="{FF2B5EF4-FFF2-40B4-BE49-F238E27FC236}">
              <a16:creationId xmlns:a16="http://schemas.microsoft.com/office/drawing/2014/main" xmlns="" id="{83447BAA-BDEE-4C4B-9ED0-2C2DA309CB0F}"/>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2188" name="Texto 17">
          <a:extLst>
            <a:ext uri="{FF2B5EF4-FFF2-40B4-BE49-F238E27FC236}">
              <a16:creationId xmlns:a16="http://schemas.microsoft.com/office/drawing/2014/main" xmlns="" id="{F8F53CF0-F65C-4853-A072-D2C366741296}"/>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2189" name="Texto 17">
          <a:extLst>
            <a:ext uri="{FF2B5EF4-FFF2-40B4-BE49-F238E27FC236}">
              <a16:creationId xmlns:a16="http://schemas.microsoft.com/office/drawing/2014/main" xmlns="" id="{36CF87BF-3811-4456-9CEE-222C3AACAB5F}"/>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2190" name="Texto 17">
          <a:extLst>
            <a:ext uri="{FF2B5EF4-FFF2-40B4-BE49-F238E27FC236}">
              <a16:creationId xmlns:a16="http://schemas.microsoft.com/office/drawing/2014/main" xmlns="" id="{4F8CF54A-516C-49D7-BE52-091DBB910713}"/>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2191" name="Texto 17">
          <a:extLst>
            <a:ext uri="{FF2B5EF4-FFF2-40B4-BE49-F238E27FC236}">
              <a16:creationId xmlns:a16="http://schemas.microsoft.com/office/drawing/2014/main" xmlns="" id="{FD95C92F-0D60-4EF4-A664-1414068F289B}"/>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2192" name="Texto 17">
          <a:extLst>
            <a:ext uri="{FF2B5EF4-FFF2-40B4-BE49-F238E27FC236}">
              <a16:creationId xmlns:a16="http://schemas.microsoft.com/office/drawing/2014/main" xmlns="" id="{EB1BA0D3-FAD7-4614-81D5-8604BA419A13}"/>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2193" name="Texto 17">
          <a:extLst>
            <a:ext uri="{FF2B5EF4-FFF2-40B4-BE49-F238E27FC236}">
              <a16:creationId xmlns:a16="http://schemas.microsoft.com/office/drawing/2014/main" xmlns="" id="{FD285A30-C571-4B5B-B279-1595FBD07C79}"/>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2194" name="Texto 17">
          <a:extLst>
            <a:ext uri="{FF2B5EF4-FFF2-40B4-BE49-F238E27FC236}">
              <a16:creationId xmlns:a16="http://schemas.microsoft.com/office/drawing/2014/main" xmlns="" id="{3F3EC086-0B85-4A56-BD26-17E51D1E5532}"/>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2195" name="Texto 17">
          <a:extLst>
            <a:ext uri="{FF2B5EF4-FFF2-40B4-BE49-F238E27FC236}">
              <a16:creationId xmlns:a16="http://schemas.microsoft.com/office/drawing/2014/main" xmlns="" id="{3A955293-4943-4A83-BE62-0B5B3B9592A7}"/>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2196" name="Texto 17">
          <a:extLst>
            <a:ext uri="{FF2B5EF4-FFF2-40B4-BE49-F238E27FC236}">
              <a16:creationId xmlns:a16="http://schemas.microsoft.com/office/drawing/2014/main" xmlns="" id="{A5C755A7-9DFE-43FC-A775-9ABFB9BA1DDD}"/>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2197" name="Texto 17">
          <a:extLst>
            <a:ext uri="{FF2B5EF4-FFF2-40B4-BE49-F238E27FC236}">
              <a16:creationId xmlns:a16="http://schemas.microsoft.com/office/drawing/2014/main" xmlns="" id="{F4921694-D4ED-472C-94BF-267A26C78DE6}"/>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2198" name="Texto 17">
          <a:extLst>
            <a:ext uri="{FF2B5EF4-FFF2-40B4-BE49-F238E27FC236}">
              <a16:creationId xmlns:a16="http://schemas.microsoft.com/office/drawing/2014/main" xmlns="" id="{E970DEA5-0033-40EF-BAAD-0E3E4103D447}"/>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2199" name="Texto 17">
          <a:extLst>
            <a:ext uri="{FF2B5EF4-FFF2-40B4-BE49-F238E27FC236}">
              <a16:creationId xmlns:a16="http://schemas.microsoft.com/office/drawing/2014/main" xmlns="" id="{AEFFA6B0-664B-4392-9F12-673C44FF1103}"/>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2200" name="Texto 17">
          <a:extLst>
            <a:ext uri="{FF2B5EF4-FFF2-40B4-BE49-F238E27FC236}">
              <a16:creationId xmlns:a16="http://schemas.microsoft.com/office/drawing/2014/main" xmlns="" id="{47D5C5AF-4E90-4700-9731-35162B34A904}"/>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2201" name="Texto 17">
          <a:extLst>
            <a:ext uri="{FF2B5EF4-FFF2-40B4-BE49-F238E27FC236}">
              <a16:creationId xmlns:a16="http://schemas.microsoft.com/office/drawing/2014/main" xmlns="" id="{7179562C-93CA-449A-8B4D-00D6A9AD067A}"/>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76200" cy="160020"/>
    <xdr:sp macro="" textlink="">
      <xdr:nvSpPr>
        <xdr:cNvPr id="2202" name="Texto 17">
          <a:extLst>
            <a:ext uri="{FF2B5EF4-FFF2-40B4-BE49-F238E27FC236}">
              <a16:creationId xmlns:a16="http://schemas.microsoft.com/office/drawing/2014/main" xmlns="" id="{D3AF5492-2C7D-42F4-A561-9013A087B1C7}"/>
            </a:ext>
          </a:extLst>
        </xdr:cNvPr>
        <xdr:cNvSpPr txBox="1">
          <a:spLocks noChangeArrowheads="1"/>
        </xdr:cNvSpPr>
      </xdr:nvSpPr>
      <xdr:spPr bwMode="auto">
        <a:xfrm>
          <a:off x="9858375" y="48644175"/>
          <a:ext cx="76200" cy="160020"/>
        </a:xfrm>
        <a:prstGeom prst="rect">
          <a:avLst/>
        </a:prstGeom>
        <a:noFill/>
        <a:ln w="9525">
          <a:noFill/>
          <a:miter lim="800000"/>
          <a:headEnd/>
          <a:tailEnd/>
        </a:ln>
      </xdr:spPr>
    </xdr:sp>
    <xdr:clientData/>
  </xdr:oneCellAnchor>
  <xdr:oneCellAnchor>
    <xdr:from>
      <xdr:col>3</xdr:col>
      <xdr:colOff>0</xdr:colOff>
      <xdr:row>113</xdr:row>
      <xdr:rowOff>0</xdr:rowOff>
    </xdr:from>
    <xdr:ext cx="76200" cy="160020"/>
    <xdr:sp macro="" textlink="">
      <xdr:nvSpPr>
        <xdr:cNvPr id="2203" name="Texto 17">
          <a:extLst>
            <a:ext uri="{FF2B5EF4-FFF2-40B4-BE49-F238E27FC236}">
              <a16:creationId xmlns:a16="http://schemas.microsoft.com/office/drawing/2014/main" xmlns="" id="{1F84B91F-11F2-4112-BA3A-CDEF9C508F99}"/>
            </a:ext>
          </a:extLst>
        </xdr:cNvPr>
        <xdr:cNvSpPr txBox="1">
          <a:spLocks noChangeArrowheads="1"/>
        </xdr:cNvSpPr>
      </xdr:nvSpPr>
      <xdr:spPr bwMode="auto">
        <a:xfrm>
          <a:off x="9858375" y="48644175"/>
          <a:ext cx="76200" cy="160020"/>
        </a:xfrm>
        <a:prstGeom prst="rect">
          <a:avLst/>
        </a:prstGeom>
        <a:noFill/>
        <a:ln w="9525">
          <a:noFill/>
          <a:miter lim="800000"/>
          <a:headEnd/>
          <a:tailEnd/>
        </a:ln>
      </xdr:spPr>
    </xdr:sp>
    <xdr:clientData/>
  </xdr:oneCellAnchor>
  <xdr:oneCellAnchor>
    <xdr:from>
      <xdr:col>3</xdr:col>
      <xdr:colOff>0</xdr:colOff>
      <xdr:row>113</xdr:row>
      <xdr:rowOff>0</xdr:rowOff>
    </xdr:from>
    <xdr:ext cx="76200" cy="160020"/>
    <xdr:sp macro="" textlink="">
      <xdr:nvSpPr>
        <xdr:cNvPr id="2204" name="Texto 17">
          <a:extLst>
            <a:ext uri="{FF2B5EF4-FFF2-40B4-BE49-F238E27FC236}">
              <a16:creationId xmlns:a16="http://schemas.microsoft.com/office/drawing/2014/main" xmlns="" id="{2CF2DF57-4638-4607-821E-6C8D14E9BF9F}"/>
            </a:ext>
          </a:extLst>
        </xdr:cNvPr>
        <xdr:cNvSpPr txBox="1">
          <a:spLocks noChangeArrowheads="1"/>
        </xdr:cNvSpPr>
      </xdr:nvSpPr>
      <xdr:spPr bwMode="auto">
        <a:xfrm>
          <a:off x="9858375" y="48644175"/>
          <a:ext cx="76200" cy="160020"/>
        </a:xfrm>
        <a:prstGeom prst="rect">
          <a:avLst/>
        </a:prstGeom>
        <a:noFill/>
        <a:ln w="9525">
          <a:noFill/>
          <a:miter lim="800000"/>
          <a:headEnd/>
          <a:tailEnd/>
        </a:ln>
      </xdr:spPr>
    </xdr:sp>
    <xdr:clientData/>
  </xdr:oneCellAnchor>
  <xdr:oneCellAnchor>
    <xdr:from>
      <xdr:col>3</xdr:col>
      <xdr:colOff>0</xdr:colOff>
      <xdr:row>113</xdr:row>
      <xdr:rowOff>0</xdr:rowOff>
    </xdr:from>
    <xdr:ext cx="76200" cy="160020"/>
    <xdr:sp macro="" textlink="">
      <xdr:nvSpPr>
        <xdr:cNvPr id="2205" name="Texto 17">
          <a:extLst>
            <a:ext uri="{FF2B5EF4-FFF2-40B4-BE49-F238E27FC236}">
              <a16:creationId xmlns:a16="http://schemas.microsoft.com/office/drawing/2014/main" xmlns="" id="{46BEBD12-90B5-4FAC-B89C-E214D89BFA4D}"/>
            </a:ext>
          </a:extLst>
        </xdr:cNvPr>
        <xdr:cNvSpPr txBox="1">
          <a:spLocks noChangeArrowheads="1"/>
        </xdr:cNvSpPr>
      </xdr:nvSpPr>
      <xdr:spPr bwMode="auto">
        <a:xfrm>
          <a:off x="9858375" y="48644175"/>
          <a:ext cx="76200" cy="160020"/>
        </a:xfrm>
        <a:prstGeom prst="rect">
          <a:avLst/>
        </a:prstGeom>
        <a:noFill/>
        <a:ln w="9525">
          <a:noFill/>
          <a:miter lim="800000"/>
          <a:headEnd/>
          <a:tailEnd/>
        </a:ln>
      </xdr:spPr>
    </xdr:sp>
    <xdr:clientData/>
  </xdr:oneCellAnchor>
  <xdr:oneCellAnchor>
    <xdr:from>
      <xdr:col>3</xdr:col>
      <xdr:colOff>0</xdr:colOff>
      <xdr:row>113</xdr:row>
      <xdr:rowOff>0</xdr:rowOff>
    </xdr:from>
    <xdr:ext cx="76200" cy="160020"/>
    <xdr:sp macro="" textlink="">
      <xdr:nvSpPr>
        <xdr:cNvPr id="2206" name="Texto 17">
          <a:extLst>
            <a:ext uri="{FF2B5EF4-FFF2-40B4-BE49-F238E27FC236}">
              <a16:creationId xmlns:a16="http://schemas.microsoft.com/office/drawing/2014/main" xmlns="" id="{63E85BFE-2687-484C-A114-7859B27F3099}"/>
            </a:ext>
          </a:extLst>
        </xdr:cNvPr>
        <xdr:cNvSpPr txBox="1">
          <a:spLocks noChangeArrowheads="1"/>
        </xdr:cNvSpPr>
      </xdr:nvSpPr>
      <xdr:spPr bwMode="auto">
        <a:xfrm>
          <a:off x="9858375" y="48644175"/>
          <a:ext cx="76200" cy="160020"/>
        </a:xfrm>
        <a:prstGeom prst="rect">
          <a:avLst/>
        </a:prstGeom>
        <a:noFill/>
        <a:ln w="9525">
          <a:noFill/>
          <a:miter lim="800000"/>
          <a:headEnd/>
          <a:tailEnd/>
        </a:ln>
      </xdr:spPr>
    </xdr:sp>
    <xdr:clientData/>
  </xdr:oneCellAnchor>
  <xdr:oneCellAnchor>
    <xdr:from>
      <xdr:col>3</xdr:col>
      <xdr:colOff>0</xdr:colOff>
      <xdr:row>113</xdr:row>
      <xdr:rowOff>0</xdr:rowOff>
    </xdr:from>
    <xdr:ext cx="76200" cy="160020"/>
    <xdr:sp macro="" textlink="">
      <xdr:nvSpPr>
        <xdr:cNvPr id="2207" name="Texto 17">
          <a:extLst>
            <a:ext uri="{FF2B5EF4-FFF2-40B4-BE49-F238E27FC236}">
              <a16:creationId xmlns:a16="http://schemas.microsoft.com/office/drawing/2014/main" xmlns="" id="{10FAB6B6-87AE-4B3C-AD31-9971D520D085}"/>
            </a:ext>
          </a:extLst>
        </xdr:cNvPr>
        <xdr:cNvSpPr txBox="1">
          <a:spLocks noChangeArrowheads="1"/>
        </xdr:cNvSpPr>
      </xdr:nvSpPr>
      <xdr:spPr bwMode="auto">
        <a:xfrm>
          <a:off x="9858375" y="48644175"/>
          <a:ext cx="76200" cy="160020"/>
        </a:xfrm>
        <a:prstGeom prst="rect">
          <a:avLst/>
        </a:prstGeom>
        <a:noFill/>
        <a:ln w="9525">
          <a:noFill/>
          <a:miter lim="800000"/>
          <a:headEnd/>
          <a:tailEnd/>
        </a:ln>
      </xdr:spPr>
    </xdr:sp>
    <xdr:clientData/>
  </xdr:oneCellAnchor>
  <xdr:oneCellAnchor>
    <xdr:from>
      <xdr:col>3</xdr:col>
      <xdr:colOff>0</xdr:colOff>
      <xdr:row>113</xdr:row>
      <xdr:rowOff>0</xdr:rowOff>
    </xdr:from>
    <xdr:ext cx="76200" cy="160020"/>
    <xdr:sp macro="" textlink="">
      <xdr:nvSpPr>
        <xdr:cNvPr id="2208" name="Texto 17">
          <a:extLst>
            <a:ext uri="{FF2B5EF4-FFF2-40B4-BE49-F238E27FC236}">
              <a16:creationId xmlns:a16="http://schemas.microsoft.com/office/drawing/2014/main" xmlns="" id="{D132449D-A014-49F0-A826-6CA12F43E875}"/>
            </a:ext>
          </a:extLst>
        </xdr:cNvPr>
        <xdr:cNvSpPr txBox="1">
          <a:spLocks noChangeArrowheads="1"/>
        </xdr:cNvSpPr>
      </xdr:nvSpPr>
      <xdr:spPr bwMode="auto">
        <a:xfrm>
          <a:off x="9858375" y="48644175"/>
          <a:ext cx="76200" cy="160020"/>
        </a:xfrm>
        <a:prstGeom prst="rect">
          <a:avLst/>
        </a:prstGeom>
        <a:noFill/>
        <a:ln w="9525">
          <a:noFill/>
          <a:miter lim="800000"/>
          <a:headEnd/>
          <a:tailEnd/>
        </a:ln>
      </xdr:spPr>
    </xdr:sp>
    <xdr:clientData/>
  </xdr:oneCellAnchor>
  <xdr:oneCellAnchor>
    <xdr:from>
      <xdr:col>3</xdr:col>
      <xdr:colOff>0</xdr:colOff>
      <xdr:row>113</xdr:row>
      <xdr:rowOff>0</xdr:rowOff>
    </xdr:from>
    <xdr:ext cx="76200" cy="160020"/>
    <xdr:sp macro="" textlink="">
      <xdr:nvSpPr>
        <xdr:cNvPr id="2209" name="Texto 17">
          <a:extLst>
            <a:ext uri="{FF2B5EF4-FFF2-40B4-BE49-F238E27FC236}">
              <a16:creationId xmlns:a16="http://schemas.microsoft.com/office/drawing/2014/main" xmlns="" id="{C0B4663A-BFF9-411B-8DA1-6D8F01CF736C}"/>
            </a:ext>
          </a:extLst>
        </xdr:cNvPr>
        <xdr:cNvSpPr txBox="1">
          <a:spLocks noChangeArrowheads="1"/>
        </xdr:cNvSpPr>
      </xdr:nvSpPr>
      <xdr:spPr bwMode="auto">
        <a:xfrm>
          <a:off x="9858375" y="48644175"/>
          <a:ext cx="76200" cy="160020"/>
        </a:xfrm>
        <a:prstGeom prst="rect">
          <a:avLst/>
        </a:prstGeom>
        <a:noFill/>
        <a:ln w="9525">
          <a:noFill/>
          <a:miter lim="800000"/>
          <a:headEnd/>
          <a:tailEnd/>
        </a:ln>
      </xdr:spPr>
    </xdr:sp>
    <xdr:clientData/>
  </xdr:oneCellAnchor>
  <xdr:oneCellAnchor>
    <xdr:from>
      <xdr:col>3</xdr:col>
      <xdr:colOff>0</xdr:colOff>
      <xdr:row>113</xdr:row>
      <xdr:rowOff>0</xdr:rowOff>
    </xdr:from>
    <xdr:ext cx="76200" cy="160020"/>
    <xdr:sp macro="" textlink="">
      <xdr:nvSpPr>
        <xdr:cNvPr id="2210" name="Texto 17">
          <a:extLst>
            <a:ext uri="{FF2B5EF4-FFF2-40B4-BE49-F238E27FC236}">
              <a16:creationId xmlns:a16="http://schemas.microsoft.com/office/drawing/2014/main" xmlns="" id="{DE26DB48-ED9B-4A64-875A-BA238BD50E42}"/>
            </a:ext>
          </a:extLst>
        </xdr:cNvPr>
        <xdr:cNvSpPr txBox="1">
          <a:spLocks noChangeArrowheads="1"/>
        </xdr:cNvSpPr>
      </xdr:nvSpPr>
      <xdr:spPr bwMode="auto">
        <a:xfrm>
          <a:off x="9858375" y="48644175"/>
          <a:ext cx="76200" cy="160020"/>
        </a:xfrm>
        <a:prstGeom prst="rect">
          <a:avLst/>
        </a:prstGeom>
        <a:noFill/>
        <a:ln w="9525">
          <a:noFill/>
          <a:miter lim="800000"/>
          <a:headEnd/>
          <a:tailEnd/>
        </a:ln>
      </xdr:spPr>
    </xdr:sp>
    <xdr:clientData/>
  </xdr:oneCellAnchor>
  <xdr:oneCellAnchor>
    <xdr:from>
      <xdr:col>3</xdr:col>
      <xdr:colOff>0</xdr:colOff>
      <xdr:row>113</xdr:row>
      <xdr:rowOff>0</xdr:rowOff>
    </xdr:from>
    <xdr:ext cx="76200" cy="160020"/>
    <xdr:sp macro="" textlink="">
      <xdr:nvSpPr>
        <xdr:cNvPr id="2211" name="Texto 17">
          <a:extLst>
            <a:ext uri="{FF2B5EF4-FFF2-40B4-BE49-F238E27FC236}">
              <a16:creationId xmlns:a16="http://schemas.microsoft.com/office/drawing/2014/main" xmlns="" id="{053CD99E-68B5-4CE3-B083-9C2BA87BA4B0}"/>
            </a:ext>
          </a:extLst>
        </xdr:cNvPr>
        <xdr:cNvSpPr txBox="1">
          <a:spLocks noChangeArrowheads="1"/>
        </xdr:cNvSpPr>
      </xdr:nvSpPr>
      <xdr:spPr bwMode="auto">
        <a:xfrm>
          <a:off x="9858375" y="48644175"/>
          <a:ext cx="76200" cy="160020"/>
        </a:xfrm>
        <a:prstGeom prst="rect">
          <a:avLst/>
        </a:prstGeom>
        <a:noFill/>
        <a:ln w="9525">
          <a:noFill/>
          <a:miter lim="800000"/>
          <a:headEnd/>
          <a:tailEnd/>
        </a:ln>
      </xdr:spPr>
    </xdr:sp>
    <xdr:clientData/>
  </xdr:oneCellAnchor>
  <xdr:oneCellAnchor>
    <xdr:from>
      <xdr:col>3</xdr:col>
      <xdr:colOff>0</xdr:colOff>
      <xdr:row>113</xdr:row>
      <xdr:rowOff>0</xdr:rowOff>
    </xdr:from>
    <xdr:ext cx="76200" cy="160020"/>
    <xdr:sp macro="" textlink="">
      <xdr:nvSpPr>
        <xdr:cNvPr id="2212" name="Texto 17">
          <a:extLst>
            <a:ext uri="{FF2B5EF4-FFF2-40B4-BE49-F238E27FC236}">
              <a16:creationId xmlns:a16="http://schemas.microsoft.com/office/drawing/2014/main" xmlns="" id="{207802B5-931A-4C77-9D50-EAD1A30FEC09}"/>
            </a:ext>
          </a:extLst>
        </xdr:cNvPr>
        <xdr:cNvSpPr txBox="1">
          <a:spLocks noChangeArrowheads="1"/>
        </xdr:cNvSpPr>
      </xdr:nvSpPr>
      <xdr:spPr bwMode="auto">
        <a:xfrm>
          <a:off x="9858375" y="48644175"/>
          <a:ext cx="76200" cy="160020"/>
        </a:xfrm>
        <a:prstGeom prst="rect">
          <a:avLst/>
        </a:prstGeom>
        <a:noFill/>
        <a:ln w="9525">
          <a:noFill/>
          <a:miter lim="800000"/>
          <a:headEnd/>
          <a:tailEnd/>
        </a:ln>
      </xdr:spPr>
    </xdr:sp>
    <xdr:clientData/>
  </xdr:oneCellAnchor>
  <xdr:oneCellAnchor>
    <xdr:from>
      <xdr:col>3</xdr:col>
      <xdr:colOff>0</xdr:colOff>
      <xdr:row>113</xdr:row>
      <xdr:rowOff>0</xdr:rowOff>
    </xdr:from>
    <xdr:ext cx="76200" cy="160020"/>
    <xdr:sp macro="" textlink="">
      <xdr:nvSpPr>
        <xdr:cNvPr id="2213" name="Texto 17">
          <a:extLst>
            <a:ext uri="{FF2B5EF4-FFF2-40B4-BE49-F238E27FC236}">
              <a16:creationId xmlns:a16="http://schemas.microsoft.com/office/drawing/2014/main" xmlns="" id="{B5578647-2DF2-4E0C-AA5D-8F37B4234C88}"/>
            </a:ext>
          </a:extLst>
        </xdr:cNvPr>
        <xdr:cNvSpPr txBox="1">
          <a:spLocks noChangeArrowheads="1"/>
        </xdr:cNvSpPr>
      </xdr:nvSpPr>
      <xdr:spPr bwMode="auto">
        <a:xfrm>
          <a:off x="9858375" y="48644175"/>
          <a:ext cx="7620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2214" name="Texto 17">
          <a:extLst>
            <a:ext uri="{FF2B5EF4-FFF2-40B4-BE49-F238E27FC236}">
              <a16:creationId xmlns:a16="http://schemas.microsoft.com/office/drawing/2014/main" xmlns="" id="{49C1023D-9CD8-4A42-8DE9-161785D03919}"/>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2215" name="Texto 17">
          <a:extLst>
            <a:ext uri="{FF2B5EF4-FFF2-40B4-BE49-F238E27FC236}">
              <a16:creationId xmlns:a16="http://schemas.microsoft.com/office/drawing/2014/main" xmlns="" id="{DD573BEC-DE5D-484C-A358-506C79BEDE6E}"/>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2216" name="Texto 17">
          <a:extLst>
            <a:ext uri="{FF2B5EF4-FFF2-40B4-BE49-F238E27FC236}">
              <a16:creationId xmlns:a16="http://schemas.microsoft.com/office/drawing/2014/main" xmlns="" id="{21CCFA37-8C5D-4833-9842-E704B10734EF}"/>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2217" name="Texto 17">
          <a:extLst>
            <a:ext uri="{FF2B5EF4-FFF2-40B4-BE49-F238E27FC236}">
              <a16:creationId xmlns:a16="http://schemas.microsoft.com/office/drawing/2014/main" xmlns="" id="{076B68FE-70AC-404C-A45A-F7E0F88A199F}"/>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2218" name="Texto 17">
          <a:extLst>
            <a:ext uri="{FF2B5EF4-FFF2-40B4-BE49-F238E27FC236}">
              <a16:creationId xmlns:a16="http://schemas.microsoft.com/office/drawing/2014/main" xmlns="" id="{B6A08A21-A29B-44D8-AFED-75C1C7ABCFA5}"/>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2219" name="Texto 17">
          <a:extLst>
            <a:ext uri="{FF2B5EF4-FFF2-40B4-BE49-F238E27FC236}">
              <a16:creationId xmlns:a16="http://schemas.microsoft.com/office/drawing/2014/main" xmlns="" id="{AA1BAC8F-D7A0-4765-B568-E898E1D5BBDC}"/>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2220" name="Texto 17">
          <a:extLst>
            <a:ext uri="{FF2B5EF4-FFF2-40B4-BE49-F238E27FC236}">
              <a16:creationId xmlns:a16="http://schemas.microsoft.com/office/drawing/2014/main" xmlns="" id="{D14AF25E-F79B-49C3-8E43-A36F4392B7CD}"/>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2221" name="Texto 17">
          <a:extLst>
            <a:ext uri="{FF2B5EF4-FFF2-40B4-BE49-F238E27FC236}">
              <a16:creationId xmlns:a16="http://schemas.microsoft.com/office/drawing/2014/main" xmlns="" id="{3601CD35-120D-4A59-A05C-D6790C9EFCC3}"/>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2222" name="Texto 17">
          <a:extLst>
            <a:ext uri="{FF2B5EF4-FFF2-40B4-BE49-F238E27FC236}">
              <a16:creationId xmlns:a16="http://schemas.microsoft.com/office/drawing/2014/main" xmlns="" id="{6E565019-3F7A-4B76-BC89-96536DF50AA8}"/>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2223" name="Texto 17">
          <a:extLst>
            <a:ext uri="{FF2B5EF4-FFF2-40B4-BE49-F238E27FC236}">
              <a16:creationId xmlns:a16="http://schemas.microsoft.com/office/drawing/2014/main" xmlns="" id="{3C5FEFE4-F1E2-41E7-A2D2-B25049B1CDA9}"/>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2224" name="Texto 17">
          <a:extLst>
            <a:ext uri="{FF2B5EF4-FFF2-40B4-BE49-F238E27FC236}">
              <a16:creationId xmlns:a16="http://schemas.microsoft.com/office/drawing/2014/main" xmlns="" id="{A0D689A9-2EE5-4167-8F1F-66B147E138BF}"/>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2225" name="Texto 17">
          <a:extLst>
            <a:ext uri="{FF2B5EF4-FFF2-40B4-BE49-F238E27FC236}">
              <a16:creationId xmlns:a16="http://schemas.microsoft.com/office/drawing/2014/main" xmlns="" id="{42B71B6C-A398-476C-AF9B-0371B5FA7544}"/>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2226" name="Texto 17">
          <a:extLst>
            <a:ext uri="{FF2B5EF4-FFF2-40B4-BE49-F238E27FC236}">
              <a16:creationId xmlns:a16="http://schemas.microsoft.com/office/drawing/2014/main" xmlns="" id="{0772EBCB-4A67-44CC-B4E4-0C2287D28319}"/>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2227" name="Texto 17">
          <a:extLst>
            <a:ext uri="{FF2B5EF4-FFF2-40B4-BE49-F238E27FC236}">
              <a16:creationId xmlns:a16="http://schemas.microsoft.com/office/drawing/2014/main" xmlns="" id="{D225E873-09FA-496D-95DE-17ABB4AB5426}"/>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2228" name="Texto 17">
          <a:extLst>
            <a:ext uri="{FF2B5EF4-FFF2-40B4-BE49-F238E27FC236}">
              <a16:creationId xmlns:a16="http://schemas.microsoft.com/office/drawing/2014/main" xmlns="" id="{8095C7E6-8F53-408B-9E1A-2C6802E076C9}"/>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2229" name="Texto 17">
          <a:extLst>
            <a:ext uri="{FF2B5EF4-FFF2-40B4-BE49-F238E27FC236}">
              <a16:creationId xmlns:a16="http://schemas.microsoft.com/office/drawing/2014/main" xmlns="" id="{3DF7A3B0-16D6-46E0-BB1F-2A639A22A4E0}"/>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2230" name="Texto 17">
          <a:extLst>
            <a:ext uri="{FF2B5EF4-FFF2-40B4-BE49-F238E27FC236}">
              <a16:creationId xmlns:a16="http://schemas.microsoft.com/office/drawing/2014/main" xmlns="" id="{F7B07B3F-5CD3-40FE-B0A8-FD91BF1D8CBA}"/>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2231" name="Texto 17">
          <a:extLst>
            <a:ext uri="{FF2B5EF4-FFF2-40B4-BE49-F238E27FC236}">
              <a16:creationId xmlns:a16="http://schemas.microsoft.com/office/drawing/2014/main" xmlns="" id="{9B43CC63-4A89-4C9D-8421-2F8477C3AA7B}"/>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2232" name="Texto 17">
          <a:extLst>
            <a:ext uri="{FF2B5EF4-FFF2-40B4-BE49-F238E27FC236}">
              <a16:creationId xmlns:a16="http://schemas.microsoft.com/office/drawing/2014/main" xmlns="" id="{52F0FDDF-BE4D-4084-BDA8-D43561565C12}"/>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2233" name="Texto 17">
          <a:extLst>
            <a:ext uri="{FF2B5EF4-FFF2-40B4-BE49-F238E27FC236}">
              <a16:creationId xmlns:a16="http://schemas.microsoft.com/office/drawing/2014/main" xmlns="" id="{E0410485-07A5-4153-A6FE-F6790160A070}"/>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2234" name="Texto 17">
          <a:extLst>
            <a:ext uri="{FF2B5EF4-FFF2-40B4-BE49-F238E27FC236}">
              <a16:creationId xmlns:a16="http://schemas.microsoft.com/office/drawing/2014/main" xmlns="" id="{2CCD5DCF-CFC9-4818-B5CE-E6114A341B10}"/>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2235" name="Texto 17">
          <a:extLst>
            <a:ext uri="{FF2B5EF4-FFF2-40B4-BE49-F238E27FC236}">
              <a16:creationId xmlns:a16="http://schemas.microsoft.com/office/drawing/2014/main" xmlns="" id="{AF63D032-C02B-4D4D-9442-89B7C7081352}"/>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3</xdr:col>
      <xdr:colOff>0</xdr:colOff>
      <xdr:row>113</xdr:row>
      <xdr:rowOff>0</xdr:rowOff>
    </xdr:from>
    <xdr:ext cx="99060" cy="160020"/>
    <xdr:sp macro="" textlink="">
      <xdr:nvSpPr>
        <xdr:cNvPr id="2236" name="Texto 17">
          <a:extLst>
            <a:ext uri="{FF2B5EF4-FFF2-40B4-BE49-F238E27FC236}">
              <a16:creationId xmlns:a16="http://schemas.microsoft.com/office/drawing/2014/main" xmlns="" id="{055356B9-9951-4760-BC43-15BCEF8DD844}"/>
            </a:ext>
          </a:extLst>
        </xdr:cNvPr>
        <xdr:cNvSpPr txBox="1">
          <a:spLocks noChangeArrowheads="1"/>
        </xdr:cNvSpPr>
      </xdr:nvSpPr>
      <xdr:spPr bwMode="auto">
        <a:xfrm>
          <a:off x="9858375" y="48644175"/>
          <a:ext cx="99060" cy="160020"/>
        </a:xfrm>
        <a:prstGeom prst="rect">
          <a:avLst/>
        </a:prstGeom>
        <a:noFill/>
        <a:ln w="9525">
          <a:noFill/>
          <a:miter lim="800000"/>
          <a:headEnd/>
          <a:tailEnd/>
        </a:ln>
      </xdr:spPr>
    </xdr:sp>
    <xdr:clientData/>
  </xdr:oneCellAnchor>
  <xdr:oneCellAnchor>
    <xdr:from>
      <xdr:col>2</xdr:col>
      <xdr:colOff>8001000</xdr:colOff>
      <xdr:row>143</xdr:row>
      <xdr:rowOff>0</xdr:rowOff>
    </xdr:from>
    <xdr:ext cx="99060" cy="160020"/>
    <xdr:sp macro="" textlink="">
      <xdr:nvSpPr>
        <xdr:cNvPr id="2237" name="Texto 17">
          <a:extLst>
            <a:ext uri="{FF2B5EF4-FFF2-40B4-BE49-F238E27FC236}">
              <a16:creationId xmlns:a16="http://schemas.microsoft.com/office/drawing/2014/main" xmlns="" id="{AA51917C-7F83-4722-A7E4-8088E62C1EA5}"/>
            </a:ext>
          </a:extLst>
        </xdr:cNvPr>
        <xdr:cNvSpPr txBox="1">
          <a:spLocks noChangeArrowheads="1"/>
        </xdr:cNvSpPr>
      </xdr:nvSpPr>
      <xdr:spPr bwMode="auto">
        <a:xfrm>
          <a:off x="9858375" y="59664600"/>
          <a:ext cx="99060" cy="160020"/>
        </a:xfrm>
        <a:prstGeom prst="rect">
          <a:avLst/>
        </a:prstGeom>
        <a:noFill/>
        <a:ln w="9525">
          <a:noFill/>
          <a:miter lim="800000"/>
          <a:headEnd/>
          <a:tailEnd/>
        </a:ln>
      </xdr:spPr>
    </xdr:sp>
    <xdr:clientData/>
  </xdr:oneCellAnchor>
  <xdr:oneCellAnchor>
    <xdr:from>
      <xdr:col>3</xdr:col>
      <xdr:colOff>0</xdr:colOff>
      <xdr:row>233</xdr:row>
      <xdr:rowOff>0</xdr:rowOff>
    </xdr:from>
    <xdr:ext cx="76200" cy="160020"/>
    <xdr:sp macro="" textlink="">
      <xdr:nvSpPr>
        <xdr:cNvPr id="2238" name="Texto 17">
          <a:extLst>
            <a:ext uri="{FF2B5EF4-FFF2-40B4-BE49-F238E27FC236}">
              <a16:creationId xmlns:a16="http://schemas.microsoft.com/office/drawing/2014/main" xmlns="" id="{DD016027-1F79-4F03-82CE-B4BD471766FA}"/>
            </a:ext>
          </a:extLst>
        </xdr:cNvPr>
        <xdr:cNvSpPr txBox="1">
          <a:spLocks noChangeArrowheads="1"/>
        </xdr:cNvSpPr>
      </xdr:nvSpPr>
      <xdr:spPr bwMode="auto">
        <a:xfrm>
          <a:off x="9858375" y="112204500"/>
          <a:ext cx="76200" cy="160020"/>
        </a:xfrm>
        <a:prstGeom prst="rect">
          <a:avLst/>
        </a:prstGeom>
        <a:noFill/>
        <a:ln w="9525">
          <a:noFill/>
          <a:miter lim="800000"/>
          <a:headEnd/>
          <a:tailEnd/>
        </a:ln>
      </xdr:spPr>
    </xdr:sp>
    <xdr:clientData/>
  </xdr:oneCellAnchor>
  <xdr:oneCellAnchor>
    <xdr:from>
      <xdr:col>3</xdr:col>
      <xdr:colOff>0</xdr:colOff>
      <xdr:row>233</xdr:row>
      <xdr:rowOff>0</xdr:rowOff>
    </xdr:from>
    <xdr:ext cx="76200" cy="160020"/>
    <xdr:sp macro="" textlink="">
      <xdr:nvSpPr>
        <xdr:cNvPr id="2239" name="Texto 17">
          <a:extLst>
            <a:ext uri="{FF2B5EF4-FFF2-40B4-BE49-F238E27FC236}">
              <a16:creationId xmlns:a16="http://schemas.microsoft.com/office/drawing/2014/main" xmlns="" id="{1B227187-DE48-4F32-95D1-2BBE4F302A67}"/>
            </a:ext>
          </a:extLst>
        </xdr:cNvPr>
        <xdr:cNvSpPr txBox="1">
          <a:spLocks noChangeArrowheads="1"/>
        </xdr:cNvSpPr>
      </xdr:nvSpPr>
      <xdr:spPr bwMode="auto">
        <a:xfrm>
          <a:off x="9858375" y="112204500"/>
          <a:ext cx="76200" cy="160020"/>
        </a:xfrm>
        <a:prstGeom prst="rect">
          <a:avLst/>
        </a:prstGeom>
        <a:noFill/>
        <a:ln w="9525">
          <a:noFill/>
          <a:miter lim="800000"/>
          <a:headEnd/>
          <a:tailEnd/>
        </a:ln>
      </xdr:spPr>
    </xdr:sp>
    <xdr:clientData/>
  </xdr:oneCellAnchor>
  <xdr:oneCellAnchor>
    <xdr:from>
      <xdr:col>3</xdr:col>
      <xdr:colOff>0</xdr:colOff>
      <xdr:row>233</xdr:row>
      <xdr:rowOff>0</xdr:rowOff>
    </xdr:from>
    <xdr:ext cx="76200" cy="160020"/>
    <xdr:sp macro="" textlink="">
      <xdr:nvSpPr>
        <xdr:cNvPr id="2240" name="Texto 17">
          <a:extLst>
            <a:ext uri="{FF2B5EF4-FFF2-40B4-BE49-F238E27FC236}">
              <a16:creationId xmlns:a16="http://schemas.microsoft.com/office/drawing/2014/main" xmlns="" id="{BEC4991A-9DAE-4FA7-A17D-A1B14DBA9CDA}"/>
            </a:ext>
          </a:extLst>
        </xdr:cNvPr>
        <xdr:cNvSpPr txBox="1">
          <a:spLocks noChangeArrowheads="1"/>
        </xdr:cNvSpPr>
      </xdr:nvSpPr>
      <xdr:spPr bwMode="auto">
        <a:xfrm>
          <a:off x="9858375" y="112204500"/>
          <a:ext cx="76200" cy="160020"/>
        </a:xfrm>
        <a:prstGeom prst="rect">
          <a:avLst/>
        </a:prstGeom>
        <a:noFill/>
        <a:ln w="9525">
          <a:noFill/>
          <a:miter lim="800000"/>
          <a:headEnd/>
          <a:tailEnd/>
        </a:ln>
      </xdr:spPr>
    </xdr:sp>
    <xdr:clientData/>
  </xdr:oneCellAnchor>
  <xdr:oneCellAnchor>
    <xdr:from>
      <xdr:col>3</xdr:col>
      <xdr:colOff>0</xdr:colOff>
      <xdr:row>233</xdr:row>
      <xdr:rowOff>0</xdr:rowOff>
    </xdr:from>
    <xdr:ext cx="76200" cy="160020"/>
    <xdr:sp macro="" textlink="">
      <xdr:nvSpPr>
        <xdr:cNvPr id="2241" name="Texto 17">
          <a:extLst>
            <a:ext uri="{FF2B5EF4-FFF2-40B4-BE49-F238E27FC236}">
              <a16:creationId xmlns:a16="http://schemas.microsoft.com/office/drawing/2014/main" xmlns="" id="{ECA8C9CE-95C3-4520-8E97-633F08421C2C}"/>
            </a:ext>
          </a:extLst>
        </xdr:cNvPr>
        <xdr:cNvSpPr txBox="1">
          <a:spLocks noChangeArrowheads="1"/>
        </xdr:cNvSpPr>
      </xdr:nvSpPr>
      <xdr:spPr bwMode="auto">
        <a:xfrm>
          <a:off x="9858375" y="112204500"/>
          <a:ext cx="76200" cy="160020"/>
        </a:xfrm>
        <a:prstGeom prst="rect">
          <a:avLst/>
        </a:prstGeom>
        <a:noFill/>
        <a:ln w="9525">
          <a:noFill/>
          <a:miter lim="800000"/>
          <a:headEnd/>
          <a:tailEnd/>
        </a:ln>
      </xdr:spPr>
    </xdr:sp>
    <xdr:clientData/>
  </xdr:oneCellAnchor>
  <xdr:oneCellAnchor>
    <xdr:from>
      <xdr:col>3</xdr:col>
      <xdr:colOff>0</xdr:colOff>
      <xdr:row>233</xdr:row>
      <xdr:rowOff>0</xdr:rowOff>
    </xdr:from>
    <xdr:ext cx="76200" cy="160020"/>
    <xdr:sp macro="" textlink="">
      <xdr:nvSpPr>
        <xdr:cNvPr id="2242" name="Texto 17">
          <a:extLst>
            <a:ext uri="{FF2B5EF4-FFF2-40B4-BE49-F238E27FC236}">
              <a16:creationId xmlns:a16="http://schemas.microsoft.com/office/drawing/2014/main" xmlns="" id="{CC2FCFBB-2BAD-45B4-A29C-5A479D979EE7}"/>
            </a:ext>
          </a:extLst>
        </xdr:cNvPr>
        <xdr:cNvSpPr txBox="1">
          <a:spLocks noChangeArrowheads="1"/>
        </xdr:cNvSpPr>
      </xdr:nvSpPr>
      <xdr:spPr bwMode="auto">
        <a:xfrm>
          <a:off x="9858375" y="112204500"/>
          <a:ext cx="76200" cy="160020"/>
        </a:xfrm>
        <a:prstGeom prst="rect">
          <a:avLst/>
        </a:prstGeom>
        <a:noFill/>
        <a:ln w="9525">
          <a:noFill/>
          <a:miter lim="800000"/>
          <a:headEnd/>
          <a:tailEnd/>
        </a:ln>
      </xdr:spPr>
    </xdr:sp>
    <xdr:clientData/>
  </xdr:oneCellAnchor>
  <xdr:oneCellAnchor>
    <xdr:from>
      <xdr:col>3</xdr:col>
      <xdr:colOff>0</xdr:colOff>
      <xdr:row>233</xdr:row>
      <xdr:rowOff>0</xdr:rowOff>
    </xdr:from>
    <xdr:ext cx="76200" cy="160020"/>
    <xdr:sp macro="" textlink="">
      <xdr:nvSpPr>
        <xdr:cNvPr id="2243" name="Texto 17">
          <a:extLst>
            <a:ext uri="{FF2B5EF4-FFF2-40B4-BE49-F238E27FC236}">
              <a16:creationId xmlns:a16="http://schemas.microsoft.com/office/drawing/2014/main" xmlns="" id="{DE4A99E4-CB45-445A-B33E-8CD609E6342C}"/>
            </a:ext>
          </a:extLst>
        </xdr:cNvPr>
        <xdr:cNvSpPr txBox="1">
          <a:spLocks noChangeArrowheads="1"/>
        </xdr:cNvSpPr>
      </xdr:nvSpPr>
      <xdr:spPr bwMode="auto">
        <a:xfrm>
          <a:off x="9858375" y="112204500"/>
          <a:ext cx="76200" cy="160020"/>
        </a:xfrm>
        <a:prstGeom prst="rect">
          <a:avLst/>
        </a:prstGeom>
        <a:noFill/>
        <a:ln w="9525">
          <a:noFill/>
          <a:miter lim="800000"/>
          <a:headEnd/>
          <a:tailEnd/>
        </a:ln>
      </xdr:spPr>
    </xdr:sp>
    <xdr:clientData/>
  </xdr:oneCellAnchor>
  <xdr:oneCellAnchor>
    <xdr:from>
      <xdr:col>3</xdr:col>
      <xdr:colOff>0</xdr:colOff>
      <xdr:row>233</xdr:row>
      <xdr:rowOff>0</xdr:rowOff>
    </xdr:from>
    <xdr:ext cx="76200" cy="160020"/>
    <xdr:sp macro="" textlink="">
      <xdr:nvSpPr>
        <xdr:cNvPr id="2244" name="Texto 17">
          <a:extLst>
            <a:ext uri="{FF2B5EF4-FFF2-40B4-BE49-F238E27FC236}">
              <a16:creationId xmlns:a16="http://schemas.microsoft.com/office/drawing/2014/main" xmlns="" id="{444087FB-2EB8-4884-B7D9-E714923E0787}"/>
            </a:ext>
          </a:extLst>
        </xdr:cNvPr>
        <xdr:cNvSpPr txBox="1">
          <a:spLocks noChangeArrowheads="1"/>
        </xdr:cNvSpPr>
      </xdr:nvSpPr>
      <xdr:spPr bwMode="auto">
        <a:xfrm>
          <a:off x="9858375" y="112204500"/>
          <a:ext cx="76200" cy="160020"/>
        </a:xfrm>
        <a:prstGeom prst="rect">
          <a:avLst/>
        </a:prstGeom>
        <a:noFill/>
        <a:ln w="9525">
          <a:noFill/>
          <a:miter lim="800000"/>
          <a:headEnd/>
          <a:tailEnd/>
        </a:ln>
      </xdr:spPr>
    </xdr:sp>
    <xdr:clientData/>
  </xdr:oneCellAnchor>
  <xdr:oneCellAnchor>
    <xdr:from>
      <xdr:col>3</xdr:col>
      <xdr:colOff>0</xdr:colOff>
      <xdr:row>233</xdr:row>
      <xdr:rowOff>0</xdr:rowOff>
    </xdr:from>
    <xdr:ext cx="76200" cy="160020"/>
    <xdr:sp macro="" textlink="">
      <xdr:nvSpPr>
        <xdr:cNvPr id="2245" name="Texto 17">
          <a:extLst>
            <a:ext uri="{FF2B5EF4-FFF2-40B4-BE49-F238E27FC236}">
              <a16:creationId xmlns:a16="http://schemas.microsoft.com/office/drawing/2014/main" xmlns="" id="{A2B84BE4-CEFB-403A-AA96-8D84969AFE68}"/>
            </a:ext>
          </a:extLst>
        </xdr:cNvPr>
        <xdr:cNvSpPr txBox="1">
          <a:spLocks noChangeArrowheads="1"/>
        </xdr:cNvSpPr>
      </xdr:nvSpPr>
      <xdr:spPr bwMode="auto">
        <a:xfrm>
          <a:off x="9858375" y="112204500"/>
          <a:ext cx="76200" cy="160020"/>
        </a:xfrm>
        <a:prstGeom prst="rect">
          <a:avLst/>
        </a:prstGeom>
        <a:noFill/>
        <a:ln w="9525">
          <a:noFill/>
          <a:miter lim="800000"/>
          <a:headEnd/>
          <a:tailEnd/>
        </a:ln>
      </xdr:spPr>
    </xdr:sp>
    <xdr:clientData/>
  </xdr:oneCellAnchor>
  <xdr:oneCellAnchor>
    <xdr:from>
      <xdr:col>3</xdr:col>
      <xdr:colOff>0</xdr:colOff>
      <xdr:row>233</xdr:row>
      <xdr:rowOff>0</xdr:rowOff>
    </xdr:from>
    <xdr:ext cx="76200" cy="160020"/>
    <xdr:sp macro="" textlink="">
      <xdr:nvSpPr>
        <xdr:cNvPr id="2246" name="Texto 17">
          <a:extLst>
            <a:ext uri="{FF2B5EF4-FFF2-40B4-BE49-F238E27FC236}">
              <a16:creationId xmlns:a16="http://schemas.microsoft.com/office/drawing/2014/main" xmlns="" id="{08861CFE-B966-4D90-8C27-9EA246CC330C}"/>
            </a:ext>
          </a:extLst>
        </xdr:cNvPr>
        <xdr:cNvSpPr txBox="1">
          <a:spLocks noChangeArrowheads="1"/>
        </xdr:cNvSpPr>
      </xdr:nvSpPr>
      <xdr:spPr bwMode="auto">
        <a:xfrm>
          <a:off x="9858375" y="112204500"/>
          <a:ext cx="76200" cy="160020"/>
        </a:xfrm>
        <a:prstGeom prst="rect">
          <a:avLst/>
        </a:prstGeom>
        <a:noFill/>
        <a:ln w="9525">
          <a:noFill/>
          <a:miter lim="800000"/>
          <a:headEnd/>
          <a:tailEnd/>
        </a:ln>
      </xdr:spPr>
    </xdr:sp>
    <xdr:clientData/>
  </xdr:oneCellAnchor>
  <xdr:oneCellAnchor>
    <xdr:from>
      <xdr:col>3</xdr:col>
      <xdr:colOff>0</xdr:colOff>
      <xdr:row>233</xdr:row>
      <xdr:rowOff>0</xdr:rowOff>
    </xdr:from>
    <xdr:ext cx="76200" cy="160020"/>
    <xdr:sp macro="" textlink="">
      <xdr:nvSpPr>
        <xdr:cNvPr id="2247" name="Texto 17">
          <a:extLst>
            <a:ext uri="{FF2B5EF4-FFF2-40B4-BE49-F238E27FC236}">
              <a16:creationId xmlns:a16="http://schemas.microsoft.com/office/drawing/2014/main" xmlns="" id="{20BDC2BF-EF36-4EEF-B89E-E5FE422DAC0C}"/>
            </a:ext>
          </a:extLst>
        </xdr:cNvPr>
        <xdr:cNvSpPr txBox="1">
          <a:spLocks noChangeArrowheads="1"/>
        </xdr:cNvSpPr>
      </xdr:nvSpPr>
      <xdr:spPr bwMode="auto">
        <a:xfrm>
          <a:off x="9858375" y="112204500"/>
          <a:ext cx="76200" cy="160020"/>
        </a:xfrm>
        <a:prstGeom prst="rect">
          <a:avLst/>
        </a:prstGeom>
        <a:noFill/>
        <a:ln w="9525">
          <a:noFill/>
          <a:miter lim="800000"/>
          <a:headEnd/>
          <a:tailEnd/>
        </a:ln>
      </xdr:spPr>
    </xdr:sp>
    <xdr:clientData/>
  </xdr:oneCellAnchor>
  <xdr:oneCellAnchor>
    <xdr:from>
      <xdr:col>3</xdr:col>
      <xdr:colOff>0</xdr:colOff>
      <xdr:row>233</xdr:row>
      <xdr:rowOff>0</xdr:rowOff>
    </xdr:from>
    <xdr:ext cx="76200" cy="160020"/>
    <xdr:sp macro="" textlink="">
      <xdr:nvSpPr>
        <xdr:cNvPr id="2248" name="Texto 17">
          <a:extLst>
            <a:ext uri="{FF2B5EF4-FFF2-40B4-BE49-F238E27FC236}">
              <a16:creationId xmlns:a16="http://schemas.microsoft.com/office/drawing/2014/main" xmlns="" id="{26E695CB-49D2-412C-9ABD-B9EA34A4E9D3}"/>
            </a:ext>
          </a:extLst>
        </xdr:cNvPr>
        <xdr:cNvSpPr txBox="1">
          <a:spLocks noChangeArrowheads="1"/>
        </xdr:cNvSpPr>
      </xdr:nvSpPr>
      <xdr:spPr bwMode="auto">
        <a:xfrm>
          <a:off x="9858375" y="112204500"/>
          <a:ext cx="76200" cy="160020"/>
        </a:xfrm>
        <a:prstGeom prst="rect">
          <a:avLst/>
        </a:prstGeom>
        <a:noFill/>
        <a:ln w="9525">
          <a:noFill/>
          <a:miter lim="800000"/>
          <a:headEnd/>
          <a:tailEnd/>
        </a:ln>
      </xdr:spPr>
    </xdr:sp>
    <xdr:clientData/>
  </xdr:oneCellAnchor>
  <xdr:oneCellAnchor>
    <xdr:from>
      <xdr:col>3</xdr:col>
      <xdr:colOff>0</xdr:colOff>
      <xdr:row>233</xdr:row>
      <xdr:rowOff>0</xdr:rowOff>
    </xdr:from>
    <xdr:ext cx="76200" cy="160020"/>
    <xdr:sp macro="" textlink="">
      <xdr:nvSpPr>
        <xdr:cNvPr id="2249" name="Texto 17">
          <a:extLst>
            <a:ext uri="{FF2B5EF4-FFF2-40B4-BE49-F238E27FC236}">
              <a16:creationId xmlns:a16="http://schemas.microsoft.com/office/drawing/2014/main" xmlns="" id="{DA1C5AA2-16F5-4250-968E-9DEFF1079E05}"/>
            </a:ext>
          </a:extLst>
        </xdr:cNvPr>
        <xdr:cNvSpPr txBox="1">
          <a:spLocks noChangeArrowheads="1"/>
        </xdr:cNvSpPr>
      </xdr:nvSpPr>
      <xdr:spPr bwMode="auto">
        <a:xfrm>
          <a:off x="9858375" y="112204500"/>
          <a:ext cx="76200" cy="160020"/>
        </a:xfrm>
        <a:prstGeom prst="rect">
          <a:avLst/>
        </a:prstGeom>
        <a:noFill/>
        <a:ln w="9525">
          <a:noFill/>
          <a:miter lim="800000"/>
          <a:headEnd/>
          <a:tailEnd/>
        </a:ln>
      </xdr:spPr>
    </xdr:sp>
    <xdr:clientData/>
  </xdr:oneCellAnchor>
  <xdr:oneCellAnchor>
    <xdr:from>
      <xdr:col>3</xdr:col>
      <xdr:colOff>0</xdr:colOff>
      <xdr:row>233</xdr:row>
      <xdr:rowOff>0</xdr:rowOff>
    </xdr:from>
    <xdr:ext cx="99060" cy="160020"/>
    <xdr:sp macro="" textlink="">
      <xdr:nvSpPr>
        <xdr:cNvPr id="2250" name="Texto 17">
          <a:extLst>
            <a:ext uri="{FF2B5EF4-FFF2-40B4-BE49-F238E27FC236}">
              <a16:creationId xmlns:a16="http://schemas.microsoft.com/office/drawing/2014/main" xmlns="" id="{81FBFB48-02C3-4E96-A1A7-EF0EAD85C492}"/>
            </a:ext>
          </a:extLst>
        </xdr:cNvPr>
        <xdr:cNvSpPr txBox="1">
          <a:spLocks noChangeArrowheads="1"/>
        </xdr:cNvSpPr>
      </xdr:nvSpPr>
      <xdr:spPr bwMode="auto">
        <a:xfrm>
          <a:off x="9858375" y="112204500"/>
          <a:ext cx="99060" cy="160020"/>
        </a:xfrm>
        <a:prstGeom prst="rect">
          <a:avLst/>
        </a:prstGeom>
        <a:noFill/>
        <a:ln w="9525">
          <a:noFill/>
          <a:miter lim="800000"/>
          <a:headEnd/>
          <a:tailEnd/>
        </a:ln>
      </xdr:spPr>
    </xdr:sp>
    <xdr:clientData/>
  </xdr:oneCellAnchor>
  <xdr:oneCellAnchor>
    <xdr:from>
      <xdr:col>3</xdr:col>
      <xdr:colOff>0</xdr:colOff>
      <xdr:row>233</xdr:row>
      <xdr:rowOff>0</xdr:rowOff>
    </xdr:from>
    <xdr:ext cx="99060" cy="160020"/>
    <xdr:sp macro="" textlink="">
      <xdr:nvSpPr>
        <xdr:cNvPr id="2251" name="Texto 17">
          <a:extLst>
            <a:ext uri="{FF2B5EF4-FFF2-40B4-BE49-F238E27FC236}">
              <a16:creationId xmlns:a16="http://schemas.microsoft.com/office/drawing/2014/main" xmlns="" id="{7C6C126D-48BE-4953-8FF3-5ACBBD59C423}"/>
            </a:ext>
          </a:extLst>
        </xdr:cNvPr>
        <xdr:cNvSpPr txBox="1">
          <a:spLocks noChangeArrowheads="1"/>
        </xdr:cNvSpPr>
      </xdr:nvSpPr>
      <xdr:spPr bwMode="auto">
        <a:xfrm>
          <a:off x="9858375" y="112204500"/>
          <a:ext cx="99060" cy="160020"/>
        </a:xfrm>
        <a:prstGeom prst="rect">
          <a:avLst/>
        </a:prstGeom>
        <a:noFill/>
        <a:ln w="9525">
          <a:noFill/>
          <a:miter lim="800000"/>
          <a:headEnd/>
          <a:tailEnd/>
        </a:ln>
      </xdr:spPr>
    </xdr:sp>
    <xdr:clientData/>
  </xdr:oneCellAnchor>
  <xdr:oneCellAnchor>
    <xdr:from>
      <xdr:col>3</xdr:col>
      <xdr:colOff>0</xdr:colOff>
      <xdr:row>233</xdr:row>
      <xdr:rowOff>0</xdr:rowOff>
    </xdr:from>
    <xdr:ext cx="99060" cy="160020"/>
    <xdr:sp macro="" textlink="">
      <xdr:nvSpPr>
        <xdr:cNvPr id="2252" name="Texto 17">
          <a:extLst>
            <a:ext uri="{FF2B5EF4-FFF2-40B4-BE49-F238E27FC236}">
              <a16:creationId xmlns:a16="http://schemas.microsoft.com/office/drawing/2014/main" xmlns="" id="{5DA10E92-91BC-4E0F-9881-1EED01017088}"/>
            </a:ext>
          </a:extLst>
        </xdr:cNvPr>
        <xdr:cNvSpPr txBox="1">
          <a:spLocks noChangeArrowheads="1"/>
        </xdr:cNvSpPr>
      </xdr:nvSpPr>
      <xdr:spPr bwMode="auto">
        <a:xfrm>
          <a:off x="9858375" y="112204500"/>
          <a:ext cx="99060" cy="160020"/>
        </a:xfrm>
        <a:prstGeom prst="rect">
          <a:avLst/>
        </a:prstGeom>
        <a:noFill/>
        <a:ln w="9525">
          <a:noFill/>
          <a:miter lim="800000"/>
          <a:headEnd/>
          <a:tailEnd/>
        </a:ln>
      </xdr:spPr>
    </xdr:sp>
    <xdr:clientData/>
  </xdr:oneCellAnchor>
  <xdr:oneCellAnchor>
    <xdr:from>
      <xdr:col>3</xdr:col>
      <xdr:colOff>0</xdr:colOff>
      <xdr:row>233</xdr:row>
      <xdr:rowOff>0</xdr:rowOff>
    </xdr:from>
    <xdr:ext cx="99060" cy="160020"/>
    <xdr:sp macro="" textlink="">
      <xdr:nvSpPr>
        <xdr:cNvPr id="2253" name="Texto 17">
          <a:extLst>
            <a:ext uri="{FF2B5EF4-FFF2-40B4-BE49-F238E27FC236}">
              <a16:creationId xmlns:a16="http://schemas.microsoft.com/office/drawing/2014/main" xmlns="" id="{B688DB2A-C6EC-46C3-8974-4950EE3491EA}"/>
            </a:ext>
          </a:extLst>
        </xdr:cNvPr>
        <xdr:cNvSpPr txBox="1">
          <a:spLocks noChangeArrowheads="1"/>
        </xdr:cNvSpPr>
      </xdr:nvSpPr>
      <xdr:spPr bwMode="auto">
        <a:xfrm>
          <a:off x="9858375" y="112204500"/>
          <a:ext cx="99060" cy="160020"/>
        </a:xfrm>
        <a:prstGeom prst="rect">
          <a:avLst/>
        </a:prstGeom>
        <a:noFill/>
        <a:ln w="9525">
          <a:noFill/>
          <a:miter lim="800000"/>
          <a:headEnd/>
          <a:tailEnd/>
        </a:ln>
      </xdr:spPr>
    </xdr:sp>
    <xdr:clientData/>
  </xdr:oneCellAnchor>
  <xdr:oneCellAnchor>
    <xdr:from>
      <xdr:col>3</xdr:col>
      <xdr:colOff>0</xdr:colOff>
      <xdr:row>233</xdr:row>
      <xdr:rowOff>0</xdr:rowOff>
    </xdr:from>
    <xdr:ext cx="99060" cy="160020"/>
    <xdr:sp macro="" textlink="">
      <xdr:nvSpPr>
        <xdr:cNvPr id="2254" name="Texto 17">
          <a:extLst>
            <a:ext uri="{FF2B5EF4-FFF2-40B4-BE49-F238E27FC236}">
              <a16:creationId xmlns:a16="http://schemas.microsoft.com/office/drawing/2014/main" xmlns="" id="{CF8BED7F-7D35-451D-A9E1-90A5474329B1}"/>
            </a:ext>
          </a:extLst>
        </xdr:cNvPr>
        <xdr:cNvSpPr txBox="1">
          <a:spLocks noChangeArrowheads="1"/>
        </xdr:cNvSpPr>
      </xdr:nvSpPr>
      <xdr:spPr bwMode="auto">
        <a:xfrm>
          <a:off x="9858375" y="112204500"/>
          <a:ext cx="99060" cy="160020"/>
        </a:xfrm>
        <a:prstGeom prst="rect">
          <a:avLst/>
        </a:prstGeom>
        <a:noFill/>
        <a:ln w="9525">
          <a:noFill/>
          <a:miter lim="800000"/>
          <a:headEnd/>
          <a:tailEnd/>
        </a:ln>
      </xdr:spPr>
    </xdr:sp>
    <xdr:clientData/>
  </xdr:oneCellAnchor>
  <xdr:oneCellAnchor>
    <xdr:from>
      <xdr:col>3</xdr:col>
      <xdr:colOff>0</xdr:colOff>
      <xdr:row>233</xdr:row>
      <xdr:rowOff>0</xdr:rowOff>
    </xdr:from>
    <xdr:ext cx="99060" cy="160020"/>
    <xdr:sp macro="" textlink="">
      <xdr:nvSpPr>
        <xdr:cNvPr id="2255" name="Texto 17">
          <a:extLst>
            <a:ext uri="{FF2B5EF4-FFF2-40B4-BE49-F238E27FC236}">
              <a16:creationId xmlns:a16="http://schemas.microsoft.com/office/drawing/2014/main" xmlns="" id="{0B8EE916-EC8B-4999-B8BF-8C87FA352096}"/>
            </a:ext>
          </a:extLst>
        </xdr:cNvPr>
        <xdr:cNvSpPr txBox="1">
          <a:spLocks noChangeArrowheads="1"/>
        </xdr:cNvSpPr>
      </xdr:nvSpPr>
      <xdr:spPr bwMode="auto">
        <a:xfrm>
          <a:off x="9858375" y="112204500"/>
          <a:ext cx="99060" cy="160020"/>
        </a:xfrm>
        <a:prstGeom prst="rect">
          <a:avLst/>
        </a:prstGeom>
        <a:noFill/>
        <a:ln w="9525">
          <a:noFill/>
          <a:miter lim="800000"/>
          <a:headEnd/>
          <a:tailEnd/>
        </a:ln>
      </xdr:spPr>
    </xdr:sp>
    <xdr:clientData/>
  </xdr:oneCellAnchor>
  <xdr:oneCellAnchor>
    <xdr:from>
      <xdr:col>3</xdr:col>
      <xdr:colOff>0</xdr:colOff>
      <xdr:row>233</xdr:row>
      <xdr:rowOff>0</xdr:rowOff>
    </xdr:from>
    <xdr:ext cx="99060" cy="160020"/>
    <xdr:sp macro="" textlink="">
      <xdr:nvSpPr>
        <xdr:cNvPr id="2256" name="Texto 17">
          <a:extLst>
            <a:ext uri="{FF2B5EF4-FFF2-40B4-BE49-F238E27FC236}">
              <a16:creationId xmlns:a16="http://schemas.microsoft.com/office/drawing/2014/main" xmlns="" id="{B95A49A4-0141-49D7-92A5-1B443567610E}"/>
            </a:ext>
          </a:extLst>
        </xdr:cNvPr>
        <xdr:cNvSpPr txBox="1">
          <a:spLocks noChangeArrowheads="1"/>
        </xdr:cNvSpPr>
      </xdr:nvSpPr>
      <xdr:spPr bwMode="auto">
        <a:xfrm>
          <a:off x="9858375" y="112204500"/>
          <a:ext cx="99060" cy="160020"/>
        </a:xfrm>
        <a:prstGeom prst="rect">
          <a:avLst/>
        </a:prstGeom>
        <a:noFill/>
        <a:ln w="9525">
          <a:noFill/>
          <a:miter lim="800000"/>
          <a:headEnd/>
          <a:tailEnd/>
        </a:ln>
      </xdr:spPr>
    </xdr:sp>
    <xdr:clientData/>
  </xdr:oneCellAnchor>
  <xdr:oneCellAnchor>
    <xdr:from>
      <xdr:col>3</xdr:col>
      <xdr:colOff>0</xdr:colOff>
      <xdr:row>233</xdr:row>
      <xdr:rowOff>0</xdr:rowOff>
    </xdr:from>
    <xdr:ext cx="99060" cy="160020"/>
    <xdr:sp macro="" textlink="">
      <xdr:nvSpPr>
        <xdr:cNvPr id="2257" name="Texto 17">
          <a:extLst>
            <a:ext uri="{FF2B5EF4-FFF2-40B4-BE49-F238E27FC236}">
              <a16:creationId xmlns:a16="http://schemas.microsoft.com/office/drawing/2014/main" xmlns="" id="{5577D6FD-CFF4-48AD-B462-002A7D69769D}"/>
            </a:ext>
          </a:extLst>
        </xdr:cNvPr>
        <xdr:cNvSpPr txBox="1">
          <a:spLocks noChangeArrowheads="1"/>
        </xdr:cNvSpPr>
      </xdr:nvSpPr>
      <xdr:spPr bwMode="auto">
        <a:xfrm>
          <a:off x="9858375" y="112204500"/>
          <a:ext cx="99060" cy="160020"/>
        </a:xfrm>
        <a:prstGeom prst="rect">
          <a:avLst/>
        </a:prstGeom>
        <a:noFill/>
        <a:ln w="9525">
          <a:noFill/>
          <a:miter lim="800000"/>
          <a:headEnd/>
          <a:tailEnd/>
        </a:ln>
      </xdr:spPr>
    </xdr:sp>
    <xdr:clientData/>
  </xdr:oneCellAnchor>
  <xdr:oneCellAnchor>
    <xdr:from>
      <xdr:col>3</xdr:col>
      <xdr:colOff>0</xdr:colOff>
      <xdr:row>233</xdr:row>
      <xdr:rowOff>0</xdr:rowOff>
    </xdr:from>
    <xdr:ext cx="99060" cy="160020"/>
    <xdr:sp macro="" textlink="">
      <xdr:nvSpPr>
        <xdr:cNvPr id="2258" name="Texto 17">
          <a:extLst>
            <a:ext uri="{FF2B5EF4-FFF2-40B4-BE49-F238E27FC236}">
              <a16:creationId xmlns:a16="http://schemas.microsoft.com/office/drawing/2014/main" xmlns="" id="{32C7A2BC-1F57-4B24-8238-93DEA73308CB}"/>
            </a:ext>
          </a:extLst>
        </xdr:cNvPr>
        <xdr:cNvSpPr txBox="1">
          <a:spLocks noChangeArrowheads="1"/>
        </xdr:cNvSpPr>
      </xdr:nvSpPr>
      <xdr:spPr bwMode="auto">
        <a:xfrm>
          <a:off x="9858375" y="112204500"/>
          <a:ext cx="99060" cy="160020"/>
        </a:xfrm>
        <a:prstGeom prst="rect">
          <a:avLst/>
        </a:prstGeom>
        <a:noFill/>
        <a:ln w="9525">
          <a:noFill/>
          <a:miter lim="800000"/>
          <a:headEnd/>
          <a:tailEnd/>
        </a:ln>
      </xdr:spPr>
    </xdr:sp>
    <xdr:clientData/>
  </xdr:oneCellAnchor>
  <xdr:oneCellAnchor>
    <xdr:from>
      <xdr:col>3</xdr:col>
      <xdr:colOff>0</xdr:colOff>
      <xdr:row>233</xdr:row>
      <xdr:rowOff>0</xdr:rowOff>
    </xdr:from>
    <xdr:ext cx="99060" cy="160020"/>
    <xdr:sp macro="" textlink="">
      <xdr:nvSpPr>
        <xdr:cNvPr id="2259" name="Texto 17">
          <a:extLst>
            <a:ext uri="{FF2B5EF4-FFF2-40B4-BE49-F238E27FC236}">
              <a16:creationId xmlns:a16="http://schemas.microsoft.com/office/drawing/2014/main" xmlns="" id="{04D1E386-CA35-4FFB-A9F2-6C3AF4B97A50}"/>
            </a:ext>
          </a:extLst>
        </xdr:cNvPr>
        <xdr:cNvSpPr txBox="1">
          <a:spLocks noChangeArrowheads="1"/>
        </xdr:cNvSpPr>
      </xdr:nvSpPr>
      <xdr:spPr bwMode="auto">
        <a:xfrm>
          <a:off x="9858375" y="112204500"/>
          <a:ext cx="99060" cy="160020"/>
        </a:xfrm>
        <a:prstGeom prst="rect">
          <a:avLst/>
        </a:prstGeom>
        <a:noFill/>
        <a:ln w="9525">
          <a:noFill/>
          <a:miter lim="800000"/>
          <a:headEnd/>
          <a:tailEnd/>
        </a:ln>
      </xdr:spPr>
    </xdr:sp>
    <xdr:clientData/>
  </xdr:oneCellAnchor>
  <xdr:oneCellAnchor>
    <xdr:from>
      <xdr:col>3</xdr:col>
      <xdr:colOff>0</xdr:colOff>
      <xdr:row>233</xdr:row>
      <xdr:rowOff>0</xdr:rowOff>
    </xdr:from>
    <xdr:ext cx="99060" cy="160020"/>
    <xdr:sp macro="" textlink="">
      <xdr:nvSpPr>
        <xdr:cNvPr id="2260" name="Texto 17">
          <a:extLst>
            <a:ext uri="{FF2B5EF4-FFF2-40B4-BE49-F238E27FC236}">
              <a16:creationId xmlns:a16="http://schemas.microsoft.com/office/drawing/2014/main" xmlns="" id="{1C0B8C7A-7068-4947-A34D-A8243FF53BB1}"/>
            </a:ext>
          </a:extLst>
        </xdr:cNvPr>
        <xdr:cNvSpPr txBox="1">
          <a:spLocks noChangeArrowheads="1"/>
        </xdr:cNvSpPr>
      </xdr:nvSpPr>
      <xdr:spPr bwMode="auto">
        <a:xfrm>
          <a:off x="9858375" y="112204500"/>
          <a:ext cx="99060" cy="160020"/>
        </a:xfrm>
        <a:prstGeom prst="rect">
          <a:avLst/>
        </a:prstGeom>
        <a:noFill/>
        <a:ln w="9525">
          <a:noFill/>
          <a:miter lim="800000"/>
          <a:headEnd/>
          <a:tailEnd/>
        </a:ln>
      </xdr:spPr>
    </xdr:sp>
    <xdr:clientData/>
  </xdr:oneCellAnchor>
  <xdr:oneCellAnchor>
    <xdr:from>
      <xdr:col>3</xdr:col>
      <xdr:colOff>0</xdr:colOff>
      <xdr:row>233</xdr:row>
      <xdr:rowOff>0</xdr:rowOff>
    </xdr:from>
    <xdr:ext cx="99060" cy="160020"/>
    <xdr:sp macro="" textlink="">
      <xdr:nvSpPr>
        <xdr:cNvPr id="2261" name="Texto 17">
          <a:extLst>
            <a:ext uri="{FF2B5EF4-FFF2-40B4-BE49-F238E27FC236}">
              <a16:creationId xmlns:a16="http://schemas.microsoft.com/office/drawing/2014/main" xmlns="" id="{921B964B-54E3-40C8-BEA4-AF324DFEA76E}"/>
            </a:ext>
          </a:extLst>
        </xdr:cNvPr>
        <xdr:cNvSpPr txBox="1">
          <a:spLocks noChangeArrowheads="1"/>
        </xdr:cNvSpPr>
      </xdr:nvSpPr>
      <xdr:spPr bwMode="auto">
        <a:xfrm>
          <a:off x="9858375" y="112204500"/>
          <a:ext cx="99060" cy="160020"/>
        </a:xfrm>
        <a:prstGeom prst="rect">
          <a:avLst/>
        </a:prstGeom>
        <a:noFill/>
        <a:ln w="9525">
          <a:noFill/>
          <a:miter lim="800000"/>
          <a:headEnd/>
          <a:tailEnd/>
        </a:ln>
      </xdr:spPr>
    </xdr:sp>
    <xdr:clientData/>
  </xdr:oneCellAnchor>
  <xdr:oneCellAnchor>
    <xdr:from>
      <xdr:col>3</xdr:col>
      <xdr:colOff>0</xdr:colOff>
      <xdr:row>233</xdr:row>
      <xdr:rowOff>0</xdr:rowOff>
    </xdr:from>
    <xdr:ext cx="99060" cy="160020"/>
    <xdr:sp macro="" textlink="">
      <xdr:nvSpPr>
        <xdr:cNvPr id="2262" name="Texto 17">
          <a:extLst>
            <a:ext uri="{FF2B5EF4-FFF2-40B4-BE49-F238E27FC236}">
              <a16:creationId xmlns:a16="http://schemas.microsoft.com/office/drawing/2014/main" xmlns="" id="{5E021392-FBDC-49AA-9C39-60E4FF815AE8}"/>
            </a:ext>
          </a:extLst>
        </xdr:cNvPr>
        <xdr:cNvSpPr txBox="1">
          <a:spLocks noChangeArrowheads="1"/>
        </xdr:cNvSpPr>
      </xdr:nvSpPr>
      <xdr:spPr bwMode="auto">
        <a:xfrm>
          <a:off x="9858375" y="112204500"/>
          <a:ext cx="99060" cy="160020"/>
        </a:xfrm>
        <a:prstGeom prst="rect">
          <a:avLst/>
        </a:prstGeom>
        <a:noFill/>
        <a:ln w="9525">
          <a:noFill/>
          <a:miter lim="800000"/>
          <a:headEnd/>
          <a:tailEnd/>
        </a:ln>
      </xdr:spPr>
    </xdr:sp>
    <xdr:clientData/>
  </xdr:oneCellAnchor>
  <xdr:oneCellAnchor>
    <xdr:from>
      <xdr:col>3</xdr:col>
      <xdr:colOff>0</xdr:colOff>
      <xdr:row>233</xdr:row>
      <xdr:rowOff>0</xdr:rowOff>
    </xdr:from>
    <xdr:ext cx="99060" cy="160020"/>
    <xdr:sp macro="" textlink="">
      <xdr:nvSpPr>
        <xdr:cNvPr id="2263" name="Texto 17">
          <a:extLst>
            <a:ext uri="{FF2B5EF4-FFF2-40B4-BE49-F238E27FC236}">
              <a16:creationId xmlns:a16="http://schemas.microsoft.com/office/drawing/2014/main" xmlns="" id="{FCEACACE-63A6-401B-A38F-62B051C509BF}"/>
            </a:ext>
          </a:extLst>
        </xdr:cNvPr>
        <xdr:cNvSpPr txBox="1">
          <a:spLocks noChangeArrowheads="1"/>
        </xdr:cNvSpPr>
      </xdr:nvSpPr>
      <xdr:spPr bwMode="auto">
        <a:xfrm>
          <a:off x="9858375" y="112204500"/>
          <a:ext cx="99060" cy="160020"/>
        </a:xfrm>
        <a:prstGeom prst="rect">
          <a:avLst/>
        </a:prstGeom>
        <a:noFill/>
        <a:ln w="9525">
          <a:noFill/>
          <a:miter lim="800000"/>
          <a:headEnd/>
          <a:tailEnd/>
        </a:ln>
      </xdr:spPr>
    </xdr:sp>
    <xdr:clientData/>
  </xdr:oneCellAnchor>
  <xdr:oneCellAnchor>
    <xdr:from>
      <xdr:col>3</xdr:col>
      <xdr:colOff>0</xdr:colOff>
      <xdr:row>233</xdr:row>
      <xdr:rowOff>0</xdr:rowOff>
    </xdr:from>
    <xdr:ext cx="99060" cy="160020"/>
    <xdr:sp macro="" textlink="">
      <xdr:nvSpPr>
        <xdr:cNvPr id="2264" name="Texto 17">
          <a:extLst>
            <a:ext uri="{FF2B5EF4-FFF2-40B4-BE49-F238E27FC236}">
              <a16:creationId xmlns:a16="http://schemas.microsoft.com/office/drawing/2014/main" xmlns="" id="{E7C6E875-4148-4303-BB76-92A51BBCF1DB}"/>
            </a:ext>
          </a:extLst>
        </xdr:cNvPr>
        <xdr:cNvSpPr txBox="1">
          <a:spLocks noChangeArrowheads="1"/>
        </xdr:cNvSpPr>
      </xdr:nvSpPr>
      <xdr:spPr bwMode="auto">
        <a:xfrm>
          <a:off x="9858375" y="112204500"/>
          <a:ext cx="99060" cy="160020"/>
        </a:xfrm>
        <a:prstGeom prst="rect">
          <a:avLst/>
        </a:prstGeom>
        <a:noFill/>
        <a:ln w="9525">
          <a:noFill/>
          <a:miter lim="800000"/>
          <a:headEnd/>
          <a:tailEnd/>
        </a:ln>
      </xdr:spPr>
    </xdr:sp>
    <xdr:clientData/>
  </xdr:oneCellAnchor>
  <xdr:oneCellAnchor>
    <xdr:from>
      <xdr:col>3</xdr:col>
      <xdr:colOff>0</xdr:colOff>
      <xdr:row>233</xdr:row>
      <xdr:rowOff>0</xdr:rowOff>
    </xdr:from>
    <xdr:ext cx="99060" cy="160020"/>
    <xdr:sp macro="" textlink="">
      <xdr:nvSpPr>
        <xdr:cNvPr id="2265" name="Texto 17">
          <a:extLst>
            <a:ext uri="{FF2B5EF4-FFF2-40B4-BE49-F238E27FC236}">
              <a16:creationId xmlns:a16="http://schemas.microsoft.com/office/drawing/2014/main" xmlns="" id="{12E6A597-F75F-422D-A8CF-8440513D5D60}"/>
            </a:ext>
          </a:extLst>
        </xdr:cNvPr>
        <xdr:cNvSpPr txBox="1">
          <a:spLocks noChangeArrowheads="1"/>
        </xdr:cNvSpPr>
      </xdr:nvSpPr>
      <xdr:spPr bwMode="auto">
        <a:xfrm>
          <a:off x="9858375" y="112204500"/>
          <a:ext cx="99060" cy="160020"/>
        </a:xfrm>
        <a:prstGeom prst="rect">
          <a:avLst/>
        </a:prstGeom>
        <a:noFill/>
        <a:ln w="9525">
          <a:noFill/>
          <a:miter lim="800000"/>
          <a:headEnd/>
          <a:tailEnd/>
        </a:ln>
      </xdr:spPr>
    </xdr:sp>
    <xdr:clientData/>
  </xdr:oneCellAnchor>
  <xdr:oneCellAnchor>
    <xdr:from>
      <xdr:col>3</xdr:col>
      <xdr:colOff>0</xdr:colOff>
      <xdr:row>233</xdr:row>
      <xdr:rowOff>0</xdr:rowOff>
    </xdr:from>
    <xdr:ext cx="99060" cy="160020"/>
    <xdr:sp macro="" textlink="">
      <xdr:nvSpPr>
        <xdr:cNvPr id="2266" name="Texto 17">
          <a:extLst>
            <a:ext uri="{FF2B5EF4-FFF2-40B4-BE49-F238E27FC236}">
              <a16:creationId xmlns:a16="http://schemas.microsoft.com/office/drawing/2014/main" xmlns="" id="{9767CB74-5CB7-48AB-8EF2-36E3A4BB6AD4}"/>
            </a:ext>
          </a:extLst>
        </xdr:cNvPr>
        <xdr:cNvSpPr txBox="1">
          <a:spLocks noChangeArrowheads="1"/>
        </xdr:cNvSpPr>
      </xdr:nvSpPr>
      <xdr:spPr bwMode="auto">
        <a:xfrm>
          <a:off x="9858375" y="112204500"/>
          <a:ext cx="99060" cy="160020"/>
        </a:xfrm>
        <a:prstGeom prst="rect">
          <a:avLst/>
        </a:prstGeom>
        <a:noFill/>
        <a:ln w="9525">
          <a:noFill/>
          <a:miter lim="800000"/>
          <a:headEnd/>
          <a:tailEnd/>
        </a:ln>
      </xdr:spPr>
    </xdr:sp>
    <xdr:clientData/>
  </xdr:oneCellAnchor>
  <xdr:oneCellAnchor>
    <xdr:from>
      <xdr:col>3</xdr:col>
      <xdr:colOff>0</xdr:colOff>
      <xdr:row>233</xdr:row>
      <xdr:rowOff>0</xdr:rowOff>
    </xdr:from>
    <xdr:ext cx="99060" cy="160020"/>
    <xdr:sp macro="" textlink="">
      <xdr:nvSpPr>
        <xdr:cNvPr id="2267" name="Texto 17">
          <a:extLst>
            <a:ext uri="{FF2B5EF4-FFF2-40B4-BE49-F238E27FC236}">
              <a16:creationId xmlns:a16="http://schemas.microsoft.com/office/drawing/2014/main" xmlns="" id="{41503739-1107-4377-89A2-F14CD5D16059}"/>
            </a:ext>
          </a:extLst>
        </xdr:cNvPr>
        <xdr:cNvSpPr txBox="1">
          <a:spLocks noChangeArrowheads="1"/>
        </xdr:cNvSpPr>
      </xdr:nvSpPr>
      <xdr:spPr bwMode="auto">
        <a:xfrm>
          <a:off x="9858375" y="112204500"/>
          <a:ext cx="99060" cy="160020"/>
        </a:xfrm>
        <a:prstGeom prst="rect">
          <a:avLst/>
        </a:prstGeom>
        <a:noFill/>
        <a:ln w="9525">
          <a:noFill/>
          <a:miter lim="800000"/>
          <a:headEnd/>
          <a:tailEnd/>
        </a:ln>
      </xdr:spPr>
    </xdr:sp>
    <xdr:clientData/>
  </xdr:oneCellAnchor>
  <xdr:oneCellAnchor>
    <xdr:from>
      <xdr:col>3</xdr:col>
      <xdr:colOff>0</xdr:colOff>
      <xdr:row>233</xdr:row>
      <xdr:rowOff>0</xdr:rowOff>
    </xdr:from>
    <xdr:ext cx="99060" cy="160020"/>
    <xdr:sp macro="" textlink="">
      <xdr:nvSpPr>
        <xdr:cNvPr id="2268" name="Texto 17">
          <a:extLst>
            <a:ext uri="{FF2B5EF4-FFF2-40B4-BE49-F238E27FC236}">
              <a16:creationId xmlns:a16="http://schemas.microsoft.com/office/drawing/2014/main" xmlns="" id="{4B674E9F-497B-4B96-983D-F166D1C2CB9F}"/>
            </a:ext>
          </a:extLst>
        </xdr:cNvPr>
        <xdr:cNvSpPr txBox="1">
          <a:spLocks noChangeArrowheads="1"/>
        </xdr:cNvSpPr>
      </xdr:nvSpPr>
      <xdr:spPr bwMode="auto">
        <a:xfrm>
          <a:off x="9858375" y="112204500"/>
          <a:ext cx="99060" cy="160020"/>
        </a:xfrm>
        <a:prstGeom prst="rect">
          <a:avLst/>
        </a:prstGeom>
        <a:noFill/>
        <a:ln w="9525">
          <a:noFill/>
          <a:miter lim="800000"/>
          <a:headEnd/>
          <a:tailEnd/>
        </a:ln>
      </xdr:spPr>
    </xdr:sp>
    <xdr:clientData/>
  </xdr:oneCellAnchor>
  <xdr:oneCellAnchor>
    <xdr:from>
      <xdr:col>3</xdr:col>
      <xdr:colOff>0</xdr:colOff>
      <xdr:row>233</xdr:row>
      <xdr:rowOff>0</xdr:rowOff>
    </xdr:from>
    <xdr:ext cx="99060" cy="160020"/>
    <xdr:sp macro="" textlink="">
      <xdr:nvSpPr>
        <xdr:cNvPr id="2269" name="Texto 17">
          <a:extLst>
            <a:ext uri="{FF2B5EF4-FFF2-40B4-BE49-F238E27FC236}">
              <a16:creationId xmlns:a16="http://schemas.microsoft.com/office/drawing/2014/main" xmlns="" id="{65214E07-4CF6-4453-B9C1-004AFD992E9C}"/>
            </a:ext>
          </a:extLst>
        </xdr:cNvPr>
        <xdr:cNvSpPr txBox="1">
          <a:spLocks noChangeArrowheads="1"/>
        </xdr:cNvSpPr>
      </xdr:nvSpPr>
      <xdr:spPr bwMode="auto">
        <a:xfrm>
          <a:off x="9858375" y="112204500"/>
          <a:ext cx="99060" cy="160020"/>
        </a:xfrm>
        <a:prstGeom prst="rect">
          <a:avLst/>
        </a:prstGeom>
        <a:noFill/>
        <a:ln w="9525">
          <a:noFill/>
          <a:miter lim="800000"/>
          <a:headEnd/>
          <a:tailEnd/>
        </a:ln>
      </xdr:spPr>
    </xdr:sp>
    <xdr:clientData/>
  </xdr:oneCellAnchor>
  <xdr:oneCellAnchor>
    <xdr:from>
      <xdr:col>3</xdr:col>
      <xdr:colOff>0</xdr:colOff>
      <xdr:row>233</xdr:row>
      <xdr:rowOff>0</xdr:rowOff>
    </xdr:from>
    <xdr:ext cx="99060" cy="160020"/>
    <xdr:sp macro="" textlink="">
      <xdr:nvSpPr>
        <xdr:cNvPr id="2270" name="Texto 17">
          <a:extLst>
            <a:ext uri="{FF2B5EF4-FFF2-40B4-BE49-F238E27FC236}">
              <a16:creationId xmlns:a16="http://schemas.microsoft.com/office/drawing/2014/main" xmlns="" id="{41503B84-3512-4C49-8FDD-5D8EC5218EBD}"/>
            </a:ext>
          </a:extLst>
        </xdr:cNvPr>
        <xdr:cNvSpPr txBox="1">
          <a:spLocks noChangeArrowheads="1"/>
        </xdr:cNvSpPr>
      </xdr:nvSpPr>
      <xdr:spPr bwMode="auto">
        <a:xfrm>
          <a:off x="9858375" y="112204500"/>
          <a:ext cx="99060" cy="160020"/>
        </a:xfrm>
        <a:prstGeom prst="rect">
          <a:avLst/>
        </a:prstGeom>
        <a:noFill/>
        <a:ln w="9525">
          <a:noFill/>
          <a:miter lim="800000"/>
          <a:headEnd/>
          <a:tailEnd/>
        </a:ln>
      </xdr:spPr>
    </xdr:sp>
    <xdr:clientData/>
  </xdr:oneCellAnchor>
  <xdr:oneCellAnchor>
    <xdr:from>
      <xdr:col>3</xdr:col>
      <xdr:colOff>0</xdr:colOff>
      <xdr:row>233</xdr:row>
      <xdr:rowOff>0</xdr:rowOff>
    </xdr:from>
    <xdr:ext cx="99060" cy="160020"/>
    <xdr:sp macro="" textlink="">
      <xdr:nvSpPr>
        <xdr:cNvPr id="2271" name="Texto 17">
          <a:extLst>
            <a:ext uri="{FF2B5EF4-FFF2-40B4-BE49-F238E27FC236}">
              <a16:creationId xmlns:a16="http://schemas.microsoft.com/office/drawing/2014/main" xmlns="" id="{E4E71FDB-7C38-4976-96CA-D9719029C6FD}"/>
            </a:ext>
          </a:extLst>
        </xdr:cNvPr>
        <xdr:cNvSpPr txBox="1">
          <a:spLocks noChangeArrowheads="1"/>
        </xdr:cNvSpPr>
      </xdr:nvSpPr>
      <xdr:spPr bwMode="auto">
        <a:xfrm>
          <a:off x="9858375" y="112204500"/>
          <a:ext cx="99060" cy="160020"/>
        </a:xfrm>
        <a:prstGeom prst="rect">
          <a:avLst/>
        </a:prstGeom>
        <a:noFill/>
        <a:ln w="9525">
          <a:noFill/>
          <a:miter lim="800000"/>
          <a:headEnd/>
          <a:tailEnd/>
        </a:ln>
      </xdr:spPr>
    </xdr:sp>
    <xdr:clientData/>
  </xdr:oneCellAnchor>
  <xdr:oneCellAnchor>
    <xdr:from>
      <xdr:col>3</xdr:col>
      <xdr:colOff>0</xdr:colOff>
      <xdr:row>233</xdr:row>
      <xdr:rowOff>0</xdr:rowOff>
    </xdr:from>
    <xdr:ext cx="99060" cy="160020"/>
    <xdr:sp macro="" textlink="">
      <xdr:nvSpPr>
        <xdr:cNvPr id="2272" name="Texto 17">
          <a:extLst>
            <a:ext uri="{FF2B5EF4-FFF2-40B4-BE49-F238E27FC236}">
              <a16:creationId xmlns:a16="http://schemas.microsoft.com/office/drawing/2014/main" xmlns="" id="{03E81895-6BD0-49F4-A963-E1143D7D080D}"/>
            </a:ext>
          </a:extLst>
        </xdr:cNvPr>
        <xdr:cNvSpPr txBox="1">
          <a:spLocks noChangeArrowheads="1"/>
        </xdr:cNvSpPr>
      </xdr:nvSpPr>
      <xdr:spPr bwMode="auto">
        <a:xfrm>
          <a:off x="9858375" y="112204500"/>
          <a:ext cx="99060" cy="160020"/>
        </a:xfrm>
        <a:prstGeom prst="rect">
          <a:avLst/>
        </a:prstGeom>
        <a:noFill/>
        <a:ln w="9525">
          <a:noFill/>
          <a:miter lim="800000"/>
          <a:headEnd/>
          <a:tailEnd/>
        </a:ln>
      </xdr:spPr>
    </xdr:sp>
    <xdr:clientData/>
  </xdr:oneCellAnchor>
  <xdr:oneCellAnchor>
    <xdr:from>
      <xdr:col>3</xdr:col>
      <xdr:colOff>0</xdr:colOff>
      <xdr:row>233</xdr:row>
      <xdr:rowOff>0</xdr:rowOff>
    </xdr:from>
    <xdr:ext cx="99060" cy="160020"/>
    <xdr:sp macro="" textlink="">
      <xdr:nvSpPr>
        <xdr:cNvPr id="2273" name="Texto 17">
          <a:extLst>
            <a:ext uri="{FF2B5EF4-FFF2-40B4-BE49-F238E27FC236}">
              <a16:creationId xmlns:a16="http://schemas.microsoft.com/office/drawing/2014/main" xmlns="" id="{4987F821-483B-4BCB-A19E-F7EADDB4AF8B}"/>
            </a:ext>
          </a:extLst>
        </xdr:cNvPr>
        <xdr:cNvSpPr txBox="1">
          <a:spLocks noChangeArrowheads="1"/>
        </xdr:cNvSpPr>
      </xdr:nvSpPr>
      <xdr:spPr bwMode="auto">
        <a:xfrm>
          <a:off x="9858375" y="112204500"/>
          <a:ext cx="99060" cy="160020"/>
        </a:xfrm>
        <a:prstGeom prst="rect">
          <a:avLst/>
        </a:prstGeom>
        <a:noFill/>
        <a:ln w="9525">
          <a:noFill/>
          <a:miter lim="800000"/>
          <a:headEnd/>
          <a:tailEnd/>
        </a:ln>
      </xdr:spPr>
    </xdr:sp>
    <xdr:clientData/>
  </xdr:oneCellAnchor>
  <xdr:oneCellAnchor>
    <xdr:from>
      <xdr:col>3</xdr:col>
      <xdr:colOff>0</xdr:colOff>
      <xdr:row>233</xdr:row>
      <xdr:rowOff>0</xdr:rowOff>
    </xdr:from>
    <xdr:ext cx="76200" cy="160020"/>
    <xdr:sp macro="" textlink="">
      <xdr:nvSpPr>
        <xdr:cNvPr id="2274" name="Texto 17">
          <a:extLst>
            <a:ext uri="{FF2B5EF4-FFF2-40B4-BE49-F238E27FC236}">
              <a16:creationId xmlns:a16="http://schemas.microsoft.com/office/drawing/2014/main" xmlns="" id="{2B79E8D3-2DDC-44ED-AAFF-8A46028A2D93}"/>
            </a:ext>
          </a:extLst>
        </xdr:cNvPr>
        <xdr:cNvSpPr txBox="1">
          <a:spLocks noChangeArrowheads="1"/>
        </xdr:cNvSpPr>
      </xdr:nvSpPr>
      <xdr:spPr bwMode="auto">
        <a:xfrm>
          <a:off x="9858375" y="112204500"/>
          <a:ext cx="76200" cy="160020"/>
        </a:xfrm>
        <a:prstGeom prst="rect">
          <a:avLst/>
        </a:prstGeom>
        <a:noFill/>
        <a:ln w="9525">
          <a:noFill/>
          <a:miter lim="800000"/>
          <a:headEnd/>
          <a:tailEnd/>
        </a:ln>
      </xdr:spPr>
    </xdr:sp>
    <xdr:clientData/>
  </xdr:oneCellAnchor>
  <xdr:oneCellAnchor>
    <xdr:from>
      <xdr:col>3</xdr:col>
      <xdr:colOff>0</xdr:colOff>
      <xdr:row>233</xdr:row>
      <xdr:rowOff>0</xdr:rowOff>
    </xdr:from>
    <xdr:ext cx="76200" cy="160020"/>
    <xdr:sp macro="" textlink="">
      <xdr:nvSpPr>
        <xdr:cNvPr id="2275" name="Texto 17">
          <a:extLst>
            <a:ext uri="{FF2B5EF4-FFF2-40B4-BE49-F238E27FC236}">
              <a16:creationId xmlns:a16="http://schemas.microsoft.com/office/drawing/2014/main" xmlns="" id="{5AD0D44B-5239-4966-A3FD-CE9AA5A9ED33}"/>
            </a:ext>
          </a:extLst>
        </xdr:cNvPr>
        <xdr:cNvSpPr txBox="1">
          <a:spLocks noChangeArrowheads="1"/>
        </xdr:cNvSpPr>
      </xdr:nvSpPr>
      <xdr:spPr bwMode="auto">
        <a:xfrm>
          <a:off x="9858375" y="112204500"/>
          <a:ext cx="76200" cy="160020"/>
        </a:xfrm>
        <a:prstGeom prst="rect">
          <a:avLst/>
        </a:prstGeom>
        <a:noFill/>
        <a:ln w="9525">
          <a:noFill/>
          <a:miter lim="800000"/>
          <a:headEnd/>
          <a:tailEnd/>
        </a:ln>
      </xdr:spPr>
    </xdr:sp>
    <xdr:clientData/>
  </xdr:oneCellAnchor>
  <xdr:oneCellAnchor>
    <xdr:from>
      <xdr:col>3</xdr:col>
      <xdr:colOff>0</xdr:colOff>
      <xdr:row>233</xdr:row>
      <xdr:rowOff>0</xdr:rowOff>
    </xdr:from>
    <xdr:ext cx="76200" cy="160020"/>
    <xdr:sp macro="" textlink="">
      <xdr:nvSpPr>
        <xdr:cNvPr id="2276" name="Texto 17">
          <a:extLst>
            <a:ext uri="{FF2B5EF4-FFF2-40B4-BE49-F238E27FC236}">
              <a16:creationId xmlns:a16="http://schemas.microsoft.com/office/drawing/2014/main" xmlns="" id="{2D5256B5-CD05-4F3A-B87B-FF19EABB7102}"/>
            </a:ext>
          </a:extLst>
        </xdr:cNvPr>
        <xdr:cNvSpPr txBox="1">
          <a:spLocks noChangeArrowheads="1"/>
        </xdr:cNvSpPr>
      </xdr:nvSpPr>
      <xdr:spPr bwMode="auto">
        <a:xfrm>
          <a:off x="9858375" y="112204500"/>
          <a:ext cx="76200" cy="160020"/>
        </a:xfrm>
        <a:prstGeom prst="rect">
          <a:avLst/>
        </a:prstGeom>
        <a:noFill/>
        <a:ln w="9525">
          <a:noFill/>
          <a:miter lim="800000"/>
          <a:headEnd/>
          <a:tailEnd/>
        </a:ln>
      </xdr:spPr>
    </xdr:sp>
    <xdr:clientData/>
  </xdr:oneCellAnchor>
  <xdr:oneCellAnchor>
    <xdr:from>
      <xdr:col>3</xdr:col>
      <xdr:colOff>0</xdr:colOff>
      <xdr:row>233</xdr:row>
      <xdr:rowOff>0</xdr:rowOff>
    </xdr:from>
    <xdr:ext cx="76200" cy="160020"/>
    <xdr:sp macro="" textlink="">
      <xdr:nvSpPr>
        <xdr:cNvPr id="2277" name="Texto 17">
          <a:extLst>
            <a:ext uri="{FF2B5EF4-FFF2-40B4-BE49-F238E27FC236}">
              <a16:creationId xmlns:a16="http://schemas.microsoft.com/office/drawing/2014/main" xmlns="" id="{E3F743EF-FC98-433B-85A0-E4BAB3884A0C}"/>
            </a:ext>
          </a:extLst>
        </xdr:cNvPr>
        <xdr:cNvSpPr txBox="1">
          <a:spLocks noChangeArrowheads="1"/>
        </xdr:cNvSpPr>
      </xdr:nvSpPr>
      <xdr:spPr bwMode="auto">
        <a:xfrm>
          <a:off x="9858375" y="112204500"/>
          <a:ext cx="76200" cy="160020"/>
        </a:xfrm>
        <a:prstGeom prst="rect">
          <a:avLst/>
        </a:prstGeom>
        <a:noFill/>
        <a:ln w="9525">
          <a:noFill/>
          <a:miter lim="800000"/>
          <a:headEnd/>
          <a:tailEnd/>
        </a:ln>
      </xdr:spPr>
    </xdr:sp>
    <xdr:clientData/>
  </xdr:oneCellAnchor>
  <xdr:oneCellAnchor>
    <xdr:from>
      <xdr:col>3</xdr:col>
      <xdr:colOff>0</xdr:colOff>
      <xdr:row>233</xdr:row>
      <xdr:rowOff>0</xdr:rowOff>
    </xdr:from>
    <xdr:ext cx="76200" cy="160020"/>
    <xdr:sp macro="" textlink="">
      <xdr:nvSpPr>
        <xdr:cNvPr id="2278" name="Texto 17">
          <a:extLst>
            <a:ext uri="{FF2B5EF4-FFF2-40B4-BE49-F238E27FC236}">
              <a16:creationId xmlns:a16="http://schemas.microsoft.com/office/drawing/2014/main" xmlns="" id="{CA1B5D78-9D3E-4A85-B077-2B0B5876E58D}"/>
            </a:ext>
          </a:extLst>
        </xdr:cNvPr>
        <xdr:cNvSpPr txBox="1">
          <a:spLocks noChangeArrowheads="1"/>
        </xdr:cNvSpPr>
      </xdr:nvSpPr>
      <xdr:spPr bwMode="auto">
        <a:xfrm>
          <a:off x="9858375" y="112204500"/>
          <a:ext cx="76200" cy="160020"/>
        </a:xfrm>
        <a:prstGeom prst="rect">
          <a:avLst/>
        </a:prstGeom>
        <a:noFill/>
        <a:ln w="9525">
          <a:noFill/>
          <a:miter lim="800000"/>
          <a:headEnd/>
          <a:tailEnd/>
        </a:ln>
      </xdr:spPr>
    </xdr:sp>
    <xdr:clientData/>
  </xdr:oneCellAnchor>
  <xdr:oneCellAnchor>
    <xdr:from>
      <xdr:col>3</xdr:col>
      <xdr:colOff>0</xdr:colOff>
      <xdr:row>233</xdr:row>
      <xdr:rowOff>0</xdr:rowOff>
    </xdr:from>
    <xdr:ext cx="76200" cy="160020"/>
    <xdr:sp macro="" textlink="">
      <xdr:nvSpPr>
        <xdr:cNvPr id="2279" name="Texto 17">
          <a:extLst>
            <a:ext uri="{FF2B5EF4-FFF2-40B4-BE49-F238E27FC236}">
              <a16:creationId xmlns:a16="http://schemas.microsoft.com/office/drawing/2014/main" xmlns="" id="{E7B450BA-D0D6-4F02-8EFB-13721FC4B73D}"/>
            </a:ext>
          </a:extLst>
        </xdr:cNvPr>
        <xdr:cNvSpPr txBox="1">
          <a:spLocks noChangeArrowheads="1"/>
        </xdr:cNvSpPr>
      </xdr:nvSpPr>
      <xdr:spPr bwMode="auto">
        <a:xfrm>
          <a:off x="9858375" y="112204500"/>
          <a:ext cx="76200" cy="160020"/>
        </a:xfrm>
        <a:prstGeom prst="rect">
          <a:avLst/>
        </a:prstGeom>
        <a:noFill/>
        <a:ln w="9525">
          <a:noFill/>
          <a:miter lim="800000"/>
          <a:headEnd/>
          <a:tailEnd/>
        </a:ln>
      </xdr:spPr>
    </xdr:sp>
    <xdr:clientData/>
  </xdr:oneCellAnchor>
  <xdr:oneCellAnchor>
    <xdr:from>
      <xdr:col>3</xdr:col>
      <xdr:colOff>0</xdr:colOff>
      <xdr:row>233</xdr:row>
      <xdr:rowOff>0</xdr:rowOff>
    </xdr:from>
    <xdr:ext cx="76200" cy="160020"/>
    <xdr:sp macro="" textlink="">
      <xdr:nvSpPr>
        <xdr:cNvPr id="2280" name="Texto 17">
          <a:extLst>
            <a:ext uri="{FF2B5EF4-FFF2-40B4-BE49-F238E27FC236}">
              <a16:creationId xmlns:a16="http://schemas.microsoft.com/office/drawing/2014/main" xmlns="" id="{CBFB6C24-5971-4E76-9A08-1264DE1596A6}"/>
            </a:ext>
          </a:extLst>
        </xdr:cNvPr>
        <xdr:cNvSpPr txBox="1">
          <a:spLocks noChangeArrowheads="1"/>
        </xdr:cNvSpPr>
      </xdr:nvSpPr>
      <xdr:spPr bwMode="auto">
        <a:xfrm>
          <a:off x="9858375" y="112204500"/>
          <a:ext cx="76200" cy="160020"/>
        </a:xfrm>
        <a:prstGeom prst="rect">
          <a:avLst/>
        </a:prstGeom>
        <a:noFill/>
        <a:ln w="9525">
          <a:noFill/>
          <a:miter lim="800000"/>
          <a:headEnd/>
          <a:tailEnd/>
        </a:ln>
      </xdr:spPr>
    </xdr:sp>
    <xdr:clientData/>
  </xdr:oneCellAnchor>
  <xdr:oneCellAnchor>
    <xdr:from>
      <xdr:col>3</xdr:col>
      <xdr:colOff>0</xdr:colOff>
      <xdr:row>233</xdr:row>
      <xdr:rowOff>0</xdr:rowOff>
    </xdr:from>
    <xdr:ext cx="76200" cy="160020"/>
    <xdr:sp macro="" textlink="">
      <xdr:nvSpPr>
        <xdr:cNvPr id="2281" name="Texto 17">
          <a:extLst>
            <a:ext uri="{FF2B5EF4-FFF2-40B4-BE49-F238E27FC236}">
              <a16:creationId xmlns:a16="http://schemas.microsoft.com/office/drawing/2014/main" xmlns="" id="{E4EE90BA-7558-47F8-B348-16B1F31BA770}"/>
            </a:ext>
          </a:extLst>
        </xdr:cNvPr>
        <xdr:cNvSpPr txBox="1">
          <a:spLocks noChangeArrowheads="1"/>
        </xdr:cNvSpPr>
      </xdr:nvSpPr>
      <xdr:spPr bwMode="auto">
        <a:xfrm>
          <a:off x="9858375" y="112204500"/>
          <a:ext cx="76200" cy="160020"/>
        </a:xfrm>
        <a:prstGeom prst="rect">
          <a:avLst/>
        </a:prstGeom>
        <a:noFill/>
        <a:ln w="9525">
          <a:noFill/>
          <a:miter lim="800000"/>
          <a:headEnd/>
          <a:tailEnd/>
        </a:ln>
      </xdr:spPr>
    </xdr:sp>
    <xdr:clientData/>
  </xdr:oneCellAnchor>
  <xdr:oneCellAnchor>
    <xdr:from>
      <xdr:col>3</xdr:col>
      <xdr:colOff>0</xdr:colOff>
      <xdr:row>233</xdr:row>
      <xdr:rowOff>0</xdr:rowOff>
    </xdr:from>
    <xdr:ext cx="76200" cy="160020"/>
    <xdr:sp macro="" textlink="">
      <xdr:nvSpPr>
        <xdr:cNvPr id="2282" name="Texto 17">
          <a:extLst>
            <a:ext uri="{FF2B5EF4-FFF2-40B4-BE49-F238E27FC236}">
              <a16:creationId xmlns:a16="http://schemas.microsoft.com/office/drawing/2014/main" xmlns="" id="{847662D2-F7D7-4A72-9019-6C62F1DDDEF3}"/>
            </a:ext>
          </a:extLst>
        </xdr:cNvPr>
        <xdr:cNvSpPr txBox="1">
          <a:spLocks noChangeArrowheads="1"/>
        </xdr:cNvSpPr>
      </xdr:nvSpPr>
      <xdr:spPr bwMode="auto">
        <a:xfrm>
          <a:off x="9858375" y="112204500"/>
          <a:ext cx="76200" cy="160020"/>
        </a:xfrm>
        <a:prstGeom prst="rect">
          <a:avLst/>
        </a:prstGeom>
        <a:noFill/>
        <a:ln w="9525">
          <a:noFill/>
          <a:miter lim="800000"/>
          <a:headEnd/>
          <a:tailEnd/>
        </a:ln>
      </xdr:spPr>
    </xdr:sp>
    <xdr:clientData/>
  </xdr:oneCellAnchor>
  <xdr:oneCellAnchor>
    <xdr:from>
      <xdr:col>3</xdr:col>
      <xdr:colOff>0</xdr:colOff>
      <xdr:row>233</xdr:row>
      <xdr:rowOff>0</xdr:rowOff>
    </xdr:from>
    <xdr:ext cx="76200" cy="160020"/>
    <xdr:sp macro="" textlink="">
      <xdr:nvSpPr>
        <xdr:cNvPr id="2283" name="Texto 17">
          <a:extLst>
            <a:ext uri="{FF2B5EF4-FFF2-40B4-BE49-F238E27FC236}">
              <a16:creationId xmlns:a16="http://schemas.microsoft.com/office/drawing/2014/main" xmlns="" id="{1BB86CB7-C2AC-462F-9DE3-A0548CED5805}"/>
            </a:ext>
          </a:extLst>
        </xdr:cNvPr>
        <xdr:cNvSpPr txBox="1">
          <a:spLocks noChangeArrowheads="1"/>
        </xdr:cNvSpPr>
      </xdr:nvSpPr>
      <xdr:spPr bwMode="auto">
        <a:xfrm>
          <a:off x="9858375" y="112204500"/>
          <a:ext cx="76200" cy="160020"/>
        </a:xfrm>
        <a:prstGeom prst="rect">
          <a:avLst/>
        </a:prstGeom>
        <a:noFill/>
        <a:ln w="9525">
          <a:noFill/>
          <a:miter lim="800000"/>
          <a:headEnd/>
          <a:tailEnd/>
        </a:ln>
      </xdr:spPr>
    </xdr:sp>
    <xdr:clientData/>
  </xdr:oneCellAnchor>
  <xdr:oneCellAnchor>
    <xdr:from>
      <xdr:col>3</xdr:col>
      <xdr:colOff>0</xdr:colOff>
      <xdr:row>233</xdr:row>
      <xdr:rowOff>0</xdr:rowOff>
    </xdr:from>
    <xdr:ext cx="76200" cy="160020"/>
    <xdr:sp macro="" textlink="">
      <xdr:nvSpPr>
        <xdr:cNvPr id="2284" name="Texto 17">
          <a:extLst>
            <a:ext uri="{FF2B5EF4-FFF2-40B4-BE49-F238E27FC236}">
              <a16:creationId xmlns:a16="http://schemas.microsoft.com/office/drawing/2014/main" xmlns="" id="{58817B09-C810-4978-8062-7F86282F29C0}"/>
            </a:ext>
          </a:extLst>
        </xdr:cNvPr>
        <xdr:cNvSpPr txBox="1">
          <a:spLocks noChangeArrowheads="1"/>
        </xdr:cNvSpPr>
      </xdr:nvSpPr>
      <xdr:spPr bwMode="auto">
        <a:xfrm>
          <a:off x="9858375" y="112204500"/>
          <a:ext cx="76200" cy="160020"/>
        </a:xfrm>
        <a:prstGeom prst="rect">
          <a:avLst/>
        </a:prstGeom>
        <a:noFill/>
        <a:ln w="9525">
          <a:noFill/>
          <a:miter lim="800000"/>
          <a:headEnd/>
          <a:tailEnd/>
        </a:ln>
      </xdr:spPr>
    </xdr:sp>
    <xdr:clientData/>
  </xdr:oneCellAnchor>
  <xdr:oneCellAnchor>
    <xdr:from>
      <xdr:col>3</xdr:col>
      <xdr:colOff>0</xdr:colOff>
      <xdr:row>233</xdr:row>
      <xdr:rowOff>0</xdr:rowOff>
    </xdr:from>
    <xdr:ext cx="76200" cy="160020"/>
    <xdr:sp macro="" textlink="">
      <xdr:nvSpPr>
        <xdr:cNvPr id="2285" name="Texto 17">
          <a:extLst>
            <a:ext uri="{FF2B5EF4-FFF2-40B4-BE49-F238E27FC236}">
              <a16:creationId xmlns:a16="http://schemas.microsoft.com/office/drawing/2014/main" xmlns="" id="{0703CE24-CC7E-431A-988E-71776723B5A8}"/>
            </a:ext>
          </a:extLst>
        </xdr:cNvPr>
        <xdr:cNvSpPr txBox="1">
          <a:spLocks noChangeArrowheads="1"/>
        </xdr:cNvSpPr>
      </xdr:nvSpPr>
      <xdr:spPr bwMode="auto">
        <a:xfrm>
          <a:off x="9858375" y="112204500"/>
          <a:ext cx="76200" cy="160020"/>
        </a:xfrm>
        <a:prstGeom prst="rect">
          <a:avLst/>
        </a:prstGeom>
        <a:noFill/>
        <a:ln w="9525">
          <a:noFill/>
          <a:miter lim="800000"/>
          <a:headEnd/>
          <a:tailEnd/>
        </a:ln>
      </xdr:spPr>
    </xdr:sp>
    <xdr:clientData/>
  </xdr:oneCellAnchor>
  <xdr:oneCellAnchor>
    <xdr:from>
      <xdr:col>3</xdr:col>
      <xdr:colOff>0</xdr:colOff>
      <xdr:row>233</xdr:row>
      <xdr:rowOff>0</xdr:rowOff>
    </xdr:from>
    <xdr:ext cx="99060" cy="160020"/>
    <xdr:sp macro="" textlink="">
      <xdr:nvSpPr>
        <xdr:cNvPr id="2286" name="Texto 17">
          <a:extLst>
            <a:ext uri="{FF2B5EF4-FFF2-40B4-BE49-F238E27FC236}">
              <a16:creationId xmlns:a16="http://schemas.microsoft.com/office/drawing/2014/main" xmlns="" id="{0F165591-5644-414F-BAC6-72D0ADFD792B}"/>
            </a:ext>
          </a:extLst>
        </xdr:cNvPr>
        <xdr:cNvSpPr txBox="1">
          <a:spLocks noChangeArrowheads="1"/>
        </xdr:cNvSpPr>
      </xdr:nvSpPr>
      <xdr:spPr bwMode="auto">
        <a:xfrm>
          <a:off x="9858375" y="112204500"/>
          <a:ext cx="99060" cy="160020"/>
        </a:xfrm>
        <a:prstGeom prst="rect">
          <a:avLst/>
        </a:prstGeom>
        <a:noFill/>
        <a:ln w="9525">
          <a:noFill/>
          <a:miter lim="800000"/>
          <a:headEnd/>
          <a:tailEnd/>
        </a:ln>
      </xdr:spPr>
    </xdr:sp>
    <xdr:clientData/>
  </xdr:oneCellAnchor>
  <xdr:oneCellAnchor>
    <xdr:from>
      <xdr:col>3</xdr:col>
      <xdr:colOff>0</xdr:colOff>
      <xdr:row>233</xdr:row>
      <xdr:rowOff>0</xdr:rowOff>
    </xdr:from>
    <xdr:ext cx="99060" cy="160020"/>
    <xdr:sp macro="" textlink="">
      <xdr:nvSpPr>
        <xdr:cNvPr id="2287" name="Texto 17">
          <a:extLst>
            <a:ext uri="{FF2B5EF4-FFF2-40B4-BE49-F238E27FC236}">
              <a16:creationId xmlns:a16="http://schemas.microsoft.com/office/drawing/2014/main" xmlns="" id="{B5FCB80E-40FA-4889-AB8C-B903E74929DB}"/>
            </a:ext>
          </a:extLst>
        </xdr:cNvPr>
        <xdr:cNvSpPr txBox="1">
          <a:spLocks noChangeArrowheads="1"/>
        </xdr:cNvSpPr>
      </xdr:nvSpPr>
      <xdr:spPr bwMode="auto">
        <a:xfrm>
          <a:off x="9858375" y="112204500"/>
          <a:ext cx="99060" cy="160020"/>
        </a:xfrm>
        <a:prstGeom prst="rect">
          <a:avLst/>
        </a:prstGeom>
        <a:noFill/>
        <a:ln w="9525">
          <a:noFill/>
          <a:miter lim="800000"/>
          <a:headEnd/>
          <a:tailEnd/>
        </a:ln>
      </xdr:spPr>
    </xdr:sp>
    <xdr:clientData/>
  </xdr:oneCellAnchor>
  <xdr:oneCellAnchor>
    <xdr:from>
      <xdr:col>3</xdr:col>
      <xdr:colOff>0</xdr:colOff>
      <xdr:row>233</xdr:row>
      <xdr:rowOff>0</xdr:rowOff>
    </xdr:from>
    <xdr:ext cx="99060" cy="160020"/>
    <xdr:sp macro="" textlink="">
      <xdr:nvSpPr>
        <xdr:cNvPr id="2288" name="Texto 17">
          <a:extLst>
            <a:ext uri="{FF2B5EF4-FFF2-40B4-BE49-F238E27FC236}">
              <a16:creationId xmlns:a16="http://schemas.microsoft.com/office/drawing/2014/main" xmlns="" id="{D93538D2-9327-4FBB-BB51-51211F068FB6}"/>
            </a:ext>
          </a:extLst>
        </xdr:cNvPr>
        <xdr:cNvSpPr txBox="1">
          <a:spLocks noChangeArrowheads="1"/>
        </xdr:cNvSpPr>
      </xdr:nvSpPr>
      <xdr:spPr bwMode="auto">
        <a:xfrm>
          <a:off x="9858375" y="112204500"/>
          <a:ext cx="99060" cy="160020"/>
        </a:xfrm>
        <a:prstGeom prst="rect">
          <a:avLst/>
        </a:prstGeom>
        <a:noFill/>
        <a:ln w="9525">
          <a:noFill/>
          <a:miter lim="800000"/>
          <a:headEnd/>
          <a:tailEnd/>
        </a:ln>
      </xdr:spPr>
    </xdr:sp>
    <xdr:clientData/>
  </xdr:oneCellAnchor>
  <xdr:oneCellAnchor>
    <xdr:from>
      <xdr:col>3</xdr:col>
      <xdr:colOff>0</xdr:colOff>
      <xdr:row>233</xdr:row>
      <xdr:rowOff>0</xdr:rowOff>
    </xdr:from>
    <xdr:ext cx="99060" cy="160020"/>
    <xdr:sp macro="" textlink="">
      <xdr:nvSpPr>
        <xdr:cNvPr id="2289" name="Texto 17">
          <a:extLst>
            <a:ext uri="{FF2B5EF4-FFF2-40B4-BE49-F238E27FC236}">
              <a16:creationId xmlns:a16="http://schemas.microsoft.com/office/drawing/2014/main" xmlns="" id="{BEB6119A-3704-4F1C-B31B-332091252FF6}"/>
            </a:ext>
          </a:extLst>
        </xdr:cNvPr>
        <xdr:cNvSpPr txBox="1">
          <a:spLocks noChangeArrowheads="1"/>
        </xdr:cNvSpPr>
      </xdr:nvSpPr>
      <xdr:spPr bwMode="auto">
        <a:xfrm>
          <a:off x="9858375" y="112204500"/>
          <a:ext cx="99060" cy="160020"/>
        </a:xfrm>
        <a:prstGeom prst="rect">
          <a:avLst/>
        </a:prstGeom>
        <a:noFill/>
        <a:ln w="9525">
          <a:noFill/>
          <a:miter lim="800000"/>
          <a:headEnd/>
          <a:tailEnd/>
        </a:ln>
      </xdr:spPr>
    </xdr:sp>
    <xdr:clientData/>
  </xdr:oneCellAnchor>
  <xdr:oneCellAnchor>
    <xdr:from>
      <xdr:col>3</xdr:col>
      <xdr:colOff>0</xdr:colOff>
      <xdr:row>233</xdr:row>
      <xdr:rowOff>0</xdr:rowOff>
    </xdr:from>
    <xdr:ext cx="99060" cy="160020"/>
    <xdr:sp macro="" textlink="">
      <xdr:nvSpPr>
        <xdr:cNvPr id="2290" name="Texto 17">
          <a:extLst>
            <a:ext uri="{FF2B5EF4-FFF2-40B4-BE49-F238E27FC236}">
              <a16:creationId xmlns:a16="http://schemas.microsoft.com/office/drawing/2014/main" xmlns="" id="{59BA4785-1C7D-4505-9B66-4121D977B0FE}"/>
            </a:ext>
          </a:extLst>
        </xdr:cNvPr>
        <xdr:cNvSpPr txBox="1">
          <a:spLocks noChangeArrowheads="1"/>
        </xdr:cNvSpPr>
      </xdr:nvSpPr>
      <xdr:spPr bwMode="auto">
        <a:xfrm>
          <a:off x="9858375" y="112204500"/>
          <a:ext cx="99060" cy="160020"/>
        </a:xfrm>
        <a:prstGeom prst="rect">
          <a:avLst/>
        </a:prstGeom>
        <a:noFill/>
        <a:ln w="9525">
          <a:noFill/>
          <a:miter lim="800000"/>
          <a:headEnd/>
          <a:tailEnd/>
        </a:ln>
      </xdr:spPr>
    </xdr:sp>
    <xdr:clientData/>
  </xdr:oneCellAnchor>
  <xdr:oneCellAnchor>
    <xdr:from>
      <xdr:col>3</xdr:col>
      <xdr:colOff>0</xdr:colOff>
      <xdr:row>233</xdr:row>
      <xdr:rowOff>0</xdr:rowOff>
    </xdr:from>
    <xdr:ext cx="99060" cy="160020"/>
    <xdr:sp macro="" textlink="">
      <xdr:nvSpPr>
        <xdr:cNvPr id="2291" name="Texto 17">
          <a:extLst>
            <a:ext uri="{FF2B5EF4-FFF2-40B4-BE49-F238E27FC236}">
              <a16:creationId xmlns:a16="http://schemas.microsoft.com/office/drawing/2014/main" xmlns="" id="{EC014E35-0904-4B8A-AB4F-579003530DAF}"/>
            </a:ext>
          </a:extLst>
        </xdr:cNvPr>
        <xdr:cNvSpPr txBox="1">
          <a:spLocks noChangeArrowheads="1"/>
        </xdr:cNvSpPr>
      </xdr:nvSpPr>
      <xdr:spPr bwMode="auto">
        <a:xfrm>
          <a:off x="9858375" y="112204500"/>
          <a:ext cx="99060" cy="160020"/>
        </a:xfrm>
        <a:prstGeom prst="rect">
          <a:avLst/>
        </a:prstGeom>
        <a:noFill/>
        <a:ln w="9525">
          <a:noFill/>
          <a:miter lim="800000"/>
          <a:headEnd/>
          <a:tailEnd/>
        </a:ln>
      </xdr:spPr>
    </xdr:sp>
    <xdr:clientData/>
  </xdr:oneCellAnchor>
  <xdr:oneCellAnchor>
    <xdr:from>
      <xdr:col>3</xdr:col>
      <xdr:colOff>0</xdr:colOff>
      <xdr:row>233</xdr:row>
      <xdr:rowOff>0</xdr:rowOff>
    </xdr:from>
    <xdr:ext cx="99060" cy="160020"/>
    <xdr:sp macro="" textlink="">
      <xdr:nvSpPr>
        <xdr:cNvPr id="2292" name="Texto 17">
          <a:extLst>
            <a:ext uri="{FF2B5EF4-FFF2-40B4-BE49-F238E27FC236}">
              <a16:creationId xmlns:a16="http://schemas.microsoft.com/office/drawing/2014/main" xmlns="" id="{C41686B4-EF27-4F27-A0AD-D07A44C6CAB9}"/>
            </a:ext>
          </a:extLst>
        </xdr:cNvPr>
        <xdr:cNvSpPr txBox="1">
          <a:spLocks noChangeArrowheads="1"/>
        </xdr:cNvSpPr>
      </xdr:nvSpPr>
      <xdr:spPr bwMode="auto">
        <a:xfrm>
          <a:off x="9858375" y="112204500"/>
          <a:ext cx="99060" cy="160020"/>
        </a:xfrm>
        <a:prstGeom prst="rect">
          <a:avLst/>
        </a:prstGeom>
        <a:noFill/>
        <a:ln w="9525">
          <a:noFill/>
          <a:miter lim="800000"/>
          <a:headEnd/>
          <a:tailEnd/>
        </a:ln>
      </xdr:spPr>
    </xdr:sp>
    <xdr:clientData/>
  </xdr:oneCellAnchor>
  <xdr:oneCellAnchor>
    <xdr:from>
      <xdr:col>3</xdr:col>
      <xdr:colOff>0</xdr:colOff>
      <xdr:row>233</xdr:row>
      <xdr:rowOff>0</xdr:rowOff>
    </xdr:from>
    <xdr:ext cx="99060" cy="160020"/>
    <xdr:sp macro="" textlink="">
      <xdr:nvSpPr>
        <xdr:cNvPr id="2293" name="Texto 17">
          <a:extLst>
            <a:ext uri="{FF2B5EF4-FFF2-40B4-BE49-F238E27FC236}">
              <a16:creationId xmlns:a16="http://schemas.microsoft.com/office/drawing/2014/main" xmlns="" id="{BAAC359A-C12D-4B1F-A47F-D934A01F660D}"/>
            </a:ext>
          </a:extLst>
        </xdr:cNvPr>
        <xdr:cNvSpPr txBox="1">
          <a:spLocks noChangeArrowheads="1"/>
        </xdr:cNvSpPr>
      </xdr:nvSpPr>
      <xdr:spPr bwMode="auto">
        <a:xfrm>
          <a:off x="9858375" y="112204500"/>
          <a:ext cx="99060" cy="160020"/>
        </a:xfrm>
        <a:prstGeom prst="rect">
          <a:avLst/>
        </a:prstGeom>
        <a:noFill/>
        <a:ln w="9525">
          <a:noFill/>
          <a:miter lim="800000"/>
          <a:headEnd/>
          <a:tailEnd/>
        </a:ln>
      </xdr:spPr>
    </xdr:sp>
    <xdr:clientData/>
  </xdr:oneCellAnchor>
  <xdr:oneCellAnchor>
    <xdr:from>
      <xdr:col>3</xdr:col>
      <xdr:colOff>0</xdr:colOff>
      <xdr:row>233</xdr:row>
      <xdr:rowOff>0</xdr:rowOff>
    </xdr:from>
    <xdr:ext cx="99060" cy="160020"/>
    <xdr:sp macro="" textlink="">
      <xdr:nvSpPr>
        <xdr:cNvPr id="2294" name="Texto 17">
          <a:extLst>
            <a:ext uri="{FF2B5EF4-FFF2-40B4-BE49-F238E27FC236}">
              <a16:creationId xmlns:a16="http://schemas.microsoft.com/office/drawing/2014/main" xmlns="" id="{7487B781-0AAD-44B6-AFB5-E8EFDA7370FE}"/>
            </a:ext>
          </a:extLst>
        </xdr:cNvPr>
        <xdr:cNvSpPr txBox="1">
          <a:spLocks noChangeArrowheads="1"/>
        </xdr:cNvSpPr>
      </xdr:nvSpPr>
      <xdr:spPr bwMode="auto">
        <a:xfrm>
          <a:off x="9858375" y="112204500"/>
          <a:ext cx="99060" cy="160020"/>
        </a:xfrm>
        <a:prstGeom prst="rect">
          <a:avLst/>
        </a:prstGeom>
        <a:noFill/>
        <a:ln w="9525">
          <a:noFill/>
          <a:miter lim="800000"/>
          <a:headEnd/>
          <a:tailEnd/>
        </a:ln>
      </xdr:spPr>
    </xdr:sp>
    <xdr:clientData/>
  </xdr:oneCellAnchor>
  <xdr:oneCellAnchor>
    <xdr:from>
      <xdr:col>3</xdr:col>
      <xdr:colOff>0</xdr:colOff>
      <xdr:row>233</xdr:row>
      <xdr:rowOff>0</xdr:rowOff>
    </xdr:from>
    <xdr:ext cx="99060" cy="160020"/>
    <xdr:sp macro="" textlink="">
      <xdr:nvSpPr>
        <xdr:cNvPr id="2295" name="Texto 17">
          <a:extLst>
            <a:ext uri="{FF2B5EF4-FFF2-40B4-BE49-F238E27FC236}">
              <a16:creationId xmlns:a16="http://schemas.microsoft.com/office/drawing/2014/main" xmlns="" id="{CD49995A-7FBB-4C9B-A237-0FE06D4DB1A7}"/>
            </a:ext>
          </a:extLst>
        </xdr:cNvPr>
        <xdr:cNvSpPr txBox="1">
          <a:spLocks noChangeArrowheads="1"/>
        </xdr:cNvSpPr>
      </xdr:nvSpPr>
      <xdr:spPr bwMode="auto">
        <a:xfrm>
          <a:off x="9858375" y="112204500"/>
          <a:ext cx="99060" cy="160020"/>
        </a:xfrm>
        <a:prstGeom prst="rect">
          <a:avLst/>
        </a:prstGeom>
        <a:noFill/>
        <a:ln w="9525">
          <a:noFill/>
          <a:miter lim="800000"/>
          <a:headEnd/>
          <a:tailEnd/>
        </a:ln>
      </xdr:spPr>
    </xdr:sp>
    <xdr:clientData/>
  </xdr:oneCellAnchor>
  <xdr:oneCellAnchor>
    <xdr:from>
      <xdr:col>3</xdr:col>
      <xdr:colOff>0</xdr:colOff>
      <xdr:row>233</xdr:row>
      <xdr:rowOff>0</xdr:rowOff>
    </xdr:from>
    <xdr:ext cx="99060" cy="160020"/>
    <xdr:sp macro="" textlink="">
      <xdr:nvSpPr>
        <xdr:cNvPr id="2296" name="Texto 17">
          <a:extLst>
            <a:ext uri="{FF2B5EF4-FFF2-40B4-BE49-F238E27FC236}">
              <a16:creationId xmlns:a16="http://schemas.microsoft.com/office/drawing/2014/main" xmlns="" id="{7AB7CBAB-0CB1-4748-A3AC-F8E9ADBA4B1E}"/>
            </a:ext>
          </a:extLst>
        </xdr:cNvPr>
        <xdr:cNvSpPr txBox="1">
          <a:spLocks noChangeArrowheads="1"/>
        </xdr:cNvSpPr>
      </xdr:nvSpPr>
      <xdr:spPr bwMode="auto">
        <a:xfrm>
          <a:off x="9858375" y="112204500"/>
          <a:ext cx="99060" cy="160020"/>
        </a:xfrm>
        <a:prstGeom prst="rect">
          <a:avLst/>
        </a:prstGeom>
        <a:noFill/>
        <a:ln w="9525">
          <a:noFill/>
          <a:miter lim="800000"/>
          <a:headEnd/>
          <a:tailEnd/>
        </a:ln>
      </xdr:spPr>
    </xdr:sp>
    <xdr:clientData/>
  </xdr:oneCellAnchor>
  <xdr:oneCellAnchor>
    <xdr:from>
      <xdr:col>3</xdr:col>
      <xdr:colOff>0</xdr:colOff>
      <xdr:row>233</xdr:row>
      <xdr:rowOff>0</xdr:rowOff>
    </xdr:from>
    <xdr:ext cx="99060" cy="160020"/>
    <xdr:sp macro="" textlink="">
      <xdr:nvSpPr>
        <xdr:cNvPr id="2297" name="Texto 17">
          <a:extLst>
            <a:ext uri="{FF2B5EF4-FFF2-40B4-BE49-F238E27FC236}">
              <a16:creationId xmlns:a16="http://schemas.microsoft.com/office/drawing/2014/main" xmlns="" id="{316DDA74-D25C-4A48-A3E9-70C86FC71154}"/>
            </a:ext>
          </a:extLst>
        </xdr:cNvPr>
        <xdr:cNvSpPr txBox="1">
          <a:spLocks noChangeArrowheads="1"/>
        </xdr:cNvSpPr>
      </xdr:nvSpPr>
      <xdr:spPr bwMode="auto">
        <a:xfrm>
          <a:off x="9858375" y="112204500"/>
          <a:ext cx="99060" cy="160020"/>
        </a:xfrm>
        <a:prstGeom prst="rect">
          <a:avLst/>
        </a:prstGeom>
        <a:noFill/>
        <a:ln w="9525">
          <a:noFill/>
          <a:miter lim="800000"/>
          <a:headEnd/>
          <a:tailEnd/>
        </a:ln>
      </xdr:spPr>
    </xdr:sp>
    <xdr:clientData/>
  </xdr:oneCellAnchor>
  <xdr:oneCellAnchor>
    <xdr:from>
      <xdr:col>3</xdr:col>
      <xdr:colOff>0</xdr:colOff>
      <xdr:row>233</xdr:row>
      <xdr:rowOff>0</xdr:rowOff>
    </xdr:from>
    <xdr:ext cx="99060" cy="160020"/>
    <xdr:sp macro="" textlink="">
      <xdr:nvSpPr>
        <xdr:cNvPr id="2298" name="Texto 17">
          <a:extLst>
            <a:ext uri="{FF2B5EF4-FFF2-40B4-BE49-F238E27FC236}">
              <a16:creationId xmlns:a16="http://schemas.microsoft.com/office/drawing/2014/main" xmlns="" id="{B1A71440-FECB-4421-8881-AA61601A7244}"/>
            </a:ext>
          </a:extLst>
        </xdr:cNvPr>
        <xdr:cNvSpPr txBox="1">
          <a:spLocks noChangeArrowheads="1"/>
        </xdr:cNvSpPr>
      </xdr:nvSpPr>
      <xdr:spPr bwMode="auto">
        <a:xfrm>
          <a:off x="9858375" y="112204500"/>
          <a:ext cx="99060" cy="160020"/>
        </a:xfrm>
        <a:prstGeom prst="rect">
          <a:avLst/>
        </a:prstGeom>
        <a:noFill/>
        <a:ln w="9525">
          <a:noFill/>
          <a:miter lim="800000"/>
          <a:headEnd/>
          <a:tailEnd/>
        </a:ln>
      </xdr:spPr>
    </xdr:sp>
    <xdr:clientData/>
  </xdr:oneCellAnchor>
  <xdr:oneCellAnchor>
    <xdr:from>
      <xdr:col>3</xdr:col>
      <xdr:colOff>0</xdr:colOff>
      <xdr:row>233</xdr:row>
      <xdr:rowOff>0</xdr:rowOff>
    </xdr:from>
    <xdr:ext cx="99060" cy="160020"/>
    <xdr:sp macro="" textlink="">
      <xdr:nvSpPr>
        <xdr:cNvPr id="2299" name="Texto 17">
          <a:extLst>
            <a:ext uri="{FF2B5EF4-FFF2-40B4-BE49-F238E27FC236}">
              <a16:creationId xmlns:a16="http://schemas.microsoft.com/office/drawing/2014/main" xmlns="" id="{E911C465-608D-4495-AF9A-79491CB6635C}"/>
            </a:ext>
          </a:extLst>
        </xdr:cNvPr>
        <xdr:cNvSpPr txBox="1">
          <a:spLocks noChangeArrowheads="1"/>
        </xdr:cNvSpPr>
      </xdr:nvSpPr>
      <xdr:spPr bwMode="auto">
        <a:xfrm>
          <a:off x="9858375" y="112204500"/>
          <a:ext cx="99060" cy="160020"/>
        </a:xfrm>
        <a:prstGeom prst="rect">
          <a:avLst/>
        </a:prstGeom>
        <a:noFill/>
        <a:ln w="9525">
          <a:noFill/>
          <a:miter lim="800000"/>
          <a:headEnd/>
          <a:tailEnd/>
        </a:ln>
      </xdr:spPr>
    </xdr:sp>
    <xdr:clientData/>
  </xdr:oneCellAnchor>
  <xdr:oneCellAnchor>
    <xdr:from>
      <xdr:col>3</xdr:col>
      <xdr:colOff>0</xdr:colOff>
      <xdr:row>233</xdr:row>
      <xdr:rowOff>0</xdr:rowOff>
    </xdr:from>
    <xdr:ext cx="99060" cy="160020"/>
    <xdr:sp macro="" textlink="">
      <xdr:nvSpPr>
        <xdr:cNvPr id="2300" name="Texto 17">
          <a:extLst>
            <a:ext uri="{FF2B5EF4-FFF2-40B4-BE49-F238E27FC236}">
              <a16:creationId xmlns:a16="http://schemas.microsoft.com/office/drawing/2014/main" xmlns="" id="{83266D03-F51C-4011-BBA9-71013F92402A}"/>
            </a:ext>
          </a:extLst>
        </xdr:cNvPr>
        <xdr:cNvSpPr txBox="1">
          <a:spLocks noChangeArrowheads="1"/>
        </xdr:cNvSpPr>
      </xdr:nvSpPr>
      <xdr:spPr bwMode="auto">
        <a:xfrm>
          <a:off x="9858375" y="112204500"/>
          <a:ext cx="99060" cy="160020"/>
        </a:xfrm>
        <a:prstGeom prst="rect">
          <a:avLst/>
        </a:prstGeom>
        <a:noFill/>
        <a:ln w="9525">
          <a:noFill/>
          <a:miter lim="800000"/>
          <a:headEnd/>
          <a:tailEnd/>
        </a:ln>
      </xdr:spPr>
    </xdr:sp>
    <xdr:clientData/>
  </xdr:oneCellAnchor>
  <xdr:oneCellAnchor>
    <xdr:from>
      <xdr:col>3</xdr:col>
      <xdr:colOff>0</xdr:colOff>
      <xdr:row>233</xdr:row>
      <xdr:rowOff>0</xdr:rowOff>
    </xdr:from>
    <xdr:ext cx="99060" cy="160020"/>
    <xdr:sp macro="" textlink="">
      <xdr:nvSpPr>
        <xdr:cNvPr id="2301" name="Texto 17">
          <a:extLst>
            <a:ext uri="{FF2B5EF4-FFF2-40B4-BE49-F238E27FC236}">
              <a16:creationId xmlns:a16="http://schemas.microsoft.com/office/drawing/2014/main" xmlns="" id="{5825ECF5-6FE7-4B14-A23F-038C50A82C25}"/>
            </a:ext>
          </a:extLst>
        </xdr:cNvPr>
        <xdr:cNvSpPr txBox="1">
          <a:spLocks noChangeArrowheads="1"/>
        </xdr:cNvSpPr>
      </xdr:nvSpPr>
      <xdr:spPr bwMode="auto">
        <a:xfrm>
          <a:off x="9858375" y="112204500"/>
          <a:ext cx="99060" cy="160020"/>
        </a:xfrm>
        <a:prstGeom prst="rect">
          <a:avLst/>
        </a:prstGeom>
        <a:noFill/>
        <a:ln w="9525">
          <a:noFill/>
          <a:miter lim="800000"/>
          <a:headEnd/>
          <a:tailEnd/>
        </a:ln>
      </xdr:spPr>
    </xdr:sp>
    <xdr:clientData/>
  </xdr:oneCellAnchor>
  <xdr:oneCellAnchor>
    <xdr:from>
      <xdr:col>3</xdr:col>
      <xdr:colOff>0</xdr:colOff>
      <xdr:row>233</xdr:row>
      <xdr:rowOff>0</xdr:rowOff>
    </xdr:from>
    <xdr:ext cx="99060" cy="160020"/>
    <xdr:sp macro="" textlink="">
      <xdr:nvSpPr>
        <xdr:cNvPr id="2302" name="Texto 17">
          <a:extLst>
            <a:ext uri="{FF2B5EF4-FFF2-40B4-BE49-F238E27FC236}">
              <a16:creationId xmlns:a16="http://schemas.microsoft.com/office/drawing/2014/main" xmlns="" id="{C5FDADFA-F19C-4AA4-A269-379FE16C0BB1}"/>
            </a:ext>
          </a:extLst>
        </xdr:cNvPr>
        <xdr:cNvSpPr txBox="1">
          <a:spLocks noChangeArrowheads="1"/>
        </xdr:cNvSpPr>
      </xdr:nvSpPr>
      <xdr:spPr bwMode="auto">
        <a:xfrm>
          <a:off x="9858375" y="112204500"/>
          <a:ext cx="99060" cy="160020"/>
        </a:xfrm>
        <a:prstGeom prst="rect">
          <a:avLst/>
        </a:prstGeom>
        <a:noFill/>
        <a:ln w="9525">
          <a:noFill/>
          <a:miter lim="800000"/>
          <a:headEnd/>
          <a:tailEnd/>
        </a:ln>
      </xdr:spPr>
    </xdr:sp>
    <xdr:clientData/>
  </xdr:oneCellAnchor>
  <xdr:oneCellAnchor>
    <xdr:from>
      <xdr:col>3</xdr:col>
      <xdr:colOff>0</xdr:colOff>
      <xdr:row>233</xdr:row>
      <xdr:rowOff>0</xdr:rowOff>
    </xdr:from>
    <xdr:ext cx="99060" cy="160020"/>
    <xdr:sp macro="" textlink="">
      <xdr:nvSpPr>
        <xdr:cNvPr id="2303" name="Texto 17">
          <a:extLst>
            <a:ext uri="{FF2B5EF4-FFF2-40B4-BE49-F238E27FC236}">
              <a16:creationId xmlns:a16="http://schemas.microsoft.com/office/drawing/2014/main" xmlns="" id="{30A0AD52-F2DB-46B7-ADAA-9179F0F0E6B8}"/>
            </a:ext>
          </a:extLst>
        </xdr:cNvPr>
        <xdr:cNvSpPr txBox="1">
          <a:spLocks noChangeArrowheads="1"/>
        </xdr:cNvSpPr>
      </xdr:nvSpPr>
      <xdr:spPr bwMode="auto">
        <a:xfrm>
          <a:off x="9858375" y="112204500"/>
          <a:ext cx="99060" cy="160020"/>
        </a:xfrm>
        <a:prstGeom prst="rect">
          <a:avLst/>
        </a:prstGeom>
        <a:noFill/>
        <a:ln w="9525">
          <a:noFill/>
          <a:miter lim="800000"/>
          <a:headEnd/>
          <a:tailEnd/>
        </a:ln>
      </xdr:spPr>
    </xdr:sp>
    <xdr:clientData/>
  </xdr:oneCellAnchor>
  <xdr:oneCellAnchor>
    <xdr:from>
      <xdr:col>3</xdr:col>
      <xdr:colOff>0</xdr:colOff>
      <xdr:row>233</xdr:row>
      <xdr:rowOff>0</xdr:rowOff>
    </xdr:from>
    <xdr:ext cx="99060" cy="160020"/>
    <xdr:sp macro="" textlink="">
      <xdr:nvSpPr>
        <xdr:cNvPr id="2304" name="Texto 17">
          <a:extLst>
            <a:ext uri="{FF2B5EF4-FFF2-40B4-BE49-F238E27FC236}">
              <a16:creationId xmlns:a16="http://schemas.microsoft.com/office/drawing/2014/main" xmlns="" id="{F0239D7F-E402-4C7B-951D-F5ECB2D74E3B}"/>
            </a:ext>
          </a:extLst>
        </xdr:cNvPr>
        <xdr:cNvSpPr txBox="1">
          <a:spLocks noChangeArrowheads="1"/>
        </xdr:cNvSpPr>
      </xdr:nvSpPr>
      <xdr:spPr bwMode="auto">
        <a:xfrm>
          <a:off x="9858375" y="112204500"/>
          <a:ext cx="99060" cy="160020"/>
        </a:xfrm>
        <a:prstGeom prst="rect">
          <a:avLst/>
        </a:prstGeom>
        <a:noFill/>
        <a:ln w="9525">
          <a:noFill/>
          <a:miter lim="800000"/>
          <a:headEnd/>
          <a:tailEnd/>
        </a:ln>
      </xdr:spPr>
    </xdr:sp>
    <xdr:clientData/>
  </xdr:oneCellAnchor>
  <xdr:oneCellAnchor>
    <xdr:from>
      <xdr:col>3</xdr:col>
      <xdr:colOff>0</xdr:colOff>
      <xdr:row>233</xdr:row>
      <xdr:rowOff>0</xdr:rowOff>
    </xdr:from>
    <xdr:ext cx="99060" cy="160020"/>
    <xdr:sp macro="" textlink="">
      <xdr:nvSpPr>
        <xdr:cNvPr id="2305" name="Texto 17">
          <a:extLst>
            <a:ext uri="{FF2B5EF4-FFF2-40B4-BE49-F238E27FC236}">
              <a16:creationId xmlns:a16="http://schemas.microsoft.com/office/drawing/2014/main" xmlns="" id="{45C30523-3684-40E7-8B9A-1736FFF779A9}"/>
            </a:ext>
          </a:extLst>
        </xdr:cNvPr>
        <xdr:cNvSpPr txBox="1">
          <a:spLocks noChangeArrowheads="1"/>
        </xdr:cNvSpPr>
      </xdr:nvSpPr>
      <xdr:spPr bwMode="auto">
        <a:xfrm>
          <a:off x="9858375" y="112204500"/>
          <a:ext cx="99060" cy="160020"/>
        </a:xfrm>
        <a:prstGeom prst="rect">
          <a:avLst/>
        </a:prstGeom>
        <a:noFill/>
        <a:ln w="9525">
          <a:noFill/>
          <a:miter lim="800000"/>
          <a:headEnd/>
          <a:tailEnd/>
        </a:ln>
      </xdr:spPr>
    </xdr:sp>
    <xdr:clientData/>
  </xdr:oneCellAnchor>
  <xdr:oneCellAnchor>
    <xdr:from>
      <xdr:col>3</xdr:col>
      <xdr:colOff>0</xdr:colOff>
      <xdr:row>233</xdr:row>
      <xdr:rowOff>0</xdr:rowOff>
    </xdr:from>
    <xdr:ext cx="99060" cy="160020"/>
    <xdr:sp macro="" textlink="">
      <xdr:nvSpPr>
        <xdr:cNvPr id="2306" name="Texto 17">
          <a:extLst>
            <a:ext uri="{FF2B5EF4-FFF2-40B4-BE49-F238E27FC236}">
              <a16:creationId xmlns:a16="http://schemas.microsoft.com/office/drawing/2014/main" xmlns="" id="{9202A846-AB7E-4486-B4C6-E22E4B99A0A1}"/>
            </a:ext>
          </a:extLst>
        </xdr:cNvPr>
        <xdr:cNvSpPr txBox="1">
          <a:spLocks noChangeArrowheads="1"/>
        </xdr:cNvSpPr>
      </xdr:nvSpPr>
      <xdr:spPr bwMode="auto">
        <a:xfrm>
          <a:off x="9858375" y="112204500"/>
          <a:ext cx="99060" cy="160020"/>
        </a:xfrm>
        <a:prstGeom prst="rect">
          <a:avLst/>
        </a:prstGeom>
        <a:noFill/>
        <a:ln w="9525">
          <a:noFill/>
          <a:miter lim="800000"/>
          <a:headEnd/>
          <a:tailEnd/>
        </a:ln>
      </xdr:spPr>
    </xdr:sp>
    <xdr:clientData/>
  </xdr:oneCellAnchor>
  <xdr:oneCellAnchor>
    <xdr:from>
      <xdr:col>3</xdr:col>
      <xdr:colOff>0</xdr:colOff>
      <xdr:row>233</xdr:row>
      <xdr:rowOff>0</xdr:rowOff>
    </xdr:from>
    <xdr:ext cx="99060" cy="160020"/>
    <xdr:sp macro="" textlink="">
      <xdr:nvSpPr>
        <xdr:cNvPr id="2307" name="Texto 17">
          <a:extLst>
            <a:ext uri="{FF2B5EF4-FFF2-40B4-BE49-F238E27FC236}">
              <a16:creationId xmlns:a16="http://schemas.microsoft.com/office/drawing/2014/main" xmlns="" id="{94D547DB-B943-41FF-85E1-223AEB54A425}"/>
            </a:ext>
          </a:extLst>
        </xdr:cNvPr>
        <xdr:cNvSpPr txBox="1">
          <a:spLocks noChangeArrowheads="1"/>
        </xdr:cNvSpPr>
      </xdr:nvSpPr>
      <xdr:spPr bwMode="auto">
        <a:xfrm>
          <a:off x="9858375" y="112204500"/>
          <a:ext cx="99060" cy="160020"/>
        </a:xfrm>
        <a:prstGeom prst="rect">
          <a:avLst/>
        </a:prstGeom>
        <a:noFill/>
        <a:ln w="9525">
          <a:noFill/>
          <a:miter lim="800000"/>
          <a:headEnd/>
          <a:tailEnd/>
        </a:ln>
      </xdr:spPr>
    </xdr:sp>
    <xdr:clientData/>
  </xdr:oneCellAnchor>
  <xdr:oneCellAnchor>
    <xdr:from>
      <xdr:col>3</xdr:col>
      <xdr:colOff>0</xdr:colOff>
      <xdr:row>233</xdr:row>
      <xdr:rowOff>0</xdr:rowOff>
    </xdr:from>
    <xdr:ext cx="99060" cy="160020"/>
    <xdr:sp macro="" textlink="">
      <xdr:nvSpPr>
        <xdr:cNvPr id="2308" name="Texto 17">
          <a:extLst>
            <a:ext uri="{FF2B5EF4-FFF2-40B4-BE49-F238E27FC236}">
              <a16:creationId xmlns:a16="http://schemas.microsoft.com/office/drawing/2014/main" xmlns="" id="{539168F1-F206-4EB0-98E5-929384F021D1}"/>
            </a:ext>
          </a:extLst>
        </xdr:cNvPr>
        <xdr:cNvSpPr txBox="1">
          <a:spLocks noChangeArrowheads="1"/>
        </xdr:cNvSpPr>
      </xdr:nvSpPr>
      <xdr:spPr bwMode="auto">
        <a:xfrm>
          <a:off x="9858375" y="112204500"/>
          <a:ext cx="99060" cy="160020"/>
        </a:xfrm>
        <a:prstGeom prst="rect">
          <a:avLst/>
        </a:prstGeom>
        <a:noFill/>
        <a:ln w="9525">
          <a:noFill/>
          <a:miter lim="800000"/>
          <a:headEnd/>
          <a:tailEnd/>
        </a:ln>
      </xdr:spPr>
    </xdr:sp>
    <xdr:clientData/>
  </xdr:oneCellAnchor>
  <xdr:oneCellAnchor>
    <xdr:from>
      <xdr:col>3</xdr:col>
      <xdr:colOff>0</xdr:colOff>
      <xdr:row>233</xdr:row>
      <xdr:rowOff>0</xdr:rowOff>
    </xdr:from>
    <xdr:ext cx="99060" cy="160020"/>
    <xdr:sp macro="" textlink="">
      <xdr:nvSpPr>
        <xdr:cNvPr id="2309" name="Texto 17">
          <a:extLst>
            <a:ext uri="{FF2B5EF4-FFF2-40B4-BE49-F238E27FC236}">
              <a16:creationId xmlns:a16="http://schemas.microsoft.com/office/drawing/2014/main" xmlns="" id="{3B501D79-E3E6-436A-B710-4754F8DA3556}"/>
            </a:ext>
          </a:extLst>
        </xdr:cNvPr>
        <xdr:cNvSpPr txBox="1">
          <a:spLocks noChangeArrowheads="1"/>
        </xdr:cNvSpPr>
      </xdr:nvSpPr>
      <xdr:spPr bwMode="auto">
        <a:xfrm>
          <a:off x="9858375" y="112204500"/>
          <a:ext cx="99060" cy="160020"/>
        </a:xfrm>
        <a:prstGeom prst="rect">
          <a:avLst/>
        </a:prstGeom>
        <a:noFill/>
        <a:ln w="9525">
          <a:noFill/>
          <a:miter lim="800000"/>
          <a:headEnd/>
          <a:tailEnd/>
        </a:ln>
      </xdr:spPr>
    </xdr:sp>
    <xdr:clientData/>
  </xdr:oneCellAnchor>
  <xdr:oneCellAnchor>
    <xdr:from>
      <xdr:col>3</xdr:col>
      <xdr:colOff>0</xdr:colOff>
      <xdr:row>265</xdr:row>
      <xdr:rowOff>0</xdr:rowOff>
    </xdr:from>
    <xdr:ext cx="76200" cy="160020"/>
    <xdr:sp macro="" textlink="">
      <xdr:nvSpPr>
        <xdr:cNvPr id="2310" name="Texto 17">
          <a:extLst>
            <a:ext uri="{FF2B5EF4-FFF2-40B4-BE49-F238E27FC236}">
              <a16:creationId xmlns:a16="http://schemas.microsoft.com/office/drawing/2014/main" xmlns="" id="{3A6C7AB1-57A6-4812-9531-8C28C5A5EA58}"/>
            </a:ext>
          </a:extLst>
        </xdr:cNvPr>
        <xdr:cNvSpPr txBox="1">
          <a:spLocks noChangeArrowheads="1"/>
        </xdr:cNvSpPr>
      </xdr:nvSpPr>
      <xdr:spPr bwMode="auto">
        <a:xfrm>
          <a:off x="9858375" y="127558800"/>
          <a:ext cx="76200" cy="160020"/>
        </a:xfrm>
        <a:prstGeom prst="rect">
          <a:avLst/>
        </a:prstGeom>
        <a:noFill/>
        <a:ln w="9525">
          <a:noFill/>
          <a:miter lim="800000"/>
          <a:headEnd/>
          <a:tailEnd/>
        </a:ln>
      </xdr:spPr>
    </xdr:sp>
    <xdr:clientData/>
  </xdr:oneCellAnchor>
  <xdr:oneCellAnchor>
    <xdr:from>
      <xdr:col>3</xdr:col>
      <xdr:colOff>0</xdr:colOff>
      <xdr:row>265</xdr:row>
      <xdr:rowOff>0</xdr:rowOff>
    </xdr:from>
    <xdr:ext cx="76200" cy="160020"/>
    <xdr:sp macro="" textlink="">
      <xdr:nvSpPr>
        <xdr:cNvPr id="2311" name="Texto 17">
          <a:extLst>
            <a:ext uri="{FF2B5EF4-FFF2-40B4-BE49-F238E27FC236}">
              <a16:creationId xmlns:a16="http://schemas.microsoft.com/office/drawing/2014/main" xmlns="" id="{DD024D28-404F-4B2D-A3AD-BD9C3A8D24D7}"/>
            </a:ext>
          </a:extLst>
        </xdr:cNvPr>
        <xdr:cNvSpPr txBox="1">
          <a:spLocks noChangeArrowheads="1"/>
        </xdr:cNvSpPr>
      </xdr:nvSpPr>
      <xdr:spPr bwMode="auto">
        <a:xfrm>
          <a:off x="9858375" y="127558800"/>
          <a:ext cx="76200" cy="160020"/>
        </a:xfrm>
        <a:prstGeom prst="rect">
          <a:avLst/>
        </a:prstGeom>
        <a:noFill/>
        <a:ln w="9525">
          <a:noFill/>
          <a:miter lim="800000"/>
          <a:headEnd/>
          <a:tailEnd/>
        </a:ln>
      </xdr:spPr>
    </xdr:sp>
    <xdr:clientData/>
  </xdr:oneCellAnchor>
  <xdr:oneCellAnchor>
    <xdr:from>
      <xdr:col>3</xdr:col>
      <xdr:colOff>0</xdr:colOff>
      <xdr:row>265</xdr:row>
      <xdr:rowOff>0</xdr:rowOff>
    </xdr:from>
    <xdr:ext cx="76200" cy="160020"/>
    <xdr:sp macro="" textlink="">
      <xdr:nvSpPr>
        <xdr:cNvPr id="2312" name="Texto 17">
          <a:extLst>
            <a:ext uri="{FF2B5EF4-FFF2-40B4-BE49-F238E27FC236}">
              <a16:creationId xmlns:a16="http://schemas.microsoft.com/office/drawing/2014/main" xmlns="" id="{5DD178EC-45F0-436E-9006-D2278C5FE3B6}"/>
            </a:ext>
          </a:extLst>
        </xdr:cNvPr>
        <xdr:cNvSpPr txBox="1">
          <a:spLocks noChangeArrowheads="1"/>
        </xdr:cNvSpPr>
      </xdr:nvSpPr>
      <xdr:spPr bwMode="auto">
        <a:xfrm>
          <a:off x="9858375" y="127558800"/>
          <a:ext cx="76200" cy="160020"/>
        </a:xfrm>
        <a:prstGeom prst="rect">
          <a:avLst/>
        </a:prstGeom>
        <a:noFill/>
        <a:ln w="9525">
          <a:noFill/>
          <a:miter lim="800000"/>
          <a:headEnd/>
          <a:tailEnd/>
        </a:ln>
      </xdr:spPr>
    </xdr:sp>
    <xdr:clientData/>
  </xdr:oneCellAnchor>
  <xdr:oneCellAnchor>
    <xdr:from>
      <xdr:col>3</xdr:col>
      <xdr:colOff>0</xdr:colOff>
      <xdr:row>265</xdr:row>
      <xdr:rowOff>0</xdr:rowOff>
    </xdr:from>
    <xdr:ext cx="76200" cy="160020"/>
    <xdr:sp macro="" textlink="">
      <xdr:nvSpPr>
        <xdr:cNvPr id="2313" name="Texto 17">
          <a:extLst>
            <a:ext uri="{FF2B5EF4-FFF2-40B4-BE49-F238E27FC236}">
              <a16:creationId xmlns:a16="http://schemas.microsoft.com/office/drawing/2014/main" xmlns="" id="{2E911EAB-B935-43D1-AB18-728112B25F33}"/>
            </a:ext>
          </a:extLst>
        </xdr:cNvPr>
        <xdr:cNvSpPr txBox="1">
          <a:spLocks noChangeArrowheads="1"/>
        </xdr:cNvSpPr>
      </xdr:nvSpPr>
      <xdr:spPr bwMode="auto">
        <a:xfrm>
          <a:off x="9858375" y="127558800"/>
          <a:ext cx="76200" cy="160020"/>
        </a:xfrm>
        <a:prstGeom prst="rect">
          <a:avLst/>
        </a:prstGeom>
        <a:noFill/>
        <a:ln w="9525">
          <a:noFill/>
          <a:miter lim="800000"/>
          <a:headEnd/>
          <a:tailEnd/>
        </a:ln>
      </xdr:spPr>
    </xdr:sp>
    <xdr:clientData/>
  </xdr:oneCellAnchor>
  <xdr:oneCellAnchor>
    <xdr:from>
      <xdr:col>3</xdr:col>
      <xdr:colOff>0</xdr:colOff>
      <xdr:row>265</xdr:row>
      <xdr:rowOff>0</xdr:rowOff>
    </xdr:from>
    <xdr:ext cx="76200" cy="160020"/>
    <xdr:sp macro="" textlink="">
      <xdr:nvSpPr>
        <xdr:cNvPr id="2314" name="Texto 17">
          <a:extLst>
            <a:ext uri="{FF2B5EF4-FFF2-40B4-BE49-F238E27FC236}">
              <a16:creationId xmlns:a16="http://schemas.microsoft.com/office/drawing/2014/main" xmlns="" id="{49F52FFA-5129-416C-9A45-57826D8E19FE}"/>
            </a:ext>
          </a:extLst>
        </xdr:cNvPr>
        <xdr:cNvSpPr txBox="1">
          <a:spLocks noChangeArrowheads="1"/>
        </xdr:cNvSpPr>
      </xdr:nvSpPr>
      <xdr:spPr bwMode="auto">
        <a:xfrm>
          <a:off x="9858375" y="127558800"/>
          <a:ext cx="76200" cy="160020"/>
        </a:xfrm>
        <a:prstGeom prst="rect">
          <a:avLst/>
        </a:prstGeom>
        <a:noFill/>
        <a:ln w="9525">
          <a:noFill/>
          <a:miter lim="800000"/>
          <a:headEnd/>
          <a:tailEnd/>
        </a:ln>
      </xdr:spPr>
    </xdr:sp>
    <xdr:clientData/>
  </xdr:oneCellAnchor>
  <xdr:oneCellAnchor>
    <xdr:from>
      <xdr:col>3</xdr:col>
      <xdr:colOff>0</xdr:colOff>
      <xdr:row>265</xdr:row>
      <xdr:rowOff>0</xdr:rowOff>
    </xdr:from>
    <xdr:ext cx="76200" cy="160020"/>
    <xdr:sp macro="" textlink="">
      <xdr:nvSpPr>
        <xdr:cNvPr id="2315" name="Texto 17">
          <a:extLst>
            <a:ext uri="{FF2B5EF4-FFF2-40B4-BE49-F238E27FC236}">
              <a16:creationId xmlns:a16="http://schemas.microsoft.com/office/drawing/2014/main" xmlns="" id="{61F5F4E0-9DE8-44B0-BA86-655B2522E59A}"/>
            </a:ext>
          </a:extLst>
        </xdr:cNvPr>
        <xdr:cNvSpPr txBox="1">
          <a:spLocks noChangeArrowheads="1"/>
        </xdr:cNvSpPr>
      </xdr:nvSpPr>
      <xdr:spPr bwMode="auto">
        <a:xfrm>
          <a:off x="9858375" y="127558800"/>
          <a:ext cx="76200" cy="160020"/>
        </a:xfrm>
        <a:prstGeom prst="rect">
          <a:avLst/>
        </a:prstGeom>
        <a:noFill/>
        <a:ln w="9525">
          <a:noFill/>
          <a:miter lim="800000"/>
          <a:headEnd/>
          <a:tailEnd/>
        </a:ln>
      </xdr:spPr>
    </xdr:sp>
    <xdr:clientData/>
  </xdr:oneCellAnchor>
  <xdr:oneCellAnchor>
    <xdr:from>
      <xdr:col>3</xdr:col>
      <xdr:colOff>0</xdr:colOff>
      <xdr:row>265</xdr:row>
      <xdr:rowOff>0</xdr:rowOff>
    </xdr:from>
    <xdr:ext cx="76200" cy="160020"/>
    <xdr:sp macro="" textlink="">
      <xdr:nvSpPr>
        <xdr:cNvPr id="2316" name="Texto 17">
          <a:extLst>
            <a:ext uri="{FF2B5EF4-FFF2-40B4-BE49-F238E27FC236}">
              <a16:creationId xmlns:a16="http://schemas.microsoft.com/office/drawing/2014/main" xmlns="" id="{E9FEA51A-DEE2-494E-B095-263367DFF372}"/>
            </a:ext>
          </a:extLst>
        </xdr:cNvPr>
        <xdr:cNvSpPr txBox="1">
          <a:spLocks noChangeArrowheads="1"/>
        </xdr:cNvSpPr>
      </xdr:nvSpPr>
      <xdr:spPr bwMode="auto">
        <a:xfrm>
          <a:off x="9858375" y="127558800"/>
          <a:ext cx="76200" cy="160020"/>
        </a:xfrm>
        <a:prstGeom prst="rect">
          <a:avLst/>
        </a:prstGeom>
        <a:noFill/>
        <a:ln w="9525">
          <a:noFill/>
          <a:miter lim="800000"/>
          <a:headEnd/>
          <a:tailEnd/>
        </a:ln>
      </xdr:spPr>
    </xdr:sp>
    <xdr:clientData/>
  </xdr:oneCellAnchor>
  <xdr:oneCellAnchor>
    <xdr:from>
      <xdr:col>3</xdr:col>
      <xdr:colOff>0</xdr:colOff>
      <xdr:row>265</xdr:row>
      <xdr:rowOff>0</xdr:rowOff>
    </xdr:from>
    <xdr:ext cx="76200" cy="160020"/>
    <xdr:sp macro="" textlink="">
      <xdr:nvSpPr>
        <xdr:cNvPr id="2317" name="Texto 17">
          <a:extLst>
            <a:ext uri="{FF2B5EF4-FFF2-40B4-BE49-F238E27FC236}">
              <a16:creationId xmlns:a16="http://schemas.microsoft.com/office/drawing/2014/main" xmlns="" id="{FFFA0798-7811-45E8-82CD-7B945E9FB092}"/>
            </a:ext>
          </a:extLst>
        </xdr:cNvPr>
        <xdr:cNvSpPr txBox="1">
          <a:spLocks noChangeArrowheads="1"/>
        </xdr:cNvSpPr>
      </xdr:nvSpPr>
      <xdr:spPr bwMode="auto">
        <a:xfrm>
          <a:off x="9858375" y="127558800"/>
          <a:ext cx="76200" cy="160020"/>
        </a:xfrm>
        <a:prstGeom prst="rect">
          <a:avLst/>
        </a:prstGeom>
        <a:noFill/>
        <a:ln w="9525">
          <a:noFill/>
          <a:miter lim="800000"/>
          <a:headEnd/>
          <a:tailEnd/>
        </a:ln>
      </xdr:spPr>
    </xdr:sp>
    <xdr:clientData/>
  </xdr:oneCellAnchor>
  <xdr:oneCellAnchor>
    <xdr:from>
      <xdr:col>3</xdr:col>
      <xdr:colOff>0</xdr:colOff>
      <xdr:row>265</xdr:row>
      <xdr:rowOff>0</xdr:rowOff>
    </xdr:from>
    <xdr:ext cx="76200" cy="160020"/>
    <xdr:sp macro="" textlink="">
      <xdr:nvSpPr>
        <xdr:cNvPr id="2318" name="Texto 17">
          <a:extLst>
            <a:ext uri="{FF2B5EF4-FFF2-40B4-BE49-F238E27FC236}">
              <a16:creationId xmlns:a16="http://schemas.microsoft.com/office/drawing/2014/main" xmlns="" id="{D19E484B-CF50-4BE2-8010-ADA4A4DD208A}"/>
            </a:ext>
          </a:extLst>
        </xdr:cNvPr>
        <xdr:cNvSpPr txBox="1">
          <a:spLocks noChangeArrowheads="1"/>
        </xdr:cNvSpPr>
      </xdr:nvSpPr>
      <xdr:spPr bwMode="auto">
        <a:xfrm>
          <a:off x="9858375" y="127558800"/>
          <a:ext cx="76200" cy="160020"/>
        </a:xfrm>
        <a:prstGeom prst="rect">
          <a:avLst/>
        </a:prstGeom>
        <a:noFill/>
        <a:ln w="9525">
          <a:noFill/>
          <a:miter lim="800000"/>
          <a:headEnd/>
          <a:tailEnd/>
        </a:ln>
      </xdr:spPr>
    </xdr:sp>
    <xdr:clientData/>
  </xdr:oneCellAnchor>
  <xdr:oneCellAnchor>
    <xdr:from>
      <xdr:col>3</xdr:col>
      <xdr:colOff>0</xdr:colOff>
      <xdr:row>265</xdr:row>
      <xdr:rowOff>0</xdr:rowOff>
    </xdr:from>
    <xdr:ext cx="76200" cy="160020"/>
    <xdr:sp macro="" textlink="">
      <xdr:nvSpPr>
        <xdr:cNvPr id="2319" name="Texto 17">
          <a:extLst>
            <a:ext uri="{FF2B5EF4-FFF2-40B4-BE49-F238E27FC236}">
              <a16:creationId xmlns:a16="http://schemas.microsoft.com/office/drawing/2014/main" xmlns="" id="{A24A3E4F-66D7-46F1-A356-5503BF4516B4}"/>
            </a:ext>
          </a:extLst>
        </xdr:cNvPr>
        <xdr:cNvSpPr txBox="1">
          <a:spLocks noChangeArrowheads="1"/>
        </xdr:cNvSpPr>
      </xdr:nvSpPr>
      <xdr:spPr bwMode="auto">
        <a:xfrm>
          <a:off x="9858375" y="127558800"/>
          <a:ext cx="76200" cy="160020"/>
        </a:xfrm>
        <a:prstGeom prst="rect">
          <a:avLst/>
        </a:prstGeom>
        <a:noFill/>
        <a:ln w="9525">
          <a:noFill/>
          <a:miter lim="800000"/>
          <a:headEnd/>
          <a:tailEnd/>
        </a:ln>
      </xdr:spPr>
    </xdr:sp>
    <xdr:clientData/>
  </xdr:oneCellAnchor>
  <xdr:oneCellAnchor>
    <xdr:from>
      <xdr:col>3</xdr:col>
      <xdr:colOff>0</xdr:colOff>
      <xdr:row>265</xdr:row>
      <xdr:rowOff>0</xdr:rowOff>
    </xdr:from>
    <xdr:ext cx="76200" cy="160020"/>
    <xdr:sp macro="" textlink="">
      <xdr:nvSpPr>
        <xdr:cNvPr id="2320" name="Texto 17">
          <a:extLst>
            <a:ext uri="{FF2B5EF4-FFF2-40B4-BE49-F238E27FC236}">
              <a16:creationId xmlns:a16="http://schemas.microsoft.com/office/drawing/2014/main" xmlns="" id="{7B4359C4-0958-4030-BEE2-CEC8DE4CB527}"/>
            </a:ext>
          </a:extLst>
        </xdr:cNvPr>
        <xdr:cNvSpPr txBox="1">
          <a:spLocks noChangeArrowheads="1"/>
        </xdr:cNvSpPr>
      </xdr:nvSpPr>
      <xdr:spPr bwMode="auto">
        <a:xfrm>
          <a:off x="9858375" y="127558800"/>
          <a:ext cx="76200" cy="160020"/>
        </a:xfrm>
        <a:prstGeom prst="rect">
          <a:avLst/>
        </a:prstGeom>
        <a:noFill/>
        <a:ln w="9525">
          <a:noFill/>
          <a:miter lim="800000"/>
          <a:headEnd/>
          <a:tailEnd/>
        </a:ln>
      </xdr:spPr>
    </xdr:sp>
    <xdr:clientData/>
  </xdr:oneCellAnchor>
  <xdr:oneCellAnchor>
    <xdr:from>
      <xdr:col>3</xdr:col>
      <xdr:colOff>0</xdr:colOff>
      <xdr:row>265</xdr:row>
      <xdr:rowOff>0</xdr:rowOff>
    </xdr:from>
    <xdr:ext cx="76200" cy="160020"/>
    <xdr:sp macro="" textlink="">
      <xdr:nvSpPr>
        <xdr:cNvPr id="2321" name="Texto 17">
          <a:extLst>
            <a:ext uri="{FF2B5EF4-FFF2-40B4-BE49-F238E27FC236}">
              <a16:creationId xmlns:a16="http://schemas.microsoft.com/office/drawing/2014/main" xmlns="" id="{58F02F39-69F8-40E8-9A0D-03D7E56B92B3}"/>
            </a:ext>
          </a:extLst>
        </xdr:cNvPr>
        <xdr:cNvSpPr txBox="1">
          <a:spLocks noChangeArrowheads="1"/>
        </xdr:cNvSpPr>
      </xdr:nvSpPr>
      <xdr:spPr bwMode="auto">
        <a:xfrm>
          <a:off x="9858375" y="127558800"/>
          <a:ext cx="76200" cy="160020"/>
        </a:xfrm>
        <a:prstGeom prst="rect">
          <a:avLst/>
        </a:prstGeom>
        <a:noFill/>
        <a:ln w="9525">
          <a:noFill/>
          <a:miter lim="800000"/>
          <a:headEnd/>
          <a:tailEnd/>
        </a:ln>
      </xdr:spPr>
    </xdr:sp>
    <xdr:clientData/>
  </xdr:oneCellAnchor>
  <xdr:oneCellAnchor>
    <xdr:from>
      <xdr:col>3</xdr:col>
      <xdr:colOff>0</xdr:colOff>
      <xdr:row>265</xdr:row>
      <xdr:rowOff>0</xdr:rowOff>
    </xdr:from>
    <xdr:ext cx="99060" cy="160020"/>
    <xdr:sp macro="" textlink="">
      <xdr:nvSpPr>
        <xdr:cNvPr id="2322" name="Texto 17">
          <a:extLst>
            <a:ext uri="{FF2B5EF4-FFF2-40B4-BE49-F238E27FC236}">
              <a16:creationId xmlns:a16="http://schemas.microsoft.com/office/drawing/2014/main" xmlns="" id="{8024B516-0478-403A-8346-C20FE48D61C7}"/>
            </a:ext>
          </a:extLst>
        </xdr:cNvPr>
        <xdr:cNvSpPr txBox="1">
          <a:spLocks noChangeArrowheads="1"/>
        </xdr:cNvSpPr>
      </xdr:nvSpPr>
      <xdr:spPr bwMode="auto">
        <a:xfrm>
          <a:off x="9858375" y="127558800"/>
          <a:ext cx="99060" cy="160020"/>
        </a:xfrm>
        <a:prstGeom prst="rect">
          <a:avLst/>
        </a:prstGeom>
        <a:noFill/>
        <a:ln w="9525">
          <a:noFill/>
          <a:miter lim="800000"/>
          <a:headEnd/>
          <a:tailEnd/>
        </a:ln>
      </xdr:spPr>
    </xdr:sp>
    <xdr:clientData/>
  </xdr:oneCellAnchor>
  <xdr:oneCellAnchor>
    <xdr:from>
      <xdr:col>3</xdr:col>
      <xdr:colOff>0</xdr:colOff>
      <xdr:row>265</xdr:row>
      <xdr:rowOff>0</xdr:rowOff>
    </xdr:from>
    <xdr:ext cx="99060" cy="160020"/>
    <xdr:sp macro="" textlink="">
      <xdr:nvSpPr>
        <xdr:cNvPr id="2323" name="Texto 17">
          <a:extLst>
            <a:ext uri="{FF2B5EF4-FFF2-40B4-BE49-F238E27FC236}">
              <a16:creationId xmlns:a16="http://schemas.microsoft.com/office/drawing/2014/main" xmlns="" id="{72D30371-B64D-4FC5-B4F9-3841C5F34B9C}"/>
            </a:ext>
          </a:extLst>
        </xdr:cNvPr>
        <xdr:cNvSpPr txBox="1">
          <a:spLocks noChangeArrowheads="1"/>
        </xdr:cNvSpPr>
      </xdr:nvSpPr>
      <xdr:spPr bwMode="auto">
        <a:xfrm>
          <a:off x="9858375" y="127558800"/>
          <a:ext cx="99060" cy="160020"/>
        </a:xfrm>
        <a:prstGeom prst="rect">
          <a:avLst/>
        </a:prstGeom>
        <a:noFill/>
        <a:ln w="9525">
          <a:noFill/>
          <a:miter lim="800000"/>
          <a:headEnd/>
          <a:tailEnd/>
        </a:ln>
      </xdr:spPr>
    </xdr:sp>
    <xdr:clientData/>
  </xdr:oneCellAnchor>
  <xdr:oneCellAnchor>
    <xdr:from>
      <xdr:col>3</xdr:col>
      <xdr:colOff>0</xdr:colOff>
      <xdr:row>265</xdr:row>
      <xdr:rowOff>0</xdr:rowOff>
    </xdr:from>
    <xdr:ext cx="99060" cy="160020"/>
    <xdr:sp macro="" textlink="">
      <xdr:nvSpPr>
        <xdr:cNvPr id="2324" name="Texto 17">
          <a:extLst>
            <a:ext uri="{FF2B5EF4-FFF2-40B4-BE49-F238E27FC236}">
              <a16:creationId xmlns:a16="http://schemas.microsoft.com/office/drawing/2014/main" xmlns="" id="{2846CC80-506D-4AF5-807F-CE030B39AADC}"/>
            </a:ext>
          </a:extLst>
        </xdr:cNvPr>
        <xdr:cNvSpPr txBox="1">
          <a:spLocks noChangeArrowheads="1"/>
        </xdr:cNvSpPr>
      </xdr:nvSpPr>
      <xdr:spPr bwMode="auto">
        <a:xfrm>
          <a:off x="9858375" y="127558800"/>
          <a:ext cx="99060" cy="160020"/>
        </a:xfrm>
        <a:prstGeom prst="rect">
          <a:avLst/>
        </a:prstGeom>
        <a:noFill/>
        <a:ln w="9525">
          <a:noFill/>
          <a:miter lim="800000"/>
          <a:headEnd/>
          <a:tailEnd/>
        </a:ln>
      </xdr:spPr>
    </xdr:sp>
    <xdr:clientData/>
  </xdr:oneCellAnchor>
  <xdr:oneCellAnchor>
    <xdr:from>
      <xdr:col>3</xdr:col>
      <xdr:colOff>0</xdr:colOff>
      <xdr:row>265</xdr:row>
      <xdr:rowOff>0</xdr:rowOff>
    </xdr:from>
    <xdr:ext cx="99060" cy="160020"/>
    <xdr:sp macro="" textlink="">
      <xdr:nvSpPr>
        <xdr:cNvPr id="2325" name="Texto 17">
          <a:extLst>
            <a:ext uri="{FF2B5EF4-FFF2-40B4-BE49-F238E27FC236}">
              <a16:creationId xmlns:a16="http://schemas.microsoft.com/office/drawing/2014/main" xmlns="" id="{37782C6F-3B1B-4485-B00D-B180EF798433}"/>
            </a:ext>
          </a:extLst>
        </xdr:cNvPr>
        <xdr:cNvSpPr txBox="1">
          <a:spLocks noChangeArrowheads="1"/>
        </xdr:cNvSpPr>
      </xdr:nvSpPr>
      <xdr:spPr bwMode="auto">
        <a:xfrm>
          <a:off x="9858375" y="127558800"/>
          <a:ext cx="99060" cy="160020"/>
        </a:xfrm>
        <a:prstGeom prst="rect">
          <a:avLst/>
        </a:prstGeom>
        <a:noFill/>
        <a:ln w="9525">
          <a:noFill/>
          <a:miter lim="800000"/>
          <a:headEnd/>
          <a:tailEnd/>
        </a:ln>
      </xdr:spPr>
    </xdr:sp>
    <xdr:clientData/>
  </xdr:oneCellAnchor>
  <xdr:oneCellAnchor>
    <xdr:from>
      <xdr:col>3</xdr:col>
      <xdr:colOff>0</xdr:colOff>
      <xdr:row>265</xdr:row>
      <xdr:rowOff>0</xdr:rowOff>
    </xdr:from>
    <xdr:ext cx="99060" cy="160020"/>
    <xdr:sp macro="" textlink="">
      <xdr:nvSpPr>
        <xdr:cNvPr id="2326" name="Texto 17">
          <a:extLst>
            <a:ext uri="{FF2B5EF4-FFF2-40B4-BE49-F238E27FC236}">
              <a16:creationId xmlns:a16="http://schemas.microsoft.com/office/drawing/2014/main" xmlns="" id="{FC75A9DD-4F95-4EF1-B4CB-DF0BEEC6D449}"/>
            </a:ext>
          </a:extLst>
        </xdr:cNvPr>
        <xdr:cNvSpPr txBox="1">
          <a:spLocks noChangeArrowheads="1"/>
        </xdr:cNvSpPr>
      </xdr:nvSpPr>
      <xdr:spPr bwMode="auto">
        <a:xfrm>
          <a:off x="9858375" y="127558800"/>
          <a:ext cx="99060" cy="160020"/>
        </a:xfrm>
        <a:prstGeom prst="rect">
          <a:avLst/>
        </a:prstGeom>
        <a:noFill/>
        <a:ln w="9525">
          <a:noFill/>
          <a:miter lim="800000"/>
          <a:headEnd/>
          <a:tailEnd/>
        </a:ln>
      </xdr:spPr>
    </xdr:sp>
    <xdr:clientData/>
  </xdr:oneCellAnchor>
  <xdr:oneCellAnchor>
    <xdr:from>
      <xdr:col>3</xdr:col>
      <xdr:colOff>0</xdr:colOff>
      <xdr:row>265</xdr:row>
      <xdr:rowOff>0</xdr:rowOff>
    </xdr:from>
    <xdr:ext cx="99060" cy="160020"/>
    <xdr:sp macro="" textlink="">
      <xdr:nvSpPr>
        <xdr:cNvPr id="2327" name="Texto 17">
          <a:extLst>
            <a:ext uri="{FF2B5EF4-FFF2-40B4-BE49-F238E27FC236}">
              <a16:creationId xmlns:a16="http://schemas.microsoft.com/office/drawing/2014/main" xmlns="" id="{0EA671F1-30CF-4D83-8A28-A2F69EBDFC2A}"/>
            </a:ext>
          </a:extLst>
        </xdr:cNvPr>
        <xdr:cNvSpPr txBox="1">
          <a:spLocks noChangeArrowheads="1"/>
        </xdr:cNvSpPr>
      </xdr:nvSpPr>
      <xdr:spPr bwMode="auto">
        <a:xfrm>
          <a:off x="9858375" y="127558800"/>
          <a:ext cx="99060" cy="160020"/>
        </a:xfrm>
        <a:prstGeom prst="rect">
          <a:avLst/>
        </a:prstGeom>
        <a:noFill/>
        <a:ln w="9525">
          <a:noFill/>
          <a:miter lim="800000"/>
          <a:headEnd/>
          <a:tailEnd/>
        </a:ln>
      </xdr:spPr>
    </xdr:sp>
    <xdr:clientData/>
  </xdr:oneCellAnchor>
  <xdr:oneCellAnchor>
    <xdr:from>
      <xdr:col>3</xdr:col>
      <xdr:colOff>0</xdr:colOff>
      <xdr:row>265</xdr:row>
      <xdr:rowOff>0</xdr:rowOff>
    </xdr:from>
    <xdr:ext cx="99060" cy="160020"/>
    <xdr:sp macro="" textlink="">
      <xdr:nvSpPr>
        <xdr:cNvPr id="2328" name="Texto 17">
          <a:extLst>
            <a:ext uri="{FF2B5EF4-FFF2-40B4-BE49-F238E27FC236}">
              <a16:creationId xmlns:a16="http://schemas.microsoft.com/office/drawing/2014/main" xmlns="" id="{2D94726B-127F-4D8D-9EC6-CBB4BE114E63}"/>
            </a:ext>
          </a:extLst>
        </xdr:cNvPr>
        <xdr:cNvSpPr txBox="1">
          <a:spLocks noChangeArrowheads="1"/>
        </xdr:cNvSpPr>
      </xdr:nvSpPr>
      <xdr:spPr bwMode="auto">
        <a:xfrm>
          <a:off x="9858375" y="127558800"/>
          <a:ext cx="99060" cy="160020"/>
        </a:xfrm>
        <a:prstGeom prst="rect">
          <a:avLst/>
        </a:prstGeom>
        <a:noFill/>
        <a:ln w="9525">
          <a:noFill/>
          <a:miter lim="800000"/>
          <a:headEnd/>
          <a:tailEnd/>
        </a:ln>
      </xdr:spPr>
    </xdr:sp>
    <xdr:clientData/>
  </xdr:oneCellAnchor>
  <xdr:oneCellAnchor>
    <xdr:from>
      <xdr:col>3</xdr:col>
      <xdr:colOff>0</xdr:colOff>
      <xdr:row>265</xdr:row>
      <xdr:rowOff>0</xdr:rowOff>
    </xdr:from>
    <xdr:ext cx="99060" cy="160020"/>
    <xdr:sp macro="" textlink="">
      <xdr:nvSpPr>
        <xdr:cNvPr id="2329" name="Texto 17">
          <a:extLst>
            <a:ext uri="{FF2B5EF4-FFF2-40B4-BE49-F238E27FC236}">
              <a16:creationId xmlns:a16="http://schemas.microsoft.com/office/drawing/2014/main" xmlns="" id="{07243A0D-9CEA-4B0A-B208-1B31131DFE3A}"/>
            </a:ext>
          </a:extLst>
        </xdr:cNvPr>
        <xdr:cNvSpPr txBox="1">
          <a:spLocks noChangeArrowheads="1"/>
        </xdr:cNvSpPr>
      </xdr:nvSpPr>
      <xdr:spPr bwMode="auto">
        <a:xfrm>
          <a:off x="9858375" y="127558800"/>
          <a:ext cx="99060" cy="160020"/>
        </a:xfrm>
        <a:prstGeom prst="rect">
          <a:avLst/>
        </a:prstGeom>
        <a:noFill/>
        <a:ln w="9525">
          <a:noFill/>
          <a:miter lim="800000"/>
          <a:headEnd/>
          <a:tailEnd/>
        </a:ln>
      </xdr:spPr>
    </xdr:sp>
    <xdr:clientData/>
  </xdr:oneCellAnchor>
  <xdr:oneCellAnchor>
    <xdr:from>
      <xdr:col>3</xdr:col>
      <xdr:colOff>0</xdr:colOff>
      <xdr:row>265</xdr:row>
      <xdr:rowOff>0</xdr:rowOff>
    </xdr:from>
    <xdr:ext cx="99060" cy="160020"/>
    <xdr:sp macro="" textlink="">
      <xdr:nvSpPr>
        <xdr:cNvPr id="2330" name="Texto 17">
          <a:extLst>
            <a:ext uri="{FF2B5EF4-FFF2-40B4-BE49-F238E27FC236}">
              <a16:creationId xmlns:a16="http://schemas.microsoft.com/office/drawing/2014/main" xmlns="" id="{82D9DE40-C370-48F3-9A8A-35C1C1A9EBEB}"/>
            </a:ext>
          </a:extLst>
        </xdr:cNvPr>
        <xdr:cNvSpPr txBox="1">
          <a:spLocks noChangeArrowheads="1"/>
        </xdr:cNvSpPr>
      </xdr:nvSpPr>
      <xdr:spPr bwMode="auto">
        <a:xfrm>
          <a:off x="9858375" y="127558800"/>
          <a:ext cx="99060" cy="160020"/>
        </a:xfrm>
        <a:prstGeom prst="rect">
          <a:avLst/>
        </a:prstGeom>
        <a:noFill/>
        <a:ln w="9525">
          <a:noFill/>
          <a:miter lim="800000"/>
          <a:headEnd/>
          <a:tailEnd/>
        </a:ln>
      </xdr:spPr>
    </xdr:sp>
    <xdr:clientData/>
  </xdr:oneCellAnchor>
  <xdr:oneCellAnchor>
    <xdr:from>
      <xdr:col>3</xdr:col>
      <xdr:colOff>0</xdr:colOff>
      <xdr:row>265</xdr:row>
      <xdr:rowOff>0</xdr:rowOff>
    </xdr:from>
    <xdr:ext cx="99060" cy="160020"/>
    <xdr:sp macro="" textlink="">
      <xdr:nvSpPr>
        <xdr:cNvPr id="2331" name="Texto 17">
          <a:extLst>
            <a:ext uri="{FF2B5EF4-FFF2-40B4-BE49-F238E27FC236}">
              <a16:creationId xmlns:a16="http://schemas.microsoft.com/office/drawing/2014/main" xmlns="" id="{E63D76CF-6733-4FC5-8D67-4303872889C5}"/>
            </a:ext>
          </a:extLst>
        </xdr:cNvPr>
        <xdr:cNvSpPr txBox="1">
          <a:spLocks noChangeArrowheads="1"/>
        </xdr:cNvSpPr>
      </xdr:nvSpPr>
      <xdr:spPr bwMode="auto">
        <a:xfrm>
          <a:off x="9858375" y="127558800"/>
          <a:ext cx="99060" cy="160020"/>
        </a:xfrm>
        <a:prstGeom prst="rect">
          <a:avLst/>
        </a:prstGeom>
        <a:noFill/>
        <a:ln w="9525">
          <a:noFill/>
          <a:miter lim="800000"/>
          <a:headEnd/>
          <a:tailEnd/>
        </a:ln>
      </xdr:spPr>
    </xdr:sp>
    <xdr:clientData/>
  </xdr:oneCellAnchor>
  <xdr:oneCellAnchor>
    <xdr:from>
      <xdr:col>3</xdr:col>
      <xdr:colOff>0</xdr:colOff>
      <xdr:row>265</xdr:row>
      <xdr:rowOff>0</xdr:rowOff>
    </xdr:from>
    <xdr:ext cx="99060" cy="160020"/>
    <xdr:sp macro="" textlink="">
      <xdr:nvSpPr>
        <xdr:cNvPr id="2332" name="Texto 17">
          <a:extLst>
            <a:ext uri="{FF2B5EF4-FFF2-40B4-BE49-F238E27FC236}">
              <a16:creationId xmlns:a16="http://schemas.microsoft.com/office/drawing/2014/main" xmlns="" id="{D1CD8D29-3FC6-4D26-A708-AF7F784A3C51}"/>
            </a:ext>
          </a:extLst>
        </xdr:cNvPr>
        <xdr:cNvSpPr txBox="1">
          <a:spLocks noChangeArrowheads="1"/>
        </xdr:cNvSpPr>
      </xdr:nvSpPr>
      <xdr:spPr bwMode="auto">
        <a:xfrm>
          <a:off x="9858375" y="127558800"/>
          <a:ext cx="99060" cy="160020"/>
        </a:xfrm>
        <a:prstGeom prst="rect">
          <a:avLst/>
        </a:prstGeom>
        <a:noFill/>
        <a:ln w="9525">
          <a:noFill/>
          <a:miter lim="800000"/>
          <a:headEnd/>
          <a:tailEnd/>
        </a:ln>
      </xdr:spPr>
    </xdr:sp>
    <xdr:clientData/>
  </xdr:oneCellAnchor>
  <xdr:oneCellAnchor>
    <xdr:from>
      <xdr:col>3</xdr:col>
      <xdr:colOff>0</xdr:colOff>
      <xdr:row>265</xdr:row>
      <xdr:rowOff>0</xdr:rowOff>
    </xdr:from>
    <xdr:ext cx="99060" cy="160020"/>
    <xdr:sp macro="" textlink="">
      <xdr:nvSpPr>
        <xdr:cNvPr id="2333" name="Texto 17">
          <a:extLst>
            <a:ext uri="{FF2B5EF4-FFF2-40B4-BE49-F238E27FC236}">
              <a16:creationId xmlns:a16="http://schemas.microsoft.com/office/drawing/2014/main" xmlns="" id="{F4FC8C1A-B337-4448-B6A1-C0CB43BAA6DA}"/>
            </a:ext>
          </a:extLst>
        </xdr:cNvPr>
        <xdr:cNvSpPr txBox="1">
          <a:spLocks noChangeArrowheads="1"/>
        </xdr:cNvSpPr>
      </xdr:nvSpPr>
      <xdr:spPr bwMode="auto">
        <a:xfrm>
          <a:off x="9858375" y="127558800"/>
          <a:ext cx="99060" cy="160020"/>
        </a:xfrm>
        <a:prstGeom prst="rect">
          <a:avLst/>
        </a:prstGeom>
        <a:noFill/>
        <a:ln w="9525">
          <a:noFill/>
          <a:miter lim="800000"/>
          <a:headEnd/>
          <a:tailEnd/>
        </a:ln>
      </xdr:spPr>
    </xdr:sp>
    <xdr:clientData/>
  </xdr:oneCellAnchor>
  <xdr:oneCellAnchor>
    <xdr:from>
      <xdr:col>3</xdr:col>
      <xdr:colOff>0</xdr:colOff>
      <xdr:row>265</xdr:row>
      <xdr:rowOff>0</xdr:rowOff>
    </xdr:from>
    <xdr:ext cx="99060" cy="160020"/>
    <xdr:sp macro="" textlink="">
      <xdr:nvSpPr>
        <xdr:cNvPr id="2334" name="Texto 17">
          <a:extLst>
            <a:ext uri="{FF2B5EF4-FFF2-40B4-BE49-F238E27FC236}">
              <a16:creationId xmlns:a16="http://schemas.microsoft.com/office/drawing/2014/main" xmlns="" id="{99385DE0-115F-4B0F-818D-AF9F596FFCEA}"/>
            </a:ext>
          </a:extLst>
        </xdr:cNvPr>
        <xdr:cNvSpPr txBox="1">
          <a:spLocks noChangeArrowheads="1"/>
        </xdr:cNvSpPr>
      </xdr:nvSpPr>
      <xdr:spPr bwMode="auto">
        <a:xfrm>
          <a:off x="9858375" y="127558800"/>
          <a:ext cx="99060" cy="160020"/>
        </a:xfrm>
        <a:prstGeom prst="rect">
          <a:avLst/>
        </a:prstGeom>
        <a:noFill/>
        <a:ln w="9525">
          <a:noFill/>
          <a:miter lim="800000"/>
          <a:headEnd/>
          <a:tailEnd/>
        </a:ln>
      </xdr:spPr>
    </xdr:sp>
    <xdr:clientData/>
  </xdr:oneCellAnchor>
  <xdr:oneCellAnchor>
    <xdr:from>
      <xdr:col>3</xdr:col>
      <xdr:colOff>0</xdr:colOff>
      <xdr:row>265</xdr:row>
      <xdr:rowOff>0</xdr:rowOff>
    </xdr:from>
    <xdr:ext cx="99060" cy="160020"/>
    <xdr:sp macro="" textlink="">
      <xdr:nvSpPr>
        <xdr:cNvPr id="2335" name="Texto 17">
          <a:extLst>
            <a:ext uri="{FF2B5EF4-FFF2-40B4-BE49-F238E27FC236}">
              <a16:creationId xmlns:a16="http://schemas.microsoft.com/office/drawing/2014/main" xmlns="" id="{97A7AAC5-29EC-46A9-B0F4-488D6F9DFCA8}"/>
            </a:ext>
          </a:extLst>
        </xdr:cNvPr>
        <xdr:cNvSpPr txBox="1">
          <a:spLocks noChangeArrowheads="1"/>
        </xdr:cNvSpPr>
      </xdr:nvSpPr>
      <xdr:spPr bwMode="auto">
        <a:xfrm>
          <a:off x="9858375" y="127558800"/>
          <a:ext cx="99060" cy="160020"/>
        </a:xfrm>
        <a:prstGeom prst="rect">
          <a:avLst/>
        </a:prstGeom>
        <a:noFill/>
        <a:ln w="9525">
          <a:noFill/>
          <a:miter lim="800000"/>
          <a:headEnd/>
          <a:tailEnd/>
        </a:ln>
      </xdr:spPr>
    </xdr:sp>
    <xdr:clientData/>
  </xdr:oneCellAnchor>
  <xdr:oneCellAnchor>
    <xdr:from>
      <xdr:col>3</xdr:col>
      <xdr:colOff>0</xdr:colOff>
      <xdr:row>265</xdr:row>
      <xdr:rowOff>0</xdr:rowOff>
    </xdr:from>
    <xdr:ext cx="99060" cy="160020"/>
    <xdr:sp macro="" textlink="">
      <xdr:nvSpPr>
        <xdr:cNvPr id="2336" name="Texto 17">
          <a:extLst>
            <a:ext uri="{FF2B5EF4-FFF2-40B4-BE49-F238E27FC236}">
              <a16:creationId xmlns:a16="http://schemas.microsoft.com/office/drawing/2014/main" xmlns="" id="{28579B36-3898-499A-A89B-38B9E10EA3C8}"/>
            </a:ext>
          </a:extLst>
        </xdr:cNvPr>
        <xdr:cNvSpPr txBox="1">
          <a:spLocks noChangeArrowheads="1"/>
        </xdr:cNvSpPr>
      </xdr:nvSpPr>
      <xdr:spPr bwMode="auto">
        <a:xfrm>
          <a:off x="9858375" y="127558800"/>
          <a:ext cx="99060" cy="160020"/>
        </a:xfrm>
        <a:prstGeom prst="rect">
          <a:avLst/>
        </a:prstGeom>
        <a:noFill/>
        <a:ln w="9525">
          <a:noFill/>
          <a:miter lim="800000"/>
          <a:headEnd/>
          <a:tailEnd/>
        </a:ln>
      </xdr:spPr>
    </xdr:sp>
    <xdr:clientData/>
  </xdr:oneCellAnchor>
  <xdr:oneCellAnchor>
    <xdr:from>
      <xdr:col>3</xdr:col>
      <xdr:colOff>0</xdr:colOff>
      <xdr:row>265</xdr:row>
      <xdr:rowOff>0</xdr:rowOff>
    </xdr:from>
    <xdr:ext cx="99060" cy="160020"/>
    <xdr:sp macro="" textlink="">
      <xdr:nvSpPr>
        <xdr:cNvPr id="2337" name="Texto 17">
          <a:extLst>
            <a:ext uri="{FF2B5EF4-FFF2-40B4-BE49-F238E27FC236}">
              <a16:creationId xmlns:a16="http://schemas.microsoft.com/office/drawing/2014/main" xmlns="" id="{7FA4BE0B-C0B6-4AA1-B9B4-637BFE26E9F3}"/>
            </a:ext>
          </a:extLst>
        </xdr:cNvPr>
        <xdr:cNvSpPr txBox="1">
          <a:spLocks noChangeArrowheads="1"/>
        </xdr:cNvSpPr>
      </xdr:nvSpPr>
      <xdr:spPr bwMode="auto">
        <a:xfrm>
          <a:off x="9858375" y="127558800"/>
          <a:ext cx="99060" cy="160020"/>
        </a:xfrm>
        <a:prstGeom prst="rect">
          <a:avLst/>
        </a:prstGeom>
        <a:noFill/>
        <a:ln w="9525">
          <a:noFill/>
          <a:miter lim="800000"/>
          <a:headEnd/>
          <a:tailEnd/>
        </a:ln>
      </xdr:spPr>
    </xdr:sp>
    <xdr:clientData/>
  </xdr:oneCellAnchor>
  <xdr:oneCellAnchor>
    <xdr:from>
      <xdr:col>3</xdr:col>
      <xdr:colOff>0</xdr:colOff>
      <xdr:row>265</xdr:row>
      <xdr:rowOff>0</xdr:rowOff>
    </xdr:from>
    <xdr:ext cx="99060" cy="160020"/>
    <xdr:sp macro="" textlink="">
      <xdr:nvSpPr>
        <xdr:cNvPr id="2338" name="Texto 17">
          <a:extLst>
            <a:ext uri="{FF2B5EF4-FFF2-40B4-BE49-F238E27FC236}">
              <a16:creationId xmlns:a16="http://schemas.microsoft.com/office/drawing/2014/main" xmlns="" id="{B92963F2-0070-4519-8CB2-6ADCB4067A62}"/>
            </a:ext>
          </a:extLst>
        </xdr:cNvPr>
        <xdr:cNvSpPr txBox="1">
          <a:spLocks noChangeArrowheads="1"/>
        </xdr:cNvSpPr>
      </xdr:nvSpPr>
      <xdr:spPr bwMode="auto">
        <a:xfrm>
          <a:off x="9858375" y="127558800"/>
          <a:ext cx="99060" cy="160020"/>
        </a:xfrm>
        <a:prstGeom prst="rect">
          <a:avLst/>
        </a:prstGeom>
        <a:noFill/>
        <a:ln w="9525">
          <a:noFill/>
          <a:miter lim="800000"/>
          <a:headEnd/>
          <a:tailEnd/>
        </a:ln>
      </xdr:spPr>
    </xdr:sp>
    <xdr:clientData/>
  </xdr:oneCellAnchor>
  <xdr:oneCellAnchor>
    <xdr:from>
      <xdr:col>3</xdr:col>
      <xdr:colOff>0</xdr:colOff>
      <xdr:row>265</xdr:row>
      <xdr:rowOff>0</xdr:rowOff>
    </xdr:from>
    <xdr:ext cx="99060" cy="160020"/>
    <xdr:sp macro="" textlink="">
      <xdr:nvSpPr>
        <xdr:cNvPr id="2339" name="Texto 17">
          <a:extLst>
            <a:ext uri="{FF2B5EF4-FFF2-40B4-BE49-F238E27FC236}">
              <a16:creationId xmlns:a16="http://schemas.microsoft.com/office/drawing/2014/main" xmlns="" id="{02944606-79F8-4F24-8B36-24DB37F5E3D0}"/>
            </a:ext>
          </a:extLst>
        </xdr:cNvPr>
        <xdr:cNvSpPr txBox="1">
          <a:spLocks noChangeArrowheads="1"/>
        </xdr:cNvSpPr>
      </xdr:nvSpPr>
      <xdr:spPr bwMode="auto">
        <a:xfrm>
          <a:off x="9858375" y="127558800"/>
          <a:ext cx="99060" cy="160020"/>
        </a:xfrm>
        <a:prstGeom prst="rect">
          <a:avLst/>
        </a:prstGeom>
        <a:noFill/>
        <a:ln w="9525">
          <a:noFill/>
          <a:miter lim="800000"/>
          <a:headEnd/>
          <a:tailEnd/>
        </a:ln>
      </xdr:spPr>
    </xdr:sp>
    <xdr:clientData/>
  </xdr:oneCellAnchor>
  <xdr:oneCellAnchor>
    <xdr:from>
      <xdr:col>3</xdr:col>
      <xdr:colOff>0</xdr:colOff>
      <xdr:row>265</xdr:row>
      <xdr:rowOff>0</xdr:rowOff>
    </xdr:from>
    <xdr:ext cx="99060" cy="160020"/>
    <xdr:sp macro="" textlink="">
      <xdr:nvSpPr>
        <xdr:cNvPr id="2340" name="Texto 17">
          <a:extLst>
            <a:ext uri="{FF2B5EF4-FFF2-40B4-BE49-F238E27FC236}">
              <a16:creationId xmlns:a16="http://schemas.microsoft.com/office/drawing/2014/main" xmlns="" id="{2C0E8E25-0537-4F74-B261-8D74EB56A536}"/>
            </a:ext>
          </a:extLst>
        </xdr:cNvPr>
        <xdr:cNvSpPr txBox="1">
          <a:spLocks noChangeArrowheads="1"/>
        </xdr:cNvSpPr>
      </xdr:nvSpPr>
      <xdr:spPr bwMode="auto">
        <a:xfrm>
          <a:off x="9858375" y="127558800"/>
          <a:ext cx="99060" cy="160020"/>
        </a:xfrm>
        <a:prstGeom prst="rect">
          <a:avLst/>
        </a:prstGeom>
        <a:noFill/>
        <a:ln w="9525">
          <a:noFill/>
          <a:miter lim="800000"/>
          <a:headEnd/>
          <a:tailEnd/>
        </a:ln>
      </xdr:spPr>
    </xdr:sp>
    <xdr:clientData/>
  </xdr:oneCellAnchor>
  <xdr:oneCellAnchor>
    <xdr:from>
      <xdr:col>3</xdr:col>
      <xdr:colOff>0</xdr:colOff>
      <xdr:row>265</xdr:row>
      <xdr:rowOff>0</xdr:rowOff>
    </xdr:from>
    <xdr:ext cx="99060" cy="160020"/>
    <xdr:sp macro="" textlink="">
      <xdr:nvSpPr>
        <xdr:cNvPr id="2341" name="Texto 17">
          <a:extLst>
            <a:ext uri="{FF2B5EF4-FFF2-40B4-BE49-F238E27FC236}">
              <a16:creationId xmlns:a16="http://schemas.microsoft.com/office/drawing/2014/main" xmlns="" id="{A671B199-4E4F-48F2-AB9B-0685DA80E99C}"/>
            </a:ext>
          </a:extLst>
        </xdr:cNvPr>
        <xdr:cNvSpPr txBox="1">
          <a:spLocks noChangeArrowheads="1"/>
        </xdr:cNvSpPr>
      </xdr:nvSpPr>
      <xdr:spPr bwMode="auto">
        <a:xfrm>
          <a:off x="9858375" y="127558800"/>
          <a:ext cx="99060" cy="160020"/>
        </a:xfrm>
        <a:prstGeom prst="rect">
          <a:avLst/>
        </a:prstGeom>
        <a:noFill/>
        <a:ln w="9525">
          <a:noFill/>
          <a:miter lim="800000"/>
          <a:headEnd/>
          <a:tailEnd/>
        </a:ln>
      </xdr:spPr>
    </xdr:sp>
    <xdr:clientData/>
  </xdr:oneCellAnchor>
  <xdr:oneCellAnchor>
    <xdr:from>
      <xdr:col>3</xdr:col>
      <xdr:colOff>0</xdr:colOff>
      <xdr:row>265</xdr:row>
      <xdr:rowOff>0</xdr:rowOff>
    </xdr:from>
    <xdr:ext cx="99060" cy="160020"/>
    <xdr:sp macro="" textlink="">
      <xdr:nvSpPr>
        <xdr:cNvPr id="2342" name="Texto 17">
          <a:extLst>
            <a:ext uri="{FF2B5EF4-FFF2-40B4-BE49-F238E27FC236}">
              <a16:creationId xmlns:a16="http://schemas.microsoft.com/office/drawing/2014/main" xmlns="" id="{578079BC-9ED0-4502-B733-5A7E926FEEA7}"/>
            </a:ext>
          </a:extLst>
        </xdr:cNvPr>
        <xdr:cNvSpPr txBox="1">
          <a:spLocks noChangeArrowheads="1"/>
        </xdr:cNvSpPr>
      </xdr:nvSpPr>
      <xdr:spPr bwMode="auto">
        <a:xfrm>
          <a:off x="9858375" y="127558800"/>
          <a:ext cx="99060" cy="160020"/>
        </a:xfrm>
        <a:prstGeom prst="rect">
          <a:avLst/>
        </a:prstGeom>
        <a:noFill/>
        <a:ln w="9525">
          <a:noFill/>
          <a:miter lim="800000"/>
          <a:headEnd/>
          <a:tailEnd/>
        </a:ln>
      </xdr:spPr>
    </xdr:sp>
    <xdr:clientData/>
  </xdr:oneCellAnchor>
  <xdr:oneCellAnchor>
    <xdr:from>
      <xdr:col>3</xdr:col>
      <xdr:colOff>0</xdr:colOff>
      <xdr:row>265</xdr:row>
      <xdr:rowOff>0</xdr:rowOff>
    </xdr:from>
    <xdr:ext cx="99060" cy="160020"/>
    <xdr:sp macro="" textlink="">
      <xdr:nvSpPr>
        <xdr:cNvPr id="2343" name="Texto 17">
          <a:extLst>
            <a:ext uri="{FF2B5EF4-FFF2-40B4-BE49-F238E27FC236}">
              <a16:creationId xmlns:a16="http://schemas.microsoft.com/office/drawing/2014/main" xmlns="" id="{D0D3A998-2EB3-4C25-B617-375F0CB6664C}"/>
            </a:ext>
          </a:extLst>
        </xdr:cNvPr>
        <xdr:cNvSpPr txBox="1">
          <a:spLocks noChangeArrowheads="1"/>
        </xdr:cNvSpPr>
      </xdr:nvSpPr>
      <xdr:spPr bwMode="auto">
        <a:xfrm>
          <a:off x="9858375" y="127558800"/>
          <a:ext cx="99060" cy="160020"/>
        </a:xfrm>
        <a:prstGeom prst="rect">
          <a:avLst/>
        </a:prstGeom>
        <a:noFill/>
        <a:ln w="9525">
          <a:noFill/>
          <a:miter lim="800000"/>
          <a:headEnd/>
          <a:tailEnd/>
        </a:ln>
      </xdr:spPr>
    </xdr:sp>
    <xdr:clientData/>
  </xdr:oneCellAnchor>
  <xdr:oneCellAnchor>
    <xdr:from>
      <xdr:col>3</xdr:col>
      <xdr:colOff>0</xdr:colOff>
      <xdr:row>265</xdr:row>
      <xdr:rowOff>0</xdr:rowOff>
    </xdr:from>
    <xdr:ext cx="99060" cy="160020"/>
    <xdr:sp macro="" textlink="">
      <xdr:nvSpPr>
        <xdr:cNvPr id="2344" name="Texto 17">
          <a:extLst>
            <a:ext uri="{FF2B5EF4-FFF2-40B4-BE49-F238E27FC236}">
              <a16:creationId xmlns:a16="http://schemas.microsoft.com/office/drawing/2014/main" xmlns="" id="{FC9D8309-C247-426D-A9D4-D86C04A736F2}"/>
            </a:ext>
          </a:extLst>
        </xdr:cNvPr>
        <xdr:cNvSpPr txBox="1">
          <a:spLocks noChangeArrowheads="1"/>
        </xdr:cNvSpPr>
      </xdr:nvSpPr>
      <xdr:spPr bwMode="auto">
        <a:xfrm>
          <a:off x="9858375" y="127558800"/>
          <a:ext cx="99060" cy="160020"/>
        </a:xfrm>
        <a:prstGeom prst="rect">
          <a:avLst/>
        </a:prstGeom>
        <a:noFill/>
        <a:ln w="9525">
          <a:noFill/>
          <a:miter lim="800000"/>
          <a:headEnd/>
          <a:tailEnd/>
        </a:ln>
      </xdr:spPr>
    </xdr:sp>
    <xdr:clientData/>
  </xdr:oneCellAnchor>
  <xdr:oneCellAnchor>
    <xdr:from>
      <xdr:col>3</xdr:col>
      <xdr:colOff>0</xdr:colOff>
      <xdr:row>265</xdr:row>
      <xdr:rowOff>0</xdr:rowOff>
    </xdr:from>
    <xdr:ext cx="99060" cy="160020"/>
    <xdr:sp macro="" textlink="">
      <xdr:nvSpPr>
        <xdr:cNvPr id="2345" name="Texto 17">
          <a:extLst>
            <a:ext uri="{FF2B5EF4-FFF2-40B4-BE49-F238E27FC236}">
              <a16:creationId xmlns:a16="http://schemas.microsoft.com/office/drawing/2014/main" xmlns="" id="{0807CB49-2D93-4EC9-94C8-AD41F4590495}"/>
            </a:ext>
          </a:extLst>
        </xdr:cNvPr>
        <xdr:cNvSpPr txBox="1">
          <a:spLocks noChangeArrowheads="1"/>
        </xdr:cNvSpPr>
      </xdr:nvSpPr>
      <xdr:spPr bwMode="auto">
        <a:xfrm>
          <a:off x="9858375" y="127558800"/>
          <a:ext cx="99060" cy="160020"/>
        </a:xfrm>
        <a:prstGeom prst="rect">
          <a:avLst/>
        </a:prstGeom>
        <a:noFill/>
        <a:ln w="9525">
          <a:noFill/>
          <a:miter lim="800000"/>
          <a:headEnd/>
          <a:tailEnd/>
        </a:ln>
      </xdr:spPr>
    </xdr:sp>
    <xdr:clientData/>
  </xdr:oneCellAnchor>
  <xdr:oneCellAnchor>
    <xdr:from>
      <xdr:col>3</xdr:col>
      <xdr:colOff>0</xdr:colOff>
      <xdr:row>265</xdr:row>
      <xdr:rowOff>0</xdr:rowOff>
    </xdr:from>
    <xdr:ext cx="76200" cy="160020"/>
    <xdr:sp macro="" textlink="">
      <xdr:nvSpPr>
        <xdr:cNvPr id="2346" name="Texto 17">
          <a:extLst>
            <a:ext uri="{FF2B5EF4-FFF2-40B4-BE49-F238E27FC236}">
              <a16:creationId xmlns:a16="http://schemas.microsoft.com/office/drawing/2014/main" xmlns="" id="{24D8BB2E-AEFE-4658-90B4-593E9552A914}"/>
            </a:ext>
          </a:extLst>
        </xdr:cNvPr>
        <xdr:cNvSpPr txBox="1">
          <a:spLocks noChangeArrowheads="1"/>
        </xdr:cNvSpPr>
      </xdr:nvSpPr>
      <xdr:spPr bwMode="auto">
        <a:xfrm>
          <a:off x="9858375" y="127558800"/>
          <a:ext cx="76200" cy="160020"/>
        </a:xfrm>
        <a:prstGeom prst="rect">
          <a:avLst/>
        </a:prstGeom>
        <a:noFill/>
        <a:ln w="9525">
          <a:noFill/>
          <a:miter lim="800000"/>
          <a:headEnd/>
          <a:tailEnd/>
        </a:ln>
      </xdr:spPr>
    </xdr:sp>
    <xdr:clientData/>
  </xdr:oneCellAnchor>
  <xdr:oneCellAnchor>
    <xdr:from>
      <xdr:col>3</xdr:col>
      <xdr:colOff>0</xdr:colOff>
      <xdr:row>265</xdr:row>
      <xdr:rowOff>0</xdr:rowOff>
    </xdr:from>
    <xdr:ext cx="76200" cy="160020"/>
    <xdr:sp macro="" textlink="">
      <xdr:nvSpPr>
        <xdr:cNvPr id="2347" name="Texto 17">
          <a:extLst>
            <a:ext uri="{FF2B5EF4-FFF2-40B4-BE49-F238E27FC236}">
              <a16:creationId xmlns:a16="http://schemas.microsoft.com/office/drawing/2014/main" xmlns="" id="{27BACE10-3801-4B0C-92DB-A3CB37FD67FF}"/>
            </a:ext>
          </a:extLst>
        </xdr:cNvPr>
        <xdr:cNvSpPr txBox="1">
          <a:spLocks noChangeArrowheads="1"/>
        </xdr:cNvSpPr>
      </xdr:nvSpPr>
      <xdr:spPr bwMode="auto">
        <a:xfrm>
          <a:off x="9858375" y="127558800"/>
          <a:ext cx="76200" cy="160020"/>
        </a:xfrm>
        <a:prstGeom prst="rect">
          <a:avLst/>
        </a:prstGeom>
        <a:noFill/>
        <a:ln w="9525">
          <a:noFill/>
          <a:miter lim="800000"/>
          <a:headEnd/>
          <a:tailEnd/>
        </a:ln>
      </xdr:spPr>
    </xdr:sp>
    <xdr:clientData/>
  </xdr:oneCellAnchor>
  <xdr:oneCellAnchor>
    <xdr:from>
      <xdr:col>3</xdr:col>
      <xdr:colOff>0</xdr:colOff>
      <xdr:row>265</xdr:row>
      <xdr:rowOff>0</xdr:rowOff>
    </xdr:from>
    <xdr:ext cx="76200" cy="160020"/>
    <xdr:sp macro="" textlink="">
      <xdr:nvSpPr>
        <xdr:cNvPr id="2348" name="Texto 17">
          <a:extLst>
            <a:ext uri="{FF2B5EF4-FFF2-40B4-BE49-F238E27FC236}">
              <a16:creationId xmlns:a16="http://schemas.microsoft.com/office/drawing/2014/main" xmlns="" id="{69926E1B-64BC-4241-A53C-BCB5DF472B3C}"/>
            </a:ext>
          </a:extLst>
        </xdr:cNvPr>
        <xdr:cNvSpPr txBox="1">
          <a:spLocks noChangeArrowheads="1"/>
        </xdr:cNvSpPr>
      </xdr:nvSpPr>
      <xdr:spPr bwMode="auto">
        <a:xfrm>
          <a:off x="9858375" y="127558800"/>
          <a:ext cx="76200" cy="160020"/>
        </a:xfrm>
        <a:prstGeom prst="rect">
          <a:avLst/>
        </a:prstGeom>
        <a:noFill/>
        <a:ln w="9525">
          <a:noFill/>
          <a:miter lim="800000"/>
          <a:headEnd/>
          <a:tailEnd/>
        </a:ln>
      </xdr:spPr>
    </xdr:sp>
    <xdr:clientData/>
  </xdr:oneCellAnchor>
  <xdr:oneCellAnchor>
    <xdr:from>
      <xdr:col>3</xdr:col>
      <xdr:colOff>0</xdr:colOff>
      <xdr:row>265</xdr:row>
      <xdr:rowOff>0</xdr:rowOff>
    </xdr:from>
    <xdr:ext cx="76200" cy="160020"/>
    <xdr:sp macro="" textlink="">
      <xdr:nvSpPr>
        <xdr:cNvPr id="2349" name="Texto 17">
          <a:extLst>
            <a:ext uri="{FF2B5EF4-FFF2-40B4-BE49-F238E27FC236}">
              <a16:creationId xmlns:a16="http://schemas.microsoft.com/office/drawing/2014/main" xmlns="" id="{A5D82234-6CC3-415D-9F65-9180381B753C}"/>
            </a:ext>
          </a:extLst>
        </xdr:cNvPr>
        <xdr:cNvSpPr txBox="1">
          <a:spLocks noChangeArrowheads="1"/>
        </xdr:cNvSpPr>
      </xdr:nvSpPr>
      <xdr:spPr bwMode="auto">
        <a:xfrm>
          <a:off x="9858375" y="127558800"/>
          <a:ext cx="76200" cy="160020"/>
        </a:xfrm>
        <a:prstGeom prst="rect">
          <a:avLst/>
        </a:prstGeom>
        <a:noFill/>
        <a:ln w="9525">
          <a:noFill/>
          <a:miter lim="800000"/>
          <a:headEnd/>
          <a:tailEnd/>
        </a:ln>
      </xdr:spPr>
    </xdr:sp>
    <xdr:clientData/>
  </xdr:oneCellAnchor>
  <xdr:oneCellAnchor>
    <xdr:from>
      <xdr:col>3</xdr:col>
      <xdr:colOff>0</xdr:colOff>
      <xdr:row>265</xdr:row>
      <xdr:rowOff>0</xdr:rowOff>
    </xdr:from>
    <xdr:ext cx="76200" cy="160020"/>
    <xdr:sp macro="" textlink="">
      <xdr:nvSpPr>
        <xdr:cNvPr id="2350" name="Texto 17">
          <a:extLst>
            <a:ext uri="{FF2B5EF4-FFF2-40B4-BE49-F238E27FC236}">
              <a16:creationId xmlns:a16="http://schemas.microsoft.com/office/drawing/2014/main" xmlns="" id="{CB84AF46-2920-41F0-8A50-0DD4F4C72C93}"/>
            </a:ext>
          </a:extLst>
        </xdr:cNvPr>
        <xdr:cNvSpPr txBox="1">
          <a:spLocks noChangeArrowheads="1"/>
        </xdr:cNvSpPr>
      </xdr:nvSpPr>
      <xdr:spPr bwMode="auto">
        <a:xfrm>
          <a:off x="9858375" y="127558800"/>
          <a:ext cx="76200" cy="160020"/>
        </a:xfrm>
        <a:prstGeom prst="rect">
          <a:avLst/>
        </a:prstGeom>
        <a:noFill/>
        <a:ln w="9525">
          <a:noFill/>
          <a:miter lim="800000"/>
          <a:headEnd/>
          <a:tailEnd/>
        </a:ln>
      </xdr:spPr>
    </xdr:sp>
    <xdr:clientData/>
  </xdr:oneCellAnchor>
  <xdr:oneCellAnchor>
    <xdr:from>
      <xdr:col>3</xdr:col>
      <xdr:colOff>0</xdr:colOff>
      <xdr:row>265</xdr:row>
      <xdr:rowOff>0</xdr:rowOff>
    </xdr:from>
    <xdr:ext cx="76200" cy="160020"/>
    <xdr:sp macro="" textlink="">
      <xdr:nvSpPr>
        <xdr:cNvPr id="2351" name="Texto 17">
          <a:extLst>
            <a:ext uri="{FF2B5EF4-FFF2-40B4-BE49-F238E27FC236}">
              <a16:creationId xmlns:a16="http://schemas.microsoft.com/office/drawing/2014/main" xmlns="" id="{2D1D69AF-F456-4026-92A7-79A904EE7026}"/>
            </a:ext>
          </a:extLst>
        </xdr:cNvPr>
        <xdr:cNvSpPr txBox="1">
          <a:spLocks noChangeArrowheads="1"/>
        </xdr:cNvSpPr>
      </xdr:nvSpPr>
      <xdr:spPr bwMode="auto">
        <a:xfrm>
          <a:off x="9858375" y="127558800"/>
          <a:ext cx="76200" cy="160020"/>
        </a:xfrm>
        <a:prstGeom prst="rect">
          <a:avLst/>
        </a:prstGeom>
        <a:noFill/>
        <a:ln w="9525">
          <a:noFill/>
          <a:miter lim="800000"/>
          <a:headEnd/>
          <a:tailEnd/>
        </a:ln>
      </xdr:spPr>
    </xdr:sp>
    <xdr:clientData/>
  </xdr:oneCellAnchor>
  <xdr:oneCellAnchor>
    <xdr:from>
      <xdr:col>3</xdr:col>
      <xdr:colOff>0</xdr:colOff>
      <xdr:row>265</xdr:row>
      <xdr:rowOff>0</xdr:rowOff>
    </xdr:from>
    <xdr:ext cx="76200" cy="160020"/>
    <xdr:sp macro="" textlink="">
      <xdr:nvSpPr>
        <xdr:cNvPr id="2352" name="Texto 17">
          <a:extLst>
            <a:ext uri="{FF2B5EF4-FFF2-40B4-BE49-F238E27FC236}">
              <a16:creationId xmlns:a16="http://schemas.microsoft.com/office/drawing/2014/main" xmlns="" id="{388B53B1-2DE8-4117-85AD-5277EBC02479}"/>
            </a:ext>
          </a:extLst>
        </xdr:cNvPr>
        <xdr:cNvSpPr txBox="1">
          <a:spLocks noChangeArrowheads="1"/>
        </xdr:cNvSpPr>
      </xdr:nvSpPr>
      <xdr:spPr bwMode="auto">
        <a:xfrm>
          <a:off x="9858375" y="127558800"/>
          <a:ext cx="76200" cy="160020"/>
        </a:xfrm>
        <a:prstGeom prst="rect">
          <a:avLst/>
        </a:prstGeom>
        <a:noFill/>
        <a:ln w="9525">
          <a:noFill/>
          <a:miter lim="800000"/>
          <a:headEnd/>
          <a:tailEnd/>
        </a:ln>
      </xdr:spPr>
    </xdr:sp>
    <xdr:clientData/>
  </xdr:oneCellAnchor>
  <xdr:oneCellAnchor>
    <xdr:from>
      <xdr:col>3</xdr:col>
      <xdr:colOff>0</xdr:colOff>
      <xdr:row>265</xdr:row>
      <xdr:rowOff>0</xdr:rowOff>
    </xdr:from>
    <xdr:ext cx="76200" cy="160020"/>
    <xdr:sp macro="" textlink="">
      <xdr:nvSpPr>
        <xdr:cNvPr id="2353" name="Texto 17">
          <a:extLst>
            <a:ext uri="{FF2B5EF4-FFF2-40B4-BE49-F238E27FC236}">
              <a16:creationId xmlns:a16="http://schemas.microsoft.com/office/drawing/2014/main" xmlns="" id="{D11CB054-23A2-4E98-B5A8-F3103794A399}"/>
            </a:ext>
          </a:extLst>
        </xdr:cNvPr>
        <xdr:cNvSpPr txBox="1">
          <a:spLocks noChangeArrowheads="1"/>
        </xdr:cNvSpPr>
      </xdr:nvSpPr>
      <xdr:spPr bwMode="auto">
        <a:xfrm>
          <a:off x="9858375" y="127558800"/>
          <a:ext cx="76200" cy="160020"/>
        </a:xfrm>
        <a:prstGeom prst="rect">
          <a:avLst/>
        </a:prstGeom>
        <a:noFill/>
        <a:ln w="9525">
          <a:noFill/>
          <a:miter lim="800000"/>
          <a:headEnd/>
          <a:tailEnd/>
        </a:ln>
      </xdr:spPr>
    </xdr:sp>
    <xdr:clientData/>
  </xdr:oneCellAnchor>
  <xdr:oneCellAnchor>
    <xdr:from>
      <xdr:col>3</xdr:col>
      <xdr:colOff>0</xdr:colOff>
      <xdr:row>265</xdr:row>
      <xdr:rowOff>0</xdr:rowOff>
    </xdr:from>
    <xdr:ext cx="76200" cy="160020"/>
    <xdr:sp macro="" textlink="">
      <xdr:nvSpPr>
        <xdr:cNvPr id="2354" name="Texto 17">
          <a:extLst>
            <a:ext uri="{FF2B5EF4-FFF2-40B4-BE49-F238E27FC236}">
              <a16:creationId xmlns:a16="http://schemas.microsoft.com/office/drawing/2014/main" xmlns="" id="{8F491C11-4D7E-4507-8236-5B5C7A65ED4B}"/>
            </a:ext>
          </a:extLst>
        </xdr:cNvPr>
        <xdr:cNvSpPr txBox="1">
          <a:spLocks noChangeArrowheads="1"/>
        </xdr:cNvSpPr>
      </xdr:nvSpPr>
      <xdr:spPr bwMode="auto">
        <a:xfrm>
          <a:off x="9858375" y="127558800"/>
          <a:ext cx="76200" cy="160020"/>
        </a:xfrm>
        <a:prstGeom prst="rect">
          <a:avLst/>
        </a:prstGeom>
        <a:noFill/>
        <a:ln w="9525">
          <a:noFill/>
          <a:miter lim="800000"/>
          <a:headEnd/>
          <a:tailEnd/>
        </a:ln>
      </xdr:spPr>
    </xdr:sp>
    <xdr:clientData/>
  </xdr:oneCellAnchor>
  <xdr:oneCellAnchor>
    <xdr:from>
      <xdr:col>3</xdr:col>
      <xdr:colOff>0</xdr:colOff>
      <xdr:row>265</xdr:row>
      <xdr:rowOff>0</xdr:rowOff>
    </xdr:from>
    <xdr:ext cx="76200" cy="160020"/>
    <xdr:sp macro="" textlink="">
      <xdr:nvSpPr>
        <xdr:cNvPr id="2355" name="Texto 17">
          <a:extLst>
            <a:ext uri="{FF2B5EF4-FFF2-40B4-BE49-F238E27FC236}">
              <a16:creationId xmlns:a16="http://schemas.microsoft.com/office/drawing/2014/main" xmlns="" id="{0CD93A5A-81E4-4662-B6DD-11304511A15A}"/>
            </a:ext>
          </a:extLst>
        </xdr:cNvPr>
        <xdr:cNvSpPr txBox="1">
          <a:spLocks noChangeArrowheads="1"/>
        </xdr:cNvSpPr>
      </xdr:nvSpPr>
      <xdr:spPr bwMode="auto">
        <a:xfrm>
          <a:off x="9858375" y="127558800"/>
          <a:ext cx="76200" cy="160020"/>
        </a:xfrm>
        <a:prstGeom prst="rect">
          <a:avLst/>
        </a:prstGeom>
        <a:noFill/>
        <a:ln w="9525">
          <a:noFill/>
          <a:miter lim="800000"/>
          <a:headEnd/>
          <a:tailEnd/>
        </a:ln>
      </xdr:spPr>
    </xdr:sp>
    <xdr:clientData/>
  </xdr:oneCellAnchor>
  <xdr:oneCellAnchor>
    <xdr:from>
      <xdr:col>3</xdr:col>
      <xdr:colOff>0</xdr:colOff>
      <xdr:row>265</xdr:row>
      <xdr:rowOff>0</xdr:rowOff>
    </xdr:from>
    <xdr:ext cx="76200" cy="160020"/>
    <xdr:sp macro="" textlink="">
      <xdr:nvSpPr>
        <xdr:cNvPr id="2356" name="Texto 17">
          <a:extLst>
            <a:ext uri="{FF2B5EF4-FFF2-40B4-BE49-F238E27FC236}">
              <a16:creationId xmlns:a16="http://schemas.microsoft.com/office/drawing/2014/main" xmlns="" id="{7A134B98-40E8-46FC-A6CF-DF5AB2939A1A}"/>
            </a:ext>
          </a:extLst>
        </xdr:cNvPr>
        <xdr:cNvSpPr txBox="1">
          <a:spLocks noChangeArrowheads="1"/>
        </xdr:cNvSpPr>
      </xdr:nvSpPr>
      <xdr:spPr bwMode="auto">
        <a:xfrm>
          <a:off x="9858375" y="127558800"/>
          <a:ext cx="76200" cy="160020"/>
        </a:xfrm>
        <a:prstGeom prst="rect">
          <a:avLst/>
        </a:prstGeom>
        <a:noFill/>
        <a:ln w="9525">
          <a:noFill/>
          <a:miter lim="800000"/>
          <a:headEnd/>
          <a:tailEnd/>
        </a:ln>
      </xdr:spPr>
    </xdr:sp>
    <xdr:clientData/>
  </xdr:oneCellAnchor>
  <xdr:oneCellAnchor>
    <xdr:from>
      <xdr:col>3</xdr:col>
      <xdr:colOff>0</xdr:colOff>
      <xdr:row>265</xdr:row>
      <xdr:rowOff>0</xdr:rowOff>
    </xdr:from>
    <xdr:ext cx="76200" cy="160020"/>
    <xdr:sp macro="" textlink="">
      <xdr:nvSpPr>
        <xdr:cNvPr id="2357" name="Texto 17">
          <a:extLst>
            <a:ext uri="{FF2B5EF4-FFF2-40B4-BE49-F238E27FC236}">
              <a16:creationId xmlns:a16="http://schemas.microsoft.com/office/drawing/2014/main" xmlns="" id="{571AA529-D694-4A29-AC56-D6DAFC90099B}"/>
            </a:ext>
          </a:extLst>
        </xdr:cNvPr>
        <xdr:cNvSpPr txBox="1">
          <a:spLocks noChangeArrowheads="1"/>
        </xdr:cNvSpPr>
      </xdr:nvSpPr>
      <xdr:spPr bwMode="auto">
        <a:xfrm>
          <a:off x="9858375" y="127558800"/>
          <a:ext cx="76200" cy="160020"/>
        </a:xfrm>
        <a:prstGeom prst="rect">
          <a:avLst/>
        </a:prstGeom>
        <a:noFill/>
        <a:ln w="9525">
          <a:noFill/>
          <a:miter lim="800000"/>
          <a:headEnd/>
          <a:tailEnd/>
        </a:ln>
      </xdr:spPr>
    </xdr:sp>
    <xdr:clientData/>
  </xdr:oneCellAnchor>
  <xdr:oneCellAnchor>
    <xdr:from>
      <xdr:col>3</xdr:col>
      <xdr:colOff>0</xdr:colOff>
      <xdr:row>265</xdr:row>
      <xdr:rowOff>0</xdr:rowOff>
    </xdr:from>
    <xdr:ext cx="99060" cy="160020"/>
    <xdr:sp macro="" textlink="">
      <xdr:nvSpPr>
        <xdr:cNvPr id="2358" name="Texto 17">
          <a:extLst>
            <a:ext uri="{FF2B5EF4-FFF2-40B4-BE49-F238E27FC236}">
              <a16:creationId xmlns:a16="http://schemas.microsoft.com/office/drawing/2014/main" xmlns="" id="{7FE3E4C5-10B6-4D5B-AF8C-CACDE8A6CA9D}"/>
            </a:ext>
          </a:extLst>
        </xdr:cNvPr>
        <xdr:cNvSpPr txBox="1">
          <a:spLocks noChangeArrowheads="1"/>
        </xdr:cNvSpPr>
      </xdr:nvSpPr>
      <xdr:spPr bwMode="auto">
        <a:xfrm>
          <a:off x="9858375" y="127558800"/>
          <a:ext cx="99060" cy="160020"/>
        </a:xfrm>
        <a:prstGeom prst="rect">
          <a:avLst/>
        </a:prstGeom>
        <a:noFill/>
        <a:ln w="9525">
          <a:noFill/>
          <a:miter lim="800000"/>
          <a:headEnd/>
          <a:tailEnd/>
        </a:ln>
      </xdr:spPr>
    </xdr:sp>
    <xdr:clientData/>
  </xdr:oneCellAnchor>
  <xdr:oneCellAnchor>
    <xdr:from>
      <xdr:col>3</xdr:col>
      <xdr:colOff>0</xdr:colOff>
      <xdr:row>265</xdr:row>
      <xdr:rowOff>0</xdr:rowOff>
    </xdr:from>
    <xdr:ext cx="99060" cy="160020"/>
    <xdr:sp macro="" textlink="">
      <xdr:nvSpPr>
        <xdr:cNvPr id="2359" name="Texto 17">
          <a:extLst>
            <a:ext uri="{FF2B5EF4-FFF2-40B4-BE49-F238E27FC236}">
              <a16:creationId xmlns:a16="http://schemas.microsoft.com/office/drawing/2014/main" xmlns="" id="{97289209-3A2B-41A3-8702-62E528A386ED}"/>
            </a:ext>
          </a:extLst>
        </xdr:cNvPr>
        <xdr:cNvSpPr txBox="1">
          <a:spLocks noChangeArrowheads="1"/>
        </xdr:cNvSpPr>
      </xdr:nvSpPr>
      <xdr:spPr bwMode="auto">
        <a:xfrm>
          <a:off x="9858375" y="127558800"/>
          <a:ext cx="99060" cy="160020"/>
        </a:xfrm>
        <a:prstGeom prst="rect">
          <a:avLst/>
        </a:prstGeom>
        <a:noFill/>
        <a:ln w="9525">
          <a:noFill/>
          <a:miter lim="800000"/>
          <a:headEnd/>
          <a:tailEnd/>
        </a:ln>
      </xdr:spPr>
    </xdr:sp>
    <xdr:clientData/>
  </xdr:oneCellAnchor>
  <xdr:oneCellAnchor>
    <xdr:from>
      <xdr:col>3</xdr:col>
      <xdr:colOff>0</xdr:colOff>
      <xdr:row>265</xdr:row>
      <xdr:rowOff>0</xdr:rowOff>
    </xdr:from>
    <xdr:ext cx="99060" cy="160020"/>
    <xdr:sp macro="" textlink="">
      <xdr:nvSpPr>
        <xdr:cNvPr id="2360" name="Texto 17">
          <a:extLst>
            <a:ext uri="{FF2B5EF4-FFF2-40B4-BE49-F238E27FC236}">
              <a16:creationId xmlns:a16="http://schemas.microsoft.com/office/drawing/2014/main" xmlns="" id="{74DD6E6E-E6AC-4C36-969A-62B17F5448A2}"/>
            </a:ext>
          </a:extLst>
        </xdr:cNvPr>
        <xdr:cNvSpPr txBox="1">
          <a:spLocks noChangeArrowheads="1"/>
        </xdr:cNvSpPr>
      </xdr:nvSpPr>
      <xdr:spPr bwMode="auto">
        <a:xfrm>
          <a:off x="9858375" y="127558800"/>
          <a:ext cx="99060" cy="160020"/>
        </a:xfrm>
        <a:prstGeom prst="rect">
          <a:avLst/>
        </a:prstGeom>
        <a:noFill/>
        <a:ln w="9525">
          <a:noFill/>
          <a:miter lim="800000"/>
          <a:headEnd/>
          <a:tailEnd/>
        </a:ln>
      </xdr:spPr>
    </xdr:sp>
    <xdr:clientData/>
  </xdr:oneCellAnchor>
  <xdr:oneCellAnchor>
    <xdr:from>
      <xdr:col>3</xdr:col>
      <xdr:colOff>0</xdr:colOff>
      <xdr:row>265</xdr:row>
      <xdr:rowOff>0</xdr:rowOff>
    </xdr:from>
    <xdr:ext cx="99060" cy="160020"/>
    <xdr:sp macro="" textlink="">
      <xdr:nvSpPr>
        <xdr:cNvPr id="2361" name="Texto 17">
          <a:extLst>
            <a:ext uri="{FF2B5EF4-FFF2-40B4-BE49-F238E27FC236}">
              <a16:creationId xmlns:a16="http://schemas.microsoft.com/office/drawing/2014/main" xmlns="" id="{5C8A72DF-0D8A-4EDB-ADD0-7E046F49A048}"/>
            </a:ext>
          </a:extLst>
        </xdr:cNvPr>
        <xdr:cNvSpPr txBox="1">
          <a:spLocks noChangeArrowheads="1"/>
        </xdr:cNvSpPr>
      </xdr:nvSpPr>
      <xdr:spPr bwMode="auto">
        <a:xfrm>
          <a:off x="9858375" y="127558800"/>
          <a:ext cx="99060" cy="160020"/>
        </a:xfrm>
        <a:prstGeom prst="rect">
          <a:avLst/>
        </a:prstGeom>
        <a:noFill/>
        <a:ln w="9525">
          <a:noFill/>
          <a:miter lim="800000"/>
          <a:headEnd/>
          <a:tailEnd/>
        </a:ln>
      </xdr:spPr>
    </xdr:sp>
    <xdr:clientData/>
  </xdr:oneCellAnchor>
  <xdr:oneCellAnchor>
    <xdr:from>
      <xdr:col>3</xdr:col>
      <xdr:colOff>0</xdr:colOff>
      <xdr:row>265</xdr:row>
      <xdr:rowOff>0</xdr:rowOff>
    </xdr:from>
    <xdr:ext cx="99060" cy="160020"/>
    <xdr:sp macro="" textlink="">
      <xdr:nvSpPr>
        <xdr:cNvPr id="2362" name="Texto 17">
          <a:extLst>
            <a:ext uri="{FF2B5EF4-FFF2-40B4-BE49-F238E27FC236}">
              <a16:creationId xmlns:a16="http://schemas.microsoft.com/office/drawing/2014/main" xmlns="" id="{FAA912B8-0C1D-41FC-8EF8-5999225413F6}"/>
            </a:ext>
          </a:extLst>
        </xdr:cNvPr>
        <xdr:cNvSpPr txBox="1">
          <a:spLocks noChangeArrowheads="1"/>
        </xdr:cNvSpPr>
      </xdr:nvSpPr>
      <xdr:spPr bwMode="auto">
        <a:xfrm>
          <a:off x="9858375" y="127558800"/>
          <a:ext cx="99060" cy="160020"/>
        </a:xfrm>
        <a:prstGeom prst="rect">
          <a:avLst/>
        </a:prstGeom>
        <a:noFill/>
        <a:ln w="9525">
          <a:noFill/>
          <a:miter lim="800000"/>
          <a:headEnd/>
          <a:tailEnd/>
        </a:ln>
      </xdr:spPr>
    </xdr:sp>
    <xdr:clientData/>
  </xdr:oneCellAnchor>
  <xdr:oneCellAnchor>
    <xdr:from>
      <xdr:col>3</xdr:col>
      <xdr:colOff>0</xdr:colOff>
      <xdr:row>265</xdr:row>
      <xdr:rowOff>0</xdr:rowOff>
    </xdr:from>
    <xdr:ext cx="99060" cy="160020"/>
    <xdr:sp macro="" textlink="">
      <xdr:nvSpPr>
        <xdr:cNvPr id="2363" name="Texto 17">
          <a:extLst>
            <a:ext uri="{FF2B5EF4-FFF2-40B4-BE49-F238E27FC236}">
              <a16:creationId xmlns:a16="http://schemas.microsoft.com/office/drawing/2014/main" xmlns="" id="{7BC9D8BA-7D16-4C35-A0E2-B46B6809D690}"/>
            </a:ext>
          </a:extLst>
        </xdr:cNvPr>
        <xdr:cNvSpPr txBox="1">
          <a:spLocks noChangeArrowheads="1"/>
        </xdr:cNvSpPr>
      </xdr:nvSpPr>
      <xdr:spPr bwMode="auto">
        <a:xfrm>
          <a:off x="9858375" y="127558800"/>
          <a:ext cx="99060" cy="160020"/>
        </a:xfrm>
        <a:prstGeom prst="rect">
          <a:avLst/>
        </a:prstGeom>
        <a:noFill/>
        <a:ln w="9525">
          <a:noFill/>
          <a:miter lim="800000"/>
          <a:headEnd/>
          <a:tailEnd/>
        </a:ln>
      </xdr:spPr>
    </xdr:sp>
    <xdr:clientData/>
  </xdr:oneCellAnchor>
  <xdr:oneCellAnchor>
    <xdr:from>
      <xdr:col>3</xdr:col>
      <xdr:colOff>0</xdr:colOff>
      <xdr:row>265</xdr:row>
      <xdr:rowOff>0</xdr:rowOff>
    </xdr:from>
    <xdr:ext cx="99060" cy="160020"/>
    <xdr:sp macro="" textlink="">
      <xdr:nvSpPr>
        <xdr:cNvPr id="2364" name="Texto 17">
          <a:extLst>
            <a:ext uri="{FF2B5EF4-FFF2-40B4-BE49-F238E27FC236}">
              <a16:creationId xmlns:a16="http://schemas.microsoft.com/office/drawing/2014/main" xmlns="" id="{5D41FFC9-DA8D-4D91-A228-FA284BF41C7D}"/>
            </a:ext>
          </a:extLst>
        </xdr:cNvPr>
        <xdr:cNvSpPr txBox="1">
          <a:spLocks noChangeArrowheads="1"/>
        </xdr:cNvSpPr>
      </xdr:nvSpPr>
      <xdr:spPr bwMode="auto">
        <a:xfrm>
          <a:off x="9858375" y="127558800"/>
          <a:ext cx="99060" cy="160020"/>
        </a:xfrm>
        <a:prstGeom prst="rect">
          <a:avLst/>
        </a:prstGeom>
        <a:noFill/>
        <a:ln w="9525">
          <a:noFill/>
          <a:miter lim="800000"/>
          <a:headEnd/>
          <a:tailEnd/>
        </a:ln>
      </xdr:spPr>
    </xdr:sp>
    <xdr:clientData/>
  </xdr:oneCellAnchor>
  <xdr:oneCellAnchor>
    <xdr:from>
      <xdr:col>3</xdr:col>
      <xdr:colOff>0</xdr:colOff>
      <xdr:row>265</xdr:row>
      <xdr:rowOff>0</xdr:rowOff>
    </xdr:from>
    <xdr:ext cx="99060" cy="160020"/>
    <xdr:sp macro="" textlink="">
      <xdr:nvSpPr>
        <xdr:cNvPr id="2365" name="Texto 17">
          <a:extLst>
            <a:ext uri="{FF2B5EF4-FFF2-40B4-BE49-F238E27FC236}">
              <a16:creationId xmlns:a16="http://schemas.microsoft.com/office/drawing/2014/main" xmlns="" id="{D983717C-D492-4B51-8390-43ADB2768DDE}"/>
            </a:ext>
          </a:extLst>
        </xdr:cNvPr>
        <xdr:cNvSpPr txBox="1">
          <a:spLocks noChangeArrowheads="1"/>
        </xdr:cNvSpPr>
      </xdr:nvSpPr>
      <xdr:spPr bwMode="auto">
        <a:xfrm>
          <a:off x="9858375" y="127558800"/>
          <a:ext cx="99060" cy="160020"/>
        </a:xfrm>
        <a:prstGeom prst="rect">
          <a:avLst/>
        </a:prstGeom>
        <a:noFill/>
        <a:ln w="9525">
          <a:noFill/>
          <a:miter lim="800000"/>
          <a:headEnd/>
          <a:tailEnd/>
        </a:ln>
      </xdr:spPr>
    </xdr:sp>
    <xdr:clientData/>
  </xdr:oneCellAnchor>
  <xdr:oneCellAnchor>
    <xdr:from>
      <xdr:col>3</xdr:col>
      <xdr:colOff>0</xdr:colOff>
      <xdr:row>265</xdr:row>
      <xdr:rowOff>0</xdr:rowOff>
    </xdr:from>
    <xdr:ext cx="99060" cy="160020"/>
    <xdr:sp macro="" textlink="">
      <xdr:nvSpPr>
        <xdr:cNvPr id="2366" name="Texto 17">
          <a:extLst>
            <a:ext uri="{FF2B5EF4-FFF2-40B4-BE49-F238E27FC236}">
              <a16:creationId xmlns:a16="http://schemas.microsoft.com/office/drawing/2014/main" xmlns="" id="{22B7FBD6-1A02-4444-AC91-12E6A6AA07CC}"/>
            </a:ext>
          </a:extLst>
        </xdr:cNvPr>
        <xdr:cNvSpPr txBox="1">
          <a:spLocks noChangeArrowheads="1"/>
        </xdr:cNvSpPr>
      </xdr:nvSpPr>
      <xdr:spPr bwMode="auto">
        <a:xfrm>
          <a:off x="9858375" y="127558800"/>
          <a:ext cx="99060" cy="160020"/>
        </a:xfrm>
        <a:prstGeom prst="rect">
          <a:avLst/>
        </a:prstGeom>
        <a:noFill/>
        <a:ln w="9525">
          <a:noFill/>
          <a:miter lim="800000"/>
          <a:headEnd/>
          <a:tailEnd/>
        </a:ln>
      </xdr:spPr>
    </xdr:sp>
    <xdr:clientData/>
  </xdr:oneCellAnchor>
  <xdr:oneCellAnchor>
    <xdr:from>
      <xdr:col>3</xdr:col>
      <xdr:colOff>0</xdr:colOff>
      <xdr:row>265</xdr:row>
      <xdr:rowOff>0</xdr:rowOff>
    </xdr:from>
    <xdr:ext cx="99060" cy="160020"/>
    <xdr:sp macro="" textlink="">
      <xdr:nvSpPr>
        <xdr:cNvPr id="2367" name="Texto 17">
          <a:extLst>
            <a:ext uri="{FF2B5EF4-FFF2-40B4-BE49-F238E27FC236}">
              <a16:creationId xmlns:a16="http://schemas.microsoft.com/office/drawing/2014/main" xmlns="" id="{D6DCA1CD-4F7D-4D81-A87E-027D4CBFC013}"/>
            </a:ext>
          </a:extLst>
        </xdr:cNvPr>
        <xdr:cNvSpPr txBox="1">
          <a:spLocks noChangeArrowheads="1"/>
        </xdr:cNvSpPr>
      </xdr:nvSpPr>
      <xdr:spPr bwMode="auto">
        <a:xfrm>
          <a:off x="9858375" y="127558800"/>
          <a:ext cx="99060" cy="160020"/>
        </a:xfrm>
        <a:prstGeom prst="rect">
          <a:avLst/>
        </a:prstGeom>
        <a:noFill/>
        <a:ln w="9525">
          <a:noFill/>
          <a:miter lim="800000"/>
          <a:headEnd/>
          <a:tailEnd/>
        </a:ln>
      </xdr:spPr>
    </xdr:sp>
    <xdr:clientData/>
  </xdr:oneCellAnchor>
  <xdr:oneCellAnchor>
    <xdr:from>
      <xdr:col>3</xdr:col>
      <xdr:colOff>0</xdr:colOff>
      <xdr:row>265</xdr:row>
      <xdr:rowOff>0</xdr:rowOff>
    </xdr:from>
    <xdr:ext cx="99060" cy="160020"/>
    <xdr:sp macro="" textlink="">
      <xdr:nvSpPr>
        <xdr:cNvPr id="2368" name="Texto 17">
          <a:extLst>
            <a:ext uri="{FF2B5EF4-FFF2-40B4-BE49-F238E27FC236}">
              <a16:creationId xmlns:a16="http://schemas.microsoft.com/office/drawing/2014/main" xmlns="" id="{ED37A3AC-8856-46DE-A380-56705F8E1603}"/>
            </a:ext>
          </a:extLst>
        </xdr:cNvPr>
        <xdr:cNvSpPr txBox="1">
          <a:spLocks noChangeArrowheads="1"/>
        </xdr:cNvSpPr>
      </xdr:nvSpPr>
      <xdr:spPr bwMode="auto">
        <a:xfrm>
          <a:off x="9858375" y="127558800"/>
          <a:ext cx="99060" cy="160020"/>
        </a:xfrm>
        <a:prstGeom prst="rect">
          <a:avLst/>
        </a:prstGeom>
        <a:noFill/>
        <a:ln w="9525">
          <a:noFill/>
          <a:miter lim="800000"/>
          <a:headEnd/>
          <a:tailEnd/>
        </a:ln>
      </xdr:spPr>
    </xdr:sp>
    <xdr:clientData/>
  </xdr:oneCellAnchor>
  <xdr:oneCellAnchor>
    <xdr:from>
      <xdr:col>3</xdr:col>
      <xdr:colOff>0</xdr:colOff>
      <xdr:row>265</xdr:row>
      <xdr:rowOff>0</xdr:rowOff>
    </xdr:from>
    <xdr:ext cx="99060" cy="160020"/>
    <xdr:sp macro="" textlink="">
      <xdr:nvSpPr>
        <xdr:cNvPr id="2369" name="Texto 17">
          <a:extLst>
            <a:ext uri="{FF2B5EF4-FFF2-40B4-BE49-F238E27FC236}">
              <a16:creationId xmlns:a16="http://schemas.microsoft.com/office/drawing/2014/main" xmlns="" id="{4AFD59F3-9C3A-46CE-85EF-506E822B5704}"/>
            </a:ext>
          </a:extLst>
        </xdr:cNvPr>
        <xdr:cNvSpPr txBox="1">
          <a:spLocks noChangeArrowheads="1"/>
        </xdr:cNvSpPr>
      </xdr:nvSpPr>
      <xdr:spPr bwMode="auto">
        <a:xfrm>
          <a:off x="9858375" y="127558800"/>
          <a:ext cx="99060" cy="160020"/>
        </a:xfrm>
        <a:prstGeom prst="rect">
          <a:avLst/>
        </a:prstGeom>
        <a:noFill/>
        <a:ln w="9525">
          <a:noFill/>
          <a:miter lim="800000"/>
          <a:headEnd/>
          <a:tailEnd/>
        </a:ln>
      </xdr:spPr>
    </xdr:sp>
    <xdr:clientData/>
  </xdr:oneCellAnchor>
  <xdr:oneCellAnchor>
    <xdr:from>
      <xdr:col>3</xdr:col>
      <xdr:colOff>0</xdr:colOff>
      <xdr:row>265</xdr:row>
      <xdr:rowOff>0</xdr:rowOff>
    </xdr:from>
    <xdr:ext cx="99060" cy="160020"/>
    <xdr:sp macro="" textlink="">
      <xdr:nvSpPr>
        <xdr:cNvPr id="2370" name="Texto 17">
          <a:extLst>
            <a:ext uri="{FF2B5EF4-FFF2-40B4-BE49-F238E27FC236}">
              <a16:creationId xmlns:a16="http://schemas.microsoft.com/office/drawing/2014/main" xmlns="" id="{F2E9FDF3-E0C8-4BC4-AA58-8C43C6358613}"/>
            </a:ext>
          </a:extLst>
        </xdr:cNvPr>
        <xdr:cNvSpPr txBox="1">
          <a:spLocks noChangeArrowheads="1"/>
        </xdr:cNvSpPr>
      </xdr:nvSpPr>
      <xdr:spPr bwMode="auto">
        <a:xfrm>
          <a:off x="9858375" y="127558800"/>
          <a:ext cx="99060" cy="160020"/>
        </a:xfrm>
        <a:prstGeom prst="rect">
          <a:avLst/>
        </a:prstGeom>
        <a:noFill/>
        <a:ln w="9525">
          <a:noFill/>
          <a:miter lim="800000"/>
          <a:headEnd/>
          <a:tailEnd/>
        </a:ln>
      </xdr:spPr>
    </xdr:sp>
    <xdr:clientData/>
  </xdr:oneCellAnchor>
  <xdr:oneCellAnchor>
    <xdr:from>
      <xdr:col>3</xdr:col>
      <xdr:colOff>0</xdr:colOff>
      <xdr:row>265</xdr:row>
      <xdr:rowOff>0</xdr:rowOff>
    </xdr:from>
    <xdr:ext cx="99060" cy="160020"/>
    <xdr:sp macro="" textlink="">
      <xdr:nvSpPr>
        <xdr:cNvPr id="2371" name="Texto 17">
          <a:extLst>
            <a:ext uri="{FF2B5EF4-FFF2-40B4-BE49-F238E27FC236}">
              <a16:creationId xmlns:a16="http://schemas.microsoft.com/office/drawing/2014/main" xmlns="" id="{FCA0FF48-89AD-47E4-ADB7-E53970C56798}"/>
            </a:ext>
          </a:extLst>
        </xdr:cNvPr>
        <xdr:cNvSpPr txBox="1">
          <a:spLocks noChangeArrowheads="1"/>
        </xdr:cNvSpPr>
      </xdr:nvSpPr>
      <xdr:spPr bwMode="auto">
        <a:xfrm>
          <a:off x="9858375" y="127558800"/>
          <a:ext cx="99060" cy="160020"/>
        </a:xfrm>
        <a:prstGeom prst="rect">
          <a:avLst/>
        </a:prstGeom>
        <a:noFill/>
        <a:ln w="9525">
          <a:noFill/>
          <a:miter lim="800000"/>
          <a:headEnd/>
          <a:tailEnd/>
        </a:ln>
      </xdr:spPr>
    </xdr:sp>
    <xdr:clientData/>
  </xdr:oneCellAnchor>
  <xdr:oneCellAnchor>
    <xdr:from>
      <xdr:col>3</xdr:col>
      <xdr:colOff>0</xdr:colOff>
      <xdr:row>265</xdr:row>
      <xdr:rowOff>0</xdr:rowOff>
    </xdr:from>
    <xdr:ext cx="99060" cy="160020"/>
    <xdr:sp macro="" textlink="">
      <xdr:nvSpPr>
        <xdr:cNvPr id="2372" name="Texto 17">
          <a:extLst>
            <a:ext uri="{FF2B5EF4-FFF2-40B4-BE49-F238E27FC236}">
              <a16:creationId xmlns:a16="http://schemas.microsoft.com/office/drawing/2014/main" xmlns="" id="{052943DD-8DD9-4988-83C4-E74FF8A9850D}"/>
            </a:ext>
          </a:extLst>
        </xdr:cNvPr>
        <xdr:cNvSpPr txBox="1">
          <a:spLocks noChangeArrowheads="1"/>
        </xdr:cNvSpPr>
      </xdr:nvSpPr>
      <xdr:spPr bwMode="auto">
        <a:xfrm>
          <a:off x="9858375" y="127558800"/>
          <a:ext cx="99060" cy="160020"/>
        </a:xfrm>
        <a:prstGeom prst="rect">
          <a:avLst/>
        </a:prstGeom>
        <a:noFill/>
        <a:ln w="9525">
          <a:noFill/>
          <a:miter lim="800000"/>
          <a:headEnd/>
          <a:tailEnd/>
        </a:ln>
      </xdr:spPr>
    </xdr:sp>
    <xdr:clientData/>
  </xdr:oneCellAnchor>
  <xdr:oneCellAnchor>
    <xdr:from>
      <xdr:col>3</xdr:col>
      <xdr:colOff>0</xdr:colOff>
      <xdr:row>265</xdr:row>
      <xdr:rowOff>0</xdr:rowOff>
    </xdr:from>
    <xdr:ext cx="99060" cy="160020"/>
    <xdr:sp macro="" textlink="">
      <xdr:nvSpPr>
        <xdr:cNvPr id="2373" name="Texto 17">
          <a:extLst>
            <a:ext uri="{FF2B5EF4-FFF2-40B4-BE49-F238E27FC236}">
              <a16:creationId xmlns:a16="http://schemas.microsoft.com/office/drawing/2014/main" xmlns="" id="{FF0DA898-E503-472C-AF07-2A439357468A}"/>
            </a:ext>
          </a:extLst>
        </xdr:cNvPr>
        <xdr:cNvSpPr txBox="1">
          <a:spLocks noChangeArrowheads="1"/>
        </xdr:cNvSpPr>
      </xdr:nvSpPr>
      <xdr:spPr bwMode="auto">
        <a:xfrm>
          <a:off x="9858375" y="127558800"/>
          <a:ext cx="99060" cy="160020"/>
        </a:xfrm>
        <a:prstGeom prst="rect">
          <a:avLst/>
        </a:prstGeom>
        <a:noFill/>
        <a:ln w="9525">
          <a:noFill/>
          <a:miter lim="800000"/>
          <a:headEnd/>
          <a:tailEnd/>
        </a:ln>
      </xdr:spPr>
    </xdr:sp>
    <xdr:clientData/>
  </xdr:oneCellAnchor>
  <xdr:oneCellAnchor>
    <xdr:from>
      <xdr:col>3</xdr:col>
      <xdr:colOff>0</xdr:colOff>
      <xdr:row>265</xdr:row>
      <xdr:rowOff>0</xdr:rowOff>
    </xdr:from>
    <xdr:ext cx="99060" cy="160020"/>
    <xdr:sp macro="" textlink="">
      <xdr:nvSpPr>
        <xdr:cNvPr id="2374" name="Texto 17">
          <a:extLst>
            <a:ext uri="{FF2B5EF4-FFF2-40B4-BE49-F238E27FC236}">
              <a16:creationId xmlns:a16="http://schemas.microsoft.com/office/drawing/2014/main" xmlns="" id="{2679C2DA-6900-4A53-ADFB-A69E754C0AC7}"/>
            </a:ext>
          </a:extLst>
        </xdr:cNvPr>
        <xdr:cNvSpPr txBox="1">
          <a:spLocks noChangeArrowheads="1"/>
        </xdr:cNvSpPr>
      </xdr:nvSpPr>
      <xdr:spPr bwMode="auto">
        <a:xfrm>
          <a:off x="9858375" y="127558800"/>
          <a:ext cx="99060" cy="160020"/>
        </a:xfrm>
        <a:prstGeom prst="rect">
          <a:avLst/>
        </a:prstGeom>
        <a:noFill/>
        <a:ln w="9525">
          <a:noFill/>
          <a:miter lim="800000"/>
          <a:headEnd/>
          <a:tailEnd/>
        </a:ln>
      </xdr:spPr>
    </xdr:sp>
    <xdr:clientData/>
  </xdr:oneCellAnchor>
  <xdr:oneCellAnchor>
    <xdr:from>
      <xdr:col>3</xdr:col>
      <xdr:colOff>0</xdr:colOff>
      <xdr:row>265</xdr:row>
      <xdr:rowOff>0</xdr:rowOff>
    </xdr:from>
    <xdr:ext cx="99060" cy="160020"/>
    <xdr:sp macro="" textlink="">
      <xdr:nvSpPr>
        <xdr:cNvPr id="2375" name="Texto 17">
          <a:extLst>
            <a:ext uri="{FF2B5EF4-FFF2-40B4-BE49-F238E27FC236}">
              <a16:creationId xmlns:a16="http://schemas.microsoft.com/office/drawing/2014/main" xmlns="" id="{96CF3DF1-B99B-48A7-996A-D57C1486B10A}"/>
            </a:ext>
          </a:extLst>
        </xdr:cNvPr>
        <xdr:cNvSpPr txBox="1">
          <a:spLocks noChangeArrowheads="1"/>
        </xdr:cNvSpPr>
      </xdr:nvSpPr>
      <xdr:spPr bwMode="auto">
        <a:xfrm>
          <a:off x="9858375" y="127558800"/>
          <a:ext cx="99060" cy="160020"/>
        </a:xfrm>
        <a:prstGeom prst="rect">
          <a:avLst/>
        </a:prstGeom>
        <a:noFill/>
        <a:ln w="9525">
          <a:noFill/>
          <a:miter lim="800000"/>
          <a:headEnd/>
          <a:tailEnd/>
        </a:ln>
      </xdr:spPr>
    </xdr:sp>
    <xdr:clientData/>
  </xdr:oneCellAnchor>
  <xdr:oneCellAnchor>
    <xdr:from>
      <xdr:col>3</xdr:col>
      <xdr:colOff>0</xdr:colOff>
      <xdr:row>265</xdr:row>
      <xdr:rowOff>0</xdr:rowOff>
    </xdr:from>
    <xdr:ext cx="99060" cy="160020"/>
    <xdr:sp macro="" textlink="">
      <xdr:nvSpPr>
        <xdr:cNvPr id="2376" name="Texto 17">
          <a:extLst>
            <a:ext uri="{FF2B5EF4-FFF2-40B4-BE49-F238E27FC236}">
              <a16:creationId xmlns:a16="http://schemas.microsoft.com/office/drawing/2014/main" xmlns="" id="{F8810395-F1E8-4FE3-A6F6-E3F14F50A6E4}"/>
            </a:ext>
          </a:extLst>
        </xdr:cNvPr>
        <xdr:cNvSpPr txBox="1">
          <a:spLocks noChangeArrowheads="1"/>
        </xdr:cNvSpPr>
      </xdr:nvSpPr>
      <xdr:spPr bwMode="auto">
        <a:xfrm>
          <a:off x="9858375" y="127558800"/>
          <a:ext cx="99060" cy="160020"/>
        </a:xfrm>
        <a:prstGeom prst="rect">
          <a:avLst/>
        </a:prstGeom>
        <a:noFill/>
        <a:ln w="9525">
          <a:noFill/>
          <a:miter lim="800000"/>
          <a:headEnd/>
          <a:tailEnd/>
        </a:ln>
      </xdr:spPr>
    </xdr:sp>
    <xdr:clientData/>
  </xdr:oneCellAnchor>
  <xdr:oneCellAnchor>
    <xdr:from>
      <xdr:col>3</xdr:col>
      <xdr:colOff>0</xdr:colOff>
      <xdr:row>265</xdr:row>
      <xdr:rowOff>0</xdr:rowOff>
    </xdr:from>
    <xdr:ext cx="99060" cy="160020"/>
    <xdr:sp macro="" textlink="">
      <xdr:nvSpPr>
        <xdr:cNvPr id="2377" name="Texto 17">
          <a:extLst>
            <a:ext uri="{FF2B5EF4-FFF2-40B4-BE49-F238E27FC236}">
              <a16:creationId xmlns:a16="http://schemas.microsoft.com/office/drawing/2014/main" xmlns="" id="{EA58FA0F-B720-4BA8-85CC-51776886C40B}"/>
            </a:ext>
          </a:extLst>
        </xdr:cNvPr>
        <xdr:cNvSpPr txBox="1">
          <a:spLocks noChangeArrowheads="1"/>
        </xdr:cNvSpPr>
      </xdr:nvSpPr>
      <xdr:spPr bwMode="auto">
        <a:xfrm>
          <a:off x="9858375" y="127558800"/>
          <a:ext cx="99060" cy="160020"/>
        </a:xfrm>
        <a:prstGeom prst="rect">
          <a:avLst/>
        </a:prstGeom>
        <a:noFill/>
        <a:ln w="9525">
          <a:noFill/>
          <a:miter lim="800000"/>
          <a:headEnd/>
          <a:tailEnd/>
        </a:ln>
      </xdr:spPr>
    </xdr:sp>
    <xdr:clientData/>
  </xdr:oneCellAnchor>
  <xdr:oneCellAnchor>
    <xdr:from>
      <xdr:col>3</xdr:col>
      <xdr:colOff>0</xdr:colOff>
      <xdr:row>265</xdr:row>
      <xdr:rowOff>0</xdr:rowOff>
    </xdr:from>
    <xdr:ext cx="99060" cy="160020"/>
    <xdr:sp macro="" textlink="">
      <xdr:nvSpPr>
        <xdr:cNvPr id="2378" name="Texto 17">
          <a:extLst>
            <a:ext uri="{FF2B5EF4-FFF2-40B4-BE49-F238E27FC236}">
              <a16:creationId xmlns:a16="http://schemas.microsoft.com/office/drawing/2014/main" xmlns="" id="{1EC6149F-DAF6-4725-A17B-2C130B573F99}"/>
            </a:ext>
          </a:extLst>
        </xdr:cNvPr>
        <xdr:cNvSpPr txBox="1">
          <a:spLocks noChangeArrowheads="1"/>
        </xdr:cNvSpPr>
      </xdr:nvSpPr>
      <xdr:spPr bwMode="auto">
        <a:xfrm>
          <a:off x="9858375" y="127558800"/>
          <a:ext cx="99060" cy="160020"/>
        </a:xfrm>
        <a:prstGeom prst="rect">
          <a:avLst/>
        </a:prstGeom>
        <a:noFill/>
        <a:ln w="9525">
          <a:noFill/>
          <a:miter lim="800000"/>
          <a:headEnd/>
          <a:tailEnd/>
        </a:ln>
      </xdr:spPr>
    </xdr:sp>
    <xdr:clientData/>
  </xdr:oneCellAnchor>
  <xdr:oneCellAnchor>
    <xdr:from>
      <xdr:col>3</xdr:col>
      <xdr:colOff>0</xdr:colOff>
      <xdr:row>265</xdr:row>
      <xdr:rowOff>0</xdr:rowOff>
    </xdr:from>
    <xdr:ext cx="99060" cy="160020"/>
    <xdr:sp macro="" textlink="">
      <xdr:nvSpPr>
        <xdr:cNvPr id="2379" name="Texto 17">
          <a:extLst>
            <a:ext uri="{FF2B5EF4-FFF2-40B4-BE49-F238E27FC236}">
              <a16:creationId xmlns:a16="http://schemas.microsoft.com/office/drawing/2014/main" xmlns="" id="{2248A7DC-3E3C-4F9F-B49E-17685451E2FB}"/>
            </a:ext>
          </a:extLst>
        </xdr:cNvPr>
        <xdr:cNvSpPr txBox="1">
          <a:spLocks noChangeArrowheads="1"/>
        </xdr:cNvSpPr>
      </xdr:nvSpPr>
      <xdr:spPr bwMode="auto">
        <a:xfrm>
          <a:off x="9858375" y="127558800"/>
          <a:ext cx="99060" cy="160020"/>
        </a:xfrm>
        <a:prstGeom prst="rect">
          <a:avLst/>
        </a:prstGeom>
        <a:noFill/>
        <a:ln w="9525">
          <a:noFill/>
          <a:miter lim="800000"/>
          <a:headEnd/>
          <a:tailEnd/>
        </a:ln>
      </xdr:spPr>
    </xdr:sp>
    <xdr:clientData/>
  </xdr:oneCellAnchor>
  <xdr:oneCellAnchor>
    <xdr:from>
      <xdr:col>3</xdr:col>
      <xdr:colOff>0</xdr:colOff>
      <xdr:row>265</xdr:row>
      <xdr:rowOff>0</xdr:rowOff>
    </xdr:from>
    <xdr:ext cx="99060" cy="160020"/>
    <xdr:sp macro="" textlink="">
      <xdr:nvSpPr>
        <xdr:cNvPr id="2380" name="Texto 17">
          <a:extLst>
            <a:ext uri="{FF2B5EF4-FFF2-40B4-BE49-F238E27FC236}">
              <a16:creationId xmlns:a16="http://schemas.microsoft.com/office/drawing/2014/main" xmlns="" id="{51B8457D-B637-44A0-8531-CEFF64C2CE59}"/>
            </a:ext>
          </a:extLst>
        </xdr:cNvPr>
        <xdr:cNvSpPr txBox="1">
          <a:spLocks noChangeArrowheads="1"/>
        </xdr:cNvSpPr>
      </xdr:nvSpPr>
      <xdr:spPr bwMode="auto">
        <a:xfrm>
          <a:off x="9858375" y="127558800"/>
          <a:ext cx="99060" cy="160020"/>
        </a:xfrm>
        <a:prstGeom prst="rect">
          <a:avLst/>
        </a:prstGeom>
        <a:noFill/>
        <a:ln w="9525">
          <a:noFill/>
          <a:miter lim="800000"/>
          <a:headEnd/>
          <a:tailEnd/>
        </a:ln>
      </xdr:spPr>
    </xdr:sp>
    <xdr:clientData/>
  </xdr:oneCellAnchor>
  <xdr:oneCellAnchor>
    <xdr:from>
      <xdr:col>3</xdr:col>
      <xdr:colOff>0</xdr:colOff>
      <xdr:row>265</xdr:row>
      <xdr:rowOff>0</xdr:rowOff>
    </xdr:from>
    <xdr:ext cx="99060" cy="160020"/>
    <xdr:sp macro="" textlink="">
      <xdr:nvSpPr>
        <xdr:cNvPr id="2381" name="Texto 17">
          <a:extLst>
            <a:ext uri="{FF2B5EF4-FFF2-40B4-BE49-F238E27FC236}">
              <a16:creationId xmlns:a16="http://schemas.microsoft.com/office/drawing/2014/main" xmlns="" id="{85A9A33B-131C-4F2B-A78C-5EAAA0E008E6}"/>
            </a:ext>
          </a:extLst>
        </xdr:cNvPr>
        <xdr:cNvSpPr txBox="1">
          <a:spLocks noChangeArrowheads="1"/>
        </xdr:cNvSpPr>
      </xdr:nvSpPr>
      <xdr:spPr bwMode="auto">
        <a:xfrm>
          <a:off x="9858375" y="127558800"/>
          <a:ext cx="99060" cy="160020"/>
        </a:xfrm>
        <a:prstGeom prst="rect">
          <a:avLst/>
        </a:prstGeom>
        <a:noFill/>
        <a:ln w="9525">
          <a:noFill/>
          <a:miter lim="800000"/>
          <a:headEnd/>
          <a:tailEnd/>
        </a:ln>
      </xdr:spPr>
    </xdr:sp>
    <xdr:clientData/>
  </xdr:oneCellAnchor>
  <xdr:oneCellAnchor>
    <xdr:from>
      <xdr:col>3</xdr:col>
      <xdr:colOff>0</xdr:colOff>
      <xdr:row>496</xdr:row>
      <xdr:rowOff>0</xdr:rowOff>
    </xdr:from>
    <xdr:ext cx="76200" cy="160020"/>
    <xdr:sp macro="" textlink="">
      <xdr:nvSpPr>
        <xdr:cNvPr id="2382" name="Texto 17">
          <a:extLst>
            <a:ext uri="{FF2B5EF4-FFF2-40B4-BE49-F238E27FC236}">
              <a16:creationId xmlns:a16="http://schemas.microsoft.com/office/drawing/2014/main" xmlns="" id="{70A75390-6126-4B0F-AD26-0BC4242EC3FB}"/>
            </a:ext>
          </a:extLst>
        </xdr:cNvPr>
        <xdr:cNvSpPr txBox="1">
          <a:spLocks noChangeArrowheads="1"/>
        </xdr:cNvSpPr>
      </xdr:nvSpPr>
      <xdr:spPr bwMode="auto">
        <a:xfrm>
          <a:off x="9858375" y="191795400"/>
          <a:ext cx="76200" cy="160020"/>
        </a:xfrm>
        <a:prstGeom prst="rect">
          <a:avLst/>
        </a:prstGeom>
        <a:noFill/>
        <a:ln w="9525">
          <a:noFill/>
          <a:miter lim="800000"/>
          <a:headEnd/>
          <a:tailEnd/>
        </a:ln>
      </xdr:spPr>
    </xdr:sp>
    <xdr:clientData/>
  </xdr:oneCellAnchor>
  <xdr:oneCellAnchor>
    <xdr:from>
      <xdr:col>3</xdr:col>
      <xdr:colOff>0</xdr:colOff>
      <xdr:row>496</xdr:row>
      <xdr:rowOff>0</xdr:rowOff>
    </xdr:from>
    <xdr:ext cx="76200" cy="160020"/>
    <xdr:sp macro="" textlink="">
      <xdr:nvSpPr>
        <xdr:cNvPr id="2383" name="Texto 17">
          <a:extLst>
            <a:ext uri="{FF2B5EF4-FFF2-40B4-BE49-F238E27FC236}">
              <a16:creationId xmlns:a16="http://schemas.microsoft.com/office/drawing/2014/main" xmlns="" id="{3E8C2234-C8B9-4BC5-80D8-BBD9975578DA}"/>
            </a:ext>
          </a:extLst>
        </xdr:cNvPr>
        <xdr:cNvSpPr txBox="1">
          <a:spLocks noChangeArrowheads="1"/>
        </xdr:cNvSpPr>
      </xdr:nvSpPr>
      <xdr:spPr bwMode="auto">
        <a:xfrm>
          <a:off x="9858375" y="191795400"/>
          <a:ext cx="76200" cy="160020"/>
        </a:xfrm>
        <a:prstGeom prst="rect">
          <a:avLst/>
        </a:prstGeom>
        <a:noFill/>
        <a:ln w="9525">
          <a:noFill/>
          <a:miter lim="800000"/>
          <a:headEnd/>
          <a:tailEnd/>
        </a:ln>
      </xdr:spPr>
    </xdr:sp>
    <xdr:clientData/>
  </xdr:oneCellAnchor>
  <xdr:oneCellAnchor>
    <xdr:from>
      <xdr:col>3</xdr:col>
      <xdr:colOff>0</xdr:colOff>
      <xdr:row>496</xdr:row>
      <xdr:rowOff>0</xdr:rowOff>
    </xdr:from>
    <xdr:ext cx="76200" cy="160020"/>
    <xdr:sp macro="" textlink="">
      <xdr:nvSpPr>
        <xdr:cNvPr id="2384" name="Texto 17">
          <a:extLst>
            <a:ext uri="{FF2B5EF4-FFF2-40B4-BE49-F238E27FC236}">
              <a16:creationId xmlns:a16="http://schemas.microsoft.com/office/drawing/2014/main" xmlns="" id="{ABF55C23-4219-467F-A436-75BF87A4B3BB}"/>
            </a:ext>
          </a:extLst>
        </xdr:cNvPr>
        <xdr:cNvSpPr txBox="1">
          <a:spLocks noChangeArrowheads="1"/>
        </xdr:cNvSpPr>
      </xdr:nvSpPr>
      <xdr:spPr bwMode="auto">
        <a:xfrm>
          <a:off x="9858375" y="191795400"/>
          <a:ext cx="76200" cy="160020"/>
        </a:xfrm>
        <a:prstGeom prst="rect">
          <a:avLst/>
        </a:prstGeom>
        <a:noFill/>
        <a:ln w="9525">
          <a:noFill/>
          <a:miter lim="800000"/>
          <a:headEnd/>
          <a:tailEnd/>
        </a:ln>
      </xdr:spPr>
    </xdr:sp>
    <xdr:clientData/>
  </xdr:oneCellAnchor>
  <xdr:oneCellAnchor>
    <xdr:from>
      <xdr:col>3</xdr:col>
      <xdr:colOff>0</xdr:colOff>
      <xdr:row>496</xdr:row>
      <xdr:rowOff>0</xdr:rowOff>
    </xdr:from>
    <xdr:ext cx="76200" cy="160020"/>
    <xdr:sp macro="" textlink="">
      <xdr:nvSpPr>
        <xdr:cNvPr id="2385" name="Texto 17">
          <a:extLst>
            <a:ext uri="{FF2B5EF4-FFF2-40B4-BE49-F238E27FC236}">
              <a16:creationId xmlns:a16="http://schemas.microsoft.com/office/drawing/2014/main" xmlns="" id="{4C280746-3BB6-4B14-ABDF-AFDE27746EB4}"/>
            </a:ext>
          </a:extLst>
        </xdr:cNvPr>
        <xdr:cNvSpPr txBox="1">
          <a:spLocks noChangeArrowheads="1"/>
        </xdr:cNvSpPr>
      </xdr:nvSpPr>
      <xdr:spPr bwMode="auto">
        <a:xfrm>
          <a:off x="9858375" y="191795400"/>
          <a:ext cx="76200" cy="160020"/>
        </a:xfrm>
        <a:prstGeom prst="rect">
          <a:avLst/>
        </a:prstGeom>
        <a:noFill/>
        <a:ln w="9525">
          <a:noFill/>
          <a:miter lim="800000"/>
          <a:headEnd/>
          <a:tailEnd/>
        </a:ln>
      </xdr:spPr>
    </xdr:sp>
    <xdr:clientData/>
  </xdr:oneCellAnchor>
  <xdr:oneCellAnchor>
    <xdr:from>
      <xdr:col>3</xdr:col>
      <xdr:colOff>0</xdr:colOff>
      <xdr:row>496</xdr:row>
      <xdr:rowOff>0</xdr:rowOff>
    </xdr:from>
    <xdr:ext cx="76200" cy="160020"/>
    <xdr:sp macro="" textlink="">
      <xdr:nvSpPr>
        <xdr:cNvPr id="2386" name="Texto 17">
          <a:extLst>
            <a:ext uri="{FF2B5EF4-FFF2-40B4-BE49-F238E27FC236}">
              <a16:creationId xmlns:a16="http://schemas.microsoft.com/office/drawing/2014/main" xmlns="" id="{D25D54DA-3CE0-4AB1-B105-61456F4CF19D}"/>
            </a:ext>
          </a:extLst>
        </xdr:cNvPr>
        <xdr:cNvSpPr txBox="1">
          <a:spLocks noChangeArrowheads="1"/>
        </xdr:cNvSpPr>
      </xdr:nvSpPr>
      <xdr:spPr bwMode="auto">
        <a:xfrm>
          <a:off x="9858375" y="191795400"/>
          <a:ext cx="76200" cy="160020"/>
        </a:xfrm>
        <a:prstGeom prst="rect">
          <a:avLst/>
        </a:prstGeom>
        <a:noFill/>
        <a:ln w="9525">
          <a:noFill/>
          <a:miter lim="800000"/>
          <a:headEnd/>
          <a:tailEnd/>
        </a:ln>
      </xdr:spPr>
    </xdr:sp>
    <xdr:clientData/>
  </xdr:oneCellAnchor>
  <xdr:oneCellAnchor>
    <xdr:from>
      <xdr:col>3</xdr:col>
      <xdr:colOff>0</xdr:colOff>
      <xdr:row>496</xdr:row>
      <xdr:rowOff>0</xdr:rowOff>
    </xdr:from>
    <xdr:ext cx="76200" cy="160020"/>
    <xdr:sp macro="" textlink="">
      <xdr:nvSpPr>
        <xdr:cNvPr id="2387" name="Texto 17">
          <a:extLst>
            <a:ext uri="{FF2B5EF4-FFF2-40B4-BE49-F238E27FC236}">
              <a16:creationId xmlns:a16="http://schemas.microsoft.com/office/drawing/2014/main" xmlns="" id="{890BB939-9F64-4EC3-A9BE-B330D89031A7}"/>
            </a:ext>
          </a:extLst>
        </xdr:cNvPr>
        <xdr:cNvSpPr txBox="1">
          <a:spLocks noChangeArrowheads="1"/>
        </xdr:cNvSpPr>
      </xdr:nvSpPr>
      <xdr:spPr bwMode="auto">
        <a:xfrm>
          <a:off x="9858375" y="191795400"/>
          <a:ext cx="76200" cy="160020"/>
        </a:xfrm>
        <a:prstGeom prst="rect">
          <a:avLst/>
        </a:prstGeom>
        <a:noFill/>
        <a:ln w="9525">
          <a:noFill/>
          <a:miter lim="800000"/>
          <a:headEnd/>
          <a:tailEnd/>
        </a:ln>
      </xdr:spPr>
    </xdr:sp>
    <xdr:clientData/>
  </xdr:oneCellAnchor>
  <xdr:oneCellAnchor>
    <xdr:from>
      <xdr:col>3</xdr:col>
      <xdr:colOff>0</xdr:colOff>
      <xdr:row>496</xdr:row>
      <xdr:rowOff>0</xdr:rowOff>
    </xdr:from>
    <xdr:ext cx="76200" cy="160020"/>
    <xdr:sp macro="" textlink="">
      <xdr:nvSpPr>
        <xdr:cNvPr id="2388" name="Texto 17">
          <a:extLst>
            <a:ext uri="{FF2B5EF4-FFF2-40B4-BE49-F238E27FC236}">
              <a16:creationId xmlns:a16="http://schemas.microsoft.com/office/drawing/2014/main" xmlns="" id="{4384DD45-9240-4879-A00D-4A7A094AD510}"/>
            </a:ext>
          </a:extLst>
        </xdr:cNvPr>
        <xdr:cNvSpPr txBox="1">
          <a:spLocks noChangeArrowheads="1"/>
        </xdr:cNvSpPr>
      </xdr:nvSpPr>
      <xdr:spPr bwMode="auto">
        <a:xfrm>
          <a:off x="9858375" y="191795400"/>
          <a:ext cx="76200" cy="160020"/>
        </a:xfrm>
        <a:prstGeom prst="rect">
          <a:avLst/>
        </a:prstGeom>
        <a:noFill/>
        <a:ln w="9525">
          <a:noFill/>
          <a:miter lim="800000"/>
          <a:headEnd/>
          <a:tailEnd/>
        </a:ln>
      </xdr:spPr>
    </xdr:sp>
    <xdr:clientData/>
  </xdr:oneCellAnchor>
  <xdr:oneCellAnchor>
    <xdr:from>
      <xdr:col>3</xdr:col>
      <xdr:colOff>0</xdr:colOff>
      <xdr:row>496</xdr:row>
      <xdr:rowOff>0</xdr:rowOff>
    </xdr:from>
    <xdr:ext cx="76200" cy="160020"/>
    <xdr:sp macro="" textlink="">
      <xdr:nvSpPr>
        <xdr:cNvPr id="2389" name="Texto 17">
          <a:extLst>
            <a:ext uri="{FF2B5EF4-FFF2-40B4-BE49-F238E27FC236}">
              <a16:creationId xmlns:a16="http://schemas.microsoft.com/office/drawing/2014/main" xmlns="" id="{A931626F-AAA0-4A1C-AB2B-2A4D0CF77156}"/>
            </a:ext>
          </a:extLst>
        </xdr:cNvPr>
        <xdr:cNvSpPr txBox="1">
          <a:spLocks noChangeArrowheads="1"/>
        </xdr:cNvSpPr>
      </xdr:nvSpPr>
      <xdr:spPr bwMode="auto">
        <a:xfrm>
          <a:off x="9858375" y="191795400"/>
          <a:ext cx="76200" cy="160020"/>
        </a:xfrm>
        <a:prstGeom prst="rect">
          <a:avLst/>
        </a:prstGeom>
        <a:noFill/>
        <a:ln w="9525">
          <a:noFill/>
          <a:miter lim="800000"/>
          <a:headEnd/>
          <a:tailEnd/>
        </a:ln>
      </xdr:spPr>
    </xdr:sp>
    <xdr:clientData/>
  </xdr:oneCellAnchor>
  <xdr:oneCellAnchor>
    <xdr:from>
      <xdr:col>3</xdr:col>
      <xdr:colOff>0</xdr:colOff>
      <xdr:row>496</xdr:row>
      <xdr:rowOff>0</xdr:rowOff>
    </xdr:from>
    <xdr:ext cx="76200" cy="160020"/>
    <xdr:sp macro="" textlink="">
      <xdr:nvSpPr>
        <xdr:cNvPr id="2390" name="Texto 17">
          <a:extLst>
            <a:ext uri="{FF2B5EF4-FFF2-40B4-BE49-F238E27FC236}">
              <a16:creationId xmlns:a16="http://schemas.microsoft.com/office/drawing/2014/main" xmlns="" id="{F5CEB552-FDBA-42B7-9019-B75E6F09FFA9}"/>
            </a:ext>
          </a:extLst>
        </xdr:cNvPr>
        <xdr:cNvSpPr txBox="1">
          <a:spLocks noChangeArrowheads="1"/>
        </xdr:cNvSpPr>
      </xdr:nvSpPr>
      <xdr:spPr bwMode="auto">
        <a:xfrm>
          <a:off x="9858375" y="191795400"/>
          <a:ext cx="76200" cy="160020"/>
        </a:xfrm>
        <a:prstGeom prst="rect">
          <a:avLst/>
        </a:prstGeom>
        <a:noFill/>
        <a:ln w="9525">
          <a:noFill/>
          <a:miter lim="800000"/>
          <a:headEnd/>
          <a:tailEnd/>
        </a:ln>
      </xdr:spPr>
    </xdr:sp>
    <xdr:clientData/>
  </xdr:oneCellAnchor>
  <xdr:oneCellAnchor>
    <xdr:from>
      <xdr:col>3</xdr:col>
      <xdr:colOff>0</xdr:colOff>
      <xdr:row>496</xdr:row>
      <xdr:rowOff>0</xdr:rowOff>
    </xdr:from>
    <xdr:ext cx="76200" cy="160020"/>
    <xdr:sp macro="" textlink="">
      <xdr:nvSpPr>
        <xdr:cNvPr id="2391" name="Texto 17">
          <a:extLst>
            <a:ext uri="{FF2B5EF4-FFF2-40B4-BE49-F238E27FC236}">
              <a16:creationId xmlns:a16="http://schemas.microsoft.com/office/drawing/2014/main" xmlns="" id="{68994D7B-D5F9-4C8D-A184-A97D4BEF3F63}"/>
            </a:ext>
          </a:extLst>
        </xdr:cNvPr>
        <xdr:cNvSpPr txBox="1">
          <a:spLocks noChangeArrowheads="1"/>
        </xdr:cNvSpPr>
      </xdr:nvSpPr>
      <xdr:spPr bwMode="auto">
        <a:xfrm>
          <a:off x="9858375" y="191795400"/>
          <a:ext cx="76200" cy="160020"/>
        </a:xfrm>
        <a:prstGeom prst="rect">
          <a:avLst/>
        </a:prstGeom>
        <a:noFill/>
        <a:ln w="9525">
          <a:noFill/>
          <a:miter lim="800000"/>
          <a:headEnd/>
          <a:tailEnd/>
        </a:ln>
      </xdr:spPr>
    </xdr:sp>
    <xdr:clientData/>
  </xdr:oneCellAnchor>
  <xdr:oneCellAnchor>
    <xdr:from>
      <xdr:col>3</xdr:col>
      <xdr:colOff>0</xdr:colOff>
      <xdr:row>496</xdr:row>
      <xdr:rowOff>0</xdr:rowOff>
    </xdr:from>
    <xdr:ext cx="76200" cy="160020"/>
    <xdr:sp macro="" textlink="">
      <xdr:nvSpPr>
        <xdr:cNvPr id="2392" name="Texto 17">
          <a:extLst>
            <a:ext uri="{FF2B5EF4-FFF2-40B4-BE49-F238E27FC236}">
              <a16:creationId xmlns:a16="http://schemas.microsoft.com/office/drawing/2014/main" xmlns="" id="{A3576C13-7CE8-4873-AEF0-1BA582BE5507}"/>
            </a:ext>
          </a:extLst>
        </xdr:cNvPr>
        <xdr:cNvSpPr txBox="1">
          <a:spLocks noChangeArrowheads="1"/>
        </xdr:cNvSpPr>
      </xdr:nvSpPr>
      <xdr:spPr bwMode="auto">
        <a:xfrm>
          <a:off x="9858375" y="191795400"/>
          <a:ext cx="76200" cy="160020"/>
        </a:xfrm>
        <a:prstGeom prst="rect">
          <a:avLst/>
        </a:prstGeom>
        <a:noFill/>
        <a:ln w="9525">
          <a:noFill/>
          <a:miter lim="800000"/>
          <a:headEnd/>
          <a:tailEnd/>
        </a:ln>
      </xdr:spPr>
    </xdr:sp>
    <xdr:clientData/>
  </xdr:oneCellAnchor>
  <xdr:oneCellAnchor>
    <xdr:from>
      <xdr:col>3</xdr:col>
      <xdr:colOff>0</xdr:colOff>
      <xdr:row>496</xdr:row>
      <xdr:rowOff>0</xdr:rowOff>
    </xdr:from>
    <xdr:ext cx="76200" cy="160020"/>
    <xdr:sp macro="" textlink="">
      <xdr:nvSpPr>
        <xdr:cNvPr id="2393" name="Texto 17">
          <a:extLst>
            <a:ext uri="{FF2B5EF4-FFF2-40B4-BE49-F238E27FC236}">
              <a16:creationId xmlns:a16="http://schemas.microsoft.com/office/drawing/2014/main" xmlns="" id="{C1C3DD2E-E2ED-4FE7-AD9E-E53CAEAFB7D0}"/>
            </a:ext>
          </a:extLst>
        </xdr:cNvPr>
        <xdr:cNvSpPr txBox="1">
          <a:spLocks noChangeArrowheads="1"/>
        </xdr:cNvSpPr>
      </xdr:nvSpPr>
      <xdr:spPr bwMode="auto">
        <a:xfrm>
          <a:off x="9858375" y="191795400"/>
          <a:ext cx="76200" cy="160020"/>
        </a:xfrm>
        <a:prstGeom prst="rect">
          <a:avLst/>
        </a:prstGeom>
        <a:noFill/>
        <a:ln w="9525">
          <a:noFill/>
          <a:miter lim="800000"/>
          <a:headEnd/>
          <a:tailEnd/>
        </a:ln>
      </xdr:spPr>
    </xdr:sp>
    <xdr:clientData/>
  </xdr:oneCellAnchor>
  <xdr:oneCellAnchor>
    <xdr:from>
      <xdr:col>3</xdr:col>
      <xdr:colOff>0</xdr:colOff>
      <xdr:row>496</xdr:row>
      <xdr:rowOff>0</xdr:rowOff>
    </xdr:from>
    <xdr:ext cx="99060" cy="160020"/>
    <xdr:sp macro="" textlink="">
      <xdr:nvSpPr>
        <xdr:cNvPr id="2394" name="Texto 17">
          <a:extLst>
            <a:ext uri="{FF2B5EF4-FFF2-40B4-BE49-F238E27FC236}">
              <a16:creationId xmlns:a16="http://schemas.microsoft.com/office/drawing/2014/main" xmlns="" id="{E875E719-816F-4497-ADFF-AED0C67C46F4}"/>
            </a:ext>
          </a:extLst>
        </xdr:cNvPr>
        <xdr:cNvSpPr txBox="1">
          <a:spLocks noChangeArrowheads="1"/>
        </xdr:cNvSpPr>
      </xdr:nvSpPr>
      <xdr:spPr bwMode="auto">
        <a:xfrm>
          <a:off x="9858375" y="191795400"/>
          <a:ext cx="99060" cy="160020"/>
        </a:xfrm>
        <a:prstGeom prst="rect">
          <a:avLst/>
        </a:prstGeom>
        <a:noFill/>
        <a:ln w="9525">
          <a:noFill/>
          <a:miter lim="800000"/>
          <a:headEnd/>
          <a:tailEnd/>
        </a:ln>
      </xdr:spPr>
    </xdr:sp>
    <xdr:clientData/>
  </xdr:oneCellAnchor>
  <xdr:oneCellAnchor>
    <xdr:from>
      <xdr:col>3</xdr:col>
      <xdr:colOff>0</xdr:colOff>
      <xdr:row>496</xdr:row>
      <xdr:rowOff>0</xdr:rowOff>
    </xdr:from>
    <xdr:ext cx="99060" cy="160020"/>
    <xdr:sp macro="" textlink="">
      <xdr:nvSpPr>
        <xdr:cNvPr id="2395" name="Texto 17">
          <a:extLst>
            <a:ext uri="{FF2B5EF4-FFF2-40B4-BE49-F238E27FC236}">
              <a16:creationId xmlns:a16="http://schemas.microsoft.com/office/drawing/2014/main" xmlns="" id="{07BD91B4-BC89-4254-AF2E-CB0AC1FF9A8B}"/>
            </a:ext>
          </a:extLst>
        </xdr:cNvPr>
        <xdr:cNvSpPr txBox="1">
          <a:spLocks noChangeArrowheads="1"/>
        </xdr:cNvSpPr>
      </xdr:nvSpPr>
      <xdr:spPr bwMode="auto">
        <a:xfrm>
          <a:off x="9858375" y="191795400"/>
          <a:ext cx="99060" cy="160020"/>
        </a:xfrm>
        <a:prstGeom prst="rect">
          <a:avLst/>
        </a:prstGeom>
        <a:noFill/>
        <a:ln w="9525">
          <a:noFill/>
          <a:miter lim="800000"/>
          <a:headEnd/>
          <a:tailEnd/>
        </a:ln>
      </xdr:spPr>
    </xdr:sp>
    <xdr:clientData/>
  </xdr:oneCellAnchor>
  <xdr:oneCellAnchor>
    <xdr:from>
      <xdr:col>3</xdr:col>
      <xdr:colOff>0</xdr:colOff>
      <xdr:row>496</xdr:row>
      <xdr:rowOff>0</xdr:rowOff>
    </xdr:from>
    <xdr:ext cx="99060" cy="160020"/>
    <xdr:sp macro="" textlink="">
      <xdr:nvSpPr>
        <xdr:cNvPr id="2396" name="Texto 17">
          <a:extLst>
            <a:ext uri="{FF2B5EF4-FFF2-40B4-BE49-F238E27FC236}">
              <a16:creationId xmlns:a16="http://schemas.microsoft.com/office/drawing/2014/main" xmlns="" id="{9384DC31-C6B3-4043-AACC-E8B47B654DC6}"/>
            </a:ext>
          </a:extLst>
        </xdr:cNvPr>
        <xdr:cNvSpPr txBox="1">
          <a:spLocks noChangeArrowheads="1"/>
        </xdr:cNvSpPr>
      </xdr:nvSpPr>
      <xdr:spPr bwMode="auto">
        <a:xfrm>
          <a:off x="9858375" y="191795400"/>
          <a:ext cx="99060" cy="160020"/>
        </a:xfrm>
        <a:prstGeom prst="rect">
          <a:avLst/>
        </a:prstGeom>
        <a:noFill/>
        <a:ln w="9525">
          <a:noFill/>
          <a:miter lim="800000"/>
          <a:headEnd/>
          <a:tailEnd/>
        </a:ln>
      </xdr:spPr>
    </xdr:sp>
    <xdr:clientData/>
  </xdr:oneCellAnchor>
  <xdr:oneCellAnchor>
    <xdr:from>
      <xdr:col>3</xdr:col>
      <xdr:colOff>0</xdr:colOff>
      <xdr:row>496</xdr:row>
      <xdr:rowOff>0</xdr:rowOff>
    </xdr:from>
    <xdr:ext cx="99060" cy="160020"/>
    <xdr:sp macro="" textlink="">
      <xdr:nvSpPr>
        <xdr:cNvPr id="2397" name="Texto 17">
          <a:extLst>
            <a:ext uri="{FF2B5EF4-FFF2-40B4-BE49-F238E27FC236}">
              <a16:creationId xmlns:a16="http://schemas.microsoft.com/office/drawing/2014/main" xmlns="" id="{45D296FF-2852-4D5C-9253-4B1CC80478E8}"/>
            </a:ext>
          </a:extLst>
        </xdr:cNvPr>
        <xdr:cNvSpPr txBox="1">
          <a:spLocks noChangeArrowheads="1"/>
        </xdr:cNvSpPr>
      </xdr:nvSpPr>
      <xdr:spPr bwMode="auto">
        <a:xfrm>
          <a:off x="9858375" y="191795400"/>
          <a:ext cx="99060" cy="160020"/>
        </a:xfrm>
        <a:prstGeom prst="rect">
          <a:avLst/>
        </a:prstGeom>
        <a:noFill/>
        <a:ln w="9525">
          <a:noFill/>
          <a:miter lim="800000"/>
          <a:headEnd/>
          <a:tailEnd/>
        </a:ln>
      </xdr:spPr>
    </xdr:sp>
    <xdr:clientData/>
  </xdr:oneCellAnchor>
  <xdr:oneCellAnchor>
    <xdr:from>
      <xdr:col>3</xdr:col>
      <xdr:colOff>0</xdr:colOff>
      <xdr:row>496</xdr:row>
      <xdr:rowOff>0</xdr:rowOff>
    </xdr:from>
    <xdr:ext cx="99060" cy="160020"/>
    <xdr:sp macro="" textlink="">
      <xdr:nvSpPr>
        <xdr:cNvPr id="2398" name="Texto 17">
          <a:extLst>
            <a:ext uri="{FF2B5EF4-FFF2-40B4-BE49-F238E27FC236}">
              <a16:creationId xmlns:a16="http://schemas.microsoft.com/office/drawing/2014/main" xmlns="" id="{6668BC37-B16F-4928-8A12-55CD82BCA439}"/>
            </a:ext>
          </a:extLst>
        </xdr:cNvPr>
        <xdr:cNvSpPr txBox="1">
          <a:spLocks noChangeArrowheads="1"/>
        </xdr:cNvSpPr>
      </xdr:nvSpPr>
      <xdr:spPr bwMode="auto">
        <a:xfrm>
          <a:off x="9858375" y="191795400"/>
          <a:ext cx="99060" cy="160020"/>
        </a:xfrm>
        <a:prstGeom prst="rect">
          <a:avLst/>
        </a:prstGeom>
        <a:noFill/>
        <a:ln w="9525">
          <a:noFill/>
          <a:miter lim="800000"/>
          <a:headEnd/>
          <a:tailEnd/>
        </a:ln>
      </xdr:spPr>
    </xdr:sp>
    <xdr:clientData/>
  </xdr:oneCellAnchor>
  <xdr:oneCellAnchor>
    <xdr:from>
      <xdr:col>3</xdr:col>
      <xdr:colOff>0</xdr:colOff>
      <xdr:row>496</xdr:row>
      <xdr:rowOff>0</xdr:rowOff>
    </xdr:from>
    <xdr:ext cx="99060" cy="160020"/>
    <xdr:sp macro="" textlink="">
      <xdr:nvSpPr>
        <xdr:cNvPr id="2399" name="Texto 17">
          <a:extLst>
            <a:ext uri="{FF2B5EF4-FFF2-40B4-BE49-F238E27FC236}">
              <a16:creationId xmlns:a16="http://schemas.microsoft.com/office/drawing/2014/main" xmlns="" id="{D3178B07-E034-4D5A-AECF-ADF7D20740D9}"/>
            </a:ext>
          </a:extLst>
        </xdr:cNvPr>
        <xdr:cNvSpPr txBox="1">
          <a:spLocks noChangeArrowheads="1"/>
        </xdr:cNvSpPr>
      </xdr:nvSpPr>
      <xdr:spPr bwMode="auto">
        <a:xfrm>
          <a:off x="9858375" y="191795400"/>
          <a:ext cx="99060" cy="160020"/>
        </a:xfrm>
        <a:prstGeom prst="rect">
          <a:avLst/>
        </a:prstGeom>
        <a:noFill/>
        <a:ln w="9525">
          <a:noFill/>
          <a:miter lim="800000"/>
          <a:headEnd/>
          <a:tailEnd/>
        </a:ln>
      </xdr:spPr>
    </xdr:sp>
    <xdr:clientData/>
  </xdr:oneCellAnchor>
  <xdr:oneCellAnchor>
    <xdr:from>
      <xdr:col>3</xdr:col>
      <xdr:colOff>0</xdr:colOff>
      <xdr:row>496</xdr:row>
      <xdr:rowOff>0</xdr:rowOff>
    </xdr:from>
    <xdr:ext cx="99060" cy="160020"/>
    <xdr:sp macro="" textlink="">
      <xdr:nvSpPr>
        <xdr:cNvPr id="2400" name="Texto 17">
          <a:extLst>
            <a:ext uri="{FF2B5EF4-FFF2-40B4-BE49-F238E27FC236}">
              <a16:creationId xmlns:a16="http://schemas.microsoft.com/office/drawing/2014/main" xmlns="" id="{9740A03F-0D3A-4962-9F08-A160EB121949}"/>
            </a:ext>
          </a:extLst>
        </xdr:cNvPr>
        <xdr:cNvSpPr txBox="1">
          <a:spLocks noChangeArrowheads="1"/>
        </xdr:cNvSpPr>
      </xdr:nvSpPr>
      <xdr:spPr bwMode="auto">
        <a:xfrm>
          <a:off x="9858375" y="191795400"/>
          <a:ext cx="99060" cy="160020"/>
        </a:xfrm>
        <a:prstGeom prst="rect">
          <a:avLst/>
        </a:prstGeom>
        <a:noFill/>
        <a:ln w="9525">
          <a:noFill/>
          <a:miter lim="800000"/>
          <a:headEnd/>
          <a:tailEnd/>
        </a:ln>
      </xdr:spPr>
    </xdr:sp>
    <xdr:clientData/>
  </xdr:oneCellAnchor>
  <xdr:oneCellAnchor>
    <xdr:from>
      <xdr:col>3</xdr:col>
      <xdr:colOff>0</xdr:colOff>
      <xdr:row>496</xdr:row>
      <xdr:rowOff>0</xdr:rowOff>
    </xdr:from>
    <xdr:ext cx="99060" cy="160020"/>
    <xdr:sp macro="" textlink="">
      <xdr:nvSpPr>
        <xdr:cNvPr id="2401" name="Texto 17">
          <a:extLst>
            <a:ext uri="{FF2B5EF4-FFF2-40B4-BE49-F238E27FC236}">
              <a16:creationId xmlns:a16="http://schemas.microsoft.com/office/drawing/2014/main" xmlns="" id="{02D4452F-BA4E-4FDE-825B-9E341AB56F39}"/>
            </a:ext>
          </a:extLst>
        </xdr:cNvPr>
        <xdr:cNvSpPr txBox="1">
          <a:spLocks noChangeArrowheads="1"/>
        </xdr:cNvSpPr>
      </xdr:nvSpPr>
      <xdr:spPr bwMode="auto">
        <a:xfrm>
          <a:off x="9858375" y="191795400"/>
          <a:ext cx="99060" cy="160020"/>
        </a:xfrm>
        <a:prstGeom prst="rect">
          <a:avLst/>
        </a:prstGeom>
        <a:noFill/>
        <a:ln w="9525">
          <a:noFill/>
          <a:miter lim="800000"/>
          <a:headEnd/>
          <a:tailEnd/>
        </a:ln>
      </xdr:spPr>
    </xdr:sp>
    <xdr:clientData/>
  </xdr:oneCellAnchor>
  <xdr:oneCellAnchor>
    <xdr:from>
      <xdr:col>3</xdr:col>
      <xdr:colOff>0</xdr:colOff>
      <xdr:row>496</xdr:row>
      <xdr:rowOff>0</xdr:rowOff>
    </xdr:from>
    <xdr:ext cx="99060" cy="160020"/>
    <xdr:sp macro="" textlink="">
      <xdr:nvSpPr>
        <xdr:cNvPr id="2402" name="Texto 17">
          <a:extLst>
            <a:ext uri="{FF2B5EF4-FFF2-40B4-BE49-F238E27FC236}">
              <a16:creationId xmlns:a16="http://schemas.microsoft.com/office/drawing/2014/main" xmlns="" id="{4050CEC3-0A3C-4D68-8E18-E01D0EF9D0BD}"/>
            </a:ext>
          </a:extLst>
        </xdr:cNvPr>
        <xdr:cNvSpPr txBox="1">
          <a:spLocks noChangeArrowheads="1"/>
        </xdr:cNvSpPr>
      </xdr:nvSpPr>
      <xdr:spPr bwMode="auto">
        <a:xfrm>
          <a:off x="9858375" y="191795400"/>
          <a:ext cx="99060" cy="160020"/>
        </a:xfrm>
        <a:prstGeom prst="rect">
          <a:avLst/>
        </a:prstGeom>
        <a:noFill/>
        <a:ln w="9525">
          <a:noFill/>
          <a:miter lim="800000"/>
          <a:headEnd/>
          <a:tailEnd/>
        </a:ln>
      </xdr:spPr>
    </xdr:sp>
    <xdr:clientData/>
  </xdr:oneCellAnchor>
  <xdr:oneCellAnchor>
    <xdr:from>
      <xdr:col>3</xdr:col>
      <xdr:colOff>0</xdr:colOff>
      <xdr:row>496</xdr:row>
      <xdr:rowOff>0</xdr:rowOff>
    </xdr:from>
    <xdr:ext cx="99060" cy="160020"/>
    <xdr:sp macro="" textlink="">
      <xdr:nvSpPr>
        <xdr:cNvPr id="2403" name="Texto 17">
          <a:extLst>
            <a:ext uri="{FF2B5EF4-FFF2-40B4-BE49-F238E27FC236}">
              <a16:creationId xmlns:a16="http://schemas.microsoft.com/office/drawing/2014/main" xmlns="" id="{984D8BBA-AB61-4441-8E4C-41BB5AEAEE6B}"/>
            </a:ext>
          </a:extLst>
        </xdr:cNvPr>
        <xdr:cNvSpPr txBox="1">
          <a:spLocks noChangeArrowheads="1"/>
        </xdr:cNvSpPr>
      </xdr:nvSpPr>
      <xdr:spPr bwMode="auto">
        <a:xfrm>
          <a:off x="9858375" y="191795400"/>
          <a:ext cx="99060" cy="160020"/>
        </a:xfrm>
        <a:prstGeom prst="rect">
          <a:avLst/>
        </a:prstGeom>
        <a:noFill/>
        <a:ln w="9525">
          <a:noFill/>
          <a:miter lim="800000"/>
          <a:headEnd/>
          <a:tailEnd/>
        </a:ln>
      </xdr:spPr>
    </xdr:sp>
    <xdr:clientData/>
  </xdr:oneCellAnchor>
  <xdr:oneCellAnchor>
    <xdr:from>
      <xdr:col>3</xdr:col>
      <xdr:colOff>0</xdr:colOff>
      <xdr:row>496</xdr:row>
      <xdr:rowOff>0</xdr:rowOff>
    </xdr:from>
    <xdr:ext cx="99060" cy="160020"/>
    <xdr:sp macro="" textlink="">
      <xdr:nvSpPr>
        <xdr:cNvPr id="2404" name="Texto 17">
          <a:extLst>
            <a:ext uri="{FF2B5EF4-FFF2-40B4-BE49-F238E27FC236}">
              <a16:creationId xmlns:a16="http://schemas.microsoft.com/office/drawing/2014/main" xmlns="" id="{30021EAB-22DB-40C3-AD6B-908E87B56261}"/>
            </a:ext>
          </a:extLst>
        </xdr:cNvPr>
        <xdr:cNvSpPr txBox="1">
          <a:spLocks noChangeArrowheads="1"/>
        </xdr:cNvSpPr>
      </xdr:nvSpPr>
      <xdr:spPr bwMode="auto">
        <a:xfrm>
          <a:off x="9858375" y="191795400"/>
          <a:ext cx="99060" cy="160020"/>
        </a:xfrm>
        <a:prstGeom prst="rect">
          <a:avLst/>
        </a:prstGeom>
        <a:noFill/>
        <a:ln w="9525">
          <a:noFill/>
          <a:miter lim="800000"/>
          <a:headEnd/>
          <a:tailEnd/>
        </a:ln>
      </xdr:spPr>
    </xdr:sp>
    <xdr:clientData/>
  </xdr:oneCellAnchor>
  <xdr:oneCellAnchor>
    <xdr:from>
      <xdr:col>3</xdr:col>
      <xdr:colOff>0</xdr:colOff>
      <xdr:row>496</xdr:row>
      <xdr:rowOff>0</xdr:rowOff>
    </xdr:from>
    <xdr:ext cx="99060" cy="160020"/>
    <xdr:sp macro="" textlink="">
      <xdr:nvSpPr>
        <xdr:cNvPr id="2405" name="Texto 17">
          <a:extLst>
            <a:ext uri="{FF2B5EF4-FFF2-40B4-BE49-F238E27FC236}">
              <a16:creationId xmlns:a16="http://schemas.microsoft.com/office/drawing/2014/main" xmlns="" id="{490968A2-CD04-41E2-9947-A2049D4C520C}"/>
            </a:ext>
          </a:extLst>
        </xdr:cNvPr>
        <xdr:cNvSpPr txBox="1">
          <a:spLocks noChangeArrowheads="1"/>
        </xdr:cNvSpPr>
      </xdr:nvSpPr>
      <xdr:spPr bwMode="auto">
        <a:xfrm>
          <a:off x="9858375" y="191795400"/>
          <a:ext cx="99060" cy="160020"/>
        </a:xfrm>
        <a:prstGeom prst="rect">
          <a:avLst/>
        </a:prstGeom>
        <a:noFill/>
        <a:ln w="9525">
          <a:noFill/>
          <a:miter lim="800000"/>
          <a:headEnd/>
          <a:tailEnd/>
        </a:ln>
      </xdr:spPr>
    </xdr:sp>
    <xdr:clientData/>
  </xdr:oneCellAnchor>
  <xdr:oneCellAnchor>
    <xdr:from>
      <xdr:col>3</xdr:col>
      <xdr:colOff>0</xdr:colOff>
      <xdr:row>496</xdr:row>
      <xdr:rowOff>0</xdr:rowOff>
    </xdr:from>
    <xdr:ext cx="99060" cy="160020"/>
    <xdr:sp macro="" textlink="">
      <xdr:nvSpPr>
        <xdr:cNvPr id="2406" name="Texto 17">
          <a:extLst>
            <a:ext uri="{FF2B5EF4-FFF2-40B4-BE49-F238E27FC236}">
              <a16:creationId xmlns:a16="http://schemas.microsoft.com/office/drawing/2014/main" xmlns="" id="{C4272D09-B7B0-49C9-A247-60C7FE874DDE}"/>
            </a:ext>
          </a:extLst>
        </xdr:cNvPr>
        <xdr:cNvSpPr txBox="1">
          <a:spLocks noChangeArrowheads="1"/>
        </xdr:cNvSpPr>
      </xdr:nvSpPr>
      <xdr:spPr bwMode="auto">
        <a:xfrm>
          <a:off x="9858375" y="191795400"/>
          <a:ext cx="99060" cy="160020"/>
        </a:xfrm>
        <a:prstGeom prst="rect">
          <a:avLst/>
        </a:prstGeom>
        <a:noFill/>
        <a:ln w="9525">
          <a:noFill/>
          <a:miter lim="800000"/>
          <a:headEnd/>
          <a:tailEnd/>
        </a:ln>
      </xdr:spPr>
    </xdr:sp>
    <xdr:clientData/>
  </xdr:oneCellAnchor>
  <xdr:oneCellAnchor>
    <xdr:from>
      <xdr:col>3</xdr:col>
      <xdr:colOff>0</xdr:colOff>
      <xdr:row>496</xdr:row>
      <xdr:rowOff>0</xdr:rowOff>
    </xdr:from>
    <xdr:ext cx="99060" cy="160020"/>
    <xdr:sp macro="" textlink="">
      <xdr:nvSpPr>
        <xdr:cNvPr id="2407" name="Texto 17">
          <a:extLst>
            <a:ext uri="{FF2B5EF4-FFF2-40B4-BE49-F238E27FC236}">
              <a16:creationId xmlns:a16="http://schemas.microsoft.com/office/drawing/2014/main" xmlns="" id="{07A93992-25EA-49FB-ABD5-86A124D4969F}"/>
            </a:ext>
          </a:extLst>
        </xdr:cNvPr>
        <xdr:cNvSpPr txBox="1">
          <a:spLocks noChangeArrowheads="1"/>
        </xdr:cNvSpPr>
      </xdr:nvSpPr>
      <xdr:spPr bwMode="auto">
        <a:xfrm>
          <a:off x="9858375" y="191795400"/>
          <a:ext cx="99060" cy="160020"/>
        </a:xfrm>
        <a:prstGeom prst="rect">
          <a:avLst/>
        </a:prstGeom>
        <a:noFill/>
        <a:ln w="9525">
          <a:noFill/>
          <a:miter lim="800000"/>
          <a:headEnd/>
          <a:tailEnd/>
        </a:ln>
      </xdr:spPr>
    </xdr:sp>
    <xdr:clientData/>
  </xdr:oneCellAnchor>
  <xdr:oneCellAnchor>
    <xdr:from>
      <xdr:col>3</xdr:col>
      <xdr:colOff>0</xdr:colOff>
      <xdr:row>496</xdr:row>
      <xdr:rowOff>0</xdr:rowOff>
    </xdr:from>
    <xdr:ext cx="99060" cy="160020"/>
    <xdr:sp macro="" textlink="">
      <xdr:nvSpPr>
        <xdr:cNvPr id="2408" name="Texto 17">
          <a:extLst>
            <a:ext uri="{FF2B5EF4-FFF2-40B4-BE49-F238E27FC236}">
              <a16:creationId xmlns:a16="http://schemas.microsoft.com/office/drawing/2014/main" xmlns="" id="{0046CE66-A755-44D0-8A46-9F363B821AD5}"/>
            </a:ext>
          </a:extLst>
        </xdr:cNvPr>
        <xdr:cNvSpPr txBox="1">
          <a:spLocks noChangeArrowheads="1"/>
        </xdr:cNvSpPr>
      </xdr:nvSpPr>
      <xdr:spPr bwMode="auto">
        <a:xfrm>
          <a:off x="9858375" y="191795400"/>
          <a:ext cx="99060" cy="160020"/>
        </a:xfrm>
        <a:prstGeom prst="rect">
          <a:avLst/>
        </a:prstGeom>
        <a:noFill/>
        <a:ln w="9525">
          <a:noFill/>
          <a:miter lim="800000"/>
          <a:headEnd/>
          <a:tailEnd/>
        </a:ln>
      </xdr:spPr>
    </xdr:sp>
    <xdr:clientData/>
  </xdr:oneCellAnchor>
  <xdr:oneCellAnchor>
    <xdr:from>
      <xdr:col>3</xdr:col>
      <xdr:colOff>0</xdr:colOff>
      <xdr:row>496</xdr:row>
      <xdr:rowOff>0</xdr:rowOff>
    </xdr:from>
    <xdr:ext cx="99060" cy="160020"/>
    <xdr:sp macro="" textlink="">
      <xdr:nvSpPr>
        <xdr:cNvPr id="2409" name="Texto 17">
          <a:extLst>
            <a:ext uri="{FF2B5EF4-FFF2-40B4-BE49-F238E27FC236}">
              <a16:creationId xmlns:a16="http://schemas.microsoft.com/office/drawing/2014/main" xmlns="" id="{088ECCE8-4CF6-4B08-BE1C-51CF550F39D6}"/>
            </a:ext>
          </a:extLst>
        </xdr:cNvPr>
        <xdr:cNvSpPr txBox="1">
          <a:spLocks noChangeArrowheads="1"/>
        </xdr:cNvSpPr>
      </xdr:nvSpPr>
      <xdr:spPr bwMode="auto">
        <a:xfrm>
          <a:off x="9858375" y="191795400"/>
          <a:ext cx="99060" cy="160020"/>
        </a:xfrm>
        <a:prstGeom prst="rect">
          <a:avLst/>
        </a:prstGeom>
        <a:noFill/>
        <a:ln w="9525">
          <a:noFill/>
          <a:miter lim="800000"/>
          <a:headEnd/>
          <a:tailEnd/>
        </a:ln>
      </xdr:spPr>
    </xdr:sp>
    <xdr:clientData/>
  </xdr:oneCellAnchor>
  <xdr:oneCellAnchor>
    <xdr:from>
      <xdr:col>3</xdr:col>
      <xdr:colOff>0</xdr:colOff>
      <xdr:row>496</xdr:row>
      <xdr:rowOff>0</xdr:rowOff>
    </xdr:from>
    <xdr:ext cx="99060" cy="160020"/>
    <xdr:sp macro="" textlink="">
      <xdr:nvSpPr>
        <xdr:cNvPr id="2410" name="Texto 17">
          <a:extLst>
            <a:ext uri="{FF2B5EF4-FFF2-40B4-BE49-F238E27FC236}">
              <a16:creationId xmlns:a16="http://schemas.microsoft.com/office/drawing/2014/main" xmlns="" id="{BF380DF3-32F9-46B5-B8C4-C4C736635393}"/>
            </a:ext>
          </a:extLst>
        </xdr:cNvPr>
        <xdr:cNvSpPr txBox="1">
          <a:spLocks noChangeArrowheads="1"/>
        </xdr:cNvSpPr>
      </xdr:nvSpPr>
      <xdr:spPr bwMode="auto">
        <a:xfrm>
          <a:off x="9858375" y="191795400"/>
          <a:ext cx="99060" cy="160020"/>
        </a:xfrm>
        <a:prstGeom prst="rect">
          <a:avLst/>
        </a:prstGeom>
        <a:noFill/>
        <a:ln w="9525">
          <a:noFill/>
          <a:miter lim="800000"/>
          <a:headEnd/>
          <a:tailEnd/>
        </a:ln>
      </xdr:spPr>
    </xdr:sp>
    <xdr:clientData/>
  </xdr:oneCellAnchor>
  <xdr:oneCellAnchor>
    <xdr:from>
      <xdr:col>3</xdr:col>
      <xdr:colOff>0</xdr:colOff>
      <xdr:row>496</xdr:row>
      <xdr:rowOff>0</xdr:rowOff>
    </xdr:from>
    <xdr:ext cx="99060" cy="160020"/>
    <xdr:sp macro="" textlink="">
      <xdr:nvSpPr>
        <xdr:cNvPr id="2411" name="Texto 17">
          <a:extLst>
            <a:ext uri="{FF2B5EF4-FFF2-40B4-BE49-F238E27FC236}">
              <a16:creationId xmlns:a16="http://schemas.microsoft.com/office/drawing/2014/main" xmlns="" id="{D25E9C90-8989-49CC-96FF-0187AADC9C2B}"/>
            </a:ext>
          </a:extLst>
        </xdr:cNvPr>
        <xdr:cNvSpPr txBox="1">
          <a:spLocks noChangeArrowheads="1"/>
        </xdr:cNvSpPr>
      </xdr:nvSpPr>
      <xdr:spPr bwMode="auto">
        <a:xfrm>
          <a:off x="9858375" y="191795400"/>
          <a:ext cx="99060" cy="160020"/>
        </a:xfrm>
        <a:prstGeom prst="rect">
          <a:avLst/>
        </a:prstGeom>
        <a:noFill/>
        <a:ln w="9525">
          <a:noFill/>
          <a:miter lim="800000"/>
          <a:headEnd/>
          <a:tailEnd/>
        </a:ln>
      </xdr:spPr>
    </xdr:sp>
    <xdr:clientData/>
  </xdr:oneCellAnchor>
  <xdr:oneCellAnchor>
    <xdr:from>
      <xdr:col>3</xdr:col>
      <xdr:colOff>0</xdr:colOff>
      <xdr:row>496</xdr:row>
      <xdr:rowOff>0</xdr:rowOff>
    </xdr:from>
    <xdr:ext cx="99060" cy="160020"/>
    <xdr:sp macro="" textlink="">
      <xdr:nvSpPr>
        <xdr:cNvPr id="2412" name="Texto 17">
          <a:extLst>
            <a:ext uri="{FF2B5EF4-FFF2-40B4-BE49-F238E27FC236}">
              <a16:creationId xmlns:a16="http://schemas.microsoft.com/office/drawing/2014/main" xmlns="" id="{7855D95E-2CB7-4736-A4C0-718243633FD0}"/>
            </a:ext>
          </a:extLst>
        </xdr:cNvPr>
        <xdr:cNvSpPr txBox="1">
          <a:spLocks noChangeArrowheads="1"/>
        </xdr:cNvSpPr>
      </xdr:nvSpPr>
      <xdr:spPr bwMode="auto">
        <a:xfrm>
          <a:off x="9858375" y="191795400"/>
          <a:ext cx="99060" cy="160020"/>
        </a:xfrm>
        <a:prstGeom prst="rect">
          <a:avLst/>
        </a:prstGeom>
        <a:noFill/>
        <a:ln w="9525">
          <a:noFill/>
          <a:miter lim="800000"/>
          <a:headEnd/>
          <a:tailEnd/>
        </a:ln>
      </xdr:spPr>
    </xdr:sp>
    <xdr:clientData/>
  </xdr:oneCellAnchor>
  <xdr:oneCellAnchor>
    <xdr:from>
      <xdr:col>3</xdr:col>
      <xdr:colOff>0</xdr:colOff>
      <xdr:row>496</xdr:row>
      <xdr:rowOff>0</xdr:rowOff>
    </xdr:from>
    <xdr:ext cx="99060" cy="160020"/>
    <xdr:sp macro="" textlink="">
      <xdr:nvSpPr>
        <xdr:cNvPr id="2413" name="Texto 17">
          <a:extLst>
            <a:ext uri="{FF2B5EF4-FFF2-40B4-BE49-F238E27FC236}">
              <a16:creationId xmlns:a16="http://schemas.microsoft.com/office/drawing/2014/main" xmlns="" id="{DAA8B85F-74DE-4931-B049-422F6BE61F01}"/>
            </a:ext>
          </a:extLst>
        </xdr:cNvPr>
        <xdr:cNvSpPr txBox="1">
          <a:spLocks noChangeArrowheads="1"/>
        </xdr:cNvSpPr>
      </xdr:nvSpPr>
      <xdr:spPr bwMode="auto">
        <a:xfrm>
          <a:off x="9858375" y="191795400"/>
          <a:ext cx="99060" cy="160020"/>
        </a:xfrm>
        <a:prstGeom prst="rect">
          <a:avLst/>
        </a:prstGeom>
        <a:noFill/>
        <a:ln w="9525">
          <a:noFill/>
          <a:miter lim="800000"/>
          <a:headEnd/>
          <a:tailEnd/>
        </a:ln>
      </xdr:spPr>
    </xdr:sp>
    <xdr:clientData/>
  </xdr:oneCellAnchor>
  <xdr:oneCellAnchor>
    <xdr:from>
      <xdr:col>3</xdr:col>
      <xdr:colOff>0</xdr:colOff>
      <xdr:row>496</xdr:row>
      <xdr:rowOff>0</xdr:rowOff>
    </xdr:from>
    <xdr:ext cx="99060" cy="160020"/>
    <xdr:sp macro="" textlink="">
      <xdr:nvSpPr>
        <xdr:cNvPr id="2414" name="Texto 17">
          <a:extLst>
            <a:ext uri="{FF2B5EF4-FFF2-40B4-BE49-F238E27FC236}">
              <a16:creationId xmlns:a16="http://schemas.microsoft.com/office/drawing/2014/main" xmlns="" id="{6ECD144A-EC8F-48CA-B4D2-D0A37B584E58}"/>
            </a:ext>
          </a:extLst>
        </xdr:cNvPr>
        <xdr:cNvSpPr txBox="1">
          <a:spLocks noChangeArrowheads="1"/>
        </xdr:cNvSpPr>
      </xdr:nvSpPr>
      <xdr:spPr bwMode="auto">
        <a:xfrm>
          <a:off x="9858375" y="191795400"/>
          <a:ext cx="99060" cy="160020"/>
        </a:xfrm>
        <a:prstGeom prst="rect">
          <a:avLst/>
        </a:prstGeom>
        <a:noFill/>
        <a:ln w="9525">
          <a:noFill/>
          <a:miter lim="800000"/>
          <a:headEnd/>
          <a:tailEnd/>
        </a:ln>
      </xdr:spPr>
    </xdr:sp>
    <xdr:clientData/>
  </xdr:oneCellAnchor>
  <xdr:oneCellAnchor>
    <xdr:from>
      <xdr:col>3</xdr:col>
      <xdr:colOff>0</xdr:colOff>
      <xdr:row>496</xdr:row>
      <xdr:rowOff>0</xdr:rowOff>
    </xdr:from>
    <xdr:ext cx="99060" cy="160020"/>
    <xdr:sp macro="" textlink="">
      <xdr:nvSpPr>
        <xdr:cNvPr id="2415" name="Texto 17">
          <a:extLst>
            <a:ext uri="{FF2B5EF4-FFF2-40B4-BE49-F238E27FC236}">
              <a16:creationId xmlns:a16="http://schemas.microsoft.com/office/drawing/2014/main" xmlns="" id="{EE876E3B-C6BC-46D9-871B-B890B9097FEC}"/>
            </a:ext>
          </a:extLst>
        </xdr:cNvPr>
        <xdr:cNvSpPr txBox="1">
          <a:spLocks noChangeArrowheads="1"/>
        </xdr:cNvSpPr>
      </xdr:nvSpPr>
      <xdr:spPr bwMode="auto">
        <a:xfrm>
          <a:off x="9858375" y="191795400"/>
          <a:ext cx="99060" cy="160020"/>
        </a:xfrm>
        <a:prstGeom prst="rect">
          <a:avLst/>
        </a:prstGeom>
        <a:noFill/>
        <a:ln w="9525">
          <a:noFill/>
          <a:miter lim="800000"/>
          <a:headEnd/>
          <a:tailEnd/>
        </a:ln>
      </xdr:spPr>
    </xdr:sp>
    <xdr:clientData/>
  </xdr:oneCellAnchor>
  <xdr:oneCellAnchor>
    <xdr:from>
      <xdr:col>3</xdr:col>
      <xdr:colOff>0</xdr:colOff>
      <xdr:row>496</xdr:row>
      <xdr:rowOff>0</xdr:rowOff>
    </xdr:from>
    <xdr:ext cx="99060" cy="160020"/>
    <xdr:sp macro="" textlink="">
      <xdr:nvSpPr>
        <xdr:cNvPr id="2416" name="Texto 17">
          <a:extLst>
            <a:ext uri="{FF2B5EF4-FFF2-40B4-BE49-F238E27FC236}">
              <a16:creationId xmlns:a16="http://schemas.microsoft.com/office/drawing/2014/main" xmlns="" id="{7EB1B398-F226-4535-B02A-8CA12CCCF16F}"/>
            </a:ext>
          </a:extLst>
        </xdr:cNvPr>
        <xdr:cNvSpPr txBox="1">
          <a:spLocks noChangeArrowheads="1"/>
        </xdr:cNvSpPr>
      </xdr:nvSpPr>
      <xdr:spPr bwMode="auto">
        <a:xfrm>
          <a:off x="9858375" y="191795400"/>
          <a:ext cx="99060" cy="160020"/>
        </a:xfrm>
        <a:prstGeom prst="rect">
          <a:avLst/>
        </a:prstGeom>
        <a:noFill/>
        <a:ln w="9525">
          <a:noFill/>
          <a:miter lim="800000"/>
          <a:headEnd/>
          <a:tailEnd/>
        </a:ln>
      </xdr:spPr>
    </xdr:sp>
    <xdr:clientData/>
  </xdr:oneCellAnchor>
  <xdr:oneCellAnchor>
    <xdr:from>
      <xdr:col>3</xdr:col>
      <xdr:colOff>0</xdr:colOff>
      <xdr:row>496</xdr:row>
      <xdr:rowOff>0</xdr:rowOff>
    </xdr:from>
    <xdr:ext cx="99060" cy="160020"/>
    <xdr:sp macro="" textlink="">
      <xdr:nvSpPr>
        <xdr:cNvPr id="2417" name="Texto 17">
          <a:extLst>
            <a:ext uri="{FF2B5EF4-FFF2-40B4-BE49-F238E27FC236}">
              <a16:creationId xmlns:a16="http://schemas.microsoft.com/office/drawing/2014/main" xmlns="" id="{26271396-7F6B-4EEB-BA90-86B38AD3004D}"/>
            </a:ext>
          </a:extLst>
        </xdr:cNvPr>
        <xdr:cNvSpPr txBox="1">
          <a:spLocks noChangeArrowheads="1"/>
        </xdr:cNvSpPr>
      </xdr:nvSpPr>
      <xdr:spPr bwMode="auto">
        <a:xfrm>
          <a:off x="9858375" y="191795400"/>
          <a:ext cx="99060" cy="160020"/>
        </a:xfrm>
        <a:prstGeom prst="rect">
          <a:avLst/>
        </a:prstGeom>
        <a:noFill/>
        <a:ln w="9525">
          <a:noFill/>
          <a:miter lim="800000"/>
          <a:headEnd/>
          <a:tailEnd/>
        </a:ln>
      </xdr:spPr>
    </xdr:sp>
    <xdr:clientData/>
  </xdr:oneCellAnchor>
  <xdr:oneCellAnchor>
    <xdr:from>
      <xdr:col>3</xdr:col>
      <xdr:colOff>0</xdr:colOff>
      <xdr:row>496</xdr:row>
      <xdr:rowOff>0</xdr:rowOff>
    </xdr:from>
    <xdr:ext cx="76200" cy="160020"/>
    <xdr:sp macro="" textlink="">
      <xdr:nvSpPr>
        <xdr:cNvPr id="2418" name="Texto 17">
          <a:extLst>
            <a:ext uri="{FF2B5EF4-FFF2-40B4-BE49-F238E27FC236}">
              <a16:creationId xmlns:a16="http://schemas.microsoft.com/office/drawing/2014/main" xmlns="" id="{422FC301-9617-43FE-8B2B-8DE9186AE76B}"/>
            </a:ext>
          </a:extLst>
        </xdr:cNvPr>
        <xdr:cNvSpPr txBox="1">
          <a:spLocks noChangeArrowheads="1"/>
        </xdr:cNvSpPr>
      </xdr:nvSpPr>
      <xdr:spPr bwMode="auto">
        <a:xfrm>
          <a:off x="9858375" y="191795400"/>
          <a:ext cx="76200" cy="160020"/>
        </a:xfrm>
        <a:prstGeom prst="rect">
          <a:avLst/>
        </a:prstGeom>
        <a:noFill/>
        <a:ln w="9525">
          <a:noFill/>
          <a:miter lim="800000"/>
          <a:headEnd/>
          <a:tailEnd/>
        </a:ln>
      </xdr:spPr>
    </xdr:sp>
    <xdr:clientData/>
  </xdr:oneCellAnchor>
  <xdr:oneCellAnchor>
    <xdr:from>
      <xdr:col>3</xdr:col>
      <xdr:colOff>0</xdr:colOff>
      <xdr:row>496</xdr:row>
      <xdr:rowOff>0</xdr:rowOff>
    </xdr:from>
    <xdr:ext cx="76200" cy="160020"/>
    <xdr:sp macro="" textlink="">
      <xdr:nvSpPr>
        <xdr:cNvPr id="2419" name="Texto 17">
          <a:extLst>
            <a:ext uri="{FF2B5EF4-FFF2-40B4-BE49-F238E27FC236}">
              <a16:creationId xmlns:a16="http://schemas.microsoft.com/office/drawing/2014/main" xmlns="" id="{475903B9-DB85-480D-AE34-435BC54F8359}"/>
            </a:ext>
          </a:extLst>
        </xdr:cNvPr>
        <xdr:cNvSpPr txBox="1">
          <a:spLocks noChangeArrowheads="1"/>
        </xdr:cNvSpPr>
      </xdr:nvSpPr>
      <xdr:spPr bwMode="auto">
        <a:xfrm>
          <a:off x="9858375" y="191795400"/>
          <a:ext cx="76200" cy="160020"/>
        </a:xfrm>
        <a:prstGeom prst="rect">
          <a:avLst/>
        </a:prstGeom>
        <a:noFill/>
        <a:ln w="9525">
          <a:noFill/>
          <a:miter lim="800000"/>
          <a:headEnd/>
          <a:tailEnd/>
        </a:ln>
      </xdr:spPr>
    </xdr:sp>
    <xdr:clientData/>
  </xdr:oneCellAnchor>
  <xdr:oneCellAnchor>
    <xdr:from>
      <xdr:col>3</xdr:col>
      <xdr:colOff>0</xdr:colOff>
      <xdr:row>496</xdr:row>
      <xdr:rowOff>0</xdr:rowOff>
    </xdr:from>
    <xdr:ext cx="76200" cy="160020"/>
    <xdr:sp macro="" textlink="">
      <xdr:nvSpPr>
        <xdr:cNvPr id="2420" name="Texto 17">
          <a:extLst>
            <a:ext uri="{FF2B5EF4-FFF2-40B4-BE49-F238E27FC236}">
              <a16:creationId xmlns:a16="http://schemas.microsoft.com/office/drawing/2014/main" xmlns="" id="{534C2034-4AA0-4C18-8C49-6E47A91860A7}"/>
            </a:ext>
          </a:extLst>
        </xdr:cNvPr>
        <xdr:cNvSpPr txBox="1">
          <a:spLocks noChangeArrowheads="1"/>
        </xdr:cNvSpPr>
      </xdr:nvSpPr>
      <xdr:spPr bwMode="auto">
        <a:xfrm>
          <a:off x="9858375" y="191795400"/>
          <a:ext cx="76200" cy="160020"/>
        </a:xfrm>
        <a:prstGeom prst="rect">
          <a:avLst/>
        </a:prstGeom>
        <a:noFill/>
        <a:ln w="9525">
          <a:noFill/>
          <a:miter lim="800000"/>
          <a:headEnd/>
          <a:tailEnd/>
        </a:ln>
      </xdr:spPr>
    </xdr:sp>
    <xdr:clientData/>
  </xdr:oneCellAnchor>
  <xdr:oneCellAnchor>
    <xdr:from>
      <xdr:col>3</xdr:col>
      <xdr:colOff>0</xdr:colOff>
      <xdr:row>496</xdr:row>
      <xdr:rowOff>0</xdr:rowOff>
    </xdr:from>
    <xdr:ext cx="76200" cy="160020"/>
    <xdr:sp macro="" textlink="">
      <xdr:nvSpPr>
        <xdr:cNvPr id="2421" name="Texto 17">
          <a:extLst>
            <a:ext uri="{FF2B5EF4-FFF2-40B4-BE49-F238E27FC236}">
              <a16:creationId xmlns:a16="http://schemas.microsoft.com/office/drawing/2014/main" xmlns="" id="{418D8E39-1BAB-4C6F-A484-C65E5B5EB8DC}"/>
            </a:ext>
          </a:extLst>
        </xdr:cNvPr>
        <xdr:cNvSpPr txBox="1">
          <a:spLocks noChangeArrowheads="1"/>
        </xdr:cNvSpPr>
      </xdr:nvSpPr>
      <xdr:spPr bwMode="auto">
        <a:xfrm>
          <a:off x="9858375" y="191795400"/>
          <a:ext cx="76200" cy="160020"/>
        </a:xfrm>
        <a:prstGeom prst="rect">
          <a:avLst/>
        </a:prstGeom>
        <a:noFill/>
        <a:ln w="9525">
          <a:noFill/>
          <a:miter lim="800000"/>
          <a:headEnd/>
          <a:tailEnd/>
        </a:ln>
      </xdr:spPr>
    </xdr:sp>
    <xdr:clientData/>
  </xdr:oneCellAnchor>
  <xdr:oneCellAnchor>
    <xdr:from>
      <xdr:col>3</xdr:col>
      <xdr:colOff>0</xdr:colOff>
      <xdr:row>496</xdr:row>
      <xdr:rowOff>0</xdr:rowOff>
    </xdr:from>
    <xdr:ext cx="76200" cy="160020"/>
    <xdr:sp macro="" textlink="">
      <xdr:nvSpPr>
        <xdr:cNvPr id="2422" name="Texto 17">
          <a:extLst>
            <a:ext uri="{FF2B5EF4-FFF2-40B4-BE49-F238E27FC236}">
              <a16:creationId xmlns:a16="http://schemas.microsoft.com/office/drawing/2014/main" xmlns="" id="{4DC44F3F-6CA0-4251-A4B3-E4371B6CBAC1}"/>
            </a:ext>
          </a:extLst>
        </xdr:cNvPr>
        <xdr:cNvSpPr txBox="1">
          <a:spLocks noChangeArrowheads="1"/>
        </xdr:cNvSpPr>
      </xdr:nvSpPr>
      <xdr:spPr bwMode="auto">
        <a:xfrm>
          <a:off x="9858375" y="191795400"/>
          <a:ext cx="76200" cy="160020"/>
        </a:xfrm>
        <a:prstGeom prst="rect">
          <a:avLst/>
        </a:prstGeom>
        <a:noFill/>
        <a:ln w="9525">
          <a:noFill/>
          <a:miter lim="800000"/>
          <a:headEnd/>
          <a:tailEnd/>
        </a:ln>
      </xdr:spPr>
    </xdr:sp>
    <xdr:clientData/>
  </xdr:oneCellAnchor>
  <xdr:oneCellAnchor>
    <xdr:from>
      <xdr:col>3</xdr:col>
      <xdr:colOff>0</xdr:colOff>
      <xdr:row>496</xdr:row>
      <xdr:rowOff>0</xdr:rowOff>
    </xdr:from>
    <xdr:ext cx="76200" cy="160020"/>
    <xdr:sp macro="" textlink="">
      <xdr:nvSpPr>
        <xdr:cNvPr id="2423" name="Texto 17">
          <a:extLst>
            <a:ext uri="{FF2B5EF4-FFF2-40B4-BE49-F238E27FC236}">
              <a16:creationId xmlns:a16="http://schemas.microsoft.com/office/drawing/2014/main" xmlns="" id="{C5DDEB5E-2933-42E6-9846-EB25D7607078}"/>
            </a:ext>
          </a:extLst>
        </xdr:cNvPr>
        <xdr:cNvSpPr txBox="1">
          <a:spLocks noChangeArrowheads="1"/>
        </xdr:cNvSpPr>
      </xdr:nvSpPr>
      <xdr:spPr bwMode="auto">
        <a:xfrm>
          <a:off x="9858375" y="191795400"/>
          <a:ext cx="76200" cy="160020"/>
        </a:xfrm>
        <a:prstGeom prst="rect">
          <a:avLst/>
        </a:prstGeom>
        <a:noFill/>
        <a:ln w="9525">
          <a:noFill/>
          <a:miter lim="800000"/>
          <a:headEnd/>
          <a:tailEnd/>
        </a:ln>
      </xdr:spPr>
    </xdr:sp>
    <xdr:clientData/>
  </xdr:oneCellAnchor>
  <xdr:oneCellAnchor>
    <xdr:from>
      <xdr:col>3</xdr:col>
      <xdr:colOff>0</xdr:colOff>
      <xdr:row>496</xdr:row>
      <xdr:rowOff>0</xdr:rowOff>
    </xdr:from>
    <xdr:ext cx="76200" cy="160020"/>
    <xdr:sp macro="" textlink="">
      <xdr:nvSpPr>
        <xdr:cNvPr id="2424" name="Texto 17">
          <a:extLst>
            <a:ext uri="{FF2B5EF4-FFF2-40B4-BE49-F238E27FC236}">
              <a16:creationId xmlns:a16="http://schemas.microsoft.com/office/drawing/2014/main" xmlns="" id="{C75555AA-78ED-4C57-9651-A7844B483672}"/>
            </a:ext>
          </a:extLst>
        </xdr:cNvPr>
        <xdr:cNvSpPr txBox="1">
          <a:spLocks noChangeArrowheads="1"/>
        </xdr:cNvSpPr>
      </xdr:nvSpPr>
      <xdr:spPr bwMode="auto">
        <a:xfrm>
          <a:off x="9858375" y="191795400"/>
          <a:ext cx="76200" cy="160020"/>
        </a:xfrm>
        <a:prstGeom prst="rect">
          <a:avLst/>
        </a:prstGeom>
        <a:noFill/>
        <a:ln w="9525">
          <a:noFill/>
          <a:miter lim="800000"/>
          <a:headEnd/>
          <a:tailEnd/>
        </a:ln>
      </xdr:spPr>
    </xdr:sp>
    <xdr:clientData/>
  </xdr:oneCellAnchor>
  <xdr:oneCellAnchor>
    <xdr:from>
      <xdr:col>3</xdr:col>
      <xdr:colOff>0</xdr:colOff>
      <xdr:row>496</xdr:row>
      <xdr:rowOff>0</xdr:rowOff>
    </xdr:from>
    <xdr:ext cx="76200" cy="160020"/>
    <xdr:sp macro="" textlink="">
      <xdr:nvSpPr>
        <xdr:cNvPr id="2425" name="Texto 17">
          <a:extLst>
            <a:ext uri="{FF2B5EF4-FFF2-40B4-BE49-F238E27FC236}">
              <a16:creationId xmlns:a16="http://schemas.microsoft.com/office/drawing/2014/main" xmlns="" id="{F8743B13-7D61-4D0D-BCCA-EED09797F67D}"/>
            </a:ext>
          </a:extLst>
        </xdr:cNvPr>
        <xdr:cNvSpPr txBox="1">
          <a:spLocks noChangeArrowheads="1"/>
        </xdr:cNvSpPr>
      </xdr:nvSpPr>
      <xdr:spPr bwMode="auto">
        <a:xfrm>
          <a:off x="9858375" y="191795400"/>
          <a:ext cx="76200" cy="160020"/>
        </a:xfrm>
        <a:prstGeom prst="rect">
          <a:avLst/>
        </a:prstGeom>
        <a:noFill/>
        <a:ln w="9525">
          <a:noFill/>
          <a:miter lim="800000"/>
          <a:headEnd/>
          <a:tailEnd/>
        </a:ln>
      </xdr:spPr>
    </xdr:sp>
    <xdr:clientData/>
  </xdr:oneCellAnchor>
  <xdr:oneCellAnchor>
    <xdr:from>
      <xdr:col>3</xdr:col>
      <xdr:colOff>0</xdr:colOff>
      <xdr:row>496</xdr:row>
      <xdr:rowOff>0</xdr:rowOff>
    </xdr:from>
    <xdr:ext cx="76200" cy="160020"/>
    <xdr:sp macro="" textlink="">
      <xdr:nvSpPr>
        <xdr:cNvPr id="2426" name="Texto 17">
          <a:extLst>
            <a:ext uri="{FF2B5EF4-FFF2-40B4-BE49-F238E27FC236}">
              <a16:creationId xmlns:a16="http://schemas.microsoft.com/office/drawing/2014/main" xmlns="" id="{4D461F6D-CCDB-4F40-AA4C-BD9611EEF562}"/>
            </a:ext>
          </a:extLst>
        </xdr:cNvPr>
        <xdr:cNvSpPr txBox="1">
          <a:spLocks noChangeArrowheads="1"/>
        </xdr:cNvSpPr>
      </xdr:nvSpPr>
      <xdr:spPr bwMode="auto">
        <a:xfrm>
          <a:off x="9858375" y="191795400"/>
          <a:ext cx="76200" cy="160020"/>
        </a:xfrm>
        <a:prstGeom prst="rect">
          <a:avLst/>
        </a:prstGeom>
        <a:noFill/>
        <a:ln w="9525">
          <a:noFill/>
          <a:miter lim="800000"/>
          <a:headEnd/>
          <a:tailEnd/>
        </a:ln>
      </xdr:spPr>
    </xdr:sp>
    <xdr:clientData/>
  </xdr:oneCellAnchor>
  <xdr:oneCellAnchor>
    <xdr:from>
      <xdr:col>3</xdr:col>
      <xdr:colOff>0</xdr:colOff>
      <xdr:row>496</xdr:row>
      <xdr:rowOff>0</xdr:rowOff>
    </xdr:from>
    <xdr:ext cx="76200" cy="160020"/>
    <xdr:sp macro="" textlink="">
      <xdr:nvSpPr>
        <xdr:cNvPr id="2427" name="Texto 17">
          <a:extLst>
            <a:ext uri="{FF2B5EF4-FFF2-40B4-BE49-F238E27FC236}">
              <a16:creationId xmlns:a16="http://schemas.microsoft.com/office/drawing/2014/main" xmlns="" id="{60026DD4-D727-4FA9-A370-5332C68DD993}"/>
            </a:ext>
          </a:extLst>
        </xdr:cNvPr>
        <xdr:cNvSpPr txBox="1">
          <a:spLocks noChangeArrowheads="1"/>
        </xdr:cNvSpPr>
      </xdr:nvSpPr>
      <xdr:spPr bwMode="auto">
        <a:xfrm>
          <a:off x="9858375" y="191795400"/>
          <a:ext cx="76200" cy="160020"/>
        </a:xfrm>
        <a:prstGeom prst="rect">
          <a:avLst/>
        </a:prstGeom>
        <a:noFill/>
        <a:ln w="9525">
          <a:noFill/>
          <a:miter lim="800000"/>
          <a:headEnd/>
          <a:tailEnd/>
        </a:ln>
      </xdr:spPr>
    </xdr:sp>
    <xdr:clientData/>
  </xdr:oneCellAnchor>
  <xdr:oneCellAnchor>
    <xdr:from>
      <xdr:col>3</xdr:col>
      <xdr:colOff>0</xdr:colOff>
      <xdr:row>496</xdr:row>
      <xdr:rowOff>0</xdr:rowOff>
    </xdr:from>
    <xdr:ext cx="76200" cy="160020"/>
    <xdr:sp macro="" textlink="">
      <xdr:nvSpPr>
        <xdr:cNvPr id="2428" name="Texto 17">
          <a:extLst>
            <a:ext uri="{FF2B5EF4-FFF2-40B4-BE49-F238E27FC236}">
              <a16:creationId xmlns:a16="http://schemas.microsoft.com/office/drawing/2014/main" xmlns="" id="{D70BE74F-46E1-434A-A5F3-07AF37F48010}"/>
            </a:ext>
          </a:extLst>
        </xdr:cNvPr>
        <xdr:cNvSpPr txBox="1">
          <a:spLocks noChangeArrowheads="1"/>
        </xdr:cNvSpPr>
      </xdr:nvSpPr>
      <xdr:spPr bwMode="auto">
        <a:xfrm>
          <a:off x="9858375" y="191795400"/>
          <a:ext cx="76200" cy="160020"/>
        </a:xfrm>
        <a:prstGeom prst="rect">
          <a:avLst/>
        </a:prstGeom>
        <a:noFill/>
        <a:ln w="9525">
          <a:noFill/>
          <a:miter lim="800000"/>
          <a:headEnd/>
          <a:tailEnd/>
        </a:ln>
      </xdr:spPr>
    </xdr:sp>
    <xdr:clientData/>
  </xdr:oneCellAnchor>
  <xdr:oneCellAnchor>
    <xdr:from>
      <xdr:col>3</xdr:col>
      <xdr:colOff>0</xdr:colOff>
      <xdr:row>496</xdr:row>
      <xdr:rowOff>0</xdr:rowOff>
    </xdr:from>
    <xdr:ext cx="76200" cy="160020"/>
    <xdr:sp macro="" textlink="">
      <xdr:nvSpPr>
        <xdr:cNvPr id="2429" name="Texto 17">
          <a:extLst>
            <a:ext uri="{FF2B5EF4-FFF2-40B4-BE49-F238E27FC236}">
              <a16:creationId xmlns:a16="http://schemas.microsoft.com/office/drawing/2014/main" xmlns="" id="{AFBBE492-5F9C-43CF-BE6E-659C21B5E88B}"/>
            </a:ext>
          </a:extLst>
        </xdr:cNvPr>
        <xdr:cNvSpPr txBox="1">
          <a:spLocks noChangeArrowheads="1"/>
        </xdr:cNvSpPr>
      </xdr:nvSpPr>
      <xdr:spPr bwMode="auto">
        <a:xfrm>
          <a:off x="9858375" y="191795400"/>
          <a:ext cx="76200" cy="160020"/>
        </a:xfrm>
        <a:prstGeom prst="rect">
          <a:avLst/>
        </a:prstGeom>
        <a:noFill/>
        <a:ln w="9525">
          <a:noFill/>
          <a:miter lim="800000"/>
          <a:headEnd/>
          <a:tailEnd/>
        </a:ln>
      </xdr:spPr>
    </xdr:sp>
    <xdr:clientData/>
  </xdr:oneCellAnchor>
  <xdr:oneCellAnchor>
    <xdr:from>
      <xdr:col>3</xdr:col>
      <xdr:colOff>0</xdr:colOff>
      <xdr:row>496</xdr:row>
      <xdr:rowOff>0</xdr:rowOff>
    </xdr:from>
    <xdr:ext cx="99060" cy="160020"/>
    <xdr:sp macro="" textlink="">
      <xdr:nvSpPr>
        <xdr:cNvPr id="2430" name="Texto 17">
          <a:extLst>
            <a:ext uri="{FF2B5EF4-FFF2-40B4-BE49-F238E27FC236}">
              <a16:creationId xmlns:a16="http://schemas.microsoft.com/office/drawing/2014/main" xmlns="" id="{1399AF3C-1924-453A-944F-AC2715848B73}"/>
            </a:ext>
          </a:extLst>
        </xdr:cNvPr>
        <xdr:cNvSpPr txBox="1">
          <a:spLocks noChangeArrowheads="1"/>
        </xdr:cNvSpPr>
      </xdr:nvSpPr>
      <xdr:spPr bwMode="auto">
        <a:xfrm>
          <a:off x="9858375" y="191795400"/>
          <a:ext cx="99060" cy="160020"/>
        </a:xfrm>
        <a:prstGeom prst="rect">
          <a:avLst/>
        </a:prstGeom>
        <a:noFill/>
        <a:ln w="9525">
          <a:noFill/>
          <a:miter lim="800000"/>
          <a:headEnd/>
          <a:tailEnd/>
        </a:ln>
      </xdr:spPr>
    </xdr:sp>
    <xdr:clientData/>
  </xdr:oneCellAnchor>
  <xdr:oneCellAnchor>
    <xdr:from>
      <xdr:col>3</xdr:col>
      <xdr:colOff>0</xdr:colOff>
      <xdr:row>496</xdr:row>
      <xdr:rowOff>0</xdr:rowOff>
    </xdr:from>
    <xdr:ext cx="99060" cy="160020"/>
    <xdr:sp macro="" textlink="">
      <xdr:nvSpPr>
        <xdr:cNvPr id="2431" name="Texto 17">
          <a:extLst>
            <a:ext uri="{FF2B5EF4-FFF2-40B4-BE49-F238E27FC236}">
              <a16:creationId xmlns:a16="http://schemas.microsoft.com/office/drawing/2014/main" xmlns="" id="{3C731D2C-0CDD-4B32-97C1-D7E44BDA6BAB}"/>
            </a:ext>
          </a:extLst>
        </xdr:cNvPr>
        <xdr:cNvSpPr txBox="1">
          <a:spLocks noChangeArrowheads="1"/>
        </xdr:cNvSpPr>
      </xdr:nvSpPr>
      <xdr:spPr bwMode="auto">
        <a:xfrm>
          <a:off x="9858375" y="191795400"/>
          <a:ext cx="99060" cy="160020"/>
        </a:xfrm>
        <a:prstGeom prst="rect">
          <a:avLst/>
        </a:prstGeom>
        <a:noFill/>
        <a:ln w="9525">
          <a:noFill/>
          <a:miter lim="800000"/>
          <a:headEnd/>
          <a:tailEnd/>
        </a:ln>
      </xdr:spPr>
    </xdr:sp>
    <xdr:clientData/>
  </xdr:oneCellAnchor>
  <xdr:oneCellAnchor>
    <xdr:from>
      <xdr:col>3</xdr:col>
      <xdr:colOff>0</xdr:colOff>
      <xdr:row>496</xdr:row>
      <xdr:rowOff>0</xdr:rowOff>
    </xdr:from>
    <xdr:ext cx="99060" cy="160020"/>
    <xdr:sp macro="" textlink="">
      <xdr:nvSpPr>
        <xdr:cNvPr id="2432" name="Texto 17">
          <a:extLst>
            <a:ext uri="{FF2B5EF4-FFF2-40B4-BE49-F238E27FC236}">
              <a16:creationId xmlns:a16="http://schemas.microsoft.com/office/drawing/2014/main" xmlns="" id="{A4565BC9-ECCE-4A2D-AB43-C3F7545A4A92}"/>
            </a:ext>
          </a:extLst>
        </xdr:cNvPr>
        <xdr:cNvSpPr txBox="1">
          <a:spLocks noChangeArrowheads="1"/>
        </xdr:cNvSpPr>
      </xdr:nvSpPr>
      <xdr:spPr bwMode="auto">
        <a:xfrm>
          <a:off x="9858375" y="191795400"/>
          <a:ext cx="99060" cy="160020"/>
        </a:xfrm>
        <a:prstGeom prst="rect">
          <a:avLst/>
        </a:prstGeom>
        <a:noFill/>
        <a:ln w="9525">
          <a:noFill/>
          <a:miter lim="800000"/>
          <a:headEnd/>
          <a:tailEnd/>
        </a:ln>
      </xdr:spPr>
    </xdr:sp>
    <xdr:clientData/>
  </xdr:oneCellAnchor>
  <xdr:oneCellAnchor>
    <xdr:from>
      <xdr:col>3</xdr:col>
      <xdr:colOff>0</xdr:colOff>
      <xdr:row>496</xdr:row>
      <xdr:rowOff>0</xdr:rowOff>
    </xdr:from>
    <xdr:ext cx="99060" cy="160020"/>
    <xdr:sp macro="" textlink="">
      <xdr:nvSpPr>
        <xdr:cNvPr id="2433" name="Texto 17">
          <a:extLst>
            <a:ext uri="{FF2B5EF4-FFF2-40B4-BE49-F238E27FC236}">
              <a16:creationId xmlns:a16="http://schemas.microsoft.com/office/drawing/2014/main" xmlns="" id="{0F3B638D-7983-4382-8808-37523377B0D8}"/>
            </a:ext>
          </a:extLst>
        </xdr:cNvPr>
        <xdr:cNvSpPr txBox="1">
          <a:spLocks noChangeArrowheads="1"/>
        </xdr:cNvSpPr>
      </xdr:nvSpPr>
      <xdr:spPr bwMode="auto">
        <a:xfrm>
          <a:off x="9858375" y="191795400"/>
          <a:ext cx="99060" cy="160020"/>
        </a:xfrm>
        <a:prstGeom prst="rect">
          <a:avLst/>
        </a:prstGeom>
        <a:noFill/>
        <a:ln w="9525">
          <a:noFill/>
          <a:miter lim="800000"/>
          <a:headEnd/>
          <a:tailEnd/>
        </a:ln>
      </xdr:spPr>
    </xdr:sp>
    <xdr:clientData/>
  </xdr:oneCellAnchor>
  <xdr:oneCellAnchor>
    <xdr:from>
      <xdr:col>3</xdr:col>
      <xdr:colOff>0</xdr:colOff>
      <xdr:row>496</xdr:row>
      <xdr:rowOff>0</xdr:rowOff>
    </xdr:from>
    <xdr:ext cx="99060" cy="160020"/>
    <xdr:sp macro="" textlink="">
      <xdr:nvSpPr>
        <xdr:cNvPr id="2434" name="Texto 17">
          <a:extLst>
            <a:ext uri="{FF2B5EF4-FFF2-40B4-BE49-F238E27FC236}">
              <a16:creationId xmlns:a16="http://schemas.microsoft.com/office/drawing/2014/main" xmlns="" id="{6D7D5114-B8FE-4E58-961B-D184B954FD50}"/>
            </a:ext>
          </a:extLst>
        </xdr:cNvPr>
        <xdr:cNvSpPr txBox="1">
          <a:spLocks noChangeArrowheads="1"/>
        </xdr:cNvSpPr>
      </xdr:nvSpPr>
      <xdr:spPr bwMode="auto">
        <a:xfrm>
          <a:off x="9858375" y="191795400"/>
          <a:ext cx="99060" cy="160020"/>
        </a:xfrm>
        <a:prstGeom prst="rect">
          <a:avLst/>
        </a:prstGeom>
        <a:noFill/>
        <a:ln w="9525">
          <a:noFill/>
          <a:miter lim="800000"/>
          <a:headEnd/>
          <a:tailEnd/>
        </a:ln>
      </xdr:spPr>
    </xdr:sp>
    <xdr:clientData/>
  </xdr:oneCellAnchor>
  <xdr:oneCellAnchor>
    <xdr:from>
      <xdr:col>3</xdr:col>
      <xdr:colOff>0</xdr:colOff>
      <xdr:row>496</xdr:row>
      <xdr:rowOff>0</xdr:rowOff>
    </xdr:from>
    <xdr:ext cx="99060" cy="160020"/>
    <xdr:sp macro="" textlink="">
      <xdr:nvSpPr>
        <xdr:cNvPr id="2435" name="Texto 17">
          <a:extLst>
            <a:ext uri="{FF2B5EF4-FFF2-40B4-BE49-F238E27FC236}">
              <a16:creationId xmlns:a16="http://schemas.microsoft.com/office/drawing/2014/main" xmlns="" id="{8BADE084-BAF6-4AC8-8952-18E4B25DEDA1}"/>
            </a:ext>
          </a:extLst>
        </xdr:cNvPr>
        <xdr:cNvSpPr txBox="1">
          <a:spLocks noChangeArrowheads="1"/>
        </xdr:cNvSpPr>
      </xdr:nvSpPr>
      <xdr:spPr bwMode="auto">
        <a:xfrm>
          <a:off x="9858375" y="191795400"/>
          <a:ext cx="99060" cy="160020"/>
        </a:xfrm>
        <a:prstGeom prst="rect">
          <a:avLst/>
        </a:prstGeom>
        <a:noFill/>
        <a:ln w="9525">
          <a:noFill/>
          <a:miter lim="800000"/>
          <a:headEnd/>
          <a:tailEnd/>
        </a:ln>
      </xdr:spPr>
    </xdr:sp>
    <xdr:clientData/>
  </xdr:oneCellAnchor>
  <xdr:oneCellAnchor>
    <xdr:from>
      <xdr:col>3</xdr:col>
      <xdr:colOff>0</xdr:colOff>
      <xdr:row>496</xdr:row>
      <xdr:rowOff>0</xdr:rowOff>
    </xdr:from>
    <xdr:ext cx="99060" cy="160020"/>
    <xdr:sp macro="" textlink="">
      <xdr:nvSpPr>
        <xdr:cNvPr id="2436" name="Texto 17">
          <a:extLst>
            <a:ext uri="{FF2B5EF4-FFF2-40B4-BE49-F238E27FC236}">
              <a16:creationId xmlns:a16="http://schemas.microsoft.com/office/drawing/2014/main" xmlns="" id="{7FD29180-24CA-46BD-81E6-E27951EBB053}"/>
            </a:ext>
          </a:extLst>
        </xdr:cNvPr>
        <xdr:cNvSpPr txBox="1">
          <a:spLocks noChangeArrowheads="1"/>
        </xdr:cNvSpPr>
      </xdr:nvSpPr>
      <xdr:spPr bwMode="auto">
        <a:xfrm>
          <a:off x="9858375" y="191795400"/>
          <a:ext cx="99060" cy="160020"/>
        </a:xfrm>
        <a:prstGeom prst="rect">
          <a:avLst/>
        </a:prstGeom>
        <a:noFill/>
        <a:ln w="9525">
          <a:noFill/>
          <a:miter lim="800000"/>
          <a:headEnd/>
          <a:tailEnd/>
        </a:ln>
      </xdr:spPr>
    </xdr:sp>
    <xdr:clientData/>
  </xdr:oneCellAnchor>
  <xdr:oneCellAnchor>
    <xdr:from>
      <xdr:col>3</xdr:col>
      <xdr:colOff>0</xdr:colOff>
      <xdr:row>496</xdr:row>
      <xdr:rowOff>0</xdr:rowOff>
    </xdr:from>
    <xdr:ext cx="99060" cy="160020"/>
    <xdr:sp macro="" textlink="">
      <xdr:nvSpPr>
        <xdr:cNvPr id="2437" name="Texto 17">
          <a:extLst>
            <a:ext uri="{FF2B5EF4-FFF2-40B4-BE49-F238E27FC236}">
              <a16:creationId xmlns:a16="http://schemas.microsoft.com/office/drawing/2014/main" xmlns="" id="{40E3F550-2282-47D2-8866-A0A535B27A87}"/>
            </a:ext>
          </a:extLst>
        </xdr:cNvPr>
        <xdr:cNvSpPr txBox="1">
          <a:spLocks noChangeArrowheads="1"/>
        </xdr:cNvSpPr>
      </xdr:nvSpPr>
      <xdr:spPr bwMode="auto">
        <a:xfrm>
          <a:off x="9858375" y="191795400"/>
          <a:ext cx="99060" cy="160020"/>
        </a:xfrm>
        <a:prstGeom prst="rect">
          <a:avLst/>
        </a:prstGeom>
        <a:noFill/>
        <a:ln w="9525">
          <a:noFill/>
          <a:miter lim="800000"/>
          <a:headEnd/>
          <a:tailEnd/>
        </a:ln>
      </xdr:spPr>
    </xdr:sp>
    <xdr:clientData/>
  </xdr:oneCellAnchor>
  <xdr:oneCellAnchor>
    <xdr:from>
      <xdr:col>3</xdr:col>
      <xdr:colOff>0</xdr:colOff>
      <xdr:row>496</xdr:row>
      <xdr:rowOff>0</xdr:rowOff>
    </xdr:from>
    <xdr:ext cx="99060" cy="160020"/>
    <xdr:sp macro="" textlink="">
      <xdr:nvSpPr>
        <xdr:cNvPr id="2438" name="Texto 17">
          <a:extLst>
            <a:ext uri="{FF2B5EF4-FFF2-40B4-BE49-F238E27FC236}">
              <a16:creationId xmlns:a16="http://schemas.microsoft.com/office/drawing/2014/main" xmlns="" id="{AB16D474-34C3-4ECE-B7AB-D94CDBED4E7A}"/>
            </a:ext>
          </a:extLst>
        </xdr:cNvPr>
        <xdr:cNvSpPr txBox="1">
          <a:spLocks noChangeArrowheads="1"/>
        </xdr:cNvSpPr>
      </xdr:nvSpPr>
      <xdr:spPr bwMode="auto">
        <a:xfrm>
          <a:off x="9858375" y="191795400"/>
          <a:ext cx="99060" cy="160020"/>
        </a:xfrm>
        <a:prstGeom prst="rect">
          <a:avLst/>
        </a:prstGeom>
        <a:noFill/>
        <a:ln w="9525">
          <a:noFill/>
          <a:miter lim="800000"/>
          <a:headEnd/>
          <a:tailEnd/>
        </a:ln>
      </xdr:spPr>
    </xdr:sp>
    <xdr:clientData/>
  </xdr:oneCellAnchor>
  <xdr:oneCellAnchor>
    <xdr:from>
      <xdr:col>3</xdr:col>
      <xdr:colOff>0</xdr:colOff>
      <xdr:row>496</xdr:row>
      <xdr:rowOff>0</xdr:rowOff>
    </xdr:from>
    <xdr:ext cx="99060" cy="160020"/>
    <xdr:sp macro="" textlink="">
      <xdr:nvSpPr>
        <xdr:cNvPr id="2439" name="Texto 17">
          <a:extLst>
            <a:ext uri="{FF2B5EF4-FFF2-40B4-BE49-F238E27FC236}">
              <a16:creationId xmlns:a16="http://schemas.microsoft.com/office/drawing/2014/main" xmlns="" id="{E7E05541-906C-4AFA-BF48-AE1C3D9C5208}"/>
            </a:ext>
          </a:extLst>
        </xdr:cNvPr>
        <xdr:cNvSpPr txBox="1">
          <a:spLocks noChangeArrowheads="1"/>
        </xdr:cNvSpPr>
      </xdr:nvSpPr>
      <xdr:spPr bwMode="auto">
        <a:xfrm>
          <a:off x="9858375" y="191795400"/>
          <a:ext cx="99060" cy="160020"/>
        </a:xfrm>
        <a:prstGeom prst="rect">
          <a:avLst/>
        </a:prstGeom>
        <a:noFill/>
        <a:ln w="9525">
          <a:noFill/>
          <a:miter lim="800000"/>
          <a:headEnd/>
          <a:tailEnd/>
        </a:ln>
      </xdr:spPr>
    </xdr:sp>
    <xdr:clientData/>
  </xdr:oneCellAnchor>
  <xdr:oneCellAnchor>
    <xdr:from>
      <xdr:col>3</xdr:col>
      <xdr:colOff>0</xdr:colOff>
      <xdr:row>496</xdr:row>
      <xdr:rowOff>0</xdr:rowOff>
    </xdr:from>
    <xdr:ext cx="99060" cy="160020"/>
    <xdr:sp macro="" textlink="">
      <xdr:nvSpPr>
        <xdr:cNvPr id="2440" name="Texto 17">
          <a:extLst>
            <a:ext uri="{FF2B5EF4-FFF2-40B4-BE49-F238E27FC236}">
              <a16:creationId xmlns:a16="http://schemas.microsoft.com/office/drawing/2014/main" xmlns="" id="{9758D6DF-073E-4411-A568-9AFD7B93482D}"/>
            </a:ext>
          </a:extLst>
        </xdr:cNvPr>
        <xdr:cNvSpPr txBox="1">
          <a:spLocks noChangeArrowheads="1"/>
        </xdr:cNvSpPr>
      </xdr:nvSpPr>
      <xdr:spPr bwMode="auto">
        <a:xfrm>
          <a:off x="9858375" y="191795400"/>
          <a:ext cx="99060" cy="160020"/>
        </a:xfrm>
        <a:prstGeom prst="rect">
          <a:avLst/>
        </a:prstGeom>
        <a:noFill/>
        <a:ln w="9525">
          <a:noFill/>
          <a:miter lim="800000"/>
          <a:headEnd/>
          <a:tailEnd/>
        </a:ln>
      </xdr:spPr>
    </xdr:sp>
    <xdr:clientData/>
  </xdr:oneCellAnchor>
  <xdr:oneCellAnchor>
    <xdr:from>
      <xdr:col>3</xdr:col>
      <xdr:colOff>0</xdr:colOff>
      <xdr:row>496</xdr:row>
      <xdr:rowOff>0</xdr:rowOff>
    </xdr:from>
    <xdr:ext cx="99060" cy="160020"/>
    <xdr:sp macro="" textlink="">
      <xdr:nvSpPr>
        <xdr:cNvPr id="2441" name="Texto 17">
          <a:extLst>
            <a:ext uri="{FF2B5EF4-FFF2-40B4-BE49-F238E27FC236}">
              <a16:creationId xmlns:a16="http://schemas.microsoft.com/office/drawing/2014/main" xmlns="" id="{0C70F34C-D6B6-417A-B50D-5330B8716D5F}"/>
            </a:ext>
          </a:extLst>
        </xdr:cNvPr>
        <xdr:cNvSpPr txBox="1">
          <a:spLocks noChangeArrowheads="1"/>
        </xdr:cNvSpPr>
      </xdr:nvSpPr>
      <xdr:spPr bwMode="auto">
        <a:xfrm>
          <a:off x="9858375" y="191795400"/>
          <a:ext cx="99060" cy="160020"/>
        </a:xfrm>
        <a:prstGeom prst="rect">
          <a:avLst/>
        </a:prstGeom>
        <a:noFill/>
        <a:ln w="9525">
          <a:noFill/>
          <a:miter lim="800000"/>
          <a:headEnd/>
          <a:tailEnd/>
        </a:ln>
      </xdr:spPr>
    </xdr:sp>
    <xdr:clientData/>
  </xdr:oneCellAnchor>
  <xdr:oneCellAnchor>
    <xdr:from>
      <xdr:col>3</xdr:col>
      <xdr:colOff>0</xdr:colOff>
      <xdr:row>496</xdr:row>
      <xdr:rowOff>0</xdr:rowOff>
    </xdr:from>
    <xdr:ext cx="99060" cy="160020"/>
    <xdr:sp macro="" textlink="">
      <xdr:nvSpPr>
        <xdr:cNvPr id="2442" name="Texto 17">
          <a:extLst>
            <a:ext uri="{FF2B5EF4-FFF2-40B4-BE49-F238E27FC236}">
              <a16:creationId xmlns:a16="http://schemas.microsoft.com/office/drawing/2014/main" xmlns="" id="{459B0E76-7D46-4DE9-91C8-B6247E5156BE}"/>
            </a:ext>
          </a:extLst>
        </xdr:cNvPr>
        <xdr:cNvSpPr txBox="1">
          <a:spLocks noChangeArrowheads="1"/>
        </xdr:cNvSpPr>
      </xdr:nvSpPr>
      <xdr:spPr bwMode="auto">
        <a:xfrm>
          <a:off x="9858375" y="191795400"/>
          <a:ext cx="99060" cy="160020"/>
        </a:xfrm>
        <a:prstGeom prst="rect">
          <a:avLst/>
        </a:prstGeom>
        <a:noFill/>
        <a:ln w="9525">
          <a:noFill/>
          <a:miter lim="800000"/>
          <a:headEnd/>
          <a:tailEnd/>
        </a:ln>
      </xdr:spPr>
    </xdr:sp>
    <xdr:clientData/>
  </xdr:oneCellAnchor>
  <xdr:oneCellAnchor>
    <xdr:from>
      <xdr:col>3</xdr:col>
      <xdr:colOff>0</xdr:colOff>
      <xdr:row>496</xdr:row>
      <xdr:rowOff>0</xdr:rowOff>
    </xdr:from>
    <xdr:ext cx="99060" cy="160020"/>
    <xdr:sp macro="" textlink="">
      <xdr:nvSpPr>
        <xdr:cNvPr id="2443" name="Texto 17">
          <a:extLst>
            <a:ext uri="{FF2B5EF4-FFF2-40B4-BE49-F238E27FC236}">
              <a16:creationId xmlns:a16="http://schemas.microsoft.com/office/drawing/2014/main" xmlns="" id="{9634F703-BAA6-4C43-AA63-8C49B9EA7F13}"/>
            </a:ext>
          </a:extLst>
        </xdr:cNvPr>
        <xdr:cNvSpPr txBox="1">
          <a:spLocks noChangeArrowheads="1"/>
        </xdr:cNvSpPr>
      </xdr:nvSpPr>
      <xdr:spPr bwMode="auto">
        <a:xfrm>
          <a:off x="9858375" y="191795400"/>
          <a:ext cx="99060" cy="160020"/>
        </a:xfrm>
        <a:prstGeom prst="rect">
          <a:avLst/>
        </a:prstGeom>
        <a:noFill/>
        <a:ln w="9525">
          <a:noFill/>
          <a:miter lim="800000"/>
          <a:headEnd/>
          <a:tailEnd/>
        </a:ln>
      </xdr:spPr>
    </xdr:sp>
    <xdr:clientData/>
  </xdr:oneCellAnchor>
  <xdr:oneCellAnchor>
    <xdr:from>
      <xdr:col>3</xdr:col>
      <xdr:colOff>0</xdr:colOff>
      <xdr:row>496</xdr:row>
      <xdr:rowOff>0</xdr:rowOff>
    </xdr:from>
    <xdr:ext cx="99060" cy="160020"/>
    <xdr:sp macro="" textlink="">
      <xdr:nvSpPr>
        <xdr:cNvPr id="2444" name="Texto 17">
          <a:extLst>
            <a:ext uri="{FF2B5EF4-FFF2-40B4-BE49-F238E27FC236}">
              <a16:creationId xmlns:a16="http://schemas.microsoft.com/office/drawing/2014/main" xmlns="" id="{F00BCA76-19B1-40F8-B372-B01EF5CFB439}"/>
            </a:ext>
          </a:extLst>
        </xdr:cNvPr>
        <xdr:cNvSpPr txBox="1">
          <a:spLocks noChangeArrowheads="1"/>
        </xdr:cNvSpPr>
      </xdr:nvSpPr>
      <xdr:spPr bwMode="auto">
        <a:xfrm>
          <a:off x="9858375" y="191795400"/>
          <a:ext cx="99060" cy="160020"/>
        </a:xfrm>
        <a:prstGeom prst="rect">
          <a:avLst/>
        </a:prstGeom>
        <a:noFill/>
        <a:ln w="9525">
          <a:noFill/>
          <a:miter lim="800000"/>
          <a:headEnd/>
          <a:tailEnd/>
        </a:ln>
      </xdr:spPr>
    </xdr:sp>
    <xdr:clientData/>
  </xdr:oneCellAnchor>
  <xdr:oneCellAnchor>
    <xdr:from>
      <xdr:col>3</xdr:col>
      <xdr:colOff>0</xdr:colOff>
      <xdr:row>496</xdr:row>
      <xdr:rowOff>0</xdr:rowOff>
    </xdr:from>
    <xdr:ext cx="99060" cy="160020"/>
    <xdr:sp macro="" textlink="">
      <xdr:nvSpPr>
        <xdr:cNvPr id="2445" name="Texto 17">
          <a:extLst>
            <a:ext uri="{FF2B5EF4-FFF2-40B4-BE49-F238E27FC236}">
              <a16:creationId xmlns:a16="http://schemas.microsoft.com/office/drawing/2014/main" xmlns="" id="{9B4A4BAB-1400-4606-A3F6-2697EE38A106}"/>
            </a:ext>
          </a:extLst>
        </xdr:cNvPr>
        <xdr:cNvSpPr txBox="1">
          <a:spLocks noChangeArrowheads="1"/>
        </xdr:cNvSpPr>
      </xdr:nvSpPr>
      <xdr:spPr bwMode="auto">
        <a:xfrm>
          <a:off x="9858375" y="191795400"/>
          <a:ext cx="99060" cy="160020"/>
        </a:xfrm>
        <a:prstGeom prst="rect">
          <a:avLst/>
        </a:prstGeom>
        <a:noFill/>
        <a:ln w="9525">
          <a:noFill/>
          <a:miter lim="800000"/>
          <a:headEnd/>
          <a:tailEnd/>
        </a:ln>
      </xdr:spPr>
    </xdr:sp>
    <xdr:clientData/>
  </xdr:oneCellAnchor>
  <xdr:oneCellAnchor>
    <xdr:from>
      <xdr:col>3</xdr:col>
      <xdr:colOff>0</xdr:colOff>
      <xdr:row>496</xdr:row>
      <xdr:rowOff>0</xdr:rowOff>
    </xdr:from>
    <xdr:ext cx="99060" cy="160020"/>
    <xdr:sp macro="" textlink="">
      <xdr:nvSpPr>
        <xdr:cNvPr id="2446" name="Texto 17">
          <a:extLst>
            <a:ext uri="{FF2B5EF4-FFF2-40B4-BE49-F238E27FC236}">
              <a16:creationId xmlns:a16="http://schemas.microsoft.com/office/drawing/2014/main" xmlns="" id="{3ABF85BC-A286-43DF-826D-130AEAE9700C}"/>
            </a:ext>
          </a:extLst>
        </xdr:cNvPr>
        <xdr:cNvSpPr txBox="1">
          <a:spLocks noChangeArrowheads="1"/>
        </xdr:cNvSpPr>
      </xdr:nvSpPr>
      <xdr:spPr bwMode="auto">
        <a:xfrm>
          <a:off x="9858375" y="191795400"/>
          <a:ext cx="99060" cy="160020"/>
        </a:xfrm>
        <a:prstGeom prst="rect">
          <a:avLst/>
        </a:prstGeom>
        <a:noFill/>
        <a:ln w="9525">
          <a:noFill/>
          <a:miter lim="800000"/>
          <a:headEnd/>
          <a:tailEnd/>
        </a:ln>
      </xdr:spPr>
    </xdr:sp>
    <xdr:clientData/>
  </xdr:oneCellAnchor>
  <xdr:oneCellAnchor>
    <xdr:from>
      <xdr:col>3</xdr:col>
      <xdr:colOff>0</xdr:colOff>
      <xdr:row>496</xdr:row>
      <xdr:rowOff>0</xdr:rowOff>
    </xdr:from>
    <xdr:ext cx="99060" cy="160020"/>
    <xdr:sp macro="" textlink="">
      <xdr:nvSpPr>
        <xdr:cNvPr id="2447" name="Texto 17">
          <a:extLst>
            <a:ext uri="{FF2B5EF4-FFF2-40B4-BE49-F238E27FC236}">
              <a16:creationId xmlns:a16="http://schemas.microsoft.com/office/drawing/2014/main" xmlns="" id="{AA8AD9ED-DCC7-4BAC-A9B4-05BFC601F55C}"/>
            </a:ext>
          </a:extLst>
        </xdr:cNvPr>
        <xdr:cNvSpPr txBox="1">
          <a:spLocks noChangeArrowheads="1"/>
        </xdr:cNvSpPr>
      </xdr:nvSpPr>
      <xdr:spPr bwMode="auto">
        <a:xfrm>
          <a:off x="9858375" y="191795400"/>
          <a:ext cx="99060" cy="160020"/>
        </a:xfrm>
        <a:prstGeom prst="rect">
          <a:avLst/>
        </a:prstGeom>
        <a:noFill/>
        <a:ln w="9525">
          <a:noFill/>
          <a:miter lim="800000"/>
          <a:headEnd/>
          <a:tailEnd/>
        </a:ln>
      </xdr:spPr>
    </xdr:sp>
    <xdr:clientData/>
  </xdr:oneCellAnchor>
  <xdr:oneCellAnchor>
    <xdr:from>
      <xdr:col>3</xdr:col>
      <xdr:colOff>0</xdr:colOff>
      <xdr:row>496</xdr:row>
      <xdr:rowOff>0</xdr:rowOff>
    </xdr:from>
    <xdr:ext cx="99060" cy="160020"/>
    <xdr:sp macro="" textlink="">
      <xdr:nvSpPr>
        <xdr:cNvPr id="2448" name="Texto 17">
          <a:extLst>
            <a:ext uri="{FF2B5EF4-FFF2-40B4-BE49-F238E27FC236}">
              <a16:creationId xmlns:a16="http://schemas.microsoft.com/office/drawing/2014/main" xmlns="" id="{39EAC5B2-17DC-446B-8D38-F4B9C729AF3B}"/>
            </a:ext>
          </a:extLst>
        </xdr:cNvPr>
        <xdr:cNvSpPr txBox="1">
          <a:spLocks noChangeArrowheads="1"/>
        </xdr:cNvSpPr>
      </xdr:nvSpPr>
      <xdr:spPr bwMode="auto">
        <a:xfrm>
          <a:off x="9858375" y="191795400"/>
          <a:ext cx="99060" cy="160020"/>
        </a:xfrm>
        <a:prstGeom prst="rect">
          <a:avLst/>
        </a:prstGeom>
        <a:noFill/>
        <a:ln w="9525">
          <a:noFill/>
          <a:miter lim="800000"/>
          <a:headEnd/>
          <a:tailEnd/>
        </a:ln>
      </xdr:spPr>
    </xdr:sp>
    <xdr:clientData/>
  </xdr:oneCellAnchor>
  <xdr:oneCellAnchor>
    <xdr:from>
      <xdr:col>3</xdr:col>
      <xdr:colOff>0</xdr:colOff>
      <xdr:row>496</xdr:row>
      <xdr:rowOff>0</xdr:rowOff>
    </xdr:from>
    <xdr:ext cx="99060" cy="160020"/>
    <xdr:sp macro="" textlink="">
      <xdr:nvSpPr>
        <xdr:cNvPr id="2449" name="Texto 17">
          <a:extLst>
            <a:ext uri="{FF2B5EF4-FFF2-40B4-BE49-F238E27FC236}">
              <a16:creationId xmlns:a16="http://schemas.microsoft.com/office/drawing/2014/main" xmlns="" id="{95E25B21-B901-449E-8644-E0ED924A4014}"/>
            </a:ext>
          </a:extLst>
        </xdr:cNvPr>
        <xdr:cNvSpPr txBox="1">
          <a:spLocks noChangeArrowheads="1"/>
        </xdr:cNvSpPr>
      </xdr:nvSpPr>
      <xdr:spPr bwMode="auto">
        <a:xfrm>
          <a:off x="9858375" y="191795400"/>
          <a:ext cx="99060" cy="160020"/>
        </a:xfrm>
        <a:prstGeom prst="rect">
          <a:avLst/>
        </a:prstGeom>
        <a:noFill/>
        <a:ln w="9525">
          <a:noFill/>
          <a:miter lim="800000"/>
          <a:headEnd/>
          <a:tailEnd/>
        </a:ln>
      </xdr:spPr>
    </xdr:sp>
    <xdr:clientData/>
  </xdr:oneCellAnchor>
  <xdr:oneCellAnchor>
    <xdr:from>
      <xdr:col>3</xdr:col>
      <xdr:colOff>0</xdr:colOff>
      <xdr:row>496</xdr:row>
      <xdr:rowOff>0</xdr:rowOff>
    </xdr:from>
    <xdr:ext cx="99060" cy="160020"/>
    <xdr:sp macro="" textlink="">
      <xdr:nvSpPr>
        <xdr:cNvPr id="2450" name="Texto 17">
          <a:extLst>
            <a:ext uri="{FF2B5EF4-FFF2-40B4-BE49-F238E27FC236}">
              <a16:creationId xmlns:a16="http://schemas.microsoft.com/office/drawing/2014/main" xmlns="" id="{7D93E932-34B4-4D8E-B363-57282D793D5A}"/>
            </a:ext>
          </a:extLst>
        </xdr:cNvPr>
        <xdr:cNvSpPr txBox="1">
          <a:spLocks noChangeArrowheads="1"/>
        </xdr:cNvSpPr>
      </xdr:nvSpPr>
      <xdr:spPr bwMode="auto">
        <a:xfrm>
          <a:off x="9858375" y="191795400"/>
          <a:ext cx="99060" cy="160020"/>
        </a:xfrm>
        <a:prstGeom prst="rect">
          <a:avLst/>
        </a:prstGeom>
        <a:noFill/>
        <a:ln w="9525">
          <a:noFill/>
          <a:miter lim="800000"/>
          <a:headEnd/>
          <a:tailEnd/>
        </a:ln>
      </xdr:spPr>
    </xdr:sp>
    <xdr:clientData/>
  </xdr:oneCellAnchor>
  <xdr:oneCellAnchor>
    <xdr:from>
      <xdr:col>3</xdr:col>
      <xdr:colOff>0</xdr:colOff>
      <xdr:row>496</xdr:row>
      <xdr:rowOff>0</xdr:rowOff>
    </xdr:from>
    <xdr:ext cx="99060" cy="160020"/>
    <xdr:sp macro="" textlink="">
      <xdr:nvSpPr>
        <xdr:cNvPr id="2451" name="Texto 17">
          <a:extLst>
            <a:ext uri="{FF2B5EF4-FFF2-40B4-BE49-F238E27FC236}">
              <a16:creationId xmlns:a16="http://schemas.microsoft.com/office/drawing/2014/main" xmlns="" id="{23D0A426-BB81-47B5-A4AF-1AAA24ECA8A8}"/>
            </a:ext>
          </a:extLst>
        </xdr:cNvPr>
        <xdr:cNvSpPr txBox="1">
          <a:spLocks noChangeArrowheads="1"/>
        </xdr:cNvSpPr>
      </xdr:nvSpPr>
      <xdr:spPr bwMode="auto">
        <a:xfrm>
          <a:off x="9858375" y="191795400"/>
          <a:ext cx="99060" cy="160020"/>
        </a:xfrm>
        <a:prstGeom prst="rect">
          <a:avLst/>
        </a:prstGeom>
        <a:noFill/>
        <a:ln w="9525">
          <a:noFill/>
          <a:miter lim="800000"/>
          <a:headEnd/>
          <a:tailEnd/>
        </a:ln>
      </xdr:spPr>
    </xdr:sp>
    <xdr:clientData/>
  </xdr:oneCellAnchor>
  <xdr:oneCellAnchor>
    <xdr:from>
      <xdr:col>3</xdr:col>
      <xdr:colOff>0</xdr:colOff>
      <xdr:row>496</xdr:row>
      <xdr:rowOff>0</xdr:rowOff>
    </xdr:from>
    <xdr:ext cx="99060" cy="160020"/>
    <xdr:sp macro="" textlink="">
      <xdr:nvSpPr>
        <xdr:cNvPr id="2452" name="Texto 17">
          <a:extLst>
            <a:ext uri="{FF2B5EF4-FFF2-40B4-BE49-F238E27FC236}">
              <a16:creationId xmlns:a16="http://schemas.microsoft.com/office/drawing/2014/main" xmlns="" id="{6E57D382-1A6E-41E4-8C77-8428748B0FF5}"/>
            </a:ext>
          </a:extLst>
        </xdr:cNvPr>
        <xdr:cNvSpPr txBox="1">
          <a:spLocks noChangeArrowheads="1"/>
        </xdr:cNvSpPr>
      </xdr:nvSpPr>
      <xdr:spPr bwMode="auto">
        <a:xfrm>
          <a:off x="9858375" y="191795400"/>
          <a:ext cx="99060" cy="160020"/>
        </a:xfrm>
        <a:prstGeom prst="rect">
          <a:avLst/>
        </a:prstGeom>
        <a:noFill/>
        <a:ln w="9525">
          <a:noFill/>
          <a:miter lim="800000"/>
          <a:headEnd/>
          <a:tailEnd/>
        </a:ln>
      </xdr:spPr>
    </xdr:sp>
    <xdr:clientData/>
  </xdr:oneCellAnchor>
  <xdr:oneCellAnchor>
    <xdr:from>
      <xdr:col>3</xdr:col>
      <xdr:colOff>0</xdr:colOff>
      <xdr:row>496</xdr:row>
      <xdr:rowOff>0</xdr:rowOff>
    </xdr:from>
    <xdr:ext cx="99060" cy="160020"/>
    <xdr:sp macro="" textlink="">
      <xdr:nvSpPr>
        <xdr:cNvPr id="2453" name="Texto 17">
          <a:extLst>
            <a:ext uri="{FF2B5EF4-FFF2-40B4-BE49-F238E27FC236}">
              <a16:creationId xmlns:a16="http://schemas.microsoft.com/office/drawing/2014/main" xmlns="" id="{9D8209F8-D52D-46CF-B704-1F39A3BF4D25}"/>
            </a:ext>
          </a:extLst>
        </xdr:cNvPr>
        <xdr:cNvSpPr txBox="1">
          <a:spLocks noChangeArrowheads="1"/>
        </xdr:cNvSpPr>
      </xdr:nvSpPr>
      <xdr:spPr bwMode="auto">
        <a:xfrm>
          <a:off x="9858375" y="191795400"/>
          <a:ext cx="99060" cy="160020"/>
        </a:xfrm>
        <a:prstGeom prst="rect">
          <a:avLst/>
        </a:prstGeom>
        <a:noFill/>
        <a:ln w="9525">
          <a:noFill/>
          <a:miter lim="800000"/>
          <a:headEnd/>
          <a:tailEnd/>
        </a:ln>
      </xdr:spPr>
    </xdr:sp>
    <xdr:clientData/>
  </xdr:oneCellAnchor>
  <xdr:oneCellAnchor>
    <xdr:from>
      <xdr:col>3</xdr:col>
      <xdr:colOff>0</xdr:colOff>
      <xdr:row>1235</xdr:row>
      <xdr:rowOff>0</xdr:rowOff>
    </xdr:from>
    <xdr:ext cx="76200" cy="160020"/>
    <xdr:sp macro="" textlink="">
      <xdr:nvSpPr>
        <xdr:cNvPr id="2454" name="Texto 17">
          <a:extLst>
            <a:ext uri="{FF2B5EF4-FFF2-40B4-BE49-F238E27FC236}">
              <a16:creationId xmlns:a16="http://schemas.microsoft.com/office/drawing/2014/main" xmlns="" id="{55881AB7-D488-44B5-9112-5E8477519D43}"/>
            </a:ext>
          </a:extLst>
        </xdr:cNvPr>
        <xdr:cNvSpPr txBox="1">
          <a:spLocks noChangeArrowheads="1"/>
        </xdr:cNvSpPr>
      </xdr:nvSpPr>
      <xdr:spPr bwMode="auto">
        <a:xfrm>
          <a:off x="9858375" y="659406225"/>
          <a:ext cx="76200" cy="160020"/>
        </a:xfrm>
        <a:prstGeom prst="rect">
          <a:avLst/>
        </a:prstGeom>
        <a:noFill/>
        <a:ln w="9525">
          <a:noFill/>
          <a:miter lim="800000"/>
          <a:headEnd/>
          <a:tailEnd/>
        </a:ln>
      </xdr:spPr>
    </xdr:sp>
    <xdr:clientData/>
  </xdr:oneCellAnchor>
  <xdr:oneCellAnchor>
    <xdr:from>
      <xdr:col>3</xdr:col>
      <xdr:colOff>0</xdr:colOff>
      <xdr:row>1235</xdr:row>
      <xdr:rowOff>0</xdr:rowOff>
    </xdr:from>
    <xdr:ext cx="76200" cy="160020"/>
    <xdr:sp macro="" textlink="">
      <xdr:nvSpPr>
        <xdr:cNvPr id="2455" name="Texto 17">
          <a:extLst>
            <a:ext uri="{FF2B5EF4-FFF2-40B4-BE49-F238E27FC236}">
              <a16:creationId xmlns:a16="http://schemas.microsoft.com/office/drawing/2014/main" xmlns="" id="{E40D0E3C-72AC-4583-9B13-97823D3C7809}"/>
            </a:ext>
          </a:extLst>
        </xdr:cNvPr>
        <xdr:cNvSpPr txBox="1">
          <a:spLocks noChangeArrowheads="1"/>
        </xdr:cNvSpPr>
      </xdr:nvSpPr>
      <xdr:spPr bwMode="auto">
        <a:xfrm>
          <a:off x="9858375" y="659406225"/>
          <a:ext cx="76200" cy="160020"/>
        </a:xfrm>
        <a:prstGeom prst="rect">
          <a:avLst/>
        </a:prstGeom>
        <a:noFill/>
        <a:ln w="9525">
          <a:noFill/>
          <a:miter lim="800000"/>
          <a:headEnd/>
          <a:tailEnd/>
        </a:ln>
      </xdr:spPr>
    </xdr:sp>
    <xdr:clientData/>
  </xdr:oneCellAnchor>
  <xdr:oneCellAnchor>
    <xdr:from>
      <xdr:col>3</xdr:col>
      <xdr:colOff>0</xdr:colOff>
      <xdr:row>1235</xdr:row>
      <xdr:rowOff>0</xdr:rowOff>
    </xdr:from>
    <xdr:ext cx="76200" cy="160020"/>
    <xdr:sp macro="" textlink="">
      <xdr:nvSpPr>
        <xdr:cNvPr id="2456" name="Texto 17">
          <a:extLst>
            <a:ext uri="{FF2B5EF4-FFF2-40B4-BE49-F238E27FC236}">
              <a16:creationId xmlns:a16="http://schemas.microsoft.com/office/drawing/2014/main" xmlns="" id="{2EBEB7FE-86F5-43D1-849B-1A6056DD8559}"/>
            </a:ext>
          </a:extLst>
        </xdr:cNvPr>
        <xdr:cNvSpPr txBox="1">
          <a:spLocks noChangeArrowheads="1"/>
        </xdr:cNvSpPr>
      </xdr:nvSpPr>
      <xdr:spPr bwMode="auto">
        <a:xfrm>
          <a:off x="9858375" y="659406225"/>
          <a:ext cx="76200" cy="160020"/>
        </a:xfrm>
        <a:prstGeom prst="rect">
          <a:avLst/>
        </a:prstGeom>
        <a:noFill/>
        <a:ln w="9525">
          <a:noFill/>
          <a:miter lim="800000"/>
          <a:headEnd/>
          <a:tailEnd/>
        </a:ln>
      </xdr:spPr>
    </xdr:sp>
    <xdr:clientData/>
  </xdr:oneCellAnchor>
  <xdr:oneCellAnchor>
    <xdr:from>
      <xdr:col>3</xdr:col>
      <xdr:colOff>0</xdr:colOff>
      <xdr:row>1235</xdr:row>
      <xdr:rowOff>0</xdr:rowOff>
    </xdr:from>
    <xdr:ext cx="76200" cy="160020"/>
    <xdr:sp macro="" textlink="">
      <xdr:nvSpPr>
        <xdr:cNvPr id="2457" name="Texto 17">
          <a:extLst>
            <a:ext uri="{FF2B5EF4-FFF2-40B4-BE49-F238E27FC236}">
              <a16:creationId xmlns:a16="http://schemas.microsoft.com/office/drawing/2014/main" xmlns="" id="{739F9229-4B2D-4AEC-8D2B-9F64F448D510}"/>
            </a:ext>
          </a:extLst>
        </xdr:cNvPr>
        <xdr:cNvSpPr txBox="1">
          <a:spLocks noChangeArrowheads="1"/>
        </xdr:cNvSpPr>
      </xdr:nvSpPr>
      <xdr:spPr bwMode="auto">
        <a:xfrm>
          <a:off x="9858375" y="659406225"/>
          <a:ext cx="76200" cy="160020"/>
        </a:xfrm>
        <a:prstGeom prst="rect">
          <a:avLst/>
        </a:prstGeom>
        <a:noFill/>
        <a:ln w="9525">
          <a:noFill/>
          <a:miter lim="800000"/>
          <a:headEnd/>
          <a:tailEnd/>
        </a:ln>
      </xdr:spPr>
    </xdr:sp>
    <xdr:clientData/>
  </xdr:oneCellAnchor>
  <xdr:oneCellAnchor>
    <xdr:from>
      <xdr:col>3</xdr:col>
      <xdr:colOff>0</xdr:colOff>
      <xdr:row>1235</xdr:row>
      <xdr:rowOff>0</xdr:rowOff>
    </xdr:from>
    <xdr:ext cx="76200" cy="160020"/>
    <xdr:sp macro="" textlink="">
      <xdr:nvSpPr>
        <xdr:cNvPr id="2458" name="Texto 17">
          <a:extLst>
            <a:ext uri="{FF2B5EF4-FFF2-40B4-BE49-F238E27FC236}">
              <a16:creationId xmlns:a16="http://schemas.microsoft.com/office/drawing/2014/main" xmlns="" id="{A919B526-E9A1-44EC-A401-050C27CE89C6}"/>
            </a:ext>
          </a:extLst>
        </xdr:cNvPr>
        <xdr:cNvSpPr txBox="1">
          <a:spLocks noChangeArrowheads="1"/>
        </xdr:cNvSpPr>
      </xdr:nvSpPr>
      <xdr:spPr bwMode="auto">
        <a:xfrm>
          <a:off x="9858375" y="659406225"/>
          <a:ext cx="76200" cy="160020"/>
        </a:xfrm>
        <a:prstGeom prst="rect">
          <a:avLst/>
        </a:prstGeom>
        <a:noFill/>
        <a:ln w="9525">
          <a:noFill/>
          <a:miter lim="800000"/>
          <a:headEnd/>
          <a:tailEnd/>
        </a:ln>
      </xdr:spPr>
    </xdr:sp>
    <xdr:clientData/>
  </xdr:oneCellAnchor>
  <xdr:oneCellAnchor>
    <xdr:from>
      <xdr:col>3</xdr:col>
      <xdr:colOff>0</xdr:colOff>
      <xdr:row>1235</xdr:row>
      <xdr:rowOff>0</xdr:rowOff>
    </xdr:from>
    <xdr:ext cx="76200" cy="160020"/>
    <xdr:sp macro="" textlink="">
      <xdr:nvSpPr>
        <xdr:cNvPr id="2459" name="Texto 17">
          <a:extLst>
            <a:ext uri="{FF2B5EF4-FFF2-40B4-BE49-F238E27FC236}">
              <a16:creationId xmlns:a16="http://schemas.microsoft.com/office/drawing/2014/main" xmlns="" id="{51AE2706-C5ED-47F6-91FF-8741E884791B}"/>
            </a:ext>
          </a:extLst>
        </xdr:cNvPr>
        <xdr:cNvSpPr txBox="1">
          <a:spLocks noChangeArrowheads="1"/>
        </xdr:cNvSpPr>
      </xdr:nvSpPr>
      <xdr:spPr bwMode="auto">
        <a:xfrm>
          <a:off x="9858375" y="659406225"/>
          <a:ext cx="76200" cy="160020"/>
        </a:xfrm>
        <a:prstGeom prst="rect">
          <a:avLst/>
        </a:prstGeom>
        <a:noFill/>
        <a:ln w="9525">
          <a:noFill/>
          <a:miter lim="800000"/>
          <a:headEnd/>
          <a:tailEnd/>
        </a:ln>
      </xdr:spPr>
    </xdr:sp>
    <xdr:clientData/>
  </xdr:oneCellAnchor>
  <xdr:oneCellAnchor>
    <xdr:from>
      <xdr:col>3</xdr:col>
      <xdr:colOff>0</xdr:colOff>
      <xdr:row>1235</xdr:row>
      <xdr:rowOff>0</xdr:rowOff>
    </xdr:from>
    <xdr:ext cx="76200" cy="160020"/>
    <xdr:sp macro="" textlink="">
      <xdr:nvSpPr>
        <xdr:cNvPr id="2460" name="Texto 17">
          <a:extLst>
            <a:ext uri="{FF2B5EF4-FFF2-40B4-BE49-F238E27FC236}">
              <a16:creationId xmlns:a16="http://schemas.microsoft.com/office/drawing/2014/main" xmlns="" id="{254AA0EE-B349-4183-8527-8DCCE6BFF020}"/>
            </a:ext>
          </a:extLst>
        </xdr:cNvPr>
        <xdr:cNvSpPr txBox="1">
          <a:spLocks noChangeArrowheads="1"/>
        </xdr:cNvSpPr>
      </xdr:nvSpPr>
      <xdr:spPr bwMode="auto">
        <a:xfrm>
          <a:off x="9858375" y="659406225"/>
          <a:ext cx="76200" cy="160020"/>
        </a:xfrm>
        <a:prstGeom prst="rect">
          <a:avLst/>
        </a:prstGeom>
        <a:noFill/>
        <a:ln w="9525">
          <a:noFill/>
          <a:miter lim="800000"/>
          <a:headEnd/>
          <a:tailEnd/>
        </a:ln>
      </xdr:spPr>
    </xdr:sp>
    <xdr:clientData/>
  </xdr:oneCellAnchor>
  <xdr:oneCellAnchor>
    <xdr:from>
      <xdr:col>3</xdr:col>
      <xdr:colOff>0</xdr:colOff>
      <xdr:row>1235</xdr:row>
      <xdr:rowOff>0</xdr:rowOff>
    </xdr:from>
    <xdr:ext cx="76200" cy="160020"/>
    <xdr:sp macro="" textlink="">
      <xdr:nvSpPr>
        <xdr:cNvPr id="2461" name="Texto 17">
          <a:extLst>
            <a:ext uri="{FF2B5EF4-FFF2-40B4-BE49-F238E27FC236}">
              <a16:creationId xmlns:a16="http://schemas.microsoft.com/office/drawing/2014/main" xmlns="" id="{18CD299F-E311-4B5E-94AE-393780A6E7BC}"/>
            </a:ext>
          </a:extLst>
        </xdr:cNvPr>
        <xdr:cNvSpPr txBox="1">
          <a:spLocks noChangeArrowheads="1"/>
        </xdr:cNvSpPr>
      </xdr:nvSpPr>
      <xdr:spPr bwMode="auto">
        <a:xfrm>
          <a:off x="9858375" y="659406225"/>
          <a:ext cx="76200" cy="160020"/>
        </a:xfrm>
        <a:prstGeom prst="rect">
          <a:avLst/>
        </a:prstGeom>
        <a:noFill/>
        <a:ln w="9525">
          <a:noFill/>
          <a:miter lim="800000"/>
          <a:headEnd/>
          <a:tailEnd/>
        </a:ln>
      </xdr:spPr>
    </xdr:sp>
    <xdr:clientData/>
  </xdr:oneCellAnchor>
  <xdr:oneCellAnchor>
    <xdr:from>
      <xdr:col>3</xdr:col>
      <xdr:colOff>0</xdr:colOff>
      <xdr:row>1235</xdr:row>
      <xdr:rowOff>0</xdr:rowOff>
    </xdr:from>
    <xdr:ext cx="76200" cy="160020"/>
    <xdr:sp macro="" textlink="">
      <xdr:nvSpPr>
        <xdr:cNvPr id="2462" name="Texto 17">
          <a:extLst>
            <a:ext uri="{FF2B5EF4-FFF2-40B4-BE49-F238E27FC236}">
              <a16:creationId xmlns:a16="http://schemas.microsoft.com/office/drawing/2014/main" xmlns="" id="{3409EC58-0330-46A4-8F73-14D1FE65FCA8}"/>
            </a:ext>
          </a:extLst>
        </xdr:cNvPr>
        <xdr:cNvSpPr txBox="1">
          <a:spLocks noChangeArrowheads="1"/>
        </xdr:cNvSpPr>
      </xdr:nvSpPr>
      <xdr:spPr bwMode="auto">
        <a:xfrm>
          <a:off x="9858375" y="659406225"/>
          <a:ext cx="76200" cy="160020"/>
        </a:xfrm>
        <a:prstGeom prst="rect">
          <a:avLst/>
        </a:prstGeom>
        <a:noFill/>
        <a:ln w="9525">
          <a:noFill/>
          <a:miter lim="800000"/>
          <a:headEnd/>
          <a:tailEnd/>
        </a:ln>
      </xdr:spPr>
    </xdr:sp>
    <xdr:clientData/>
  </xdr:oneCellAnchor>
  <xdr:oneCellAnchor>
    <xdr:from>
      <xdr:col>3</xdr:col>
      <xdr:colOff>0</xdr:colOff>
      <xdr:row>1235</xdr:row>
      <xdr:rowOff>0</xdr:rowOff>
    </xdr:from>
    <xdr:ext cx="76200" cy="160020"/>
    <xdr:sp macro="" textlink="">
      <xdr:nvSpPr>
        <xdr:cNvPr id="2463" name="Texto 17">
          <a:extLst>
            <a:ext uri="{FF2B5EF4-FFF2-40B4-BE49-F238E27FC236}">
              <a16:creationId xmlns:a16="http://schemas.microsoft.com/office/drawing/2014/main" xmlns="" id="{52741234-1E85-4FC5-BB3C-B9C9D7CEC46C}"/>
            </a:ext>
          </a:extLst>
        </xdr:cNvPr>
        <xdr:cNvSpPr txBox="1">
          <a:spLocks noChangeArrowheads="1"/>
        </xdr:cNvSpPr>
      </xdr:nvSpPr>
      <xdr:spPr bwMode="auto">
        <a:xfrm>
          <a:off x="9858375" y="659406225"/>
          <a:ext cx="76200" cy="160020"/>
        </a:xfrm>
        <a:prstGeom prst="rect">
          <a:avLst/>
        </a:prstGeom>
        <a:noFill/>
        <a:ln w="9525">
          <a:noFill/>
          <a:miter lim="800000"/>
          <a:headEnd/>
          <a:tailEnd/>
        </a:ln>
      </xdr:spPr>
    </xdr:sp>
    <xdr:clientData/>
  </xdr:oneCellAnchor>
  <xdr:oneCellAnchor>
    <xdr:from>
      <xdr:col>3</xdr:col>
      <xdr:colOff>0</xdr:colOff>
      <xdr:row>1235</xdr:row>
      <xdr:rowOff>0</xdr:rowOff>
    </xdr:from>
    <xdr:ext cx="76200" cy="160020"/>
    <xdr:sp macro="" textlink="">
      <xdr:nvSpPr>
        <xdr:cNvPr id="2464" name="Texto 17">
          <a:extLst>
            <a:ext uri="{FF2B5EF4-FFF2-40B4-BE49-F238E27FC236}">
              <a16:creationId xmlns:a16="http://schemas.microsoft.com/office/drawing/2014/main" xmlns="" id="{6B2D7924-B749-4696-A381-D8F33717FF4B}"/>
            </a:ext>
          </a:extLst>
        </xdr:cNvPr>
        <xdr:cNvSpPr txBox="1">
          <a:spLocks noChangeArrowheads="1"/>
        </xdr:cNvSpPr>
      </xdr:nvSpPr>
      <xdr:spPr bwMode="auto">
        <a:xfrm>
          <a:off x="9858375" y="659406225"/>
          <a:ext cx="76200" cy="160020"/>
        </a:xfrm>
        <a:prstGeom prst="rect">
          <a:avLst/>
        </a:prstGeom>
        <a:noFill/>
        <a:ln w="9525">
          <a:noFill/>
          <a:miter lim="800000"/>
          <a:headEnd/>
          <a:tailEnd/>
        </a:ln>
      </xdr:spPr>
    </xdr:sp>
    <xdr:clientData/>
  </xdr:oneCellAnchor>
  <xdr:oneCellAnchor>
    <xdr:from>
      <xdr:col>3</xdr:col>
      <xdr:colOff>0</xdr:colOff>
      <xdr:row>1235</xdr:row>
      <xdr:rowOff>0</xdr:rowOff>
    </xdr:from>
    <xdr:ext cx="76200" cy="160020"/>
    <xdr:sp macro="" textlink="">
      <xdr:nvSpPr>
        <xdr:cNvPr id="2465" name="Texto 17">
          <a:extLst>
            <a:ext uri="{FF2B5EF4-FFF2-40B4-BE49-F238E27FC236}">
              <a16:creationId xmlns:a16="http://schemas.microsoft.com/office/drawing/2014/main" xmlns="" id="{587D1B90-54BB-44E7-AB7E-224C8A4A4891}"/>
            </a:ext>
          </a:extLst>
        </xdr:cNvPr>
        <xdr:cNvSpPr txBox="1">
          <a:spLocks noChangeArrowheads="1"/>
        </xdr:cNvSpPr>
      </xdr:nvSpPr>
      <xdr:spPr bwMode="auto">
        <a:xfrm>
          <a:off x="9858375" y="659406225"/>
          <a:ext cx="76200" cy="160020"/>
        </a:xfrm>
        <a:prstGeom prst="rect">
          <a:avLst/>
        </a:prstGeom>
        <a:noFill/>
        <a:ln w="9525">
          <a:noFill/>
          <a:miter lim="800000"/>
          <a:headEnd/>
          <a:tailEnd/>
        </a:ln>
      </xdr:spPr>
    </xdr:sp>
    <xdr:clientData/>
  </xdr:oneCellAnchor>
  <xdr:oneCellAnchor>
    <xdr:from>
      <xdr:col>3</xdr:col>
      <xdr:colOff>0</xdr:colOff>
      <xdr:row>1235</xdr:row>
      <xdr:rowOff>0</xdr:rowOff>
    </xdr:from>
    <xdr:ext cx="99060" cy="160020"/>
    <xdr:sp macro="" textlink="">
      <xdr:nvSpPr>
        <xdr:cNvPr id="2466" name="Texto 17">
          <a:extLst>
            <a:ext uri="{FF2B5EF4-FFF2-40B4-BE49-F238E27FC236}">
              <a16:creationId xmlns:a16="http://schemas.microsoft.com/office/drawing/2014/main" xmlns="" id="{9685C2EE-FC03-4754-A92A-B2E5DF725B93}"/>
            </a:ext>
          </a:extLst>
        </xdr:cNvPr>
        <xdr:cNvSpPr txBox="1">
          <a:spLocks noChangeArrowheads="1"/>
        </xdr:cNvSpPr>
      </xdr:nvSpPr>
      <xdr:spPr bwMode="auto">
        <a:xfrm>
          <a:off x="9858375" y="659406225"/>
          <a:ext cx="99060" cy="160020"/>
        </a:xfrm>
        <a:prstGeom prst="rect">
          <a:avLst/>
        </a:prstGeom>
        <a:noFill/>
        <a:ln w="9525">
          <a:noFill/>
          <a:miter lim="800000"/>
          <a:headEnd/>
          <a:tailEnd/>
        </a:ln>
      </xdr:spPr>
    </xdr:sp>
    <xdr:clientData/>
  </xdr:oneCellAnchor>
  <xdr:oneCellAnchor>
    <xdr:from>
      <xdr:col>3</xdr:col>
      <xdr:colOff>0</xdr:colOff>
      <xdr:row>1235</xdr:row>
      <xdr:rowOff>0</xdr:rowOff>
    </xdr:from>
    <xdr:ext cx="99060" cy="160020"/>
    <xdr:sp macro="" textlink="">
      <xdr:nvSpPr>
        <xdr:cNvPr id="2467" name="Texto 17">
          <a:extLst>
            <a:ext uri="{FF2B5EF4-FFF2-40B4-BE49-F238E27FC236}">
              <a16:creationId xmlns:a16="http://schemas.microsoft.com/office/drawing/2014/main" xmlns="" id="{AE37FF9E-F45E-4EF4-A826-8899D19029F9}"/>
            </a:ext>
          </a:extLst>
        </xdr:cNvPr>
        <xdr:cNvSpPr txBox="1">
          <a:spLocks noChangeArrowheads="1"/>
        </xdr:cNvSpPr>
      </xdr:nvSpPr>
      <xdr:spPr bwMode="auto">
        <a:xfrm>
          <a:off x="9858375" y="659406225"/>
          <a:ext cx="99060" cy="160020"/>
        </a:xfrm>
        <a:prstGeom prst="rect">
          <a:avLst/>
        </a:prstGeom>
        <a:noFill/>
        <a:ln w="9525">
          <a:noFill/>
          <a:miter lim="800000"/>
          <a:headEnd/>
          <a:tailEnd/>
        </a:ln>
      </xdr:spPr>
    </xdr:sp>
    <xdr:clientData/>
  </xdr:oneCellAnchor>
  <xdr:oneCellAnchor>
    <xdr:from>
      <xdr:col>3</xdr:col>
      <xdr:colOff>0</xdr:colOff>
      <xdr:row>1235</xdr:row>
      <xdr:rowOff>0</xdr:rowOff>
    </xdr:from>
    <xdr:ext cx="99060" cy="160020"/>
    <xdr:sp macro="" textlink="">
      <xdr:nvSpPr>
        <xdr:cNvPr id="2468" name="Texto 17">
          <a:extLst>
            <a:ext uri="{FF2B5EF4-FFF2-40B4-BE49-F238E27FC236}">
              <a16:creationId xmlns:a16="http://schemas.microsoft.com/office/drawing/2014/main" xmlns="" id="{40E04277-C037-4259-88C6-CA84AE53CB3E}"/>
            </a:ext>
          </a:extLst>
        </xdr:cNvPr>
        <xdr:cNvSpPr txBox="1">
          <a:spLocks noChangeArrowheads="1"/>
        </xdr:cNvSpPr>
      </xdr:nvSpPr>
      <xdr:spPr bwMode="auto">
        <a:xfrm>
          <a:off x="9858375" y="659406225"/>
          <a:ext cx="99060" cy="160020"/>
        </a:xfrm>
        <a:prstGeom prst="rect">
          <a:avLst/>
        </a:prstGeom>
        <a:noFill/>
        <a:ln w="9525">
          <a:noFill/>
          <a:miter lim="800000"/>
          <a:headEnd/>
          <a:tailEnd/>
        </a:ln>
      </xdr:spPr>
    </xdr:sp>
    <xdr:clientData/>
  </xdr:oneCellAnchor>
  <xdr:oneCellAnchor>
    <xdr:from>
      <xdr:col>3</xdr:col>
      <xdr:colOff>0</xdr:colOff>
      <xdr:row>1235</xdr:row>
      <xdr:rowOff>0</xdr:rowOff>
    </xdr:from>
    <xdr:ext cx="99060" cy="160020"/>
    <xdr:sp macro="" textlink="">
      <xdr:nvSpPr>
        <xdr:cNvPr id="2469" name="Texto 17">
          <a:extLst>
            <a:ext uri="{FF2B5EF4-FFF2-40B4-BE49-F238E27FC236}">
              <a16:creationId xmlns:a16="http://schemas.microsoft.com/office/drawing/2014/main" xmlns="" id="{73CACAF3-6BF1-40ED-A9C1-14E832353DDF}"/>
            </a:ext>
          </a:extLst>
        </xdr:cNvPr>
        <xdr:cNvSpPr txBox="1">
          <a:spLocks noChangeArrowheads="1"/>
        </xdr:cNvSpPr>
      </xdr:nvSpPr>
      <xdr:spPr bwMode="auto">
        <a:xfrm>
          <a:off x="9858375" y="659406225"/>
          <a:ext cx="99060" cy="160020"/>
        </a:xfrm>
        <a:prstGeom prst="rect">
          <a:avLst/>
        </a:prstGeom>
        <a:noFill/>
        <a:ln w="9525">
          <a:noFill/>
          <a:miter lim="800000"/>
          <a:headEnd/>
          <a:tailEnd/>
        </a:ln>
      </xdr:spPr>
    </xdr:sp>
    <xdr:clientData/>
  </xdr:oneCellAnchor>
  <xdr:oneCellAnchor>
    <xdr:from>
      <xdr:col>3</xdr:col>
      <xdr:colOff>0</xdr:colOff>
      <xdr:row>1235</xdr:row>
      <xdr:rowOff>0</xdr:rowOff>
    </xdr:from>
    <xdr:ext cx="99060" cy="160020"/>
    <xdr:sp macro="" textlink="">
      <xdr:nvSpPr>
        <xdr:cNvPr id="2470" name="Texto 17">
          <a:extLst>
            <a:ext uri="{FF2B5EF4-FFF2-40B4-BE49-F238E27FC236}">
              <a16:creationId xmlns:a16="http://schemas.microsoft.com/office/drawing/2014/main" xmlns="" id="{E0AE571B-E701-49A5-A20D-20E9BAB9A483}"/>
            </a:ext>
          </a:extLst>
        </xdr:cNvPr>
        <xdr:cNvSpPr txBox="1">
          <a:spLocks noChangeArrowheads="1"/>
        </xdr:cNvSpPr>
      </xdr:nvSpPr>
      <xdr:spPr bwMode="auto">
        <a:xfrm>
          <a:off x="9858375" y="659406225"/>
          <a:ext cx="99060" cy="160020"/>
        </a:xfrm>
        <a:prstGeom prst="rect">
          <a:avLst/>
        </a:prstGeom>
        <a:noFill/>
        <a:ln w="9525">
          <a:noFill/>
          <a:miter lim="800000"/>
          <a:headEnd/>
          <a:tailEnd/>
        </a:ln>
      </xdr:spPr>
    </xdr:sp>
    <xdr:clientData/>
  </xdr:oneCellAnchor>
  <xdr:oneCellAnchor>
    <xdr:from>
      <xdr:col>3</xdr:col>
      <xdr:colOff>0</xdr:colOff>
      <xdr:row>1235</xdr:row>
      <xdr:rowOff>0</xdr:rowOff>
    </xdr:from>
    <xdr:ext cx="99060" cy="160020"/>
    <xdr:sp macro="" textlink="">
      <xdr:nvSpPr>
        <xdr:cNvPr id="2471" name="Texto 17">
          <a:extLst>
            <a:ext uri="{FF2B5EF4-FFF2-40B4-BE49-F238E27FC236}">
              <a16:creationId xmlns:a16="http://schemas.microsoft.com/office/drawing/2014/main" xmlns="" id="{A6543289-1DED-4CA9-9C54-837868ED04CA}"/>
            </a:ext>
          </a:extLst>
        </xdr:cNvPr>
        <xdr:cNvSpPr txBox="1">
          <a:spLocks noChangeArrowheads="1"/>
        </xdr:cNvSpPr>
      </xdr:nvSpPr>
      <xdr:spPr bwMode="auto">
        <a:xfrm>
          <a:off x="9858375" y="659406225"/>
          <a:ext cx="99060" cy="160020"/>
        </a:xfrm>
        <a:prstGeom prst="rect">
          <a:avLst/>
        </a:prstGeom>
        <a:noFill/>
        <a:ln w="9525">
          <a:noFill/>
          <a:miter lim="800000"/>
          <a:headEnd/>
          <a:tailEnd/>
        </a:ln>
      </xdr:spPr>
    </xdr:sp>
    <xdr:clientData/>
  </xdr:oneCellAnchor>
  <xdr:oneCellAnchor>
    <xdr:from>
      <xdr:col>3</xdr:col>
      <xdr:colOff>0</xdr:colOff>
      <xdr:row>1235</xdr:row>
      <xdr:rowOff>0</xdr:rowOff>
    </xdr:from>
    <xdr:ext cx="99060" cy="160020"/>
    <xdr:sp macro="" textlink="">
      <xdr:nvSpPr>
        <xdr:cNvPr id="2472" name="Texto 17">
          <a:extLst>
            <a:ext uri="{FF2B5EF4-FFF2-40B4-BE49-F238E27FC236}">
              <a16:creationId xmlns:a16="http://schemas.microsoft.com/office/drawing/2014/main" xmlns="" id="{2F3D6435-5136-4348-9F1B-A1F20AE292BC}"/>
            </a:ext>
          </a:extLst>
        </xdr:cNvPr>
        <xdr:cNvSpPr txBox="1">
          <a:spLocks noChangeArrowheads="1"/>
        </xdr:cNvSpPr>
      </xdr:nvSpPr>
      <xdr:spPr bwMode="auto">
        <a:xfrm>
          <a:off x="9858375" y="659406225"/>
          <a:ext cx="99060" cy="160020"/>
        </a:xfrm>
        <a:prstGeom prst="rect">
          <a:avLst/>
        </a:prstGeom>
        <a:noFill/>
        <a:ln w="9525">
          <a:noFill/>
          <a:miter lim="800000"/>
          <a:headEnd/>
          <a:tailEnd/>
        </a:ln>
      </xdr:spPr>
    </xdr:sp>
    <xdr:clientData/>
  </xdr:oneCellAnchor>
  <xdr:oneCellAnchor>
    <xdr:from>
      <xdr:col>3</xdr:col>
      <xdr:colOff>0</xdr:colOff>
      <xdr:row>1235</xdr:row>
      <xdr:rowOff>0</xdr:rowOff>
    </xdr:from>
    <xdr:ext cx="99060" cy="160020"/>
    <xdr:sp macro="" textlink="">
      <xdr:nvSpPr>
        <xdr:cNvPr id="2473" name="Texto 17">
          <a:extLst>
            <a:ext uri="{FF2B5EF4-FFF2-40B4-BE49-F238E27FC236}">
              <a16:creationId xmlns:a16="http://schemas.microsoft.com/office/drawing/2014/main" xmlns="" id="{73D96A06-D46C-4888-9D5C-B74176BCA919}"/>
            </a:ext>
          </a:extLst>
        </xdr:cNvPr>
        <xdr:cNvSpPr txBox="1">
          <a:spLocks noChangeArrowheads="1"/>
        </xdr:cNvSpPr>
      </xdr:nvSpPr>
      <xdr:spPr bwMode="auto">
        <a:xfrm>
          <a:off x="9858375" y="659406225"/>
          <a:ext cx="99060" cy="160020"/>
        </a:xfrm>
        <a:prstGeom prst="rect">
          <a:avLst/>
        </a:prstGeom>
        <a:noFill/>
        <a:ln w="9525">
          <a:noFill/>
          <a:miter lim="800000"/>
          <a:headEnd/>
          <a:tailEnd/>
        </a:ln>
      </xdr:spPr>
    </xdr:sp>
    <xdr:clientData/>
  </xdr:oneCellAnchor>
  <xdr:oneCellAnchor>
    <xdr:from>
      <xdr:col>3</xdr:col>
      <xdr:colOff>0</xdr:colOff>
      <xdr:row>1235</xdr:row>
      <xdr:rowOff>0</xdr:rowOff>
    </xdr:from>
    <xdr:ext cx="99060" cy="160020"/>
    <xdr:sp macro="" textlink="">
      <xdr:nvSpPr>
        <xdr:cNvPr id="2474" name="Texto 17">
          <a:extLst>
            <a:ext uri="{FF2B5EF4-FFF2-40B4-BE49-F238E27FC236}">
              <a16:creationId xmlns:a16="http://schemas.microsoft.com/office/drawing/2014/main" xmlns="" id="{895C2E0D-81DC-4F23-B812-E81440975C1D}"/>
            </a:ext>
          </a:extLst>
        </xdr:cNvPr>
        <xdr:cNvSpPr txBox="1">
          <a:spLocks noChangeArrowheads="1"/>
        </xdr:cNvSpPr>
      </xdr:nvSpPr>
      <xdr:spPr bwMode="auto">
        <a:xfrm>
          <a:off x="9858375" y="659406225"/>
          <a:ext cx="99060" cy="160020"/>
        </a:xfrm>
        <a:prstGeom prst="rect">
          <a:avLst/>
        </a:prstGeom>
        <a:noFill/>
        <a:ln w="9525">
          <a:noFill/>
          <a:miter lim="800000"/>
          <a:headEnd/>
          <a:tailEnd/>
        </a:ln>
      </xdr:spPr>
    </xdr:sp>
    <xdr:clientData/>
  </xdr:oneCellAnchor>
  <xdr:oneCellAnchor>
    <xdr:from>
      <xdr:col>3</xdr:col>
      <xdr:colOff>0</xdr:colOff>
      <xdr:row>1235</xdr:row>
      <xdr:rowOff>0</xdr:rowOff>
    </xdr:from>
    <xdr:ext cx="99060" cy="160020"/>
    <xdr:sp macro="" textlink="">
      <xdr:nvSpPr>
        <xdr:cNvPr id="2475" name="Texto 17">
          <a:extLst>
            <a:ext uri="{FF2B5EF4-FFF2-40B4-BE49-F238E27FC236}">
              <a16:creationId xmlns:a16="http://schemas.microsoft.com/office/drawing/2014/main" xmlns="" id="{12DB807E-619E-4C57-8424-C8650557605D}"/>
            </a:ext>
          </a:extLst>
        </xdr:cNvPr>
        <xdr:cNvSpPr txBox="1">
          <a:spLocks noChangeArrowheads="1"/>
        </xdr:cNvSpPr>
      </xdr:nvSpPr>
      <xdr:spPr bwMode="auto">
        <a:xfrm>
          <a:off x="9858375" y="659406225"/>
          <a:ext cx="99060" cy="160020"/>
        </a:xfrm>
        <a:prstGeom prst="rect">
          <a:avLst/>
        </a:prstGeom>
        <a:noFill/>
        <a:ln w="9525">
          <a:noFill/>
          <a:miter lim="800000"/>
          <a:headEnd/>
          <a:tailEnd/>
        </a:ln>
      </xdr:spPr>
    </xdr:sp>
    <xdr:clientData/>
  </xdr:oneCellAnchor>
  <xdr:oneCellAnchor>
    <xdr:from>
      <xdr:col>3</xdr:col>
      <xdr:colOff>0</xdr:colOff>
      <xdr:row>1235</xdr:row>
      <xdr:rowOff>0</xdr:rowOff>
    </xdr:from>
    <xdr:ext cx="99060" cy="160020"/>
    <xdr:sp macro="" textlink="">
      <xdr:nvSpPr>
        <xdr:cNvPr id="2476" name="Texto 17">
          <a:extLst>
            <a:ext uri="{FF2B5EF4-FFF2-40B4-BE49-F238E27FC236}">
              <a16:creationId xmlns:a16="http://schemas.microsoft.com/office/drawing/2014/main" xmlns="" id="{167DDD63-644B-46D3-8248-2B36A4F99457}"/>
            </a:ext>
          </a:extLst>
        </xdr:cNvPr>
        <xdr:cNvSpPr txBox="1">
          <a:spLocks noChangeArrowheads="1"/>
        </xdr:cNvSpPr>
      </xdr:nvSpPr>
      <xdr:spPr bwMode="auto">
        <a:xfrm>
          <a:off x="9858375" y="659406225"/>
          <a:ext cx="99060" cy="160020"/>
        </a:xfrm>
        <a:prstGeom prst="rect">
          <a:avLst/>
        </a:prstGeom>
        <a:noFill/>
        <a:ln w="9525">
          <a:noFill/>
          <a:miter lim="800000"/>
          <a:headEnd/>
          <a:tailEnd/>
        </a:ln>
      </xdr:spPr>
    </xdr:sp>
    <xdr:clientData/>
  </xdr:oneCellAnchor>
  <xdr:oneCellAnchor>
    <xdr:from>
      <xdr:col>3</xdr:col>
      <xdr:colOff>0</xdr:colOff>
      <xdr:row>1235</xdr:row>
      <xdr:rowOff>0</xdr:rowOff>
    </xdr:from>
    <xdr:ext cx="99060" cy="160020"/>
    <xdr:sp macro="" textlink="">
      <xdr:nvSpPr>
        <xdr:cNvPr id="2477" name="Texto 17">
          <a:extLst>
            <a:ext uri="{FF2B5EF4-FFF2-40B4-BE49-F238E27FC236}">
              <a16:creationId xmlns:a16="http://schemas.microsoft.com/office/drawing/2014/main" xmlns="" id="{1DAF27CD-EEF4-47E6-906B-B99A4FA9ACBD}"/>
            </a:ext>
          </a:extLst>
        </xdr:cNvPr>
        <xdr:cNvSpPr txBox="1">
          <a:spLocks noChangeArrowheads="1"/>
        </xdr:cNvSpPr>
      </xdr:nvSpPr>
      <xdr:spPr bwMode="auto">
        <a:xfrm>
          <a:off x="9858375" y="659406225"/>
          <a:ext cx="99060" cy="160020"/>
        </a:xfrm>
        <a:prstGeom prst="rect">
          <a:avLst/>
        </a:prstGeom>
        <a:noFill/>
        <a:ln w="9525">
          <a:noFill/>
          <a:miter lim="800000"/>
          <a:headEnd/>
          <a:tailEnd/>
        </a:ln>
      </xdr:spPr>
    </xdr:sp>
    <xdr:clientData/>
  </xdr:oneCellAnchor>
  <xdr:oneCellAnchor>
    <xdr:from>
      <xdr:col>3</xdr:col>
      <xdr:colOff>0</xdr:colOff>
      <xdr:row>1235</xdr:row>
      <xdr:rowOff>0</xdr:rowOff>
    </xdr:from>
    <xdr:ext cx="99060" cy="160020"/>
    <xdr:sp macro="" textlink="">
      <xdr:nvSpPr>
        <xdr:cNvPr id="2478" name="Texto 17">
          <a:extLst>
            <a:ext uri="{FF2B5EF4-FFF2-40B4-BE49-F238E27FC236}">
              <a16:creationId xmlns:a16="http://schemas.microsoft.com/office/drawing/2014/main" xmlns="" id="{4ED8A2DF-F335-4EC4-AFEB-3CCC9F250941}"/>
            </a:ext>
          </a:extLst>
        </xdr:cNvPr>
        <xdr:cNvSpPr txBox="1">
          <a:spLocks noChangeArrowheads="1"/>
        </xdr:cNvSpPr>
      </xdr:nvSpPr>
      <xdr:spPr bwMode="auto">
        <a:xfrm>
          <a:off x="9858375" y="659406225"/>
          <a:ext cx="99060" cy="160020"/>
        </a:xfrm>
        <a:prstGeom prst="rect">
          <a:avLst/>
        </a:prstGeom>
        <a:noFill/>
        <a:ln w="9525">
          <a:noFill/>
          <a:miter lim="800000"/>
          <a:headEnd/>
          <a:tailEnd/>
        </a:ln>
      </xdr:spPr>
    </xdr:sp>
    <xdr:clientData/>
  </xdr:oneCellAnchor>
  <xdr:oneCellAnchor>
    <xdr:from>
      <xdr:col>3</xdr:col>
      <xdr:colOff>0</xdr:colOff>
      <xdr:row>1235</xdr:row>
      <xdr:rowOff>0</xdr:rowOff>
    </xdr:from>
    <xdr:ext cx="99060" cy="160020"/>
    <xdr:sp macro="" textlink="">
      <xdr:nvSpPr>
        <xdr:cNvPr id="2479" name="Texto 17">
          <a:extLst>
            <a:ext uri="{FF2B5EF4-FFF2-40B4-BE49-F238E27FC236}">
              <a16:creationId xmlns:a16="http://schemas.microsoft.com/office/drawing/2014/main" xmlns="" id="{CCEC827F-B164-4AF1-9513-910DE5E1E4B1}"/>
            </a:ext>
          </a:extLst>
        </xdr:cNvPr>
        <xdr:cNvSpPr txBox="1">
          <a:spLocks noChangeArrowheads="1"/>
        </xdr:cNvSpPr>
      </xdr:nvSpPr>
      <xdr:spPr bwMode="auto">
        <a:xfrm>
          <a:off x="9858375" y="659406225"/>
          <a:ext cx="99060" cy="160020"/>
        </a:xfrm>
        <a:prstGeom prst="rect">
          <a:avLst/>
        </a:prstGeom>
        <a:noFill/>
        <a:ln w="9525">
          <a:noFill/>
          <a:miter lim="800000"/>
          <a:headEnd/>
          <a:tailEnd/>
        </a:ln>
      </xdr:spPr>
    </xdr:sp>
    <xdr:clientData/>
  </xdr:oneCellAnchor>
  <xdr:oneCellAnchor>
    <xdr:from>
      <xdr:col>3</xdr:col>
      <xdr:colOff>0</xdr:colOff>
      <xdr:row>1235</xdr:row>
      <xdr:rowOff>0</xdr:rowOff>
    </xdr:from>
    <xdr:ext cx="99060" cy="160020"/>
    <xdr:sp macro="" textlink="">
      <xdr:nvSpPr>
        <xdr:cNvPr id="2480" name="Texto 17">
          <a:extLst>
            <a:ext uri="{FF2B5EF4-FFF2-40B4-BE49-F238E27FC236}">
              <a16:creationId xmlns:a16="http://schemas.microsoft.com/office/drawing/2014/main" xmlns="" id="{4E2B9B92-C98D-4BA3-A673-5AFF42FB0F9A}"/>
            </a:ext>
          </a:extLst>
        </xdr:cNvPr>
        <xdr:cNvSpPr txBox="1">
          <a:spLocks noChangeArrowheads="1"/>
        </xdr:cNvSpPr>
      </xdr:nvSpPr>
      <xdr:spPr bwMode="auto">
        <a:xfrm>
          <a:off x="9858375" y="659406225"/>
          <a:ext cx="99060" cy="160020"/>
        </a:xfrm>
        <a:prstGeom prst="rect">
          <a:avLst/>
        </a:prstGeom>
        <a:noFill/>
        <a:ln w="9525">
          <a:noFill/>
          <a:miter lim="800000"/>
          <a:headEnd/>
          <a:tailEnd/>
        </a:ln>
      </xdr:spPr>
    </xdr:sp>
    <xdr:clientData/>
  </xdr:oneCellAnchor>
  <xdr:oneCellAnchor>
    <xdr:from>
      <xdr:col>3</xdr:col>
      <xdr:colOff>0</xdr:colOff>
      <xdr:row>1235</xdr:row>
      <xdr:rowOff>0</xdr:rowOff>
    </xdr:from>
    <xdr:ext cx="99060" cy="160020"/>
    <xdr:sp macro="" textlink="">
      <xdr:nvSpPr>
        <xdr:cNvPr id="2481" name="Texto 17">
          <a:extLst>
            <a:ext uri="{FF2B5EF4-FFF2-40B4-BE49-F238E27FC236}">
              <a16:creationId xmlns:a16="http://schemas.microsoft.com/office/drawing/2014/main" xmlns="" id="{F8D42E94-5F43-4F51-8E15-B043DD1B1867}"/>
            </a:ext>
          </a:extLst>
        </xdr:cNvPr>
        <xdr:cNvSpPr txBox="1">
          <a:spLocks noChangeArrowheads="1"/>
        </xdr:cNvSpPr>
      </xdr:nvSpPr>
      <xdr:spPr bwMode="auto">
        <a:xfrm>
          <a:off x="9858375" y="659406225"/>
          <a:ext cx="99060" cy="160020"/>
        </a:xfrm>
        <a:prstGeom prst="rect">
          <a:avLst/>
        </a:prstGeom>
        <a:noFill/>
        <a:ln w="9525">
          <a:noFill/>
          <a:miter lim="800000"/>
          <a:headEnd/>
          <a:tailEnd/>
        </a:ln>
      </xdr:spPr>
    </xdr:sp>
    <xdr:clientData/>
  </xdr:oneCellAnchor>
  <xdr:oneCellAnchor>
    <xdr:from>
      <xdr:col>3</xdr:col>
      <xdr:colOff>0</xdr:colOff>
      <xdr:row>1235</xdr:row>
      <xdr:rowOff>0</xdr:rowOff>
    </xdr:from>
    <xdr:ext cx="99060" cy="160020"/>
    <xdr:sp macro="" textlink="">
      <xdr:nvSpPr>
        <xdr:cNvPr id="2482" name="Texto 17">
          <a:extLst>
            <a:ext uri="{FF2B5EF4-FFF2-40B4-BE49-F238E27FC236}">
              <a16:creationId xmlns:a16="http://schemas.microsoft.com/office/drawing/2014/main" xmlns="" id="{CF273712-4B1B-4C15-9C13-7941670F814E}"/>
            </a:ext>
          </a:extLst>
        </xdr:cNvPr>
        <xdr:cNvSpPr txBox="1">
          <a:spLocks noChangeArrowheads="1"/>
        </xdr:cNvSpPr>
      </xdr:nvSpPr>
      <xdr:spPr bwMode="auto">
        <a:xfrm>
          <a:off x="9858375" y="659406225"/>
          <a:ext cx="99060" cy="160020"/>
        </a:xfrm>
        <a:prstGeom prst="rect">
          <a:avLst/>
        </a:prstGeom>
        <a:noFill/>
        <a:ln w="9525">
          <a:noFill/>
          <a:miter lim="800000"/>
          <a:headEnd/>
          <a:tailEnd/>
        </a:ln>
      </xdr:spPr>
    </xdr:sp>
    <xdr:clientData/>
  </xdr:oneCellAnchor>
  <xdr:oneCellAnchor>
    <xdr:from>
      <xdr:col>3</xdr:col>
      <xdr:colOff>0</xdr:colOff>
      <xdr:row>1235</xdr:row>
      <xdr:rowOff>0</xdr:rowOff>
    </xdr:from>
    <xdr:ext cx="99060" cy="160020"/>
    <xdr:sp macro="" textlink="">
      <xdr:nvSpPr>
        <xdr:cNvPr id="2483" name="Texto 17">
          <a:extLst>
            <a:ext uri="{FF2B5EF4-FFF2-40B4-BE49-F238E27FC236}">
              <a16:creationId xmlns:a16="http://schemas.microsoft.com/office/drawing/2014/main" xmlns="" id="{EEF26C2F-4A82-49A4-8E15-10A8B31C3F36}"/>
            </a:ext>
          </a:extLst>
        </xdr:cNvPr>
        <xdr:cNvSpPr txBox="1">
          <a:spLocks noChangeArrowheads="1"/>
        </xdr:cNvSpPr>
      </xdr:nvSpPr>
      <xdr:spPr bwMode="auto">
        <a:xfrm>
          <a:off x="9858375" y="659406225"/>
          <a:ext cx="99060" cy="160020"/>
        </a:xfrm>
        <a:prstGeom prst="rect">
          <a:avLst/>
        </a:prstGeom>
        <a:noFill/>
        <a:ln w="9525">
          <a:noFill/>
          <a:miter lim="800000"/>
          <a:headEnd/>
          <a:tailEnd/>
        </a:ln>
      </xdr:spPr>
    </xdr:sp>
    <xdr:clientData/>
  </xdr:oneCellAnchor>
  <xdr:oneCellAnchor>
    <xdr:from>
      <xdr:col>3</xdr:col>
      <xdr:colOff>0</xdr:colOff>
      <xdr:row>1235</xdr:row>
      <xdr:rowOff>0</xdr:rowOff>
    </xdr:from>
    <xdr:ext cx="99060" cy="160020"/>
    <xdr:sp macro="" textlink="">
      <xdr:nvSpPr>
        <xdr:cNvPr id="2484" name="Texto 17">
          <a:extLst>
            <a:ext uri="{FF2B5EF4-FFF2-40B4-BE49-F238E27FC236}">
              <a16:creationId xmlns:a16="http://schemas.microsoft.com/office/drawing/2014/main" xmlns="" id="{D2215898-AD19-4543-B528-B81D04E54156}"/>
            </a:ext>
          </a:extLst>
        </xdr:cNvPr>
        <xdr:cNvSpPr txBox="1">
          <a:spLocks noChangeArrowheads="1"/>
        </xdr:cNvSpPr>
      </xdr:nvSpPr>
      <xdr:spPr bwMode="auto">
        <a:xfrm>
          <a:off x="9858375" y="659406225"/>
          <a:ext cx="99060" cy="160020"/>
        </a:xfrm>
        <a:prstGeom prst="rect">
          <a:avLst/>
        </a:prstGeom>
        <a:noFill/>
        <a:ln w="9525">
          <a:noFill/>
          <a:miter lim="800000"/>
          <a:headEnd/>
          <a:tailEnd/>
        </a:ln>
      </xdr:spPr>
    </xdr:sp>
    <xdr:clientData/>
  </xdr:oneCellAnchor>
  <xdr:oneCellAnchor>
    <xdr:from>
      <xdr:col>3</xdr:col>
      <xdr:colOff>0</xdr:colOff>
      <xdr:row>1235</xdr:row>
      <xdr:rowOff>0</xdr:rowOff>
    </xdr:from>
    <xdr:ext cx="99060" cy="160020"/>
    <xdr:sp macro="" textlink="">
      <xdr:nvSpPr>
        <xdr:cNvPr id="2485" name="Texto 17">
          <a:extLst>
            <a:ext uri="{FF2B5EF4-FFF2-40B4-BE49-F238E27FC236}">
              <a16:creationId xmlns:a16="http://schemas.microsoft.com/office/drawing/2014/main" xmlns="" id="{80A4E20D-C541-45A8-82C4-C9EEC23DBE92}"/>
            </a:ext>
          </a:extLst>
        </xdr:cNvPr>
        <xdr:cNvSpPr txBox="1">
          <a:spLocks noChangeArrowheads="1"/>
        </xdr:cNvSpPr>
      </xdr:nvSpPr>
      <xdr:spPr bwMode="auto">
        <a:xfrm>
          <a:off x="9858375" y="659406225"/>
          <a:ext cx="99060" cy="160020"/>
        </a:xfrm>
        <a:prstGeom prst="rect">
          <a:avLst/>
        </a:prstGeom>
        <a:noFill/>
        <a:ln w="9525">
          <a:noFill/>
          <a:miter lim="800000"/>
          <a:headEnd/>
          <a:tailEnd/>
        </a:ln>
      </xdr:spPr>
    </xdr:sp>
    <xdr:clientData/>
  </xdr:oneCellAnchor>
  <xdr:oneCellAnchor>
    <xdr:from>
      <xdr:col>3</xdr:col>
      <xdr:colOff>0</xdr:colOff>
      <xdr:row>1235</xdr:row>
      <xdr:rowOff>0</xdr:rowOff>
    </xdr:from>
    <xdr:ext cx="99060" cy="160020"/>
    <xdr:sp macro="" textlink="">
      <xdr:nvSpPr>
        <xdr:cNvPr id="2486" name="Texto 17">
          <a:extLst>
            <a:ext uri="{FF2B5EF4-FFF2-40B4-BE49-F238E27FC236}">
              <a16:creationId xmlns:a16="http://schemas.microsoft.com/office/drawing/2014/main" xmlns="" id="{6E4E4D85-EEAC-48F3-9954-CB8A00B32F8C}"/>
            </a:ext>
          </a:extLst>
        </xdr:cNvPr>
        <xdr:cNvSpPr txBox="1">
          <a:spLocks noChangeArrowheads="1"/>
        </xdr:cNvSpPr>
      </xdr:nvSpPr>
      <xdr:spPr bwMode="auto">
        <a:xfrm>
          <a:off x="9858375" y="659406225"/>
          <a:ext cx="99060" cy="160020"/>
        </a:xfrm>
        <a:prstGeom prst="rect">
          <a:avLst/>
        </a:prstGeom>
        <a:noFill/>
        <a:ln w="9525">
          <a:noFill/>
          <a:miter lim="800000"/>
          <a:headEnd/>
          <a:tailEnd/>
        </a:ln>
      </xdr:spPr>
    </xdr:sp>
    <xdr:clientData/>
  </xdr:oneCellAnchor>
  <xdr:oneCellAnchor>
    <xdr:from>
      <xdr:col>3</xdr:col>
      <xdr:colOff>0</xdr:colOff>
      <xdr:row>1235</xdr:row>
      <xdr:rowOff>0</xdr:rowOff>
    </xdr:from>
    <xdr:ext cx="99060" cy="160020"/>
    <xdr:sp macro="" textlink="">
      <xdr:nvSpPr>
        <xdr:cNvPr id="2487" name="Texto 17">
          <a:extLst>
            <a:ext uri="{FF2B5EF4-FFF2-40B4-BE49-F238E27FC236}">
              <a16:creationId xmlns:a16="http://schemas.microsoft.com/office/drawing/2014/main" xmlns="" id="{6E90300A-C4EF-40C9-B14D-B0E0C05D2E26}"/>
            </a:ext>
          </a:extLst>
        </xdr:cNvPr>
        <xdr:cNvSpPr txBox="1">
          <a:spLocks noChangeArrowheads="1"/>
        </xdr:cNvSpPr>
      </xdr:nvSpPr>
      <xdr:spPr bwMode="auto">
        <a:xfrm>
          <a:off x="9858375" y="659406225"/>
          <a:ext cx="99060" cy="160020"/>
        </a:xfrm>
        <a:prstGeom prst="rect">
          <a:avLst/>
        </a:prstGeom>
        <a:noFill/>
        <a:ln w="9525">
          <a:noFill/>
          <a:miter lim="800000"/>
          <a:headEnd/>
          <a:tailEnd/>
        </a:ln>
      </xdr:spPr>
    </xdr:sp>
    <xdr:clientData/>
  </xdr:oneCellAnchor>
  <xdr:oneCellAnchor>
    <xdr:from>
      <xdr:col>3</xdr:col>
      <xdr:colOff>0</xdr:colOff>
      <xdr:row>1235</xdr:row>
      <xdr:rowOff>0</xdr:rowOff>
    </xdr:from>
    <xdr:ext cx="99060" cy="160020"/>
    <xdr:sp macro="" textlink="">
      <xdr:nvSpPr>
        <xdr:cNvPr id="2488" name="Texto 17">
          <a:extLst>
            <a:ext uri="{FF2B5EF4-FFF2-40B4-BE49-F238E27FC236}">
              <a16:creationId xmlns:a16="http://schemas.microsoft.com/office/drawing/2014/main" xmlns="" id="{21A42143-8A4D-4D4B-AA87-929F9BC412F5}"/>
            </a:ext>
          </a:extLst>
        </xdr:cNvPr>
        <xdr:cNvSpPr txBox="1">
          <a:spLocks noChangeArrowheads="1"/>
        </xdr:cNvSpPr>
      </xdr:nvSpPr>
      <xdr:spPr bwMode="auto">
        <a:xfrm>
          <a:off x="9858375" y="659406225"/>
          <a:ext cx="99060" cy="160020"/>
        </a:xfrm>
        <a:prstGeom prst="rect">
          <a:avLst/>
        </a:prstGeom>
        <a:noFill/>
        <a:ln w="9525">
          <a:noFill/>
          <a:miter lim="800000"/>
          <a:headEnd/>
          <a:tailEnd/>
        </a:ln>
      </xdr:spPr>
    </xdr:sp>
    <xdr:clientData/>
  </xdr:oneCellAnchor>
  <xdr:oneCellAnchor>
    <xdr:from>
      <xdr:col>3</xdr:col>
      <xdr:colOff>0</xdr:colOff>
      <xdr:row>1235</xdr:row>
      <xdr:rowOff>0</xdr:rowOff>
    </xdr:from>
    <xdr:ext cx="99060" cy="160020"/>
    <xdr:sp macro="" textlink="">
      <xdr:nvSpPr>
        <xdr:cNvPr id="2489" name="Texto 17">
          <a:extLst>
            <a:ext uri="{FF2B5EF4-FFF2-40B4-BE49-F238E27FC236}">
              <a16:creationId xmlns:a16="http://schemas.microsoft.com/office/drawing/2014/main" xmlns="" id="{461E178B-2568-4C12-84E5-E1D2AB25CA78}"/>
            </a:ext>
          </a:extLst>
        </xdr:cNvPr>
        <xdr:cNvSpPr txBox="1">
          <a:spLocks noChangeArrowheads="1"/>
        </xdr:cNvSpPr>
      </xdr:nvSpPr>
      <xdr:spPr bwMode="auto">
        <a:xfrm>
          <a:off x="9858375" y="659406225"/>
          <a:ext cx="99060" cy="160020"/>
        </a:xfrm>
        <a:prstGeom prst="rect">
          <a:avLst/>
        </a:prstGeom>
        <a:noFill/>
        <a:ln w="9525">
          <a:noFill/>
          <a:miter lim="800000"/>
          <a:headEnd/>
          <a:tailEnd/>
        </a:ln>
      </xdr:spPr>
    </xdr:sp>
    <xdr:clientData/>
  </xdr:oneCellAnchor>
  <xdr:oneCellAnchor>
    <xdr:from>
      <xdr:col>3</xdr:col>
      <xdr:colOff>0</xdr:colOff>
      <xdr:row>1235</xdr:row>
      <xdr:rowOff>0</xdr:rowOff>
    </xdr:from>
    <xdr:ext cx="76200" cy="160020"/>
    <xdr:sp macro="" textlink="">
      <xdr:nvSpPr>
        <xdr:cNvPr id="2490" name="Texto 17">
          <a:extLst>
            <a:ext uri="{FF2B5EF4-FFF2-40B4-BE49-F238E27FC236}">
              <a16:creationId xmlns:a16="http://schemas.microsoft.com/office/drawing/2014/main" xmlns="" id="{D485B4FE-2D7A-45D1-B481-1DB7ADC65C2B}"/>
            </a:ext>
          </a:extLst>
        </xdr:cNvPr>
        <xdr:cNvSpPr txBox="1">
          <a:spLocks noChangeArrowheads="1"/>
        </xdr:cNvSpPr>
      </xdr:nvSpPr>
      <xdr:spPr bwMode="auto">
        <a:xfrm>
          <a:off x="9858375" y="659406225"/>
          <a:ext cx="76200" cy="160020"/>
        </a:xfrm>
        <a:prstGeom prst="rect">
          <a:avLst/>
        </a:prstGeom>
        <a:noFill/>
        <a:ln w="9525">
          <a:noFill/>
          <a:miter lim="800000"/>
          <a:headEnd/>
          <a:tailEnd/>
        </a:ln>
      </xdr:spPr>
    </xdr:sp>
    <xdr:clientData/>
  </xdr:oneCellAnchor>
  <xdr:oneCellAnchor>
    <xdr:from>
      <xdr:col>3</xdr:col>
      <xdr:colOff>0</xdr:colOff>
      <xdr:row>1235</xdr:row>
      <xdr:rowOff>0</xdr:rowOff>
    </xdr:from>
    <xdr:ext cx="76200" cy="160020"/>
    <xdr:sp macro="" textlink="">
      <xdr:nvSpPr>
        <xdr:cNvPr id="2491" name="Texto 17">
          <a:extLst>
            <a:ext uri="{FF2B5EF4-FFF2-40B4-BE49-F238E27FC236}">
              <a16:creationId xmlns:a16="http://schemas.microsoft.com/office/drawing/2014/main" xmlns="" id="{D97EE85E-5C1B-4E60-80B5-ABB21D22B554}"/>
            </a:ext>
          </a:extLst>
        </xdr:cNvPr>
        <xdr:cNvSpPr txBox="1">
          <a:spLocks noChangeArrowheads="1"/>
        </xdr:cNvSpPr>
      </xdr:nvSpPr>
      <xdr:spPr bwMode="auto">
        <a:xfrm>
          <a:off x="9858375" y="659406225"/>
          <a:ext cx="76200" cy="160020"/>
        </a:xfrm>
        <a:prstGeom prst="rect">
          <a:avLst/>
        </a:prstGeom>
        <a:noFill/>
        <a:ln w="9525">
          <a:noFill/>
          <a:miter lim="800000"/>
          <a:headEnd/>
          <a:tailEnd/>
        </a:ln>
      </xdr:spPr>
    </xdr:sp>
    <xdr:clientData/>
  </xdr:oneCellAnchor>
  <xdr:oneCellAnchor>
    <xdr:from>
      <xdr:col>3</xdr:col>
      <xdr:colOff>0</xdr:colOff>
      <xdr:row>1235</xdr:row>
      <xdr:rowOff>0</xdr:rowOff>
    </xdr:from>
    <xdr:ext cx="76200" cy="160020"/>
    <xdr:sp macro="" textlink="">
      <xdr:nvSpPr>
        <xdr:cNvPr id="2492" name="Texto 17">
          <a:extLst>
            <a:ext uri="{FF2B5EF4-FFF2-40B4-BE49-F238E27FC236}">
              <a16:creationId xmlns:a16="http://schemas.microsoft.com/office/drawing/2014/main" xmlns="" id="{61CA1A9B-DBAE-4A44-A569-B4D905E4A9BA}"/>
            </a:ext>
          </a:extLst>
        </xdr:cNvPr>
        <xdr:cNvSpPr txBox="1">
          <a:spLocks noChangeArrowheads="1"/>
        </xdr:cNvSpPr>
      </xdr:nvSpPr>
      <xdr:spPr bwMode="auto">
        <a:xfrm>
          <a:off x="9858375" y="659406225"/>
          <a:ext cx="76200" cy="160020"/>
        </a:xfrm>
        <a:prstGeom prst="rect">
          <a:avLst/>
        </a:prstGeom>
        <a:noFill/>
        <a:ln w="9525">
          <a:noFill/>
          <a:miter lim="800000"/>
          <a:headEnd/>
          <a:tailEnd/>
        </a:ln>
      </xdr:spPr>
    </xdr:sp>
    <xdr:clientData/>
  </xdr:oneCellAnchor>
  <xdr:oneCellAnchor>
    <xdr:from>
      <xdr:col>3</xdr:col>
      <xdr:colOff>0</xdr:colOff>
      <xdr:row>1235</xdr:row>
      <xdr:rowOff>0</xdr:rowOff>
    </xdr:from>
    <xdr:ext cx="76200" cy="160020"/>
    <xdr:sp macro="" textlink="">
      <xdr:nvSpPr>
        <xdr:cNvPr id="2493" name="Texto 17">
          <a:extLst>
            <a:ext uri="{FF2B5EF4-FFF2-40B4-BE49-F238E27FC236}">
              <a16:creationId xmlns:a16="http://schemas.microsoft.com/office/drawing/2014/main" xmlns="" id="{C18B077F-7CA9-4945-81B1-2F7B30D407EB}"/>
            </a:ext>
          </a:extLst>
        </xdr:cNvPr>
        <xdr:cNvSpPr txBox="1">
          <a:spLocks noChangeArrowheads="1"/>
        </xdr:cNvSpPr>
      </xdr:nvSpPr>
      <xdr:spPr bwMode="auto">
        <a:xfrm>
          <a:off x="9858375" y="659406225"/>
          <a:ext cx="76200" cy="160020"/>
        </a:xfrm>
        <a:prstGeom prst="rect">
          <a:avLst/>
        </a:prstGeom>
        <a:noFill/>
        <a:ln w="9525">
          <a:noFill/>
          <a:miter lim="800000"/>
          <a:headEnd/>
          <a:tailEnd/>
        </a:ln>
      </xdr:spPr>
    </xdr:sp>
    <xdr:clientData/>
  </xdr:oneCellAnchor>
  <xdr:oneCellAnchor>
    <xdr:from>
      <xdr:col>3</xdr:col>
      <xdr:colOff>0</xdr:colOff>
      <xdr:row>1235</xdr:row>
      <xdr:rowOff>0</xdr:rowOff>
    </xdr:from>
    <xdr:ext cx="76200" cy="160020"/>
    <xdr:sp macro="" textlink="">
      <xdr:nvSpPr>
        <xdr:cNvPr id="2494" name="Texto 17">
          <a:extLst>
            <a:ext uri="{FF2B5EF4-FFF2-40B4-BE49-F238E27FC236}">
              <a16:creationId xmlns:a16="http://schemas.microsoft.com/office/drawing/2014/main" xmlns="" id="{D60A759A-D9D5-4F73-8DD1-6FA4458A0CB4}"/>
            </a:ext>
          </a:extLst>
        </xdr:cNvPr>
        <xdr:cNvSpPr txBox="1">
          <a:spLocks noChangeArrowheads="1"/>
        </xdr:cNvSpPr>
      </xdr:nvSpPr>
      <xdr:spPr bwMode="auto">
        <a:xfrm>
          <a:off x="9858375" y="659406225"/>
          <a:ext cx="76200" cy="160020"/>
        </a:xfrm>
        <a:prstGeom prst="rect">
          <a:avLst/>
        </a:prstGeom>
        <a:noFill/>
        <a:ln w="9525">
          <a:noFill/>
          <a:miter lim="800000"/>
          <a:headEnd/>
          <a:tailEnd/>
        </a:ln>
      </xdr:spPr>
    </xdr:sp>
    <xdr:clientData/>
  </xdr:oneCellAnchor>
  <xdr:oneCellAnchor>
    <xdr:from>
      <xdr:col>3</xdr:col>
      <xdr:colOff>0</xdr:colOff>
      <xdr:row>1235</xdr:row>
      <xdr:rowOff>0</xdr:rowOff>
    </xdr:from>
    <xdr:ext cx="76200" cy="160020"/>
    <xdr:sp macro="" textlink="">
      <xdr:nvSpPr>
        <xdr:cNvPr id="2495" name="Texto 17">
          <a:extLst>
            <a:ext uri="{FF2B5EF4-FFF2-40B4-BE49-F238E27FC236}">
              <a16:creationId xmlns:a16="http://schemas.microsoft.com/office/drawing/2014/main" xmlns="" id="{44F32FB4-8997-4CF0-A4D9-9845112B10C0}"/>
            </a:ext>
          </a:extLst>
        </xdr:cNvPr>
        <xdr:cNvSpPr txBox="1">
          <a:spLocks noChangeArrowheads="1"/>
        </xdr:cNvSpPr>
      </xdr:nvSpPr>
      <xdr:spPr bwMode="auto">
        <a:xfrm>
          <a:off x="9858375" y="659406225"/>
          <a:ext cx="76200" cy="160020"/>
        </a:xfrm>
        <a:prstGeom prst="rect">
          <a:avLst/>
        </a:prstGeom>
        <a:noFill/>
        <a:ln w="9525">
          <a:noFill/>
          <a:miter lim="800000"/>
          <a:headEnd/>
          <a:tailEnd/>
        </a:ln>
      </xdr:spPr>
    </xdr:sp>
    <xdr:clientData/>
  </xdr:oneCellAnchor>
  <xdr:oneCellAnchor>
    <xdr:from>
      <xdr:col>3</xdr:col>
      <xdr:colOff>0</xdr:colOff>
      <xdr:row>1235</xdr:row>
      <xdr:rowOff>0</xdr:rowOff>
    </xdr:from>
    <xdr:ext cx="76200" cy="160020"/>
    <xdr:sp macro="" textlink="">
      <xdr:nvSpPr>
        <xdr:cNvPr id="2496" name="Texto 17">
          <a:extLst>
            <a:ext uri="{FF2B5EF4-FFF2-40B4-BE49-F238E27FC236}">
              <a16:creationId xmlns:a16="http://schemas.microsoft.com/office/drawing/2014/main" xmlns="" id="{D0506670-672D-479B-A64A-3850982BC40C}"/>
            </a:ext>
          </a:extLst>
        </xdr:cNvPr>
        <xdr:cNvSpPr txBox="1">
          <a:spLocks noChangeArrowheads="1"/>
        </xdr:cNvSpPr>
      </xdr:nvSpPr>
      <xdr:spPr bwMode="auto">
        <a:xfrm>
          <a:off x="9858375" y="659406225"/>
          <a:ext cx="76200" cy="160020"/>
        </a:xfrm>
        <a:prstGeom prst="rect">
          <a:avLst/>
        </a:prstGeom>
        <a:noFill/>
        <a:ln w="9525">
          <a:noFill/>
          <a:miter lim="800000"/>
          <a:headEnd/>
          <a:tailEnd/>
        </a:ln>
      </xdr:spPr>
    </xdr:sp>
    <xdr:clientData/>
  </xdr:oneCellAnchor>
  <xdr:oneCellAnchor>
    <xdr:from>
      <xdr:col>3</xdr:col>
      <xdr:colOff>0</xdr:colOff>
      <xdr:row>1235</xdr:row>
      <xdr:rowOff>0</xdr:rowOff>
    </xdr:from>
    <xdr:ext cx="76200" cy="160020"/>
    <xdr:sp macro="" textlink="">
      <xdr:nvSpPr>
        <xdr:cNvPr id="2497" name="Texto 17">
          <a:extLst>
            <a:ext uri="{FF2B5EF4-FFF2-40B4-BE49-F238E27FC236}">
              <a16:creationId xmlns:a16="http://schemas.microsoft.com/office/drawing/2014/main" xmlns="" id="{91E6EF92-B98C-444F-991A-FA2ABF16AC9B}"/>
            </a:ext>
          </a:extLst>
        </xdr:cNvPr>
        <xdr:cNvSpPr txBox="1">
          <a:spLocks noChangeArrowheads="1"/>
        </xdr:cNvSpPr>
      </xdr:nvSpPr>
      <xdr:spPr bwMode="auto">
        <a:xfrm>
          <a:off x="9858375" y="659406225"/>
          <a:ext cx="76200" cy="160020"/>
        </a:xfrm>
        <a:prstGeom prst="rect">
          <a:avLst/>
        </a:prstGeom>
        <a:noFill/>
        <a:ln w="9525">
          <a:noFill/>
          <a:miter lim="800000"/>
          <a:headEnd/>
          <a:tailEnd/>
        </a:ln>
      </xdr:spPr>
    </xdr:sp>
    <xdr:clientData/>
  </xdr:oneCellAnchor>
  <xdr:oneCellAnchor>
    <xdr:from>
      <xdr:col>3</xdr:col>
      <xdr:colOff>0</xdr:colOff>
      <xdr:row>1235</xdr:row>
      <xdr:rowOff>0</xdr:rowOff>
    </xdr:from>
    <xdr:ext cx="76200" cy="160020"/>
    <xdr:sp macro="" textlink="">
      <xdr:nvSpPr>
        <xdr:cNvPr id="2498" name="Texto 17">
          <a:extLst>
            <a:ext uri="{FF2B5EF4-FFF2-40B4-BE49-F238E27FC236}">
              <a16:creationId xmlns:a16="http://schemas.microsoft.com/office/drawing/2014/main" xmlns="" id="{16A244A6-D382-4976-9454-F5AD738A75A7}"/>
            </a:ext>
          </a:extLst>
        </xdr:cNvPr>
        <xdr:cNvSpPr txBox="1">
          <a:spLocks noChangeArrowheads="1"/>
        </xdr:cNvSpPr>
      </xdr:nvSpPr>
      <xdr:spPr bwMode="auto">
        <a:xfrm>
          <a:off x="9858375" y="659406225"/>
          <a:ext cx="76200" cy="160020"/>
        </a:xfrm>
        <a:prstGeom prst="rect">
          <a:avLst/>
        </a:prstGeom>
        <a:noFill/>
        <a:ln w="9525">
          <a:noFill/>
          <a:miter lim="800000"/>
          <a:headEnd/>
          <a:tailEnd/>
        </a:ln>
      </xdr:spPr>
    </xdr:sp>
    <xdr:clientData/>
  </xdr:oneCellAnchor>
  <xdr:oneCellAnchor>
    <xdr:from>
      <xdr:col>3</xdr:col>
      <xdr:colOff>0</xdr:colOff>
      <xdr:row>1235</xdr:row>
      <xdr:rowOff>0</xdr:rowOff>
    </xdr:from>
    <xdr:ext cx="76200" cy="160020"/>
    <xdr:sp macro="" textlink="">
      <xdr:nvSpPr>
        <xdr:cNvPr id="2499" name="Texto 17">
          <a:extLst>
            <a:ext uri="{FF2B5EF4-FFF2-40B4-BE49-F238E27FC236}">
              <a16:creationId xmlns:a16="http://schemas.microsoft.com/office/drawing/2014/main" xmlns="" id="{15E4650B-20B2-4367-8A4D-2EC5050E389D}"/>
            </a:ext>
          </a:extLst>
        </xdr:cNvPr>
        <xdr:cNvSpPr txBox="1">
          <a:spLocks noChangeArrowheads="1"/>
        </xdr:cNvSpPr>
      </xdr:nvSpPr>
      <xdr:spPr bwMode="auto">
        <a:xfrm>
          <a:off x="9858375" y="659406225"/>
          <a:ext cx="76200" cy="160020"/>
        </a:xfrm>
        <a:prstGeom prst="rect">
          <a:avLst/>
        </a:prstGeom>
        <a:noFill/>
        <a:ln w="9525">
          <a:noFill/>
          <a:miter lim="800000"/>
          <a:headEnd/>
          <a:tailEnd/>
        </a:ln>
      </xdr:spPr>
    </xdr:sp>
    <xdr:clientData/>
  </xdr:oneCellAnchor>
  <xdr:oneCellAnchor>
    <xdr:from>
      <xdr:col>3</xdr:col>
      <xdr:colOff>0</xdr:colOff>
      <xdr:row>1235</xdr:row>
      <xdr:rowOff>0</xdr:rowOff>
    </xdr:from>
    <xdr:ext cx="76200" cy="160020"/>
    <xdr:sp macro="" textlink="">
      <xdr:nvSpPr>
        <xdr:cNvPr id="2500" name="Texto 17">
          <a:extLst>
            <a:ext uri="{FF2B5EF4-FFF2-40B4-BE49-F238E27FC236}">
              <a16:creationId xmlns:a16="http://schemas.microsoft.com/office/drawing/2014/main" xmlns="" id="{98799A01-AFB0-4544-BFEA-A9BD6E5D4537}"/>
            </a:ext>
          </a:extLst>
        </xdr:cNvPr>
        <xdr:cNvSpPr txBox="1">
          <a:spLocks noChangeArrowheads="1"/>
        </xdr:cNvSpPr>
      </xdr:nvSpPr>
      <xdr:spPr bwMode="auto">
        <a:xfrm>
          <a:off x="9858375" y="659406225"/>
          <a:ext cx="76200" cy="160020"/>
        </a:xfrm>
        <a:prstGeom prst="rect">
          <a:avLst/>
        </a:prstGeom>
        <a:noFill/>
        <a:ln w="9525">
          <a:noFill/>
          <a:miter lim="800000"/>
          <a:headEnd/>
          <a:tailEnd/>
        </a:ln>
      </xdr:spPr>
    </xdr:sp>
    <xdr:clientData/>
  </xdr:oneCellAnchor>
  <xdr:oneCellAnchor>
    <xdr:from>
      <xdr:col>3</xdr:col>
      <xdr:colOff>0</xdr:colOff>
      <xdr:row>1235</xdr:row>
      <xdr:rowOff>0</xdr:rowOff>
    </xdr:from>
    <xdr:ext cx="76200" cy="160020"/>
    <xdr:sp macro="" textlink="">
      <xdr:nvSpPr>
        <xdr:cNvPr id="2501" name="Texto 17">
          <a:extLst>
            <a:ext uri="{FF2B5EF4-FFF2-40B4-BE49-F238E27FC236}">
              <a16:creationId xmlns:a16="http://schemas.microsoft.com/office/drawing/2014/main" xmlns="" id="{7FD103D9-4BED-47DD-8028-E2B2A3D0B192}"/>
            </a:ext>
          </a:extLst>
        </xdr:cNvPr>
        <xdr:cNvSpPr txBox="1">
          <a:spLocks noChangeArrowheads="1"/>
        </xdr:cNvSpPr>
      </xdr:nvSpPr>
      <xdr:spPr bwMode="auto">
        <a:xfrm>
          <a:off x="9858375" y="659406225"/>
          <a:ext cx="76200" cy="160020"/>
        </a:xfrm>
        <a:prstGeom prst="rect">
          <a:avLst/>
        </a:prstGeom>
        <a:noFill/>
        <a:ln w="9525">
          <a:noFill/>
          <a:miter lim="800000"/>
          <a:headEnd/>
          <a:tailEnd/>
        </a:ln>
      </xdr:spPr>
    </xdr:sp>
    <xdr:clientData/>
  </xdr:oneCellAnchor>
  <xdr:oneCellAnchor>
    <xdr:from>
      <xdr:col>3</xdr:col>
      <xdr:colOff>0</xdr:colOff>
      <xdr:row>1235</xdr:row>
      <xdr:rowOff>0</xdr:rowOff>
    </xdr:from>
    <xdr:ext cx="99060" cy="160020"/>
    <xdr:sp macro="" textlink="">
      <xdr:nvSpPr>
        <xdr:cNvPr id="2502" name="Texto 17">
          <a:extLst>
            <a:ext uri="{FF2B5EF4-FFF2-40B4-BE49-F238E27FC236}">
              <a16:creationId xmlns:a16="http://schemas.microsoft.com/office/drawing/2014/main" xmlns="" id="{3EBEDF58-0ADC-43D8-8952-27C6AF866CD8}"/>
            </a:ext>
          </a:extLst>
        </xdr:cNvPr>
        <xdr:cNvSpPr txBox="1">
          <a:spLocks noChangeArrowheads="1"/>
        </xdr:cNvSpPr>
      </xdr:nvSpPr>
      <xdr:spPr bwMode="auto">
        <a:xfrm>
          <a:off x="9858375" y="659406225"/>
          <a:ext cx="99060" cy="160020"/>
        </a:xfrm>
        <a:prstGeom prst="rect">
          <a:avLst/>
        </a:prstGeom>
        <a:noFill/>
        <a:ln w="9525">
          <a:noFill/>
          <a:miter lim="800000"/>
          <a:headEnd/>
          <a:tailEnd/>
        </a:ln>
      </xdr:spPr>
    </xdr:sp>
    <xdr:clientData/>
  </xdr:oneCellAnchor>
  <xdr:oneCellAnchor>
    <xdr:from>
      <xdr:col>3</xdr:col>
      <xdr:colOff>0</xdr:colOff>
      <xdr:row>1235</xdr:row>
      <xdr:rowOff>0</xdr:rowOff>
    </xdr:from>
    <xdr:ext cx="99060" cy="160020"/>
    <xdr:sp macro="" textlink="">
      <xdr:nvSpPr>
        <xdr:cNvPr id="2503" name="Texto 17">
          <a:extLst>
            <a:ext uri="{FF2B5EF4-FFF2-40B4-BE49-F238E27FC236}">
              <a16:creationId xmlns:a16="http://schemas.microsoft.com/office/drawing/2014/main" xmlns="" id="{40DE378B-AF52-4061-AD6F-B8E35FAC2D3E}"/>
            </a:ext>
          </a:extLst>
        </xdr:cNvPr>
        <xdr:cNvSpPr txBox="1">
          <a:spLocks noChangeArrowheads="1"/>
        </xdr:cNvSpPr>
      </xdr:nvSpPr>
      <xdr:spPr bwMode="auto">
        <a:xfrm>
          <a:off x="9858375" y="659406225"/>
          <a:ext cx="99060" cy="160020"/>
        </a:xfrm>
        <a:prstGeom prst="rect">
          <a:avLst/>
        </a:prstGeom>
        <a:noFill/>
        <a:ln w="9525">
          <a:noFill/>
          <a:miter lim="800000"/>
          <a:headEnd/>
          <a:tailEnd/>
        </a:ln>
      </xdr:spPr>
    </xdr:sp>
    <xdr:clientData/>
  </xdr:oneCellAnchor>
  <xdr:oneCellAnchor>
    <xdr:from>
      <xdr:col>3</xdr:col>
      <xdr:colOff>0</xdr:colOff>
      <xdr:row>1235</xdr:row>
      <xdr:rowOff>0</xdr:rowOff>
    </xdr:from>
    <xdr:ext cx="99060" cy="160020"/>
    <xdr:sp macro="" textlink="">
      <xdr:nvSpPr>
        <xdr:cNvPr id="2504" name="Texto 17">
          <a:extLst>
            <a:ext uri="{FF2B5EF4-FFF2-40B4-BE49-F238E27FC236}">
              <a16:creationId xmlns:a16="http://schemas.microsoft.com/office/drawing/2014/main" xmlns="" id="{1D1F692B-68F1-466D-AF2E-4F90DE58493F}"/>
            </a:ext>
          </a:extLst>
        </xdr:cNvPr>
        <xdr:cNvSpPr txBox="1">
          <a:spLocks noChangeArrowheads="1"/>
        </xdr:cNvSpPr>
      </xdr:nvSpPr>
      <xdr:spPr bwMode="auto">
        <a:xfrm>
          <a:off x="9858375" y="659406225"/>
          <a:ext cx="99060" cy="160020"/>
        </a:xfrm>
        <a:prstGeom prst="rect">
          <a:avLst/>
        </a:prstGeom>
        <a:noFill/>
        <a:ln w="9525">
          <a:noFill/>
          <a:miter lim="800000"/>
          <a:headEnd/>
          <a:tailEnd/>
        </a:ln>
      </xdr:spPr>
    </xdr:sp>
    <xdr:clientData/>
  </xdr:oneCellAnchor>
  <xdr:oneCellAnchor>
    <xdr:from>
      <xdr:col>3</xdr:col>
      <xdr:colOff>0</xdr:colOff>
      <xdr:row>1235</xdr:row>
      <xdr:rowOff>0</xdr:rowOff>
    </xdr:from>
    <xdr:ext cx="99060" cy="160020"/>
    <xdr:sp macro="" textlink="">
      <xdr:nvSpPr>
        <xdr:cNvPr id="2505" name="Texto 17">
          <a:extLst>
            <a:ext uri="{FF2B5EF4-FFF2-40B4-BE49-F238E27FC236}">
              <a16:creationId xmlns:a16="http://schemas.microsoft.com/office/drawing/2014/main" xmlns="" id="{45DB81C7-6366-4442-9A68-386759802B98}"/>
            </a:ext>
          </a:extLst>
        </xdr:cNvPr>
        <xdr:cNvSpPr txBox="1">
          <a:spLocks noChangeArrowheads="1"/>
        </xdr:cNvSpPr>
      </xdr:nvSpPr>
      <xdr:spPr bwMode="auto">
        <a:xfrm>
          <a:off x="9858375" y="659406225"/>
          <a:ext cx="99060" cy="160020"/>
        </a:xfrm>
        <a:prstGeom prst="rect">
          <a:avLst/>
        </a:prstGeom>
        <a:noFill/>
        <a:ln w="9525">
          <a:noFill/>
          <a:miter lim="800000"/>
          <a:headEnd/>
          <a:tailEnd/>
        </a:ln>
      </xdr:spPr>
    </xdr:sp>
    <xdr:clientData/>
  </xdr:oneCellAnchor>
  <xdr:oneCellAnchor>
    <xdr:from>
      <xdr:col>3</xdr:col>
      <xdr:colOff>0</xdr:colOff>
      <xdr:row>1235</xdr:row>
      <xdr:rowOff>0</xdr:rowOff>
    </xdr:from>
    <xdr:ext cx="99060" cy="160020"/>
    <xdr:sp macro="" textlink="">
      <xdr:nvSpPr>
        <xdr:cNvPr id="2506" name="Texto 17">
          <a:extLst>
            <a:ext uri="{FF2B5EF4-FFF2-40B4-BE49-F238E27FC236}">
              <a16:creationId xmlns:a16="http://schemas.microsoft.com/office/drawing/2014/main" xmlns="" id="{706F8C9B-CCB4-4C88-91CB-C763B16C5444}"/>
            </a:ext>
          </a:extLst>
        </xdr:cNvPr>
        <xdr:cNvSpPr txBox="1">
          <a:spLocks noChangeArrowheads="1"/>
        </xdr:cNvSpPr>
      </xdr:nvSpPr>
      <xdr:spPr bwMode="auto">
        <a:xfrm>
          <a:off x="9858375" y="659406225"/>
          <a:ext cx="99060" cy="160020"/>
        </a:xfrm>
        <a:prstGeom prst="rect">
          <a:avLst/>
        </a:prstGeom>
        <a:noFill/>
        <a:ln w="9525">
          <a:noFill/>
          <a:miter lim="800000"/>
          <a:headEnd/>
          <a:tailEnd/>
        </a:ln>
      </xdr:spPr>
    </xdr:sp>
    <xdr:clientData/>
  </xdr:oneCellAnchor>
  <xdr:oneCellAnchor>
    <xdr:from>
      <xdr:col>3</xdr:col>
      <xdr:colOff>0</xdr:colOff>
      <xdr:row>1235</xdr:row>
      <xdr:rowOff>0</xdr:rowOff>
    </xdr:from>
    <xdr:ext cx="99060" cy="160020"/>
    <xdr:sp macro="" textlink="">
      <xdr:nvSpPr>
        <xdr:cNvPr id="2507" name="Texto 17">
          <a:extLst>
            <a:ext uri="{FF2B5EF4-FFF2-40B4-BE49-F238E27FC236}">
              <a16:creationId xmlns:a16="http://schemas.microsoft.com/office/drawing/2014/main" xmlns="" id="{30EA4AA4-BD06-494D-B9FF-08688488E1F9}"/>
            </a:ext>
          </a:extLst>
        </xdr:cNvPr>
        <xdr:cNvSpPr txBox="1">
          <a:spLocks noChangeArrowheads="1"/>
        </xdr:cNvSpPr>
      </xdr:nvSpPr>
      <xdr:spPr bwMode="auto">
        <a:xfrm>
          <a:off x="9858375" y="659406225"/>
          <a:ext cx="99060" cy="160020"/>
        </a:xfrm>
        <a:prstGeom prst="rect">
          <a:avLst/>
        </a:prstGeom>
        <a:noFill/>
        <a:ln w="9525">
          <a:noFill/>
          <a:miter lim="800000"/>
          <a:headEnd/>
          <a:tailEnd/>
        </a:ln>
      </xdr:spPr>
    </xdr:sp>
    <xdr:clientData/>
  </xdr:oneCellAnchor>
  <xdr:oneCellAnchor>
    <xdr:from>
      <xdr:col>3</xdr:col>
      <xdr:colOff>0</xdr:colOff>
      <xdr:row>1235</xdr:row>
      <xdr:rowOff>0</xdr:rowOff>
    </xdr:from>
    <xdr:ext cx="99060" cy="160020"/>
    <xdr:sp macro="" textlink="">
      <xdr:nvSpPr>
        <xdr:cNvPr id="2508" name="Texto 17">
          <a:extLst>
            <a:ext uri="{FF2B5EF4-FFF2-40B4-BE49-F238E27FC236}">
              <a16:creationId xmlns:a16="http://schemas.microsoft.com/office/drawing/2014/main" xmlns="" id="{4AF45AB0-8503-41D2-9C6B-6AFFEA06B248}"/>
            </a:ext>
          </a:extLst>
        </xdr:cNvPr>
        <xdr:cNvSpPr txBox="1">
          <a:spLocks noChangeArrowheads="1"/>
        </xdr:cNvSpPr>
      </xdr:nvSpPr>
      <xdr:spPr bwMode="auto">
        <a:xfrm>
          <a:off x="9858375" y="659406225"/>
          <a:ext cx="99060" cy="160020"/>
        </a:xfrm>
        <a:prstGeom prst="rect">
          <a:avLst/>
        </a:prstGeom>
        <a:noFill/>
        <a:ln w="9525">
          <a:noFill/>
          <a:miter lim="800000"/>
          <a:headEnd/>
          <a:tailEnd/>
        </a:ln>
      </xdr:spPr>
    </xdr:sp>
    <xdr:clientData/>
  </xdr:oneCellAnchor>
  <xdr:oneCellAnchor>
    <xdr:from>
      <xdr:col>3</xdr:col>
      <xdr:colOff>0</xdr:colOff>
      <xdr:row>1235</xdr:row>
      <xdr:rowOff>0</xdr:rowOff>
    </xdr:from>
    <xdr:ext cx="99060" cy="160020"/>
    <xdr:sp macro="" textlink="">
      <xdr:nvSpPr>
        <xdr:cNvPr id="2509" name="Texto 17">
          <a:extLst>
            <a:ext uri="{FF2B5EF4-FFF2-40B4-BE49-F238E27FC236}">
              <a16:creationId xmlns:a16="http://schemas.microsoft.com/office/drawing/2014/main" xmlns="" id="{C84DD0C2-834A-46F2-B794-DFCBDE8D7F40}"/>
            </a:ext>
          </a:extLst>
        </xdr:cNvPr>
        <xdr:cNvSpPr txBox="1">
          <a:spLocks noChangeArrowheads="1"/>
        </xdr:cNvSpPr>
      </xdr:nvSpPr>
      <xdr:spPr bwMode="auto">
        <a:xfrm>
          <a:off x="9858375" y="659406225"/>
          <a:ext cx="99060" cy="160020"/>
        </a:xfrm>
        <a:prstGeom prst="rect">
          <a:avLst/>
        </a:prstGeom>
        <a:noFill/>
        <a:ln w="9525">
          <a:noFill/>
          <a:miter lim="800000"/>
          <a:headEnd/>
          <a:tailEnd/>
        </a:ln>
      </xdr:spPr>
    </xdr:sp>
    <xdr:clientData/>
  </xdr:oneCellAnchor>
  <xdr:oneCellAnchor>
    <xdr:from>
      <xdr:col>3</xdr:col>
      <xdr:colOff>0</xdr:colOff>
      <xdr:row>1235</xdr:row>
      <xdr:rowOff>0</xdr:rowOff>
    </xdr:from>
    <xdr:ext cx="99060" cy="160020"/>
    <xdr:sp macro="" textlink="">
      <xdr:nvSpPr>
        <xdr:cNvPr id="2510" name="Texto 17">
          <a:extLst>
            <a:ext uri="{FF2B5EF4-FFF2-40B4-BE49-F238E27FC236}">
              <a16:creationId xmlns:a16="http://schemas.microsoft.com/office/drawing/2014/main" xmlns="" id="{80F61D03-D812-47C6-A0EA-1EE0230437FA}"/>
            </a:ext>
          </a:extLst>
        </xdr:cNvPr>
        <xdr:cNvSpPr txBox="1">
          <a:spLocks noChangeArrowheads="1"/>
        </xdr:cNvSpPr>
      </xdr:nvSpPr>
      <xdr:spPr bwMode="auto">
        <a:xfrm>
          <a:off x="9858375" y="659406225"/>
          <a:ext cx="99060" cy="160020"/>
        </a:xfrm>
        <a:prstGeom prst="rect">
          <a:avLst/>
        </a:prstGeom>
        <a:noFill/>
        <a:ln w="9525">
          <a:noFill/>
          <a:miter lim="800000"/>
          <a:headEnd/>
          <a:tailEnd/>
        </a:ln>
      </xdr:spPr>
    </xdr:sp>
    <xdr:clientData/>
  </xdr:oneCellAnchor>
  <xdr:oneCellAnchor>
    <xdr:from>
      <xdr:col>3</xdr:col>
      <xdr:colOff>0</xdr:colOff>
      <xdr:row>1235</xdr:row>
      <xdr:rowOff>0</xdr:rowOff>
    </xdr:from>
    <xdr:ext cx="99060" cy="160020"/>
    <xdr:sp macro="" textlink="">
      <xdr:nvSpPr>
        <xdr:cNvPr id="2511" name="Texto 17">
          <a:extLst>
            <a:ext uri="{FF2B5EF4-FFF2-40B4-BE49-F238E27FC236}">
              <a16:creationId xmlns:a16="http://schemas.microsoft.com/office/drawing/2014/main" xmlns="" id="{B4DF2DFD-8E0B-429F-A894-72F9464A2949}"/>
            </a:ext>
          </a:extLst>
        </xdr:cNvPr>
        <xdr:cNvSpPr txBox="1">
          <a:spLocks noChangeArrowheads="1"/>
        </xdr:cNvSpPr>
      </xdr:nvSpPr>
      <xdr:spPr bwMode="auto">
        <a:xfrm>
          <a:off x="9858375" y="659406225"/>
          <a:ext cx="99060" cy="160020"/>
        </a:xfrm>
        <a:prstGeom prst="rect">
          <a:avLst/>
        </a:prstGeom>
        <a:noFill/>
        <a:ln w="9525">
          <a:noFill/>
          <a:miter lim="800000"/>
          <a:headEnd/>
          <a:tailEnd/>
        </a:ln>
      </xdr:spPr>
    </xdr:sp>
    <xdr:clientData/>
  </xdr:oneCellAnchor>
  <xdr:oneCellAnchor>
    <xdr:from>
      <xdr:col>3</xdr:col>
      <xdr:colOff>0</xdr:colOff>
      <xdr:row>1235</xdr:row>
      <xdr:rowOff>0</xdr:rowOff>
    </xdr:from>
    <xdr:ext cx="99060" cy="160020"/>
    <xdr:sp macro="" textlink="">
      <xdr:nvSpPr>
        <xdr:cNvPr id="2512" name="Texto 17">
          <a:extLst>
            <a:ext uri="{FF2B5EF4-FFF2-40B4-BE49-F238E27FC236}">
              <a16:creationId xmlns:a16="http://schemas.microsoft.com/office/drawing/2014/main" xmlns="" id="{2327C11A-C34C-46CD-A3DC-E7B27FB0639B}"/>
            </a:ext>
          </a:extLst>
        </xdr:cNvPr>
        <xdr:cNvSpPr txBox="1">
          <a:spLocks noChangeArrowheads="1"/>
        </xdr:cNvSpPr>
      </xdr:nvSpPr>
      <xdr:spPr bwMode="auto">
        <a:xfrm>
          <a:off x="9858375" y="659406225"/>
          <a:ext cx="99060" cy="160020"/>
        </a:xfrm>
        <a:prstGeom prst="rect">
          <a:avLst/>
        </a:prstGeom>
        <a:noFill/>
        <a:ln w="9525">
          <a:noFill/>
          <a:miter lim="800000"/>
          <a:headEnd/>
          <a:tailEnd/>
        </a:ln>
      </xdr:spPr>
    </xdr:sp>
    <xdr:clientData/>
  </xdr:oneCellAnchor>
  <xdr:oneCellAnchor>
    <xdr:from>
      <xdr:col>3</xdr:col>
      <xdr:colOff>0</xdr:colOff>
      <xdr:row>1235</xdr:row>
      <xdr:rowOff>0</xdr:rowOff>
    </xdr:from>
    <xdr:ext cx="99060" cy="160020"/>
    <xdr:sp macro="" textlink="">
      <xdr:nvSpPr>
        <xdr:cNvPr id="2513" name="Texto 17">
          <a:extLst>
            <a:ext uri="{FF2B5EF4-FFF2-40B4-BE49-F238E27FC236}">
              <a16:creationId xmlns:a16="http://schemas.microsoft.com/office/drawing/2014/main" xmlns="" id="{3A1B40FF-DA15-4EDA-B494-D0FC702AFF8A}"/>
            </a:ext>
          </a:extLst>
        </xdr:cNvPr>
        <xdr:cNvSpPr txBox="1">
          <a:spLocks noChangeArrowheads="1"/>
        </xdr:cNvSpPr>
      </xdr:nvSpPr>
      <xdr:spPr bwMode="auto">
        <a:xfrm>
          <a:off x="9858375" y="659406225"/>
          <a:ext cx="99060" cy="160020"/>
        </a:xfrm>
        <a:prstGeom prst="rect">
          <a:avLst/>
        </a:prstGeom>
        <a:noFill/>
        <a:ln w="9525">
          <a:noFill/>
          <a:miter lim="800000"/>
          <a:headEnd/>
          <a:tailEnd/>
        </a:ln>
      </xdr:spPr>
    </xdr:sp>
    <xdr:clientData/>
  </xdr:oneCellAnchor>
  <xdr:oneCellAnchor>
    <xdr:from>
      <xdr:col>3</xdr:col>
      <xdr:colOff>0</xdr:colOff>
      <xdr:row>1235</xdr:row>
      <xdr:rowOff>0</xdr:rowOff>
    </xdr:from>
    <xdr:ext cx="99060" cy="160020"/>
    <xdr:sp macro="" textlink="">
      <xdr:nvSpPr>
        <xdr:cNvPr id="2514" name="Texto 17">
          <a:extLst>
            <a:ext uri="{FF2B5EF4-FFF2-40B4-BE49-F238E27FC236}">
              <a16:creationId xmlns:a16="http://schemas.microsoft.com/office/drawing/2014/main" xmlns="" id="{3D8F3E21-E5C7-4842-B022-103DD3C557D6}"/>
            </a:ext>
          </a:extLst>
        </xdr:cNvPr>
        <xdr:cNvSpPr txBox="1">
          <a:spLocks noChangeArrowheads="1"/>
        </xdr:cNvSpPr>
      </xdr:nvSpPr>
      <xdr:spPr bwMode="auto">
        <a:xfrm>
          <a:off x="9858375" y="659406225"/>
          <a:ext cx="99060" cy="160020"/>
        </a:xfrm>
        <a:prstGeom prst="rect">
          <a:avLst/>
        </a:prstGeom>
        <a:noFill/>
        <a:ln w="9525">
          <a:noFill/>
          <a:miter lim="800000"/>
          <a:headEnd/>
          <a:tailEnd/>
        </a:ln>
      </xdr:spPr>
    </xdr:sp>
    <xdr:clientData/>
  </xdr:oneCellAnchor>
  <xdr:oneCellAnchor>
    <xdr:from>
      <xdr:col>3</xdr:col>
      <xdr:colOff>0</xdr:colOff>
      <xdr:row>1235</xdr:row>
      <xdr:rowOff>0</xdr:rowOff>
    </xdr:from>
    <xdr:ext cx="99060" cy="160020"/>
    <xdr:sp macro="" textlink="">
      <xdr:nvSpPr>
        <xdr:cNvPr id="2515" name="Texto 17">
          <a:extLst>
            <a:ext uri="{FF2B5EF4-FFF2-40B4-BE49-F238E27FC236}">
              <a16:creationId xmlns:a16="http://schemas.microsoft.com/office/drawing/2014/main" xmlns="" id="{8BB9E31C-0BF3-4D32-BC85-48C53F564E3D}"/>
            </a:ext>
          </a:extLst>
        </xdr:cNvPr>
        <xdr:cNvSpPr txBox="1">
          <a:spLocks noChangeArrowheads="1"/>
        </xdr:cNvSpPr>
      </xdr:nvSpPr>
      <xdr:spPr bwMode="auto">
        <a:xfrm>
          <a:off x="9858375" y="659406225"/>
          <a:ext cx="99060" cy="160020"/>
        </a:xfrm>
        <a:prstGeom prst="rect">
          <a:avLst/>
        </a:prstGeom>
        <a:noFill/>
        <a:ln w="9525">
          <a:noFill/>
          <a:miter lim="800000"/>
          <a:headEnd/>
          <a:tailEnd/>
        </a:ln>
      </xdr:spPr>
    </xdr:sp>
    <xdr:clientData/>
  </xdr:oneCellAnchor>
  <xdr:oneCellAnchor>
    <xdr:from>
      <xdr:col>3</xdr:col>
      <xdr:colOff>0</xdr:colOff>
      <xdr:row>1235</xdr:row>
      <xdr:rowOff>0</xdr:rowOff>
    </xdr:from>
    <xdr:ext cx="99060" cy="160020"/>
    <xdr:sp macro="" textlink="">
      <xdr:nvSpPr>
        <xdr:cNvPr id="2516" name="Texto 17">
          <a:extLst>
            <a:ext uri="{FF2B5EF4-FFF2-40B4-BE49-F238E27FC236}">
              <a16:creationId xmlns:a16="http://schemas.microsoft.com/office/drawing/2014/main" xmlns="" id="{8567946A-70C9-45F5-BB35-04E45922F9B3}"/>
            </a:ext>
          </a:extLst>
        </xdr:cNvPr>
        <xdr:cNvSpPr txBox="1">
          <a:spLocks noChangeArrowheads="1"/>
        </xdr:cNvSpPr>
      </xdr:nvSpPr>
      <xdr:spPr bwMode="auto">
        <a:xfrm>
          <a:off x="9858375" y="659406225"/>
          <a:ext cx="99060" cy="160020"/>
        </a:xfrm>
        <a:prstGeom prst="rect">
          <a:avLst/>
        </a:prstGeom>
        <a:noFill/>
        <a:ln w="9525">
          <a:noFill/>
          <a:miter lim="800000"/>
          <a:headEnd/>
          <a:tailEnd/>
        </a:ln>
      </xdr:spPr>
    </xdr:sp>
    <xdr:clientData/>
  </xdr:oneCellAnchor>
  <xdr:oneCellAnchor>
    <xdr:from>
      <xdr:col>3</xdr:col>
      <xdr:colOff>0</xdr:colOff>
      <xdr:row>1235</xdr:row>
      <xdr:rowOff>0</xdr:rowOff>
    </xdr:from>
    <xdr:ext cx="99060" cy="160020"/>
    <xdr:sp macro="" textlink="">
      <xdr:nvSpPr>
        <xdr:cNvPr id="2517" name="Texto 17">
          <a:extLst>
            <a:ext uri="{FF2B5EF4-FFF2-40B4-BE49-F238E27FC236}">
              <a16:creationId xmlns:a16="http://schemas.microsoft.com/office/drawing/2014/main" xmlns="" id="{4E529719-634A-4C09-BCEE-6B69A1E9B336}"/>
            </a:ext>
          </a:extLst>
        </xdr:cNvPr>
        <xdr:cNvSpPr txBox="1">
          <a:spLocks noChangeArrowheads="1"/>
        </xdr:cNvSpPr>
      </xdr:nvSpPr>
      <xdr:spPr bwMode="auto">
        <a:xfrm>
          <a:off x="9858375" y="659406225"/>
          <a:ext cx="99060" cy="160020"/>
        </a:xfrm>
        <a:prstGeom prst="rect">
          <a:avLst/>
        </a:prstGeom>
        <a:noFill/>
        <a:ln w="9525">
          <a:noFill/>
          <a:miter lim="800000"/>
          <a:headEnd/>
          <a:tailEnd/>
        </a:ln>
      </xdr:spPr>
    </xdr:sp>
    <xdr:clientData/>
  </xdr:oneCellAnchor>
  <xdr:oneCellAnchor>
    <xdr:from>
      <xdr:col>3</xdr:col>
      <xdr:colOff>0</xdr:colOff>
      <xdr:row>1235</xdr:row>
      <xdr:rowOff>0</xdr:rowOff>
    </xdr:from>
    <xdr:ext cx="99060" cy="160020"/>
    <xdr:sp macro="" textlink="">
      <xdr:nvSpPr>
        <xdr:cNvPr id="2518" name="Texto 17">
          <a:extLst>
            <a:ext uri="{FF2B5EF4-FFF2-40B4-BE49-F238E27FC236}">
              <a16:creationId xmlns:a16="http://schemas.microsoft.com/office/drawing/2014/main" xmlns="" id="{7287DAFB-1589-4933-BD03-C36B84A18C30}"/>
            </a:ext>
          </a:extLst>
        </xdr:cNvPr>
        <xdr:cNvSpPr txBox="1">
          <a:spLocks noChangeArrowheads="1"/>
        </xdr:cNvSpPr>
      </xdr:nvSpPr>
      <xdr:spPr bwMode="auto">
        <a:xfrm>
          <a:off x="9858375" y="659406225"/>
          <a:ext cx="99060" cy="160020"/>
        </a:xfrm>
        <a:prstGeom prst="rect">
          <a:avLst/>
        </a:prstGeom>
        <a:noFill/>
        <a:ln w="9525">
          <a:noFill/>
          <a:miter lim="800000"/>
          <a:headEnd/>
          <a:tailEnd/>
        </a:ln>
      </xdr:spPr>
    </xdr:sp>
    <xdr:clientData/>
  </xdr:oneCellAnchor>
  <xdr:oneCellAnchor>
    <xdr:from>
      <xdr:col>3</xdr:col>
      <xdr:colOff>0</xdr:colOff>
      <xdr:row>1235</xdr:row>
      <xdr:rowOff>0</xdr:rowOff>
    </xdr:from>
    <xdr:ext cx="99060" cy="160020"/>
    <xdr:sp macro="" textlink="">
      <xdr:nvSpPr>
        <xdr:cNvPr id="2519" name="Texto 17">
          <a:extLst>
            <a:ext uri="{FF2B5EF4-FFF2-40B4-BE49-F238E27FC236}">
              <a16:creationId xmlns:a16="http://schemas.microsoft.com/office/drawing/2014/main" xmlns="" id="{4C5706A3-8AA7-45F7-AC4A-FD06AB59177F}"/>
            </a:ext>
          </a:extLst>
        </xdr:cNvPr>
        <xdr:cNvSpPr txBox="1">
          <a:spLocks noChangeArrowheads="1"/>
        </xdr:cNvSpPr>
      </xdr:nvSpPr>
      <xdr:spPr bwMode="auto">
        <a:xfrm>
          <a:off x="9858375" y="659406225"/>
          <a:ext cx="99060" cy="160020"/>
        </a:xfrm>
        <a:prstGeom prst="rect">
          <a:avLst/>
        </a:prstGeom>
        <a:noFill/>
        <a:ln w="9525">
          <a:noFill/>
          <a:miter lim="800000"/>
          <a:headEnd/>
          <a:tailEnd/>
        </a:ln>
      </xdr:spPr>
    </xdr:sp>
    <xdr:clientData/>
  </xdr:oneCellAnchor>
  <xdr:oneCellAnchor>
    <xdr:from>
      <xdr:col>3</xdr:col>
      <xdr:colOff>0</xdr:colOff>
      <xdr:row>1235</xdr:row>
      <xdr:rowOff>0</xdr:rowOff>
    </xdr:from>
    <xdr:ext cx="99060" cy="160020"/>
    <xdr:sp macro="" textlink="">
      <xdr:nvSpPr>
        <xdr:cNvPr id="2520" name="Texto 17">
          <a:extLst>
            <a:ext uri="{FF2B5EF4-FFF2-40B4-BE49-F238E27FC236}">
              <a16:creationId xmlns:a16="http://schemas.microsoft.com/office/drawing/2014/main" xmlns="" id="{A09BD821-BBB2-4FC2-80B3-206EDBAA0EA3}"/>
            </a:ext>
          </a:extLst>
        </xdr:cNvPr>
        <xdr:cNvSpPr txBox="1">
          <a:spLocks noChangeArrowheads="1"/>
        </xdr:cNvSpPr>
      </xdr:nvSpPr>
      <xdr:spPr bwMode="auto">
        <a:xfrm>
          <a:off x="9858375" y="659406225"/>
          <a:ext cx="99060" cy="160020"/>
        </a:xfrm>
        <a:prstGeom prst="rect">
          <a:avLst/>
        </a:prstGeom>
        <a:noFill/>
        <a:ln w="9525">
          <a:noFill/>
          <a:miter lim="800000"/>
          <a:headEnd/>
          <a:tailEnd/>
        </a:ln>
      </xdr:spPr>
    </xdr:sp>
    <xdr:clientData/>
  </xdr:oneCellAnchor>
  <xdr:oneCellAnchor>
    <xdr:from>
      <xdr:col>3</xdr:col>
      <xdr:colOff>0</xdr:colOff>
      <xdr:row>1235</xdr:row>
      <xdr:rowOff>0</xdr:rowOff>
    </xdr:from>
    <xdr:ext cx="99060" cy="160020"/>
    <xdr:sp macro="" textlink="">
      <xdr:nvSpPr>
        <xdr:cNvPr id="2521" name="Texto 17">
          <a:extLst>
            <a:ext uri="{FF2B5EF4-FFF2-40B4-BE49-F238E27FC236}">
              <a16:creationId xmlns:a16="http://schemas.microsoft.com/office/drawing/2014/main" xmlns="" id="{7A80A7E3-5ABB-48F7-A718-3CC0E1E2BFEB}"/>
            </a:ext>
          </a:extLst>
        </xdr:cNvPr>
        <xdr:cNvSpPr txBox="1">
          <a:spLocks noChangeArrowheads="1"/>
        </xdr:cNvSpPr>
      </xdr:nvSpPr>
      <xdr:spPr bwMode="auto">
        <a:xfrm>
          <a:off x="9858375" y="659406225"/>
          <a:ext cx="99060" cy="160020"/>
        </a:xfrm>
        <a:prstGeom prst="rect">
          <a:avLst/>
        </a:prstGeom>
        <a:noFill/>
        <a:ln w="9525">
          <a:noFill/>
          <a:miter lim="800000"/>
          <a:headEnd/>
          <a:tailEnd/>
        </a:ln>
      </xdr:spPr>
    </xdr:sp>
    <xdr:clientData/>
  </xdr:oneCellAnchor>
  <xdr:oneCellAnchor>
    <xdr:from>
      <xdr:col>3</xdr:col>
      <xdr:colOff>0</xdr:colOff>
      <xdr:row>1235</xdr:row>
      <xdr:rowOff>0</xdr:rowOff>
    </xdr:from>
    <xdr:ext cx="99060" cy="160020"/>
    <xdr:sp macro="" textlink="">
      <xdr:nvSpPr>
        <xdr:cNvPr id="2522" name="Texto 17">
          <a:extLst>
            <a:ext uri="{FF2B5EF4-FFF2-40B4-BE49-F238E27FC236}">
              <a16:creationId xmlns:a16="http://schemas.microsoft.com/office/drawing/2014/main" xmlns="" id="{166C3E46-548A-416C-A2B0-35F0F34055B8}"/>
            </a:ext>
          </a:extLst>
        </xdr:cNvPr>
        <xdr:cNvSpPr txBox="1">
          <a:spLocks noChangeArrowheads="1"/>
        </xdr:cNvSpPr>
      </xdr:nvSpPr>
      <xdr:spPr bwMode="auto">
        <a:xfrm>
          <a:off x="9858375" y="659406225"/>
          <a:ext cx="99060" cy="160020"/>
        </a:xfrm>
        <a:prstGeom prst="rect">
          <a:avLst/>
        </a:prstGeom>
        <a:noFill/>
        <a:ln w="9525">
          <a:noFill/>
          <a:miter lim="800000"/>
          <a:headEnd/>
          <a:tailEnd/>
        </a:ln>
      </xdr:spPr>
    </xdr:sp>
    <xdr:clientData/>
  </xdr:oneCellAnchor>
  <xdr:oneCellAnchor>
    <xdr:from>
      <xdr:col>3</xdr:col>
      <xdr:colOff>0</xdr:colOff>
      <xdr:row>1235</xdr:row>
      <xdr:rowOff>0</xdr:rowOff>
    </xdr:from>
    <xdr:ext cx="99060" cy="160020"/>
    <xdr:sp macro="" textlink="">
      <xdr:nvSpPr>
        <xdr:cNvPr id="2523" name="Texto 17">
          <a:extLst>
            <a:ext uri="{FF2B5EF4-FFF2-40B4-BE49-F238E27FC236}">
              <a16:creationId xmlns:a16="http://schemas.microsoft.com/office/drawing/2014/main" xmlns="" id="{DFD41D8E-06DF-4755-9072-6A566AFF3EFC}"/>
            </a:ext>
          </a:extLst>
        </xdr:cNvPr>
        <xdr:cNvSpPr txBox="1">
          <a:spLocks noChangeArrowheads="1"/>
        </xdr:cNvSpPr>
      </xdr:nvSpPr>
      <xdr:spPr bwMode="auto">
        <a:xfrm>
          <a:off x="9858375" y="659406225"/>
          <a:ext cx="99060" cy="160020"/>
        </a:xfrm>
        <a:prstGeom prst="rect">
          <a:avLst/>
        </a:prstGeom>
        <a:noFill/>
        <a:ln w="9525">
          <a:noFill/>
          <a:miter lim="800000"/>
          <a:headEnd/>
          <a:tailEnd/>
        </a:ln>
      </xdr:spPr>
    </xdr:sp>
    <xdr:clientData/>
  </xdr:oneCellAnchor>
  <xdr:oneCellAnchor>
    <xdr:from>
      <xdr:col>3</xdr:col>
      <xdr:colOff>0</xdr:colOff>
      <xdr:row>1235</xdr:row>
      <xdr:rowOff>0</xdr:rowOff>
    </xdr:from>
    <xdr:ext cx="99060" cy="160020"/>
    <xdr:sp macro="" textlink="">
      <xdr:nvSpPr>
        <xdr:cNvPr id="2524" name="Texto 17">
          <a:extLst>
            <a:ext uri="{FF2B5EF4-FFF2-40B4-BE49-F238E27FC236}">
              <a16:creationId xmlns:a16="http://schemas.microsoft.com/office/drawing/2014/main" xmlns="" id="{BDB420AE-EA78-4DCC-A589-149ACE52D275}"/>
            </a:ext>
          </a:extLst>
        </xdr:cNvPr>
        <xdr:cNvSpPr txBox="1">
          <a:spLocks noChangeArrowheads="1"/>
        </xdr:cNvSpPr>
      </xdr:nvSpPr>
      <xdr:spPr bwMode="auto">
        <a:xfrm>
          <a:off x="9858375" y="659406225"/>
          <a:ext cx="99060" cy="160020"/>
        </a:xfrm>
        <a:prstGeom prst="rect">
          <a:avLst/>
        </a:prstGeom>
        <a:noFill/>
        <a:ln w="9525">
          <a:noFill/>
          <a:miter lim="800000"/>
          <a:headEnd/>
          <a:tailEnd/>
        </a:ln>
      </xdr:spPr>
    </xdr:sp>
    <xdr:clientData/>
  </xdr:oneCellAnchor>
  <xdr:oneCellAnchor>
    <xdr:from>
      <xdr:col>3</xdr:col>
      <xdr:colOff>0</xdr:colOff>
      <xdr:row>1235</xdr:row>
      <xdr:rowOff>0</xdr:rowOff>
    </xdr:from>
    <xdr:ext cx="99060" cy="160020"/>
    <xdr:sp macro="" textlink="">
      <xdr:nvSpPr>
        <xdr:cNvPr id="2525" name="Texto 17">
          <a:extLst>
            <a:ext uri="{FF2B5EF4-FFF2-40B4-BE49-F238E27FC236}">
              <a16:creationId xmlns:a16="http://schemas.microsoft.com/office/drawing/2014/main" xmlns="" id="{951EFA1D-2071-46B9-B205-7B61CCFCDE3A}"/>
            </a:ext>
          </a:extLst>
        </xdr:cNvPr>
        <xdr:cNvSpPr txBox="1">
          <a:spLocks noChangeArrowheads="1"/>
        </xdr:cNvSpPr>
      </xdr:nvSpPr>
      <xdr:spPr bwMode="auto">
        <a:xfrm>
          <a:off x="9858375" y="659406225"/>
          <a:ext cx="99060" cy="160020"/>
        </a:xfrm>
        <a:prstGeom prst="rect">
          <a:avLst/>
        </a:prstGeom>
        <a:noFill/>
        <a:ln w="9525">
          <a:noFill/>
          <a:miter lim="800000"/>
          <a:headEnd/>
          <a:tailEnd/>
        </a:ln>
      </xdr:spPr>
    </xdr:sp>
    <xdr:clientData/>
  </xdr:oneCellAnchor>
  <xdr:oneCellAnchor>
    <xdr:from>
      <xdr:col>3</xdr:col>
      <xdr:colOff>0</xdr:colOff>
      <xdr:row>776</xdr:row>
      <xdr:rowOff>0</xdr:rowOff>
    </xdr:from>
    <xdr:ext cx="76200" cy="160020"/>
    <xdr:sp macro="" textlink="">
      <xdr:nvSpPr>
        <xdr:cNvPr id="2526" name="Texto 17">
          <a:extLst>
            <a:ext uri="{FF2B5EF4-FFF2-40B4-BE49-F238E27FC236}">
              <a16:creationId xmlns:a16="http://schemas.microsoft.com/office/drawing/2014/main" xmlns="" id="{19242FA7-C182-47ED-A92C-174B3487CA14}"/>
            </a:ext>
          </a:extLst>
        </xdr:cNvPr>
        <xdr:cNvSpPr txBox="1">
          <a:spLocks noChangeArrowheads="1"/>
        </xdr:cNvSpPr>
      </xdr:nvSpPr>
      <xdr:spPr bwMode="auto">
        <a:xfrm>
          <a:off x="9858375" y="442179075"/>
          <a:ext cx="76200" cy="160020"/>
        </a:xfrm>
        <a:prstGeom prst="rect">
          <a:avLst/>
        </a:prstGeom>
        <a:noFill/>
        <a:ln w="9525">
          <a:noFill/>
          <a:miter lim="800000"/>
          <a:headEnd/>
          <a:tailEnd/>
        </a:ln>
      </xdr:spPr>
    </xdr:sp>
    <xdr:clientData/>
  </xdr:oneCellAnchor>
  <xdr:oneCellAnchor>
    <xdr:from>
      <xdr:col>3</xdr:col>
      <xdr:colOff>0</xdr:colOff>
      <xdr:row>776</xdr:row>
      <xdr:rowOff>0</xdr:rowOff>
    </xdr:from>
    <xdr:ext cx="76200" cy="160020"/>
    <xdr:sp macro="" textlink="">
      <xdr:nvSpPr>
        <xdr:cNvPr id="2527" name="Texto 17">
          <a:extLst>
            <a:ext uri="{FF2B5EF4-FFF2-40B4-BE49-F238E27FC236}">
              <a16:creationId xmlns:a16="http://schemas.microsoft.com/office/drawing/2014/main" xmlns="" id="{D3797F62-1F4F-445B-8096-9D65953A47C3}"/>
            </a:ext>
          </a:extLst>
        </xdr:cNvPr>
        <xdr:cNvSpPr txBox="1">
          <a:spLocks noChangeArrowheads="1"/>
        </xdr:cNvSpPr>
      </xdr:nvSpPr>
      <xdr:spPr bwMode="auto">
        <a:xfrm>
          <a:off x="9858375" y="442179075"/>
          <a:ext cx="76200" cy="160020"/>
        </a:xfrm>
        <a:prstGeom prst="rect">
          <a:avLst/>
        </a:prstGeom>
        <a:noFill/>
        <a:ln w="9525">
          <a:noFill/>
          <a:miter lim="800000"/>
          <a:headEnd/>
          <a:tailEnd/>
        </a:ln>
      </xdr:spPr>
    </xdr:sp>
    <xdr:clientData/>
  </xdr:oneCellAnchor>
  <xdr:oneCellAnchor>
    <xdr:from>
      <xdr:col>3</xdr:col>
      <xdr:colOff>0</xdr:colOff>
      <xdr:row>776</xdr:row>
      <xdr:rowOff>0</xdr:rowOff>
    </xdr:from>
    <xdr:ext cx="76200" cy="160020"/>
    <xdr:sp macro="" textlink="">
      <xdr:nvSpPr>
        <xdr:cNvPr id="2528" name="Texto 17">
          <a:extLst>
            <a:ext uri="{FF2B5EF4-FFF2-40B4-BE49-F238E27FC236}">
              <a16:creationId xmlns:a16="http://schemas.microsoft.com/office/drawing/2014/main" xmlns="" id="{0C2504C6-3D76-42D1-A1F2-BC7539A5CBE8}"/>
            </a:ext>
          </a:extLst>
        </xdr:cNvPr>
        <xdr:cNvSpPr txBox="1">
          <a:spLocks noChangeArrowheads="1"/>
        </xdr:cNvSpPr>
      </xdr:nvSpPr>
      <xdr:spPr bwMode="auto">
        <a:xfrm>
          <a:off x="9858375" y="442179075"/>
          <a:ext cx="76200" cy="160020"/>
        </a:xfrm>
        <a:prstGeom prst="rect">
          <a:avLst/>
        </a:prstGeom>
        <a:noFill/>
        <a:ln w="9525">
          <a:noFill/>
          <a:miter lim="800000"/>
          <a:headEnd/>
          <a:tailEnd/>
        </a:ln>
      </xdr:spPr>
    </xdr:sp>
    <xdr:clientData/>
  </xdr:oneCellAnchor>
  <xdr:oneCellAnchor>
    <xdr:from>
      <xdr:col>3</xdr:col>
      <xdr:colOff>0</xdr:colOff>
      <xdr:row>776</xdr:row>
      <xdr:rowOff>0</xdr:rowOff>
    </xdr:from>
    <xdr:ext cx="76200" cy="160020"/>
    <xdr:sp macro="" textlink="">
      <xdr:nvSpPr>
        <xdr:cNvPr id="2529" name="Texto 17">
          <a:extLst>
            <a:ext uri="{FF2B5EF4-FFF2-40B4-BE49-F238E27FC236}">
              <a16:creationId xmlns:a16="http://schemas.microsoft.com/office/drawing/2014/main" xmlns="" id="{3C7CAC12-334F-425E-8C2C-26EE014CA154}"/>
            </a:ext>
          </a:extLst>
        </xdr:cNvPr>
        <xdr:cNvSpPr txBox="1">
          <a:spLocks noChangeArrowheads="1"/>
        </xdr:cNvSpPr>
      </xdr:nvSpPr>
      <xdr:spPr bwMode="auto">
        <a:xfrm>
          <a:off x="9858375" y="442179075"/>
          <a:ext cx="76200" cy="160020"/>
        </a:xfrm>
        <a:prstGeom prst="rect">
          <a:avLst/>
        </a:prstGeom>
        <a:noFill/>
        <a:ln w="9525">
          <a:noFill/>
          <a:miter lim="800000"/>
          <a:headEnd/>
          <a:tailEnd/>
        </a:ln>
      </xdr:spPr>
    </xdr:sp>
    <xdr:clientData/>
  </xdr:oneCellAnchor>
  <xdr:oneCellAnchor>
    <xdr:from>
      <xdr:col>3</xdr:col>
      <xdr:colOff>0</xdr:colOff>
      <xdr:row>776</xdr:row>
      <xdr:rowOff>0</xdr:rowOff>
    </xdr:from>
    <xdr:ext cx="76200" cy="160020"/>
    <xdr:sp macro="" textlink="">
      <xdr:nvSpPr>
        <xdr:cNvPr id="2530" name="Texto 17">
          <a:extLst>
            <a:ext uri="{FF2B5EF4-FFF2-40B4-BE49-F238E27FC236}">
              <a16:creationId xmlns:a16="http://schemas.microsoft.com/office/drawing/2014/main" xmlns="" id="{4AC0354A-5A8B-49AF-A5EF-4B57749D2828}"/>
            </a:ext>
          </a:extLst>
        </xdr:cNvPr>
        <xdr:cNvSpPr txBox="1">
          <a:spLocks noChangeArrowheads="1"/>
        </xdr:cNvSpPr>
      </xdr:nvSpPr>
      <xdr:spPr bwMode="auto">
        <a:xfrm>
          <a:off x="9858375" y="442179075"/>
          <a:ext cx="76200" cy="160020"/>
        </a:xfrm>
        <a:prstGeom prst="rect">
          <a:avLst/>
        </a:prstGeom>
        <a:noFill/>
        <a:ln w="9525">
          <a:noFill/>
          <a:miter lim="800000"/>
          <a:headEnd/>
          <a:tailEnd/>
        </a:ln>
      </xdr:spPr>
    </xdr:sp>
    <xdr:clientData/>
  </xdr:oneCellAnchor>
  <xdr:oneCellAnchor>
    <xdr:from>
      <xdr:col>3</xdr:col>
      <xdr:colOff>0</xdr:colOff>
      <xdr:row>776</xdr:row>
      <xdr:rowOff>0</xdr:rowOff>
    </xdr:from>
    <xdr:ext cx="76200" cy="160020"/>
    <xdr:sp macro="" textlink="">
      <xdr:nvSpPr>
        <xdr:cNvPr id="2531" name="Texto 17">
          <a:extLst>
            <a:ext uri="{FF2B5EF4-FFF2-40B4-BE49-F238E27FC236}">
              <a16:creationId xmlns:a16="http://schemas.microsoft.com/office/drawing/2014/main" xmlns="" id="{66DF851B-8131-4206-B7FB-CD999DFE6590}"/>
            </a:ext>
          </a:extLst>
        </xdr:cNvPr>
        <xdr:cNvSpPr txBox="1">
          <a:spLocks noChangeArrowheads="1"/>
        </xdr:cNvSpPr>
      </xdr:nvSpPr>
      <xdr:spPr bwMode="auto">
        <a:xfrm>
          <a:off x="9858375" y="442179075"/>
          <a:ext cx="76200" cy="160020"/>
        </a:xfrm>
        <a:prstGeom prst="rect">
          <a:avLst/>
        </a:prstGeom>
        <a:noFill/>
        <a:ln w="9525">
          <a:noFill/>
          <a:miter lim="800000"/>
          <a:headEnd/>
          <a:tailEnd/>
        </a:ln>
      </xdr:spPr>
    </xdr:sp>
    <xdr:clientData/>
  </xdr:oneCellAnchor>
  <xdr:oneCellAnchor>
    <xdr:from>
      <xdr:col>3</xdr:col>
      <xdr:colOff>0</xdr:colOff>
      <xdr:row>776</xdr:row>
      <xdr:rowOff>0</xdr:rowOff>
    </xdr:from>
    <xdr:ext cx="76200" cy="160020"/>
    <xdr:sp macro="" textlink="">
      <xdr:nvSpPr>
        <xdr:cNvPr id="2532" name="Texto 17">
          <a:extLst>
            <a:ext uri="{FF2B5EF4-FFF2-40B4-BE49-F238E27FC236}">
              <a16:creationId xmlns:a16="http://schemas.microsoft.com/office/drawing/2014/main" xmlns="" id="{D1A5F1CF-12AB-49AF-A3D2-AA8E909DFF3E}"/>
            </a:ext>
          </a:extLst>
        </xdr:cNvPr>
        <xdr:cNvSpPr txBox="1">
          <a:spLocks noChangeArrowheads="1"/>
        </xdr:cNvSpPr>
      </xdr:nvSpPr>
      <xdr:spPr bwMode="auto">
        <a:xfrm>
          <a:off x="9858375" y="442179075"/>
          <a:ext cx="76200" cy="160020"/>
        </a:xfrm>
        <a:prstGeom prst="rect">
          <a:avLst/>
        </a:prstGeom>
        <a:noFill/>
        <a:ln w="9525">
          <a:noFill/>
          <a:miter lim="800000"/>
          <a:headEnd/>
          <a:tailEnd/>
        </a:ln>
      </xdr:spPr>
    </xdr:sp>
    <xdr:clientData/>
  </xdr:oneCellAnchor>
  <xdr:oneCellAnchor>
    <xdr:from>
      <xdr:col>3</xdr:col>
      <xdr:colOff>0</xdr:colOff>
      <xdr:row>776</xdr:row>
      <xdr:rowOff>0</xdr:rowOff>
    </xdr:from>
    <xdr:ext cx="76200" cy="160020"/>
    <xdr:sp macro="" textlink="">
      <xdr:nvSpPr>
        <xdr:cNvPr id="2533" name="Texto 17">
          <a:extLst>
            <a:ext uri="{FF2B5EF4-FFF2-40B4-BE49-F238E27FC236}">
              <a16:creationId xmlns:a16="http://schemas.microsoft.com/office/drawing/2014/main" xmlns="" id="{2233CA64-9774-4048-884E-84D61E34684E}"/>
            </a:ext>
          </a:extLst>
        </xdr:cNvPr>
        <xdr:cNvSpPr txBox="1">
          <a:spLocks noChangeArrowheads="1"/>
        </xdr:cNvSpPr>
      </xdr:nvSpPr>
      <xdr:spPr bwMode="auto">
        <a:xfrm>
          <a:off x="9858375" y="442179075"/>
          <a:ext cx="76200" cy="160020"/>
        </a:xfrm>
        <a:prstGeom prst="rect">
          <a:avLst/>
        </a:prstGeom>
        <a:noFill/>
        <a:ln w="9525">
          <a:noFill/>
          <a:miter lim="800000"/>
          <a:headEnd/>
          <a:tailEnd/>
        </a:ln>
      </xdr:spPr>
    </xdr:sp>
    <xdr:clientData/>
  </xdr:oneCellAnchor>
  <xdr:oneCellAnchor>
    <xdr:from>
      <xdr:col>3</xdr:col>
      <xdr:colOff>0</xdr:colOff>
      <xdr:row>776</xdr:row>
      <xdr:rowOff>0</xdr:rowOff>
    </xdr:from>
    <xdr:ext cx="76200" cy="160020"/>
    <xdr:sp macro="" textlink="">
      <xdr:nvSpPr>
        <xdr:cNvPr id="2534" name="Texto 17">
          <a:extLst>
            <a:ext uri="{FF2B5EF4-FFF2-40B4-BE49-F238E27FC236}">
              <a16:creationId xmlns:a16="http://schemas.microsoft.com/office/drawing/2014/main" xmlns="" id="{22C1FE13-6432-45E3-8BCD-7D60B60304D1}"/>
            </a:ext>
          </a:extLst>
        </xdr:cNvPr>
        <xdr:cNvSpPr txBox="1">
          <a:spLocks noChangeArrowheads="1"/>
        </xdr:cNvSpPr>
      </xdr:nvSpPr>
      <xdr:spPr bwMode="auto">
        <a:xfrm>
          <a:off x="9858375" y="442179075"/>
          <a:ext cx="76200" cy="160020"/>
        </a:xfrm>
        <a:prstGeom prst="rect">
          <a:avLst/>
        </a:prstGeom>
        <a:noFill/>
        <a:ln w="9525">
          <a:noFill/>
          <a:miter lim="800000"/>
          <a:headEnd/>
          <a:tailEnd/>
        </a:ln>
      </xdr:spPr>
    </xdr:sp>
    <xdr:clientData/>
  </xdr:oneCellAnchor>
  <xdr:oneCellAnchor>
    <xdr:from>
      <xdr:col>3</xdr:col>
      <xdr:colOff>0</xdr:colOff>
      <xdr:row>776</xdr:row>
      <xdr:rowOff>0</xdr:rowOff>
    </xdr:from>
    <xdr:ext cx="76200" cy="160020"/>
    <xdr:sp macro="" textlink="">
      <xdr:nvSpPr>
        <xdr:cNvPr id="2535" name="Texto 17">
          <a:extLst>
            <a:ext uri="{FF2B5EF4-FFF2-40B4-BE49-F238E27FC236}">
              <a16:creationId xmlns:a16="http://schemas.microsoft.com/office/drawing/2014/main" xmlns="" id="{D2B1C16B-B270-41EC-B6C6-4B584F017153}"/>
            </a:ext>
          </a:extLst>
        </xdr:cNvPr>
        <xdr:cNvSpPr txBox="1">
          <a:spLocks noChangeArrowheads="1"/>
        </xdr:cNvSpPr>
      </xdr:nvSpPr>
      <xdr:spPr bwMode="auto">
        <a:xfrm>
          <a:off x="9858375" y="442179075"/>
          <a:ext cx="76200" cy="160020"/>
        </a:xfrm>
        <a:prstGeom prst="rect">
          <a:avLst/>
        </a:prstGeom>
        <a:noFill/>
        <a:ln w="9525">
          <a:noFill/>
          <a:miter lim="800000"/>
          <a:headEnd/>
          <a:tailEnd/>
        </a:ln>
      </xdr:spPr>
    </xdr:sp>
    <xdr:clientData/>
  </xdr:oneCellAnchor>
  <xdr:oneCellAnchor>
    <xdr:from>
      <xdr:col>3</xdr:col>
      <xdr:colOff>0</xdr:colOff>
      <xdr:row>776</xdr:row>
      <xdr:rowOff>0</xdr:rowOff>
    </xdr:from>
    <xdr:ext cx="76200" cy="160020"/>
    <xdr:sp macro="" textlink="">
      <xdr:nvSpPr>
        <xdr:cNvPr id="2536" name="Texto 17">
          <a:extLst>
            <a:ext uri="{FF2B5EF4-FFF2-40B4-BE49-F238E27FC236}">
              <a16:creationId xmlns:a16="http://schemas.microsoft.com/office/drawing/2014/main" xmlns="" id="{F38CF0EE-CEF1-41BC-9428-A8CD902B6B36}"/>
            </a:ext>
          </a:extLst>
        </xdr:cNvPr>
        <xdr:cNvSpPr txBox="1">
          <a:spLocks noChangeArrowheads="1"/>
        </xdr:cNvSpPr>
      </xdr:nvSpPr>
      <xdr:spPr bwMode="auto">
        <a:xfrm>
          <a:off x="9858375" y="442179075"/>
          <a:ext cx="76200" cy="160020"/>
        </a:xfrm>
        <a:prstGeom prst="rect">
          <a:avLst/>
        </a:prstGeom>
        <a:noFill/>
        <a:ln w="9525">
          <a:noFill/>
          <a:miter lim="800000"/>
          <a:headEnd/>
          <a:tailEnd/>
        </a:ln>
      </xdr:spPr>
    </xdr:sp>
    <xdr:clientData/>
  </xdr:oneCellAnchor>
  <xdr:oneCellAnchor>
    <xdr:from>
      <xdr:col>3</xdr:col>
      <xdr:colOff>0</xdr:colOff>
      <xdr:row>776</xdr:row>
      <xdr:rowOff>0</xdr:rowOff>
    </xdr:from>
    <xdr:ext cx="76200" cy="160020"/>
    <xdr:sp macro="" textlink="">
      <xdr:nvSpPr>
        <xdr:cNvPr id="2537" name="Texto 17">
          <a:extLst>
            <a:ext uri="{FF2B5EF4-FFF2-40B4-BE49-F238E27FC236}">
              <a16:creationId xmlns:a16="http://schemas.microsoft.com/office/drawing/2014/main" xmlns="" id="{ACE36805-5903-4E42-B92C-A0D00A210AD5}"/>
            </a:ext>
          </a:extLst>
        </xdr:cNvPr>
        <xdr:cNvSpPr txBox="1">
          <a:spLocks noChangeArrowheads="1"/>
        </xdr:cNvSpPr>
      </xdr:nvSpPr>
      <xdr:spPr bwMode="auto">
        <a:xfrm>
          <a:off x="9858375" y="442179075"/>
          <a:ext cx="76200" cy="160020"/>
        </a:xfrm>
        <a:prstGeom prst="rect">
          <a:avLst/>
        </a:prstGeom>
        <a:noFill/>
        <a:ln w="9525">
          <a:noFill/>
          <a:miter lim="800000"/>
          <a:headEnd/>
          <a:tailEnd/>
        </a:ln>
      </xdr:spPr>
    </xdr:sp>
    <xdr:clientData/>
  </xdr:oneCellAnchor>
  <xdr:oneCellAnchor>
    <xdr:from>
      <xdr:col>3</xdr:col>
      <xdr:colOff>0</xdr:colOff>
      <xdr:row>776</xdr:row>
      <xdr:rowOff>0</xdr:rowOff>
    </xdr:from>
    <xdr:ext cx="99060" cy="160020"/>
    <xdr:sp macro="" textlink="">
      <xdr:nvSpPr>
        <xdr:cNvPr id="2538" name="Texto 17">
          <a:extLst>
            <a:ext uri="{FF2B5EF4-FFF2-40B4-BE49-F238E27FC236}">
              <a16:creationId xmlns:a16="http://schemas.microsoft.com/office/drawing/2014/main" xmlns="" id="{5A5ACA53-7F88-4A74-9ED9-8181657AF73A}"/>
            </a:ext>
          </a:extLst>
        </xdr:cNvPr>
        <xdr:cNvSpPr txBox="1">
          <a:spLocks noChangeArrowheads="1"/>
        </xdr:cNvSpPr>
      </xdr:nvSpPr>
      <xdr:spPr bwMode="auto">
        <a:xfrm>
          <a:off x="9858375" y="442179075"/>
          <a:ext cx="99060" cy="160020"/>
        </a:xfrm>
        <a:prstGeom prst="rect">
          <a:avLst/>
        </a:prstGeom>
        <a:noFill/>
        <a:ln w="9525">
          <a:noFill/>
          <a:miter lim="800000"/>
          <a:headEnd/>
          <a:tailEnd/>
        </a:ln>
      </xdr:spPr>
    </xdr:sp>
    <xdr:clientData/>
  </xdr:oneCellAnchor>
  <xdr:oneCellAnchor>
    <xdr:from>
      <xdr:col>3</xdr:col>
      <xdr:colOff>0</xdr:colOff>
      <xdr:row>776</xdr:row>
      <xdr:rowOff>0</xdr:rowOff>
    </xdr:from>
    <xdr:ext cx="99060" cy="160020"/>
    <xdr:sp macro="" textlink="">
      <xdr:nvSpPr>
        <xdr:cNvPr id="2539" name="Texto 17">
          <a:extLst>
            <a:ext uri="{FF2B5EF4-FFF2-40B4-BE49-F238E27FC236}">
              <a16:creationId xmlns:a16="http://schemas.microsoft.com/office/drawing/2014/main" xmlns="" id="{08BE0D7F-50C3-43D3-873E-DDE1BE65C10C}"/>
            </a:ext>
          </a:extLst>
        </xdr:cNvPr>
        <xdr:cNvSpPr txBox="1">
          <a:spLocks noChangeArrowheads="1"/>
        </xdr:cNvSpPr>
      </xdr:nvSpPr>
      <xdr:spPr bwMode="auto">
        <a:xfrm>
          <a:off x="9858375" y="442179075"/>
          <a:ext cx="99060" cy="160020"/>
        </a:xfrm>
        <a:prstGeom prst="rect">
          <a:avLst/>
        </a:prstGeom>
        <a:noFill/>
        <a:ln w="9525">
          <a:noFill/>
          <a:miter lim="800000"/>
          <a:headEnd/>
          <a:tailEnd/>
        </a:ln>
      </xdr:spPr>
    </xdr:sp>
    <xdr:clientData/>
  </xdr:oneCellAnchor>
  <xdr:oneCellAnchor>
    <xdr:from>
      <xdr:col>3</xdr:col>
      <xdr:colOff>0</xdr:colOff>
      <xdr:row>776</xdr:row>
      <xdr:rowOff>0</xdr:rowOff>
    </xdr:from>
    <xdr:ext cx="99060" cy="160020"/>
    <xdr:sp macro="" textlink="">
      <xdr:nvSpPr>
        <xdr:cNvPr id="2540" name="Texto 17">
          <a:extLst>
            <a:ext uri="{FF2B5EF4-FFF2-40B4-BE49-F238E27FC236}">
              <a16:creationId xmlns:a16="http://schemas.microsoft.com/office/drawing/2014/main" xmlns="" id="{247B4631-4114-4C2D-929C-48C983A8B433}"/>
            </a:ext>
          </a:extLst>
        </xdr:cNvPr>
        <xdr:cNvSpPr txBox="1">
          <a:spLocks noChangeArrowheads="1"/>
        </xdr:cNvSpPr>
      </xdr:nvSpPr>
      <xdr:spPr bwMode="auto">
        <a:xfrm>
          <a:off x="9858375" y="442179075"/>
          <a:ext cx="99060" cy="160020"/>
        </a:xfrm>
        <a:prstGeom prst="rect">
          <a:avLst/>
        </a:prstGeom>
        <a:noFill/>
        <a:ln w="9525">
          <a:noFill/>
          <a:miter lim="800000"/>
          <a:headEnd/>
          <a:tailEnd/>
        </a:ln>
      </xdr:spPr>
    </xdr:sp>
    <xdr:clientData/>
  </xdr:oneCellAnchor>
  <xdr:oneCellAnchor>
    <xdr:from>
      <xdr:col>3</xdr:col>
      <xdr:colOff>0</xdr:colOff>
      <xdr:row>776</xdr:row>
      <xdr:rowOff>0</xdr:rowOff>
    </xdr:from>
    <xdr:ext cx="99060" cy="160020"/>
    <xdr:sp macro="" textlink="">
      <xdr:nvSpPr>
        <xdr:cNvPr id="2541" name="Texto 17">
          <a:extLst>
            <a:ext uri="{FF2B5EF4-FFF2-40B4-BE49-F238E27FC236}">
              <a16:creationId xmlns:a16="http://schemas.microsoft.com/office/drawing/2014/main" xmlns="" id="{E8F3CAAC-85D9-4DD8-8E05-7C0E8A08D159}"/>
            </a:ext>
          </a:extLst>
        </xdr:cNvPr>
        <xdr:cNvSpPr txBox="1">
          <a:spLocks noChangeArrowheads="1"/>
        </xdr:cNvSpPr>
      </xdr:nvSpPr>
      <xdr:spPr bwMode="auto">
        <a:xfrm>
          <a:off x="9858375" y="442179075"/>
          <a:ext cx="99060" cy="160020"/>
        </a:xfrm>
        <a:prstGeom prst="rect">
          <a:avLst/>
        </a:prstGeom>
        <a:noFill/>
        <a:ln w="9525">
          <a:noFill/>
          <a:miter lim="800000"/>
          <a:headEnd/>
          <a:tailEnd/>
        </a:ln>
      </xdr:spPr>
    </xdr:sp>
    <xdr:clientData/>
  </xdr:oneCellAnchor>
  <xdr:oneCellAnchor>
    <xdr:from>
      <xdr:col>3</xdr:col>
      <xdr:colOff>0</xdr:colOff>
      <xdr:row>776</xdr:row>
      <xdr:rowOff>0</xdr:rowOff>
    </xdr:from>
    <xdr:ext cx="99060" cy="160020"/>
    <xdr:sp macro="" textlink="">
      <xdr:nvSpPr>
        <xdr:cNvPr id="2542" name="Texto 17">
          <a:extLst>
            <a:ext uri="{FF2B5EF4-FFF2-40B4-BE49-F238E27FC236}">
              <a16:creationId xmlns:a16="http://schemas.microsoft.com/office/drawing/2014/main" xmlns="" id="{AEB00F6A-A7D0-4503-81D4-5C4C2A63A6AF}"/>
            </a:ext>
          </a:extLst>
        </xdr:cNvPr>
        <xdr:cNvSpPr txBox="1">
          <a:spLocks noChangeArrowheads="1"/>
        </xdr:cNvSpPr>
      </xdr:nvSpPr>
      <xdr:spPr bwMode="auto">
        <a:xfrm>
          <a:off x="9858375" y="442179075"/>
          <a:ext cx="99060" cy="160020"/>
        </a:xfrm>
        <a:prstGeom prst="rect">
          <a:avLst/>
        </a:prstGeom>
        <a:noFill/>
        <a:ln w="9525">
          <a:noFill/>
          <a:miter lim="800000"/>
          <a:headEnd/>
          <a:tailEnd/>
        </a:ln>
      </xdr:spPr>
    </xdr:sp>
    <xdr:clientData/>
  </xdr:oneCellAnchor>
  <xdr:oneCellAnchor>
    <xdr:from>
      <xdr:col>3</xdr:col>
      <xdr:colOff>0</xdr:colOff>
      <xdr:row>776</xdr:row>
      <xdr:rowOff>0</xdr:rowOff>
    </xdr:from>
    <xdr:ext cx="99060" cy="160020"/>
    <xdr:sp macro="" textlink="">
      <xdr:nvSpPr>
        <xdr:cNvPr id="2543" name="Texto 17">
          <a:extLst>
            <a:ext uri="{FF2B5EF4-FFF2-40B4-BE49-F238E27FC236}">
              <a16:creationId xmlns:a16="http://schemas.microsoft.com/office/drawing/2014/main" xmlns="" id="{16712472-6F59-45DA-A91A-82E66934F464}"/>
            </a:ext>
          </a:extLst>
        </xdr:cNvPr>
        <xdr:cNvSpPr txBox="1">
          <a:spLocks noChangeArrowheads="1"/>
        </xdr:cNvSpPr>
      </xdr:nvSpPr>
      <xdr:spPr bwMode="auto">
        <a:xfrm>
          <a:off x="9858375" y="442179075"/>
          <a:ext cx="99060" cy="160020"/>
        </a:xfrm>
        <a:prstGeom prst="rect">
          <a:avLst/>
        </a:prstGeom>
        <a:noFill/>
        <a:ln w="9525">
          <a:noFill/>
          <a:miter lim="800000"/>
          <a:headEnd/>
          <a:tailEnd/>
        </a:ln>
      </xdr:spPr>
    </xdr:sp>
    <xdr:clientData/>
  </xdr:oneCellAnchor>
  <xdr:oneCellAnchor>
    <xdr:from>
      <xdr:col>3</xdr:col>
      <xdr:colOff>0</xdr:colOff>
      <xdr:row>776</xdr:row>
      <xdr:rowOff>0</xdr:rowOff>
    </xdr:from>
    <xdr:ext cx="99060" cy="160020"/>
    <xdr:sp macro="" textlink="">
      <xdr:nvSpPr>
        <xdr:cNvPr id="2544" name="Texto 17">
          <a:extLst>
            <a:ext uri="{FF2B5EF4-FFF2-40B4-BE49-F238E27FC236}">
              <a16:creationId xmlns:a16="http://schemas.microsoft.com/office/drawing/2014/main" xmlns="" id="{94AC7BF8-FE1D-4020-892C-16D5D886B1EC}"/>
            </a:ext>
          </a:extLst>
        </xdr:cNvPr>
        <xdr:cNvSpPr txBox="1">
          <a:spLocks noChangeArrowheads="1"/>
        </xdr:cNvSpPr>
      </xdr:nvSpPr>
      <xdr:spPr bwMode="auto">
        <a:xfrm>
          <a:off x="9858375" y="442179075"/>
          <a:ext cx="99060" cy="160020"/>
        </a:xfrm>
        <a:prstGeom prst="rect">
          <a:avLst/>
        </a:prstGeom>
        <a:noFill/>
        <a:ln w="9525">
          <a:noFill/>
          <a:miter lim="800000"/>
          <a:headEnd/>
          <a:tailEnd/>
        </a:ln>
      </xdr:spPr>
    </xdr:sp>
    <xdr:clientData/>
  </xdr:oneCellAnchor>
  <xdr:oneCellAnchor>
    <xdr:from>
      <xdr:col>3</xdr:col>
      <xdr:colOff>0</xdr:colOff>
      <xdr:row>776</xdr:row>
      <xdr:rowOff>0</xdr:rowOff>
    </xdr:from>
    <xdr:ext cx="99060" cy="160020"/>
    <xdr:sp macro="" textlink="">
      <xdr:nvSpPr>
        <xdr:cNvPr id="2545" name="Texto 17">
          <a:extLst>
            <a:ext uri="{FF2B5EF4-FFF2-40B4-BE49-F238E27FC236}">
              <a16:creationId xmlns:a16="http://schemas.microsoft.com/office/drawing/2014/main" xmlns="" id="{EA6A0F07-CADB-43CA-A383-3B60E8C9AE9C}"/>
            </a:ext>
          </a:extLst>
        </xdr:cNvPr>
        <xdr:cNvSpPr txBox="1">
          <a:spLocks noChangeArrowheads="1"/>
        </xdr:cNvSpPr>
      </xdr:nvSpPr>
      <xdr:spPr bwMode="auto">
        <a:xfrm>
          <a:off x="9858375" y="442179075"/>
          <a:ext cx="99060" cy="160020"/>
        </a:xfrm>
        <a:prstGeom prst="rect">
          <a:avLst/>
        </a:prstGeom>
        <a:noFill/>
        <a:ln w="9525">
          <a:noFill/>
          <a:miter lim="800000"/>
          <a:headEnd/>
          <a:tailEnd/>
        </a:ln>
      </xdr:spPr>
    </xdr:sp>
    <xdr:clientData/>
  </xdr:oneCellAnchor>
  <xdr:oneCellAnchor>
    <xdr:from>
      <xdr:col>3</xdr:col>
      <xdr:colOff>0</xdr:colOff>
      <xdr:row>776</xdr:row>
      <xdr:rowOff>0</xdr:rowOff>
    </xdr:from>
    <xdr:ext cx="99060" cy="160020"/>
    <xdr:sp macro="" textlink="">
      <xdr:nvSpPr>
        <xdr:cNvPr id="2546" name="Texto 17">
          <a:extLst>
            <a:ext uri="{FF2B5EF4-FFF2-40B4-BE49-F238E27FC236}">
              <a16:creationId xmlns:a16="http://schemas.microsoft.com/office/drawing/2014/main" xmlns="" id="{81110E5E-6FA7-4FBA-B5B3-27D1471CE0E9}"/>
            </a:ext>
          </a:extLst>
        </xdr:cNvPr>
        <xdr:cNvSpPr txBox="1">
          <a:spLocks noChangeArrowheads="1"/>
        </xdr:cNvSpPr>
      </xdr:nvSpPr>
      <xdr:spPr bwMode="auto">
        <a:xfrm>
          <a:off x="9858375" y="442179075"/>
          <a:ext cx="99060" cy="160020"/>
        </a:xfrm>
        <a:prstGeom prst="rect">
          <a:avLst/>
        </a:prstGeom>
        <a:noFill/>
        <a:ln w="9525">
          <a:noFill/>
          <a:miter lim="800000"/>
          <a:headEnd/>
          <a:tailEnd/>
        </a:ln>
      </xdr:spPr>
    </xdr:sp>
    <xdr:clientData/>
  </xdr:oneCellAnchor>
  <xdr:oneCellAnchor>
    <xdr:from>
      <xdr:col>3</xdr:col>
      <xdr:colOff>0</xdr:colOff>
      <xdr:row>776</xdr:row>
      <xdr:rowOff>0</xdr:rowOff>
    </xdr:from>
    <xdr:ext cx="99060" cy="160020"/>
    <xdr:sp macro="" textlink="">
      <xdr:nvSpPr>
        <xdr:cNvPr id="2547" name="Texto 17">
          <a:extLst>
            <a:ext uri="{FF2B5EF4-FFF2-40B4-BE49-F238E27FC236}">
              <a16:creationId xmlns:a16="http://schemas.microsoft.com/office/drawing/2014/main" xmlns="" id="{262EA67D-D7FF-4ACD-BF77-3062F9B06155}"/>
            </a:ext>
          </a:extLst>
        </xdr:cNvPr>
        <xdr:cNvSpPr txBox="1">
          <a:spLocks noChangeArrowheads="1"/>
        </xdr:cNvSpPr>
      </xdr:nvSpPr>
      <xdr:spPr bwMode="auto">
        <a:xfrm>
          <a:off x="9858375" y="442179075"/>
          <a:ext cx="99060" cy="160020"/>
        </a:xfrm>
        <a:prstGeom prst="rect">
          <a:avLst/>
        </a:prstGeom>
        <a:noFill/>
        <a:ln w="9525">
          <a:noFill/>
          <a:miter lim="800000"/>
          <a:headEnd/>
          <a:tailEnd/>
        </a:ln>
      </xdr:spPr>
    </xdr:sp>
    <xdr:clientData/>
  </xdr:oneCellAnchor>
  <xdr:oneCellAnchor>
    <xdr:from>
      <xdr:col>3</xdr:col>
      <xdr:colOff>0</xdr:colOff>
      <xdr:row>776</xdr:row>
      <xdr:rowOff>0</xdr:rowOff>
    </xdr:from>
    <xdr:ext cx="99060" cy="160020"/>
    <xdr:sp macro="" textlink="">
      <xdr:nvSpPr>
        <xdr:cNvPr id="2548" name="Texto 17">
          <a:extLst>
            <a:ext uri="{FF2B5EF4-FFF2-40B4-BE49-F238E27FC236}">
              <a16:creationId xmlns:a16="http://schemas.microsoft.com/office/drawing/2014/main" xmlns="" id="{9529D504-439D-4459-8D19-83E12891D2FE}"/>
            </a:ext>
          </a:extLst>
        </xdr:cNvPr>
        <xdr:cNvSpPr txBox="1">
          <a:spLocks noChangeArrowheads="1"/>
        </xdr:cNvSpPr>
      </xdr:nvSpPr>
      <xdr:spPr bwMode="auto">
        <a:xfrm>
          <a:off x="9858375" y="442179075"/>
          <a:ext cx="99060" cy="160020"/>
        </a:xfrm>
        <a:prstGeom prst="rect">
          <a:avLst/>
        </a:prstGeom>
        <a:noFill/>
        <a:ln w="9525">
          <a:noFill/>
          <a:miter lim="800000"/>
          <a:headEnd/>
          <a:tailEnd/>
        </a:ln>
      </xdr:spPr>
    </xdr:sp>
    <xdr:clientData/>
  </xdr:oneCellAnchor>
  <xdr:oneCellAnchor>
    <xdr:from>
      <xdr:col>3</xdr:col>
      <xdr:colOff>0</xdr:colOff>
      <xdr:row>776</xdr:row>
      <xdr:rowOff>0</xdr:rowOff>
    </xdr:from>
    <xdr:ext cx="99060" cy="160020"/>
    <xdr:sp macro="" textlink="">
      <xdr:nvSpPr>
        <xdr:cNvPr id="2549" name="Texto 17">
          <a:extLst>
            <a:ext uri="{FF2B5EF4-FFF2-40B4-BE49-F238E27FC236}">
              <a16:creationId xmlns:a16="http://schemas.microsoft.com/office/drawing/2014/main" xmlns="" id="{4C6E6C25-80B2-4290-B329-88524BC55EF2}"/>
            </a:ext>
          </a:extLst>
        </xdr:cNvPr>
        <xdr:cNvSpPr txBox="1">
          <a:spLocks noChangeArrowheads="1"/>
        </xdr:cNvSpPr>
      </xdr:nvSpPr>
      <xdr:spPr bwMode="auto">
        <a:xfrm>
          <a:off x="9858375" y="442179075"/>
          <a:ext cx="99060" cy="160020"/>
        </a:xfrm>
        <a:prstGeom prst="rect">
          <a:avLst/>
        </a:prstGeom>
        <a:noFill/>
        <a:ln w="9525">
          <a:noFill/>
          <a:miter lim="800000"/>
          <a:headEnd/>
          <a:tailEnd/>
        </a:ln>
      </xdr:spPr>
    </xdr:sp>
    <xdr:clientData/>
  </xdr:oneCellAnchor>
  <xdr:oneCellAnchor>
    <xdr:from>
      <xdr:col>3</xdr:col>
      <xdr:colOff>0</xdr:colOff>
      <xdr:row>776</xdr:row>
      <xdr:rowOff>0</xdr:rowOff>
    </xdr:from>
    <xdr:ext cx="99060" cy="160020"/>
    <xdr:sp macro="" textlink="">
      <xdr:nvSpPr>
        <xdr:cNvPr id="2550" name="Texto 17">
          <a:extLst>
            <a:ext uri="{FF2B5EF4-FFF2-40B4-BE49-F238E27FC236}">
              <a16:creationId xmlns:a16="http://schemas.microsoft.com/office/drawing/2014/main" xmlns="" id="{24B8EE0A-2A31-4206-A8BD-D5FB764ECCC1}"/>
            </a:ext>
          </a:extLst>
        </xdr:cNvPr>
        <xdr:cNvSpPr txBox="1">
          <a:spLocks noChangeArrowheads="1"/>
        </xdr:cNvSpPr>
      </xdr:nvSpPr>
      <xdr:spPr bwMode="auto">
        <a:xfrm>
          <a:off x="9858375" y="442179075"/>
          <a:ext cx="99060" cy="160020"/>
        </a:xfrm>
        <a:prstGeom prst="rect">
          <a:avLst/>
        </a:prstGeom>
        <a:noFill/>
        <a:ln w="9525">
          <a:noFill/>
          <a:miter lim="800000"/>
          <a:headEnd/>
          <a:tailEnd/>
        </a:ln>
      </xdr:spPr>
    </xdr:sp>
    <xdr:clientData/>
  </xdr:oneCellAnchor>
  <xdr:oneCellAnchor>
    <xdr:from>
      <xdr:col>3</xdr:col>
      <xdr:colOff>0</xdr:colOff>
      <xdr:row>776</xdr:row>
      <xdr:rowOff>0</xdr:rowOff>
    </xdr:from>
    <xdr:ext cx="99060" cy="160020"/>
    <xdr:sp macro="" textlink="">
      <xdr:nvSpPr>
        <xdr:cNvPr id="2551" name="Texto 17">
          <a:extLst>
            <a:ext uri="{FF2B5EF4-FFF2-40B4-BE49-F238E27FC236}">
              <a16:creationId xmlns:a16="http://schemas.microsoft.com/office/drawing/2014/main" xmlns="" id="{33F543B7-0304-49CF-A2E6-489EB2493F69}"/>
            </a:ext>
          </a:extLst>
        </xdr:cNvPr>
        <xdr:cNvSpPr txBox="1">
          <a:spLocks noChangeArrowheads="1"/>
        </xdr:cNvSpPr>
      </xdr:nvSpPr>
      <xdr:spPr bwMode="auto">
        <a:xfrm>
          <a:off x="9858375" y="442179075"/>
          <a:ext cx="99060" cy="160020"/>
        </a:xfrm>
        <a:prstGeom prst="rect">
          <a:avLst/>
        </a:prstGeom>
        <a:noFill/>
        <a:ln w="9525">
          <a:noFill/>
          <a:miter lim="800000"/>
          <a:headEnd/>
          <a:tailEnd/>
        </a:ln>
      </xdr:spPr>
    </xdr:sp>
    <xdr:clientData/>
  </xdr:oneCellAnchor>
  <xdr:oneCellAnchor>
    <xdr:from>
      <xdr:col>3</xdr:col>
      <xdr:colOff>0</xdr:colOff>
      <xdr:row>776</xdr:row>
      <xdr:rowOff>0</xdr:rowOff>
    </xdr:from>
    <xdr:ext cx="99060" cy="160020"/>
    <xdr:sp macro="" textlink="">
      <xdr:nvSpPr>
        <xdr:cNvPr id="2552" name="Texto 17">
          <a:extLst>
            <a:ext uri="{FF2B5EF4-FFF2-40B4-BE49-F238E27FC236}">
              <a16:creationId xmlns:a16="http://schemas.microsoft.com/office/drawing/2014/main" xmlns="" id="{042F64BE-8BB6-4161-BD17-02411D78E80F}"/>
            </a:ext>
          </a:extLst>
        </xdr:cNvPr>
        <xdr:cNvSpPr txBox="1">
          <a:spLocks noChangeArrowheads="1"/>
        </xdr:cNvSpPr>
      </xdr:nvSpPr>
      <xdr:spPr bwMode="auto">
        <a:xfrm>
          <a:off x="9858375" y="442179075"/>
          <a:ext cx="99060" cy="160020"/>
        </a:xfrm>
        <a:prstGeom prst="rect">
          <a:avLst/>
        </a:prstGeom>
        <a:noFill/>
        <a:ln w="9525">
          <a:noFill/>
          <a:miter lim="800000"/>
          <a:headEnd/>
          <a:tailEnd/>
        </a:ln>
      </xdr:spPr>
    </xdr:sp>
    <xdr:clientData/>
  </xdr:oneCellAnchor>
  <xdr:oneCellAnchor>
    <xdr:from>
      <xdr:col>3</xdr:col>
      <xdr:colOff>0</xdr:colOff>
      <xdr:row>776</xdr:row>
      <xdr:rowOff>0</xdr:rowOff>
    </xdr:from>
    <xdr:ext cx="99060" cy="160020"/>
    <xdr:sp macro="" textlink="">
      <xdr:nvSpPr>
        <xdr:cNvPr id="2553" name="Texto 17">
          <a:extLst>
            <a:ext uri="{FF2B5EF4-FFF2-40B4-BE49-F238E27FC236}">
              <a16:creationId xmlns:a16="http://schemas.microsoft.com/office/drawing/2014/main" xmlns="" id="{6B96DCA7-FB3F-414C-9500-3DF87AD4CA4B}"/>
            </a:ext>
          </a:extLst>
        </xdr:cNvPr>
        <xdr:cNvSpPr txBox="1">
          <a:spLocks noChangeArrowheads="1"/>
        </xdr:cNvSpPr>
      </xdr:nvSpPr>
      <xdr:spPr bwMode="auto">
        <a:xfrm>
          <a:off x="9858375" y="442179075"/>
          <a:ext cx="99060" cy="160020"/>
        </a:xfrm>
        <a:prstGeom prst="rect">
          <a:avLst/>
        </a:prstGeom>
        <a:noFill/>
        <a:ln w="9525">
          <a:noFill/>
          <a:miter lim="800000"/>
          <a:headEnd/>
          <a:tailEnd/>
        </a:ln>
      </xdr:spPr>
    </xdr:sp>
    <xdr:clientData/>
  </xdr:oneCellAnchor>
  <xdr:oneCellAnchor>
    <xdr:from>
      <xdr:col>3</xdr:col>
      <xdr:colOff>0</xdr:colOff>
      <xdr:row>776</xdr:row>
      <xdr:rowOff>0</xdr:rowOff>
    </xdr:from>
    <xdr:ext cx="99060" cy="160020"/>
    <xdr:sp macro="" textlink="">
      <xdr:nvSpPr>
        <xdr:cNvPr id="2554" name="Texto 17">
          <a:extLst>
            <a:ext uri="{FF2B5EF4-FFF2-40B4-BE49-F238E27FC236}">
              <a16:creationId xmlns:a16="http://schemas.microsoft.com/office/drawing/2014/main" xmlns="" id="{E918B4F3-165B-466D-97E0-79C603C44C7F}"/>
            </a:ext>
          </a:extLst>
        </xdr:cNvPr>
        <xdr:cNvSpPr txBox="1">
          <a:spLocks noChangeArrowheads="1"/>
        </xdr:cNvSpPr>
      </xdr:nvSpPr>
      <xdr:spPr bwMode="auto">
        <a:xfrm>
          <a:off x="9858375" y="442179075"/>
          <a:ext cx="99060" cy="160020"/>
        </a:xfrm>
        <a:prstGeom prst="rect">
          <a:avLst/>
        </a:prstGeom>
        <a:noFill/>
        <a:ln w="9525">
          <a:noFill/>
          <a:miter lim="800000"/>
          <a:headEnd/>
          <a:tailEnd/>
        </a:ln>
      </xdr:spPr>
    </xdr:sp>
    <xdr:clientData/>
  </xdr:oneCellAnchor>
  <xdr:oneCellAnchor>
    <xdr:from>
      <xdr:col>3</xdr:col>
      <xdr:colOff>0</xdr:colOff>
      <xdr:row>776</xdr:row>
      <xdr:rowOff>0</xdr:rowOff>
    </xdr:from>
    <xdr:ext cx="99060" cy="160020"/>
    <xdr:sp macro="" textlink="">
      <xdr:nvSpPr>
        <xdr:cNvPr id="2555" name="Texto 17">
          <a:extLst>
            <a:ext uri="{FF2B5EF4-FFF2-40B4-BE49-F238E27FC236}">
              <a16:creationId xmlns:a16="http://schemas.microsoft.com/office/drawing/2014/main" xmlns="" id="{848589F6-F4D6-4E68-9701-352F4BE5EA65}"/>
            </a:ext>
          </a:extLst>
        </xdr:cNvPr>
        <xdr:cNvSpPr txBox="1">
          <a:spLocks noChangeArrowheads="1"/>
        </xdr:cNvSpPr>
      </xdr:nvSpPr>
      <xdr:spPr bwMode="auto">
        <a:xfrm>
          <a:off x="9858375" y="442179075"/>
          <a:ext cx="99060" cy="160020"/>
        </a:xfrm>
        <a:prstGeom prst="rect">
          <a:avLst/>
        </a:prstGeom>
        <a:noFill/>
        <a:ln w="9525">
          <a:noFill/>
          <a:miter lim="800000"/>
          <a:headEnd/>
          <a:tailEnd/>
        </a:ln>
      </xdr:spPr>
    </xdr:sp>
    <xdr:clientData/>
  </xdr:oneCellAnchor>
  <xdr:oneCellAnchor>
    <xdr:from>
      <xdr:col>3</xdr:col>
      <xdr:colOff>0</xdr:colOff>
      <xdr:row>776</xdr:row>
      <xdr:rowOff>0</xdr:rowOff>
    </xdr:from>
    <xdr:ext cx="99060" cy="160020"/>
    <xdr:sp macro="" textlink="">
      <xdr:nvSpPr>
        <xdr:cNvPr id="2556" name="Texto 17">
          <a:extLst>
            <a:ext uri="{FF2B5EF4-FFF2-40B4-BE49-F238E27FC236}">
              <a16:creationId xmlns:a16="http://schemas.microsoft.com/office/drawing/2014/main" xmlns="" id="{B91B995D-EED8-4AD7-A1CC-419E75D59885}"/>
            </a:ext>
          </a:extLst>
        </xdr:cNvPr>
        <xdr:cNvSpPr txBox="1">
          <a:spLocks noChangeArrowheads="1"/>
        </xdr:cNvSpPr>
      </xdr:nvSpPr>
      <xdr:spPr bwMode="auto">
        <a:xfrm>
          <a:off x="9858375" y="442179075"/>
          <a:ext cx="99060" cy="160020"/>
        </a:xfrm>
        <a:prstGeom prst="rect">
          <a:avLst/>
        </a:prstGeom>
        <a:noFill/>
        <a:ln w="9525">
          <a:noFill/>
          <a:miter lim="800000"/>
          <a:headEnd/>
          <a:tailEnd/>
        </a:ln>
      </xdr:spPr>
    </xdr:sp>
    <xdr:clientData/>
  </xdr:oneCellAnchor>
  <xdr:oneCellAnchor>
    <xdr:from>
      <xdr:col>3</xdr:col>
      <xdr:colOff>0</xdr:colOff>
      <xdr:row>776</xdr:row>
      <xdr:rowOff>0</xdr:rowOff>
    </xdr:from>
    <xdr:ext cx="99060" cy="160020"/>
    <xdr:sp macro="" textlink="">
      <xdr:nvSpPr>
        <xdr:cNvPr id="2557" name="Texto 17">
          <a:extLst>
            <a:ext uri="{FF2B5EF4-FFF2-40B4-BE49-F238E27FC236}">
              <a16:creationId xmlns:a16="http://schemas.microsoft.com/office/drawing/2014/main" xmlns="" id="{61EACB5E-24C2-46B1-A53B-4471F4787652}"/>
            </a:ext>
          </a:extLst>
        </xdr:cNvPr>
        <xdr:cNvSpPr txBox="1">
          <a:spLocks noChangeArrowheads="1"/>
        </xdr:cNvSpPr>
      </xdr:nvSpPr>
      <xdr:spPr bwMode="auto">
        <a:xfrm>
          <a:off x="9858375" y="442179075"/>
          <a:ext cx="99060" cy="160020"/>
        </a:xfrm>
        <a:prstGeom prst="rect">
          <a:avLst/>
        </a:prstGeom>
        <a:noFill/>
        <a:ln w="9525">
          <a:noFill/>
          <a:miter lim="800000"/>
          <a:headEnd/>
          <a:tailEnd/>
        </a:ln>
      </xdr:spPr>
    </xdr:sp>
    <xdr:clientData/>
  </xdr:oneCellAnchor>
  <xdr:oneCellAnchor>
    <xdr:from>
      <xdr:col>3</xdr:col>
      <xdr:colOff>0</xdr:colOff>
      <xdr:row>776</xdr:row>
      <xdr:rowOff>0</xdr:rowOff>
    </xdr:from>
    <xdr:ext cx="99060" cy="160020"/>
    <xdr:sp macro="" textlink="">
      <xdr:nvSpPr>
        <xdr:cNvPr id="2558" name="Texto 17">
          <a:extLst>
            <a:ext uri="{FF2B5EF4-FFF2-40B4-BE49-F238E27FC236}">
              <a16:creationId xmlns:a16="http://schemas.microsoft.com/office/drawing/2014/main" xmlns="" id="{F2052E3F-3FBB-4A02-94F3-FC334516F9E4}"/>
            </a:ext>
          </a:extLst>
        </xdr:cNvPr>
        <xdr:cNvSpPr txBox="1">
          <a:spLocks noChangeArrowheads="1"/>
        </xdr:cNvSpPr>
      </xdr:nvSpPr>
      <xdr:spPr bwMode="auto">
        <a:xfrm>
          <a:off x="9858375" y="442179075"/>
          <a:ext cx="99060" cy="160020"/>
        </a:xfrm>
        <a:prstGeom prst="rect">
          <a:avLst/>
        </a:prstGeom>
        <a:noFill/>
        <a:ln w="9525">
          <a:noFill/>
          <a:miter lim="800000"/>
          <a:headEnd/>
          <a:tailEnd/>
        </a:ln>
      </xdr:spPr>
    </xdr:sp>
    <xdr:clientData/>
  </xdr:oneCellAnchor>
  <xdr:oneCellAnchor>
    <xdr:from>
      <xdr:col>3</xdr:col>
      <xdr:colOff>0</xdr:colOff>
      <xdr:row>776</xdr:row>
      <xdr:rowOff>0</xdr:rowOff>
    </xdr:from>
    <xdr:ext cx="99060" cy="160020"/>
    <xdr:sp macro="" textlink="">
      <xdr:nvSpPr>
        <xdr:cNvPr id="2559" name="Texto 17">
          <a:extLst>
            <a:ext uri="{FF2B5EF4-FFF2-40B4-BE49-F238E27FC236}">
              <a16:creationId xmlns:a16="http://schemas.microsoft.com/office/drawing/2014/main" xmlns="" id="{9F07AC67-E835-459E-AD68-198B37D4DF2E}"/>
            </a:ext>
          </a:extLst>
        </xdr:cNvPr>
        <xdr:cNvSpPr txBox="1">
          <a:spLocks noChangeArrowheads="1"/>
        </xdr:cNvSpPr>
      </xdr:nvSpPr>
      <xdr:spPr bwMode="auto">
        <a:xfrm>
          <a:off x="9858375" y="442179075"/>
          <a:ext cx="99060" cy="160020"/>
        </a:xfrm>
        <a:prstGeom prst="rect">
          <a:avLst/>
        </a:prstGeom>
        <a:noFill/>
        <a:ln w="9525">
          <a:noFill/>
          <a:miter lim="800000"/>
          <a:headEnd/>
          <a:tailEnd/>
        </a:ln>
      </xdr:spPr>
    </xdr:sp>
    <xdr:clientData/>
  </xdr:oneCellAnchor>
  <xdr:oneCellAnchor>
    <xdr:from>
      <xdr:col>3</xdr:col>
      <xdr:colOff>0</xdr:colOff>
      <xdr:row>776</xdr:row>
      <xdr:rowOff>0</xdr:rowOff>
    </xdr:from>
    <xdr:ext cx="99060" cy="160020"/>
    <xdr:sp macro="" textlink="">
      <xdr:nvSpPr>
        <xdr:cNvPr id="2560" name="Texto 17">
          <a:extLst>
            <a:ext uri="{FF2B5EF4-FFF2-40B4-BE49-F238E27FC236}">
              <a16:creationId xmlns:a16="http://schemas.microsoft.com/office/drawing/2014/main" xmlns="" id="{19586B28-60FB-466C-AE45-6BA24DBEAD36}"/>
            </a:ext>
          </a:extLst>
        </xdr:cNvPr>
        <xdr:cNvSpPr txBox="1">
          <a:spLocks noChangeArrowheads="1"/>
        </xdr:cNvSpPr>
      </xdr:nvSpPr>
      <xdr:spPr bwMode="auto">
        <a:xfrm>
          <a:off x="9858375" y="442179075"/>
          <a:ext cx="99060" cy="160020"/>
        </a:xfrm>
        <a:prstGeom prst="rect">
          <a:avLst/>
        </a:prstGeom>
        <a:noFill/>
        <a:ln w="9525">
          <a:noFill/>
          <a:miter lim="800000"/>
          <a:headEnd/>
          <a:tailEnd/>
        </a:ln>
      </xdr:spPr>
    </xdr:sp>
    <xdr:clientData/>
  </xdr:oneCellAnchor>
  <xdr:oneCellAnchor>
    <xdr:from>
      <xdr:col>3</xdr:col>
      <xdr:colOff>0</xdr:colOff>
      <xdr:row>776</xdr:row>
      <xdr:rowOff>0</xdr:rowOff>
    </xdr:from>
    <xdr:ext cx="99060" cy="160020"/>
    <xdr:sp macro="" textlink="">
      <xdr:nvSpPr>
        <xdr:cNvPr id="2561" name="Texto 17">
          <a:extLst>
            <a:ext uri="{FF2B5EF4-FFF2-40B4-BE49-F238E27FC236}">
              <a16:creationId xmlns:a16="http://schemas.microsoft.com/office/drawing/2014/main" xmlns="" id="{E8126161-54A9-4F91-9F33-E43E2107B51C}"/>
            </a:ext>
          </a:extLst>
        </xdr:cNvPr>
        <xdr:cNvSpPr txBox="1">
          <a:spLocks noChangeArrowheads="1"/>
        </xdr:cNvSpPr>
      </xdr:nvSpPr>
      <xdr:spPr bwMode="auto">
        <a:xfrm>
          <a:off x="9858375" y="442179075"/>
          <a:ext cx="99060" cy="160020"/>
        </a:xfrm>
        <a:prstGeom prst="rect">
          <a:avLst/>
        </a:prstGeom>
        <a:noFill/>
        <a:ln w="9525">
          <a:noFill/>
          <a:miter lim="800000"/>
          <a:headEnd/>
          <a:tailEnd/>
        </a:ln>
      </xdr:spPr>
    </xdr:sp>
    <xdr:clientData/>
  </xdr:oneCellAnchor>
  <xdr:oneCellAnchor>
    <xdr:from>
      <xdr:col>3</xdr:col>
      <xdr:colOff>0</xdr:colOff>
      <xdr:row>776</xdr:row>
      <xdr:rowOff>0</xdr:rowOff>
    </xdr:from>
    <xdr:ext cx="76200" cy="160020"/>
    <xdr:sp macro="" textlink="">
      <xdr:nvSpPr>
        <xdr:cNvPr id="2562" name="Texto 17">
          <a:extLst>
            <a:ext uri="{FF2B5EF4-FFF2-40B4-BE49-F238E27FC236}">
              <a16:creationId xmlns:a16="http://schemas.microsoft.com/office/drawing/2014/main" xmlns="" id="{A20805F4-8611-465C-A958-7B1E2511FE69}"/>
            </a:ext>
          </a:extLst>
        </xdr:cNvPr>
        <xdr:cNvSpPr txBox="1">
          <a:spLocks noChangeArrowheads="1"/>
        </xdr:cNvSpPr>
      </xdr:nvSpPr>
      <xdr:spPr bwMode="auto">
        <a:xfrm>
          <a:off x="9858375" y="442179075"/>
          <a:ext cx="76200" cy="160020"/>
        </a:xfrm>
        <a:prstGeom prst="rect">
          <a:avLst/>
        </a:prstGeom>
        <a:noFill/>
        <a:ln w="9525">
          <a:noFill/>
          <a:miter lim="800000"/>
          <a:headEnd/>
          <a:tailEnd/>
        </a:ln>
      </xdr:spPr>
    </xdr:sp>
    <xdr:clientData/>
  </xdr:oneCellAnchor>
  <xdr:oneCellAnchor>
    <xdr:from>
      <xdr:col>3</xdr:col>
      <xdr:colOff>0</xdr:colOff>
      <xdr:row>776</xdr:row>
      <xdr:rowOff>0</xdr:rowOff>
    </xdr:from>
    <xdr:ext cx="76200" cy="160020"/>
    <xdr:sp macro="" textlink="">
      <xdr:nvSpPr>
        <xdr:cNvPr id="2563" name="Texto 17">
          <a:extLst>
            <a:ext uri="{FF2B5EF4-FFF2-40B4-BE49-F238E27FC236}">
              <a16:creationId xmlns:a16="http://schemas.microsoft.com/office/drawing/2014/main" xmlns="" id="{8D8D4F86-696E-45A4-8D1C-C32DAF8EBB9A}"/>
            </a:ext>
          </a:extLst>
        </xdr:cNvPr>
        <xdr:cNvSpPr txBox="1">
          <a:spLocks noChangeArrowheads="1"/>
        </xdr:cNvSpPr>
      </xdr:nvSpPr>
      <xdr:spPr bwMode="auto">
        <a:xfrm>
          <a:off x="9858375" y="442179075"/>
          <a:ext cx="76200" cy="160020"/>
        </a:xfrm>
        <a:prstGeom prst="rect">
          <a:avLst/>
        </a:prstGeom>
        <a:noFill/>
        <a:ln w="9525">
          <a:noFill/>
          <a:miter lim="800000"/>
          <a:headEnd/>
          <a:tailEnd/>
        </a:ln>
      </xdr:spPr>
    </xdr:sp>
    <xdr:clientData/>
  </xdr:oneCellAnchor>
  <xdr:oneCellAnchor>
    <xdr:from>
      <xdr:col>3</xdr:col>
      <xdr:colOff>0</xdr:colOff>
      <xdr:row>776</xdr:row>
      <xdr:rowOff>0</xdr:rowOff>
    </xdr:from>
    <xdr:ext cx="76200" cy="160020"/>
    <xdr:sp macro="" textlink="">
      <xdr:nvSpPr>
        <xdr:cNvPr id="2564" name="Texto 17">
          <a:extLst>
            <a:ext uri="{FF2B5EF4-FFF2-40B4-BE49-F238E27FC236}">
              <a16:creationId xmlns:a16="http://schemas.microsoft.com/office/drawing/2014/main" xmlns="" id="{CEF7860D-D402-4CB1-981B-9E51FAD8DBE5}"/>
            </a:ext>
          </a:extLst>
        </xdr:cNvPr>
        <xdr:cNvSpPr txBox="1">
          <a:spLocks noChangeArrowheads="1"/>
        </xdr:cNvSpPr>
      </xdr:nvSpPr>
      <xdr:spPr bwMode="auto">
        <a:xfrm>
          <a:off x="9858375" y="442179075"/>
          <a:ext cx="76200" cy="160020"/>
        </a:xfrm>
        <a:prstGeom prst="rect">
          <a:avLst/>
        </a:prstGeom>
        <a:noFill/>
        <a:ln w="9525">
          <a:noFill/>
          <a:miter lim="800000"/>
          <a:headEnd/>
          <a:tailEnd/>
        </a:ln>
      </xdr:spPr>
    </xdr:sp>
    <xdr:clientData/>
  </xdr:oneCellAnchor>
  <xdr:oneCellAnchor>
    <xdr:from>
      <xdr:col>3</xdr:col>
      <xdr:colOff>0</xdr:colOff>
      <xdr:row>776</xdr:row>
      <xdr:rowOff>0</xdr:rowOff>
    </xdr:from>
    <xdr:ext cx="76200" cy="160020"/>
    <xdr:sp macro="" textlink="">
      <xdr:nvSpPr>
        <xdr:cNvPr id="2565" name="Texto 17">
          <a:extLst>
            <a:ext uri="{FF2B5EF4-FFF2-40B4-BE49-F238E27FC236}">
              <a16:creationId xmlns:a16="http://schemas.microsoft.com/office/drawing/2014/main" xmlns="" id="{E454C910-1083-47A7-9442-C88EDB177D49}"/>
            </a:ext>
          </a:extLst>
        </xdr:cNvPr>
        <xdr:cNvSpPr txBox="1">
          <a:spLocks noChangeArrowheads="1"/>
        </xdr:cNvSpPr>
      </xdr:nvSpPr>
      <xdr:spPr bwMode="auto">
        <a:xfrm>
          <a:off x="9858375" y="442179075"/>
          <a:ext cx="76200" cy="160020"/>
        </a:xfrm>
        <a:prstGeom prst="rect">
          <a:avLst/>
        </a:prstGeom>
        <a:noFill/>
        <a:ln w="9525">
          <a:noFill/>
          <a:miter lim="800000"/>
          <a:headEnd/>
          <a:tailEnd/>
        </a:ln>
      </xdr:spPr>
    </xdr:sp>
    <xdr:clientData/>
  </xdr:oneCellAnchor>
  <xdr:oneCellAnchor>
    <xdr:from>
      <xdr:col>3</xdr:col>
      <xdr:colOff>0</xdr:colOff>
      <xdr:row>776</xdr:row>
      <xdr:rowOff>0</xdr:rowOff>
    </xdr:from>
    <xdr:ext cx="76200" cy="160020"/>
    <xdr:sp macro="" textlink="">
      <xdr:nvSpPr>
        <xdr:cNvPr id="2566" name="Texto 17">
          <a:extLst>
            <a:ext uri="{FF2B5EF4-FFF2-40B4-BE49-F238E27FC236}">
              <a16:creationId xmlns:a16="http://schemas.microsoft.com/office/drawing/2014/main" xmlns="" id="{FD2C3C2F-727B-4F16-9B6F-22F6FDB64E1E}"/>
            </a:ext>
          </a:extLst>
        </xdr:cNvPr>
        <xdr:cNvSpPr txBox="1">
          <a:spLocks noChangeArrowheads="1"/>
        </xdr:cNvSpPr>
      </xdr:nvSpPr>
      <xdr:spPr bwMode="auto">
        <a:xfrm>
          <a:off x="9858375" y="442179075"/>
          <a:ext cx="76200" cy="160020"/>
        </a:xfrm>
        <a:prstGeom prst="rect">
          <a:avLst/>
        </a:prstGeom>
        <a:noFill/>
        <a:ln w="9525">
          <a:noFill/>
          <a:miter lim="800000"/>
          <a:headEnd/>
          <a:tailEnd/>
        </a:ln>
      </xdr:spPr>
    </xdr:sp>
    <xdr:clientData/>
  </xdr:oneCellAnchor>
  <xdr:oneCellAnchor>
    <xdr:from>
      <xdr:col>3</xdr:col>
      <xdr:colOff>0</xdr:colOff>
      <xdr:row>776</xdr:row>
      <xdr:rowOff>0</xdr:rowOff>
    </xdr:from>
    <xdr:ext cx="76200" cy="160020"/>
    <xdr:sp macro="" textlink="">
      <xdr:nvSpPr>
        <xdr:cNvPr id="2567" name="Texto 17">
          <a:extLst>
            <a:ext uri="{FF2B5EF4-FFF2-40B4-BE49-F238E27FC236}">
              <a16:creationId xmlns:a16="http://schemas.microsoft.com/office/drawing/2014/main" xmlns="" id="{3886C073-D4F2-4495-BDB9-93D8141C931B}"/>
            </a:ext>
          </a:extLst>
        </xdr:cNvPr>
        <xdr:cNvSpPr txBox="1">
          <a:spLocks noChangeArrowheads="1"/>
        </xdr:cNvSpPr>
      </xdr:nvSpPr>
      <xdr:spPr bwMode="auto">
        <a:xfrm>
          <a:off x="9858375" y="442179075"/>
          <a:ext cx="76200" cy="160020"/>
        </a:xfrm>
        <a:prstGeom prst="rect">
          <a:avLst/>
        </a:prstGeom>
        <a:noFill/>
        <a:ln w="9525">
          <a:noFill/>
          <a:miter lim="800000"/>
          <a:headEnd/>
          <a:tailEnd/>
        </a:ln>
      </xdr:spPr>
    </xdr:sp>
    <xdr:clientData/>
  </xdr:oneCellAnchor>
  <xdr:oneCellAnchor>
    <xdr:from>
      <xdr:col>3</xdr:col>
      <xdr:colOff>0</xdr:colOff>
      <xdr:row>776</xdr:row>
      <xdr:rowOff>0</xdr:rowOff>
    </xdr:from>
    <xdr:ext cx="76200" cy="160020"/>
    <xdr:sp macro="" textlink="">
      <xdr:nvSpPr>
        <xdr:cNvPr id="2568" name="Texto 17">
          <a:extLst>
            <a:ext uri="{FF2B5EF4-FFF2-40B4-BE49-F238E27FC236}">
              <a16:creationId xmlns:a16="http://schemas.microsoft.com/office/drawing/2014/main" xmlns="" id="{16A13121-D6B0-4FA7-BE6E-A38D97CCC8B7}"/>
            </a:ext>
          </a:extLst>
        </xdr:cNvPr>
        <xdr:cNvSpPr txBox="1">
          <a:spLocks noChangeArrowheads="1"/>
        </xdr:cNvSpPr>
      </xdr:nvSpPr>
      <xdr:spPr bwMode="auto">
        <a:xfrm>
          <a:off x="9858375" y="442179075"/>
          <a:ext cx="76200" cy="160020"/>
        </a:xfrm>
        <a:prstGeom prst="rect">
          <a:avLst/>
        </a:prstGeom>
        <a:noFill/>
        <a:ln w="9525">
          <a:noFill/>
          <a:miter lim="800000"/>
          <a:headEnd/>
          <a:tailEnd/>
        </a:ln>
      </xdr:spPr>
    </xdr:sp>
    <xdr:clientData/>
  </xdr:oneCellAnchor>
  <xdr:oneCellAnchor>
    <xdr:from>
      <xdr:col>3</xdr:col>
      <xdr:colOff>0</xdr:colOff>
      <xdr:row>776</xdr:row>
      <xdr:rowOff>0</xdr:rowOff>
    </xdr:from>
    <xdr:ext cx="76200" cy="160020"/>
    <xdr:sp macro="" textlink="">
      <xdr:nvSpPr>
        <xdr:cNvPr id="2569" name="Texto 17">
          <a:extLst>
            <a:ext uri="{FF2B5EF4-FFF2-40B4-BE49-F238E27FC236}">
              <a16:creationId xmlns:a16="http://schemas.microsoft.com/office/drawing/2014/main" xmlns="" id="{FAB47D62-807B-4242-9EB9-4B184D4D0B9D}"/>
            </a:ext>
          </a:extLst>
        </xdr:cNvPr>
        <xdr:cNvSpPr txBox="1">
          <a:spLocks noChangeArrowheads="1"/>
        </xdr:cNvSpPr>
      </xdr:nvSpPr>
      <xdr:spPr bwMode="auto">
        <a:xfrm>
          <a:off x="9858375" y="442179075"/>
          <a:ext cx="76200" cy="160020"/>
        </a:xfrm>
        <a:prstGeom prst="rect">
          <a:avLst/>
        </a:prstGeom>
        <a:noFill/>
        <a:ln w="9525">
          <a:noFill/>
          <a:miter lim="800000"/>
          <a:headEnd/>
          <a:tailEnd/>
        </a:ln>
      </xdr:spPr>
    </xdr:sp>
    <xdr:clientData/>
  </xdr:oneCellAnchor>
  <xdr:oneCellAnchor>
    <xdr:from>
      <xdr:col>3</xdr:col>
      <xdr:colOff>0</xdr:colOff>
      <xdr:row>776</xdr:row>
      <xdr:rowOff>0</xdr:rowOff>
    </xdr:from>
    <xdr:ext cx="76200" cy="160020"/>
    <xdr:sp macro="" textlink="">
      <xdr:nvSpPr>
        <xdr:cNvPr id="2570" name="Texto 17">
          <a:extLst>
            <a:ext uri="{FF2B5EF4-FFF2-40B4-BE49-F238E27FC236}">
              <a16:creationId xmlns:a16="http://schemas.microsoft.com/office/drawing/2014/main" xmlns="" id="{34ECA905-F02B-48CF-9841-6F8A8EE62A8D}"/>
            </a:ext>
          </a:extLst>
        </xdr:cNvPr>
        <xdr:cNvSpPr txBox="1">
          <a:spLocks noChangeArrowheads="1"/>
        </xdr:cNvSpPr>
      </xdr:nvSpPr>
      <xdr:spPr bwMode="auto">
        <a:xfrm>
          <a:off x="9858375" y="442179075"/>
          <a:ext cx="76200" cy="160020"/>
        </a:xfrm>
        <a:prstGeom prst="rect">
          <a:avLst/>
        </a:prstGeom>
        <a:noFill/>
        <a:ln w="9525">
          <a:noFill/>
          <a:miter lim="800000"/>
          <a:headEnd/>
          <a:tailEnd/>
        </a:ln>
      </xdr:spPr>
    </xdr:sp>
    <xdr:clientData/>
  </xdr:oneCellAnchor>
  <xdr:oneCellAnchor>
    <xdr:from>
      <xdr:col>3</xdr:col>
      <xdr:colOff>0</xdr:colOff>
      <xdr:row>776</xdr:row>
      <xdr:rowOff>0</xdr:rowOff>
    </xdr:from>
    <xdr:ext cx="76200" cy="160020"/>
    <xdr:sp macro="" textlink="">
      <xdr:nvSpPr>
        <xdr:cNvPr id="2571" name="Texto 17">
          <a:extLst>
            <a:ext uri="{FF2B5EF4-FFF2-40B4-BE49-F238E27FC236}">
              <a16:creationId xmlns:a16="http://schemas.microsoft.com/office/drawing/2014/main" xmlns="" id="{5401C6AB-27AB-433F-BE71-C088B22C45DC}"/>
            </a:ext>
          </a:extLst>
        </xdr:cNvPr>
        <xdr:cNvSpPr txBox="1">
          <a:spLocks noChangeArrowheads="1"/>
        </xdr:cNvSpPr>
      </xdr:nvSpPr>
      <xdr:spPr bwMode="auto">
        <a:xfrm>
          <a:off x="9858375" y="442179075"/>
          <a:ext cx="76200" cy="160020"/>
        </a:xfrm>
        <a:prstGeom prst="rect">
          <a:avLst/>
        </a:prstGeom>
        <a:noFill/>
        <a:ln w="9525">
          <a:noFill/>
          <a:miter lim="800000"/>
          <a:headEnd/>
          <a:tailEnd/>
        </a:ln>
      </xdr:spPr>
    </xdr:sp>
    <xdr:clientData/>
  </xdr:oneCellAnchor>
  <xdr:oneCellAnchor>
    <xdr:from>
      <xdr:col>3</xdr:col>
      <xdr:colOff>0</xdr:colOff>
      <xdr:row>776</xdr:row>
      <xdr:rowOff>0</xdr:rowOff>
    </xdr:from>
    <xdr:ext cx="76200" cy="160020"/>
    <xdr:sp macro="" textlink="">
      <xdr:nvSpPr>
        <xdr:cNvPr id="2572" name="Texto 17">
          <a:extLst>
            <a:ext uri="{FF2B5EF4-FFF2-40B4-BE49-F238E27FC236}">
              <a16:creationId xmlns:a16="http://schemas.microsoft.com/office/drawing/2014/main" xmlns="" id="{220B3A8D-1D27-4A74-881E-1BC3152ABF5D}"/>
            </a:ext>
          </a:extLst>
        </xdr:cNvPr>
        <xdr:cNvSpPr txBox="1">
          <a:spLocks noChangeArrowheads="1"/>
        </xdr:cNvSpPr>
      </xdr:nvSpPr>
      <xdr:spPr bwMode="auto">
        <a:xfrm>
          <a:off x="9858375" y="442179075"/>
          <a:ext cx="76200" cy="160020"/>
        </a:xfrm>
        <a:prstGeom prst="rect">
          <a:avLst/>
        </a:prstGeom>
        <a:noFill/>
        <a:ln w="9525">
          <a:noFill/>
          <a:miter lim="800000"/>
          <a:headEnd/>
          <a:tailEnd/>
        </a:ln>
      </xdr:spPr>
    </xdr:sp>
    <xdr:clientData/>
  </xdr:oneCellAnchor>
  <xdr:oneCellAnchor>
    <xdr:from>
      <xdr:col>3</xdr:col>
      <xdr:colOff>0</xdr:colOff>
      <xdr:row>776</xdr:row>
      <xdr:rowOff>0</xdr:rowOff>
    </xdr:from>
    <xdr:ext cx="76200" cy="160020"/>
    <xdr:sp macro="" textlink="">
      <xdr:nvSpPr>
        <xdr:cNvPr id="2573" name="Texto 17">
          <a:extLst>
            <a:ext uri="{FF2B5EF4-FFF2-40B4-BE49-F238E27FC236}">
              <a16:creationId xmlns:a16="http://schemas.microsoft.com/office/drawing/2014/main" xmlns="" id="{D555FBF2-9589-453F-AF06-3E4EA1526122}"/>
            </a:ext>
          </a:extLst>
        </xdr:cNvPr>
        <xdr:cNvSpPr txBox="1">
          <a:spLocks noChangeArrowheads="1"/>
        </xdr:cNvSpPr>
      </xdr:nvSpPr>
      <xdr:spPr bwMode="auto">
        <a:xfrm>
          <a:off x="9858375" y="442179075"/>
          <a:ext cx="76200" cy="160020"/>
        </a:xfrm>
        <a:prstGeom prst="rect">
          <a:avLst/>
        </a:prstGeom>
        <a:noFill/>
        <a:ln w="9525">
          <a:noFill/>
          <a:miter lim="800000"/>
          <a:headEnd/>
          <a:tailEnd/>
        </a:ln>
      </xdr:spPr>
    </xdr:sp>
    <xdr:clientData/>
  </xdr:oneCellAnchor>
  <xdr:oneCellAnchor>
    <xdr:from>
      <xdr:col>3</xdr:col>
      <xdr:colOff>0</xdr:colOff>
      <xdr:row>776</xdr:row>
      <xdr:rowOff>0</xdr:rowOff>
    </xdr:from>
    <xdr:ext cx="99060" cy="160020"/>
    <xdr:sp macro="" textlink="">
      <xdr:nvSpPr>
        <xdr:cNvPr id="2574" name="Texto 17">
          <a:extLst>
            <a:ext uri="{FF2B5EF4-FFF2-40B4-BE49-F238E27FC236}">
              <a16:creationId xmlns:a16="http://schemas.microsoft.com/office/drawing/2014/main" xmlns="" id="{463F8B32-C078-4712-AD1E-B3260678ADD6}"/>
            </a:ext>
          </a:extLst>
        </xdr:cNvPr>
        <xdr:cNvSpPr txBox="1">
          <a:spLocks noChangeArrowheads="1"/>
        </xdr:cNvSpPr>
      </xdr:nvSpPr>
      <xdr:spPr bwMode="auto">
        <a:xfrm>
          <a:off x="9858375" y="442179075"/>
          <a:ext cx="99060" cy="160020"/>
        </a:xfrm>
        <a:prstGeom prst="rect">
          <a:avLst/>
        </a:prstGeom>
        <a:noFill/>
        <a:ln w="9525">
          <a:noFill/>
          <a:miter lim="800000"/>
          <a:headEnd/>
          <a:tailEnd/>
        </a:ln>
      </xdr:spPr>
    </xdr:sp>
    <xdr:clientData/>
  </xdr:oneCellAnchor>
  <xdr:oneCellAnchor>
    <xdr:from>
      <xdr:col>3</xdr:col>
      <xdr:colOff>0</xdr:colOff>
      <xdr:row>776</xdr:row>
      <xdr:rowOff>0</xdr:rowOff>
    </xdr:from>
    <xdr:ext cx="99060" cy="160020"/>
    <xdr:sp macro="" textlink="">
      <xdr:nvSpPr>
        <xdr:cNvPr id="2575" name="Texto 17">
          <a:extLst>
            <a:ext uri="{FF2B5EF4-FFF2-40B4-BE49-F238E27FC236}">
              <a16:creationId xmlns:a16="http://schemas.microsoft.com/office/drawing/2014/main" xmlns="" id="{8EAFE01A-88A9-467E-8DD7-2D269DBF597E}"/>
            </a:ext>
          </a:extLst>
        </xdr:cNvPr>
        <xdr:cNvSpPr txBox="1">
          <a:spLocks noChangeArrowheads="1"/>
        </xdr:cNvSpPr>
      </xdr:nvSpPr>
      <xdr:spPr bwMode="auto">
        <a:xfrm>
          <a:off x="9858375" y="442179075"/>
          <a:ext cx="99060" cy="160020"/>
        </a:xfrm>
        <a:prstGeom prst="rect">
          <a:avLst/>
        </a:prstGeom>
        <a:noFill/>
        <a:ln w="9525">
          <a:noFill/>
          <a:miter lim="800000"/>
          <a:headEnd/>
          <a:tailEnd/>
        </a:ln>
      </xdr:spPr>
    </xdr:sp>
    <xdr:clientData/>
  </xdr:oneCellAnchor>
  <xdr:oneCellAnchor>
    <xdr:from>
      <xdr:col>3</xdr:col>
      <xdr:colOff>0</xdr:colOff>
      <xdr:row>776</xdr:row>
      <xdr:rowOff>0</xdr:rowOff>
    </xdr:from>
    <xdr:ext cx="99060" cy="160020"/>
    <xdr:sp macro="" textlink="">
      <xdr:nvSpPr>
        <xdr:cNvPr id="2576" name="Texto 17">
          <a:extLst>
            <a:ext uri="{FF2B5EF4-FFF2-40B4-BE49-F238E27FC236}">
              <a16:creationId xmlns:a16="http://schemas.microsoft.com/office/drawing/2014/main" xmlns="" id="{2DCA86D3-4B9B-49BC-AD0B-49EE607EB36D}"/>
            </a:ext>
          </a:extLst>
        </xdr:cNvPr>
        <xdr:cNvSpPr txBox="1">
          <a:spLocks noChangeArrowheads="1"/>
        </xdr:cNvSpPr>
      </xdr:nvSpPr>
      <xdr:spPr bwMode="auto">
        <a:xfrm>
          <a:off x="9858375" y="442179075"/>
          <a:ext cx="99060" cy="160020"/>
        </a:xfrm>
        <a:prstGeom prst="rect">
          <a:avLst/>
        </a:prstGeom>
        <a:noFill/>
        <a:ln w="9525">
          <a:noFill/>
          <a:miter lim="800000"/>
          <a:headEnd/>
          <a:tailEnd/>
        </a:ln>
      </xdr:spPr>
    </xdr:sp>
    <xdr:clientData/>
  </xdr:oneCellAnchor>
  <xdr:oneCellAnchor>
    <xdr:from>
      <xdr:col>3</xdr:col>
      <xdr:colOff>0</xdr:colOff>
      <xdr:row>776</xdr:row>
      <xdr:rowOff>0</xdr:rowOff>
    </xdr:from>
    <xdr:ext cx="99060" cy="160020"/>
    <xdr:sp macro="" textlink="">
      <xdr:nvSpPr>
        <xdr:cNvPr id="2577" name="Texto 17">
          <a:extLst>
            <a:ext uri="{FF2B5EF4-FFF2-40B4-BE49-F238E27FC236}">
              <a16:creationId xmlns:a16="http://schemas.microsoft.com/office/drawing/2014/main" xmlns="" id="{CBF65A09-B9A3-4F6E-9F2A-D8A64B4CEB1E}"/>
            </a:ext>
          </a:extLst>
        </xdr:cNvPr>
        <xdr:cNvSpPr txBox="1">
          <a:spLocks noChangeArrowheads="1"/>
        </xdr:cNvSpPr>
      </xdr:nvSpPr>
      <xdr:spPr bwMode="auto">
        <a:xfrm>
          <a:off x="9858375" y="442179075"/>
          <a:ext cx="99060" cy="160020"/>
        </a:xfrm>
        <a:prstGeom prst="rect">
          <a:avLst/>
        </a:prstGeom>
        <a:noFill/>
        <a:ln w="9525">
          <a:noFill/>
          <a:miter lim="800000"/>
          <a:headEnd/>
          <a:tailEnd/>
        </a:ln>
      </xdr:spPr>
    </xdr:sp>
    <xdr:clientData/>
  </xdr:oneCellAnchor>
  <xdr:oneCellAnchor>
    <xdr:from>
      <xdr:col>3</xdr:col>
      <xdr:colOff>0</xdr:colOff>
      <xdr:row>776</xdr:row>
      <xdr:rowOff>0</xdr:rowOff>
    </xdr:from>
    <xdr:ext cx="99060" cy="160020"/>
    <xdr:sp macro="" textlink="">
      <xdr:nvSpPr>
        <xdr:cNvPr id="2578" name="Texto 17">
          <a:extLst>
            <a:ext uri="{FF2B5EF4-FFF2-40B4-BE49-F238E27FC236}">
              <a16:creationId xmlns:a16="http://schemas.microsoft.com/office/drawing/2014/main" xmlns="" id="{B6DDB868-EB54-4EC6-AE07-C9C39D795964}"/>
            </a:ext>
          </a:extLst>
        </xdr:cNvPr>
        <xdr:cNvSpPr txBox="1">
          <a:spLocks noChangeArrowheads="1"/>
        </xdr:cNvSpPr>
      </xdr:nvSpPr>
      <xdr:spPr bwMode="auto">
        <a:xfrm>
          <a:off x="9858375" y="442179075"/>
          <a:ext cx="99060" cy="160020"/>
        </a:xfrm>
        <a:prstGeom prst="rect">
          <a:avLst/>
        </a:prstGeom>
        <a:noFill/>
        <a:ln w="9525">
          <a:noFill/>
          <a:miter lim="800000"/>
          <a:headEnd/>
          <a:tailEnd/>
        </a:ln>
      </xdr:spPr>
    </xdr:sp>
    <xdr:clientData/>
  </xdr:oneCellAnchor>
  <xdr:oneCellAnchor>
    <xdr:from>
      <xdr:col>3</xdr:col>
      <xdr:colOff>0</xdr:colOff>
      <xdr:row>776</xdr:row>
      <xdr:rowOff>0</xdr:rowOff>
    </xdr:from>
    <xdr:ext cx="99060" cy="160020"/>
    <xdr:sp macro="" textlink="">
      <xdr:nvSpPr>
        <xdr:cNvPr id="2579" name="Texto 17">
          <a:extLst>
            <a:ext uri="{FF2B5EF4-FFF2-40B4-BE49-F238E27FC236}">
              <a16:creationId xmlns:a16="http://schemas.microsoft.com/office/drawing/2014/main" xmlns="" id="{1442BC37-B13B-4830-9F7D-CECBFEF9C320}"/>
            </a:ext>
          </a:extLst>
        </xdr:cNvPr>
        <xdr:cNvSpPr txBox="1">
          <a:spLocks noChangeArrowheads="1"/>
        </xdr:cNvSpPr>
      </xdr:nvSpPr>
      <xdr:spPr bwMode="auto">
        <a:xfrm>
          <a:off x="9858375" y="442179075"/>
          <a:ext cx="99060" cy="160020"/>
        </a:xfrm>
        <a:prstGeom prst="rect">
          <a:avLst/>
        </a:prstGeom>
        <a:noFill/>
        <a:ln w="9525">
          <a:noFill/>
          <a:miter lim="800000"/>
          <a:headEnd/>
          <a:tailEnd/>
        </a:ln>
      </xdr:spPr>
    </xdr:sp>
    <xdr:clientData/>
  </xdr:oneCellAnchor>
  <xdr:oneCellAnchor>
    <xdr:from>
      <xdr:col>3</xdr:col>
      <xdr:colOff>0</xdr:colOff>
      <xdr:row>776</xdr:row>
      <xdr:rowOff>0</xdr:rowOff>
    </xdr:from>
    <xdr:ext cx="99060" cy="160020"/>
    <xdr:sp macro="" textlink="">
      <xdr:nvSpPr>
        <xdr:cNvPr id="2580" name="Texto 17">
          <a:extLst>
            <a:ext uri="{FF2B5EF4-FFF2-40B4-BE49-F238E27FC236}">
              <a16:creationId xmlns:a16="http://schemas.microsoft.com/office/drawing/2014/main" xmlns="" id="{101EA9AF-D42F-4FEF-B832-323E5516478E}"/>
            </a:ext>
          </a:extLst>
        </xdr:cNvPr>
        <xdr:cNvSpPr txBox="1">
          <a:spLocks noChangeArrowheads="1"/>
        </xdr:cNvSpPr>
      </xdr:nvSpPr>
      <xdr:spPr bwMode="auto">
        <a:xfrm>
          <a:off x="9858375" y="442179075"/>
          <a:ext cx="99060" cy="160020"/>
        </a:xfrm>
        <a:prstGeom prst="rect">
          <a:avLst/>
        </a:prstGeom>
        <a:noFill/>
        <a:ln w="9525">
          <a:noFill/>
          <a:miter lim="800000"/>
          <a:headEnd/>
          <a:tailEnd/>
        </a:ln>
      </xdr:spPr>
    </xdr:sp>
    <xdr:clientData/>
  </xdr:oneCellAnchor>
  <xdr:oneCellAnchor>
    <xdr:from>
      <xdr:col>3</xdr:col>
      <xdr:colOff>0</xdr:colOff>
      <xdr:row>776</xdr:row>
      <xdr:rowOff>0</xdr:rowOff>
    </xdr:from>
    <xdr:ext cx="99060" cy="160020"/>
    <xdr:sp macro="" textlink="">
      <xdr:nvSpPr>
        <xdr:cNvPr id="2581" name="Texto 17">
          <a:extLst>
            <a:ext uri="{FF2B5EF4-FFF2-40B4-BE49-F238E27FC236}">
              <a16:creationId xmlns:a16="http://schemas.microsoft.com/office/drawing/2014/main" xmlns="" id="{ECAD1F17-0EF6-403D-B6F6-7004B563AEB1}"/>
            </a:ext>
          </a:extLst>
        </xdr:cNvPr>
        <xdr:cNvSpPr txBox="1">
          <a:spLocks noChangeArrowheads="1"/>
        </xdr:cNvSpPr>
      </xdr:nvSpPr>
      <xdr:spPr bwMode="auto">
        <a:xfrm>
          <a:off x="9858375" y="442179075"/>
          <a:ext cx="99060" cy="160020"/>
        </a:xfrm>
        <a:prstGeom prst="rect">
          <a:avLst/>
        </a:prstGeom>
        <a:noFill/>
        <a:ln w="9525">
          <a:noFill/>
          <a:miter lim="800000"/>
          <a:headEnd/>
          <a:tailEnd/>
        </a:ln>
      </xdr:spPr>
    </xdr:sp>
    <xdr:clientData/>
  </xdr:oneCellAnchor>
  <xdr:oneCellAnchor>
    <xdr:from>
      <xdr:col>3</xdr:col>
      <xdr:colOff>0</xdr:colOff>
      <xdr:row>776</xdr:row>
      <xdr:rowOff>0</xdr:rowOff>
    </xdr:from>
    <xdr:ext cx="99060" cy="160020"/>
    <xdr:sp macro="" textlink="">
      <xdr:nvSpPr>
        <xdr:cNvPr id="2582" name="Texto 17">
          <a:extLst>
            <a:ext uri="{FF2B5EF4-FFF2-40B4-BE49-F238E27FC236}">
              <a16:creationId xmlns:a16="http://schemas.microsoft.com/office/drawing/2014/main" xmlns="" id="{28370D6C-5083-4BB3-B53A-FB0386A15EAE}"/>
            </a:ext>
          </a:extLst>
        </xdr:cNvPr>
        <xdr:cNvSpPr txBox="1">
          <a:spLocks noChangeArrowheads="1"/>
        </xdr:cNvSpPr>
      </xdr:nvSpPr>
      <xdr:spPr bwMode="auto">
        <a:xfrm>
          <a:off x="9858375" y="442179075"/>
          <a:ext cx="99060" cy="160020"/>
        </a:xfrm>
        <a:prstGeom prst="rect">
          <a:avLst/>
        </a:prstGeom>
        <a:noFill/>
        <a:ln w="9525">
          <a:noFill/>
          <a:miter lim="800000"/>
          <a:headEnd/>
          <a:tailEnd/>
        </a:ln>
      </xdr:spPr>
    </xdr:sp>
    <xdr:clientData/>
  </xdr:oneCellAnchor>
  <xdr:oneCellAnchor>
    <xdr:from>
      <xdr:col>3</xdr:col>
      <xdr:colOff>0</xdr:colOff>
      <xdr:row>776</xdr:row>
      <xdr:rowOff>0</xdr:rowOff>
    </xdr:from>
    <xdr:ext cx="99060" cy="160020"/>
    <xdr:sp macro="" textlink="">
      <xdr:nvSpPr>
        <xdr:cNvPr id="2583" name="Texto 17">
          <a:extLst>
            <a:ext uri="{FF2B5EF4-FFF2-40B4-BE49-F238E27FC236}">
              <a16:creationId xmlns:a16="http://schemas.microsoft.com/office/drawing/2014/main" xmlns="" id="{1A4FB6DB-E7DB-4540-90A8-379896161150}"/>
            </a:ext>
          </a:extLst>
        </xdr:cNvPr>
        <xdr:cNvSpPr txBox="1">
          <a:spLocks noChangeArrowheads="1"/>
        </xdr:cNvSpPr>
      </xdr:nvSpPr>
      <xdr:spPr bwMode="auto">
        <a:xfrm>
          <a:off x="9858375" y="442179075"/>
          <a:ext cx="99060" cy="160020"/>
        </a:xfrm>
        <a:prstGeom prst="rect">
          <a:avLst/>
        </a:prstGeom>
        <a:noFill/>
        <a:ln w="9525">
          <a:noFill/>
          <a:miter lim="800000"/>
          <a:headEnd/>
          <a:tailEnd/>
        </a:ln>
      </xdr:spPr>
    </xdr:sp>
    <xdr:clientData/>
  </xdr:oneCellAnchor>
  <xdr:oneCellAnchor>
    <xdr:from>
      <xdr:col>3</xdr:col>
      <xdr:colOff>0</xdr:colOff>
      <xdr:row>776</xdr:row>
      <xdr:rowOff>0</xdr:rowOff>
    </xdr:from>
    <xdr:ext cx="99060" cy="160020"/>
    <xdr:sp macro="" textlink="">
      <xdr:nvSpPr>
        <xdr:cNvPr id="2584" name="Texto 17">
          <a:extLst>
            <a:ext uri="{FF2B5EF4-FFF2-40B4-BE49-F238E27FC236}">
              <a16:creationId xmlns:a16="http://schemas.microsoft.com/office/drawing/2014/main" xmlns="" id="{F20E2222-DEC6-4CBF-87C9-1EE00A8271CA}"/>
            </a:ext>
          </a:extLst>
        </xdr:cNvPr>
        <xdr:cNvSpPr txBox="1">
          <a:spLocks noChangeArrowheads="1"/>
        </xdr:cNvSpPr>
      </xdr:nvSpPr>
      <xdr:spPr bwMode="auto">
        <a:xfrm>
          <a:off x="9858375" y="442179075"/>
          <a:ext cx="99060" cy="160020"/>
        </a:xfrm>
        <a:prstGeom prst="rect">
          <a:avLst/>
        </a:prstGeom>
        <a:noFill/>
        <a:ln w="9525">
          <a:noFill/>
          <a:miter lim="800000"/>
          <a:headEnd/>
          <a:tailEnd/>
        </a:ln>
      </xdr:spPr>
    </xdr:sp>
    <xdr:clientData/>
  </xdr:oneCellAnchor>
  <xdr:oneCellAnchor>
    <xdr:from>
      <xdr:col>3</xdr:col>
      <xdr:colOff>0</xdr:colOff>
      <xdr:row>776</xdr:row>
      <xdr:rowOff>0</xdr:rowOff>
    </xdr:from>
    <xdr:ext cx="99060" cy="160020"/>
    <xdr:sp macro="" textlink="">
      <xdr:nvSpPr>
        <xdr:cNvPr id="2585" name="Texto 17">
          <a:extLst>
            <a:ext uri="{FF2B5EF4-FFF2-40B4-BE49-F238E27FC236}">
              <a16:creationId xmlns:a16="http://schemas.microsoft.com/office/drawing/2014/main" xmlns="" id="{BBB61F6D-B1CC-49CF-8F86-558BDF4BE253}"/>
            </a:ext>
          </a:extLst>
        </xdr:cNvPr>
        <xdr:cNvSpPr txBox="1">
          <a:spLocks noChangeArrowheads="1"/>
        </xdr:cNvSpPr>
      </xdr:nvSpPr>
      <xdr:spPr bwMode="auto">
        <a:xfrm>
          <a:off x="9858375" y="442179075"/>
          <a:ext cx="99060" cy="160020"/>
        </a:xfrm>
        <a:prstGeom prst="rect">
          <a:avLst/>
        </a:prstGeom>
        <a:noFill/>
        <a:ln w="9525">
          <a:noFill/>
          <a:miter lim="800000"/>
          <a:headEnd/>
          <a:tailEnd/>
        </a:ln>
      </xdr:spPr>
    </xdr:sp>
    <xdr:clientData/>
  </xdr:oneCellAnchor>
  <xdr:oneCellAnchor>
    <xdr:from>
      <xdr:col>3</xdr:col>
      <xdr:colOff>0</xdr:colOff>
      <xdr:row>776</xdr:row>
      <xdr:rowOff>0</xdr:rowOff>
    </xdr:from>
    <xdr:ext cx="99060" cy="160020"/>
    <xdr:sp macro="" textlink="">
      <xdr:nvSpPr>
        <xdr:cNvPr id="2586" name="Texto 17">
          <a:extLst>
            <a:ext uri="{FF2B5EF4-FFF2-40B4-BE49-F238E27FC236}">
              <a16:creationId xmlns:a16="http://schemas.microsoft.com/office/drawing/2014/main" xmlns="" id="{9E2A02A4-B640-4CAB-97CE-10D73A192015}"/>
            </a:ext>
          </a:extLst>
        </xdr:cNvPr>
        <xdr:cNvSpPr txBox="1">
          <a:spLocks noChangeArrowheads="1"/>
        </xdr:cNvSpPr>
      </xdr:nvSpPr>
      <xdr:spPr bwMode="auto">
        <a:xfrm>
          <a:off x="9858375" y="442179075"/>
          <a:ext cx="99060" cy="160020"/>
        </a:xfrm>
        <a:prstGeom prst="rect">
          <a:avLst/>
        </a:prstGeom>
        <a:noFill/>
        <a:ln w="9525">
          <a:noFill/>
          <a:miter lim="800000"/>
          <a:headEnd/>
          <a:tailEnd/>
        </a:ln>
      </xdr:spPr>
    </xdr:sp>
    <xdr:clientData/>
  </xdr:oneCellAnchor>
  <xdr:oneCellAnchor>
    <xdr:from>
      <xdr:col>3</xdr:col>
      <xdr:colOff>0</xdr:colOff>
      <xdr:row>776</xdr:row>
      <xdr:rowOff>0</xdr:rowOff>
    </xdr:from>
    <xdr:ext cx="99060" cy="160020"/>
    <xdr:sp macro="" textlink="">
      <xdr:nvSpPr>
        <xdr:cNvPr id="2587" name="Texto 17">
          <a:extLst>
            <a:ext uri="{FF2B5EF4-FFF2-40B4-BE49-F238E27FC236}">
              <a16:creationId xmlns:a16="http://schemas.microsoft.com/office/drawing/2014/main" xmlns="" id="{594A4828-7231-42E8-B5DA-059A28DEB652}"/>
            </a:ext>
          </a:extLst>
        </xdr:cNvPr>
        <xdr:cNvSpPr txBox="1">
          <a:spLocks noChangeArrowheads="1"/>
        </xdr:cNvSpPr>
      </xdr:nvSpPr>
      <xdr:spPr bwMode="auto">
        <a:xfrm>
          <a:off x="9858375" y="442179075"/>
          <a:ext cx="99060" cy="160020"/>
        </a:xfrm>
        <a:prstGeom prst="rect">
          <a:avLst/>
        </a:prstGeom>
        <a:noFill/>
        <a:ln w="9525">
          <a:noFill/>
          <a:miter lim="800000"/>
          <a:headEnd/>
          <a:tailEnd/>
        </a:ln>
      </xdr:spPr>
    </xdr:sp>
    <xdr:clientData/>
  </xdr:oneCellAnchor>
  <xdr:oneCellAnchor>
    <xdr:from>
      <xdr:col>3</xdr:col>
      <xdr:colOff>0</xdr:colOff>
      <xdr:row>776</xdr:row>
      <xdr:rowOff>0</xdr:rowOff>
    </xdr:from>
    <xdr:ext cx="99060" cy="160020"/>
    <xdr:sp macro="" textlink="">
      <xdr:nvSpPr>
        <xdr:cNvPr id="2588" name="Texto 17">
          <a:extLst>
            <a:ext uri="{FF2B5EF4-FFF2-40B4-BE49-F238E27FC236}">
              <a16:creationId xmlns:a16="http://schemas.microsoft.com/office/drawing/2014/main" xmlns="" id="{A3297405-E975-4FE5-B27C-E8B41491F551}"/>
            </a:ext>
          </a:extLst>
        </xdr:cNvPr>
        <xdr:cNvSpPr txBox="1">
          <a:spLocks noChangeArrowheads="1"/>
        </xdr:cNvSpPr>
      </xdr:nvSpPr>
      <xdr:spPr bwMode="auto">
        <a:xfrm>
          <a:off x="9858375" y="442179075"/>
          <a:ext cx="99060" cy="160020"/>
        </a:xfrm>
        <a:prstGeom prst="rect">
          <a:avLst/>
        </a:prstGeom>
        <a:noFill/>
        <a:ln w="9525">
          <a:noFill/>
          <a:miter lim="800000"/>
          <a:headEnd/>
          <a:tailEnd/>
        </a:ln>
      </xdr:spPr>
    </xdr:sp>
    <xdr:clientData/>
  </xdr:oneCellAnchor>
  <xdr:oneCellAnchor>
    <xdr:from>
      <xdr:col>3</xdr:col>
      <xdr:colOff>0</xdr:colOff>
      <xdr:row>776</xdr:row>
      <xdr:rowOff>0</xdr:rowOff>
    </xdr:from>
    <xdr:ext cx="99060" cy="160020"/>
    <xdr:sp macro="" textlink="">
      <xdr:nvSpPr>
        <xdr:cNvPr id="2589" name="Texto 17">
          <a:extLst>
            <a:ext uri="{FF2B5EF4-FFF2-40B4-BE49-F238E27FC236}">
              <a16:creationId xmlns:a16="http://schemas.microsoft.com/office/drawing/2014/main" xmlns="" id="{7BF3AB99-170D-4FB7-B3E0-0DB8B880ACB2}"/>
            </a:ext>
          </a:extLst>
        </xdr:cNvPr>
        <xdr:cNvSpPr txBox="1">
          <a:spLocks noChangeArrowheads="1"/>
        </xdr:cNvSpPr>
      </xdr:nvSpPr>
      <xdr:spPr bwMode="auto">
        <a:xfrm>
          <a:off x="9858375" y="442179075"/>
          <a:ext cx="99060" cy="160020"/>
        </a:xfrm>
        <a:prstGeom prst="rect">
          <a:avLst/>
        </a:prstGeom>
        <a:noFill/>
        <a:ln w="9525">
          <a:noFill/>
          <a:miter lim="800000"/>
          <a:headEnd/>
          <a:tailEnd/>
        </a:ln>
      </xdr:spPr>
    </xdr:sp>
    <xdr:clientData/>
  </xdr:oneCellAnchor>
  <xdr:oneCellAnchor>
    <xdr:from>
      <xdr:col>3</xdr:col>
      <xdr:colOff>0</xdr:colOff>
      <xdr:row>776</xdr:row>
      <xdr:rowOff>0</xdr:rowOff>
    </xdr:from>
    <xdr:ext cx="99060" cy="160020"/>
    <xdr:sp macro="" textlink="">
      <xdr:nvSpPr>
        <xdr:cNvPr id="2590" name="Texto 17">
          <a:extLst>
            <a:ext uri="{FF2B5EF4-FFF2-40B4-BE49-F238E27FC236}">
              <a16:creationId xmlns:a16="http://schemas.microsoft.com/office/drawing/2014/main" xmlns="" id="{313654B6-B745-469C-8371-8F12A6E7ED20}"/>
            </a:ext>
          </a:extLst>
        </xdr:cNvPr>
        <xdr:cNvSpPr txBox="1">
          <a:spLocks noChangeArrowheads="1"/>
        </xdr:cNvSpPr>
      </xdr:nvSpPr>
      <xdr:spPr bwMode="auto">
        <a:xfrm>
          <a:off x="9858375" y="442179075"/>
          <a:ext cx="99060" cy="160020"/>
        </a:xfrm>
        <a:prstGeom prst="rect">
          <a:avLst/>
        </a:prstGeom>
        <a:noFill/>
        <a:ln w="9525">
          <a:noFill/>
          <a:miter lim="800000"/>
          <a:headEnd/>
          <a:tailEnd/>
        </a:ln>
      </xdr:spPr>
    </xdr:sp>
    <xdr:clientData/>
  </xdr:oneCellAnchor>
  <xdr:oneCellAnchor>
    <xdr:from>
      <xdr:col>3</xdr:col>
      <xdr:colOff>0</xdr:colOff>
      <xdr:row>776</xdr:row>
      <xdr:rowOff>0</xdr:rowOff>
    </xdr:from>
    <xdr:ext cx="99060" cy="160020"/>
    <xdr:sp macro="" textlink="">
      <xdr:nvSpPr>
        <xdr:cNvPr id="2591" name="Texto 17">
          <a:extLst>
            <a:ext uri="{FF2B5EF4-FFF2-40B4-BE49-F238E27FC236}">
              <a16:creationId xmlns:a16="http://schemas.microsoft.com/office/drawing/2014/main" xmlns="" id="{D63D3BCC-C8FD-4DC6-B27A-D3F7ACCFEF4A}"/>
            </a:ext>
          </a:extLst>
        </xdr:cNvPr>
        <xdr:cNvSpPr txBox="1">
          <a:spLocks noChangeArrowheads="1"/>
        </xdr:cNvSpPr>
      </xdr:nvSpPr>
      <xdr:spPr bwMode="auto">
        <a:xfrm>
          <a:off x="9858375" y="442179075"/>
          <a:ext cx="99060" cy="160020"/>
        </a:xfrm>
        <a:prstGeom prst="rect">
          <a:avLst/>
        </a:prstGeom>
        <a:noFill/>
        <a:ln w="9525">
          <a:noFill/>
          <a:miter lim="800000"/>
          <a:headEnd/>
          <a:tailEnd/>
        </a:ln>
      </xdr:spPr>
    </xdr:sp>
    <xdr:clientData/>
  </xdr:oneCellAnchor>
  <xdr:oneCellAnchor>
    <xdr:from>
      <xdr:col>3</xdr:col>
      <xdr:colOff>0</xdr:colOff>
      <xdr:row>776</xdr:row>
      <xdr:rowOff>0</xdr:rowOff>
    </xdr:from>
    <xdr:ext cx="99060" cy="160020"/>
    <xdr:sp macro="" textlink="">
      <xdr:nvSpPr>
        <xdr:cNvPr id="2592" name="Texto 17">
          <a:extLst>
            <a:ext uri="{FF2B5EF4-FFF2-40B4-BE49-F238E27FC236}">
              <a16:creationId xmlns:a16="http://schemas.microsoft.com/office/drawing/2014/main" xmlns="" id="{B45BB7C4-4B0E-4D55-AE02-9227E1BE53B6}"/>
            </a:ext>
          </a:extLst>
        </xdr:cNvPr>
        <xdr:cNvSpPr txBox="1">
          <a:spLocks noChangeArrowheads="1"/>
        </xdr:cNvSpPr>
      </xdr:nvSpPr>
      <xdr:spPr bwMode="auto">
        <a:xfrm>
          <a:off x="9858375" y="442179075"/>
          <a:ext cx="99060" cy="160020"/>
        </a:xfrm>
        <a:prstGeom prst="rect">
          <a:avLst/>
        </a:prstGeom>
        <a:noFill/>
        <a:ln w="9525">
          <a:noFill/>
          <a:miter lim="800000"/>
          <a:headEnd/>
          <a:tailEnd/>
        </a:ln>
      </xdr:spPr>
    </xdr:sp>
    <xdr:clientData/>
  </xdr:oneCellAnchor>
  <xdr:oneCellAnchor>
    <xdr:from>
      <xdr:col>3</xdr:col>
      <xdr:colOff>0</xdr:colOff>
      <xdr:row>776</xdr:row>
      <xdr:rowOff>0</xdr:rowOff>
    </xdr:from>
    <xdr:ext cx="99060" cy="160020"/>
    <xdr:sp macro="" textlink="">
      <xdr:nvSpPr>
        <xdr:cNvPr id="2593" name="Texto 17">
          <a:extLst>
            <a:ext uri="{FF2B5EF4-FFF2-40B4-BE49-F238E27FC236}">
              <a16:creationId xmlns:a16="http://schemas.microsoft.com/office/drawing/2014/main" xmlns="" id="{1C22705A-4489-4CA2-A05F-D51DB044AE94}"/>
            </a:ext>
          </a:extLst>
        </xdr:cNvPr>
        <xdr:cNvSpPr txBox="1">
          <a:spLocks noChangeArrowheads="1"/>
        </xdr:cNvSpPr>
      </xdr:nvSpPr>
      <xdr:spPr bwMode="auto">
        <a:xfrm>
          <a:off x="9858375" y="442179075"/>
          <a:ext cx="99060" cy="160020"/>
        </a:xfrm>
        <a:prstGeom prst="rect">
          <a:avLst/>
        </a:prstGeom>
        <a:noFill/>
        <a:ln w="9525">
          <a:noFill/>
          <a:miter lim="800000"/>
          <a:headEnd/>
          <a:tailEnd/>
        </a:ln>
      </xdr:spPr>
    </xdr:sp>
    <xdr:clientData/>
  </xdr:oneCellAnchor>
  <xdr:oneCellAnchor>
    <xdr:from>
      <xdr:col>3</xdr:col>
      <xdr:colOff>0</xdr:colOff>
      <xdr:row>776</xdr:row>
      <xdr:rowOff>0</xdr:rowOff>
    </xdr:from>
    <xdr:ext cx="99060" cy="160020"/>
    <xdr:sp macro="" textlink="">
      <xdr:nvSpPr>
        <xdr:cNvPr id="2594" name="Texto 17">
          <a:extLst>
            <a:ext uri="{FF2B5EF4-FFF2-40B4-BE49-F238E27FC236}">
              <a16:creationId xmlns:a16="http://schemas.microsoft.com/office/drawing/2014/main" xmlns="" id="{BBDF8C41-A082-4929-8ADD-12EB7385089B}"/>
            </a:ext>
          </a:extLst>
        </xdr:cNvPr>
        <xdr:cNvSpPr txBox="1">
          <a:spLocks noChangeArrowheads="1"/>
        </xdr:cNvSpPr>
      </xdr:nvSpPr>
      <xdr:spPr bwMode="auto">
        <a:xfrm>
          <a:off x="9858375" y="442179075"/>
          <a:ext cx="99060" cy="160020"/>
        </a:xfrm>
        <a:prstGeom prst="rect">
          <a:avLst/>
        </a:prstGeom>
        <a:noFill/>
        <a:ln w="9525">
          <a:noFill/>
          <a:miter lim="800000"/>
          <a:headEnd/>
          <a:tailEnd/>
        </a:ln>
      </xdr:spPr>
    </xdr:sp>
    <xdr:clientData/>
  </xdr:oneCellAnchor>
  <xdr:oneCellAnchor>
    <xdr:from>
      <xdr:col>3</xdr:col>
      <xdr:colOff>0</xdr:colOff>
      <xdr:row>776</xdr:row>
      <xdr:rowOff>0</xdr:rowOff>
    </xdr:from>
    <xdr:ext cx="99060" cy="160020"/>
    <xdr:sp macro="" textlink="">
      <xdr:nvSpPr>
        <xdr:cNvPr id="2595" name="Texto 17">
          <a:extLst>
            <a:ext uri="{FF2B5EF4-FFF2-40B4-BE49-F238E27FC236}">
              <a16:creationId xmlns:a16="http://schemas.microsoft.com/office/drawing/2014/main" xmlns="" id="{BBD57E3E-F437-48B3-8C26-BE36F10A9F5E}"/>
            </a:ext>
          </a:extLst>
        </xdr:cNvPr>
        <xdr:cNvSpPr txBox="1">
          <a:spLocks noChangeArrowheads="1"/>
        </xdr:cNvSpPr>
      </xdr:nvSpPr>
      <xdr:spPr bwMode="auto">
        <a:xfrm>
          <a:off x="9858375" y="442179075"/>
          <a:ext cx="99060" cy="160020"/>
        </a:xfrm>
        <a:prstGeom prst="rect">
          <a:avLst/>
        </a:prstGeom>
        <a:noFill/>
        <a:ln w="9525">
          <a:noFill/>
          <a:miter lim="800000"/>
          <a:headEnd/>
          <a:tailEnd/>
        </a:ln>
      </xdr:spPr>
    </xdr:sp>
    <xdr:clientData/>
  </xdr:oneCellAnchor>
  <xdr:oneCellAnchor>
    <xdr:from>
      <xdr:col>3</xdr:col>
      <xdr:colOff>0</xdr:colOff>
      <xdr:row>776</xdr:row>
      <xdr:rowOff>0</xdr:rowOff>
    </xdr:from>
    <xdr:ext cx="99060" cy="160020"/>
    <xdr:sp macro="" textlink="">
      <xdr:nvSpPr>
        <xdr:cNvPr id="2596" name="Texto 17">
          <a:extLst>
            <a:ext uri="{FF2B5EF4-FFF2-40B4-BE49-F238E27FC236}">
              <a16:creationId xmlns:a16="http://schemas.microsoft.com/office/drawing/2014/main" xmlns="" id="{4BEE623A-E3A2-4BEE-AC90-29A54F91F429}"/>
            </a:ext>
          </a:extLst>
        </xdr:cNvPr>
        <xdr:cNvSpPr txBox="1">
          <a:spLocks noChangeArrowheads="1"/>
        </xdr:cNvSpPr>
      </xdr:nvSpPr>
      <xdr:spPr bwMode="auto">
        <a:xfrm>
          <a:off x="9858375" y="442179075"/>
          <a:ext cx="99060" cy="160020"/>
        </a:xfrm>
        <a:prstGeom prst="rect">
          <a:avLst/>
        </a:prstGeom>
        <a:noFill/>
        <a:ln w="9525">
          <a:noFill/>
          <a:miter lim="800000"/>
          <a:headEnd/>
          <a:tailEnd/>
        </a:ln>
      </xdr:spPr>
    </xdr:sp>
    <xdr:clientData/>
  </xdr:oneCellAnchor>
  <xdr:oneCellAnchor>
    <xdr:from>
      <xdr:col>3</xdr:col>
      <xdr:colOff>0</xdr:colOff>
      <xdr:row>776</xdr:row>
      <xdr:rowOff>0</xdr:rowOff>
    </xdr:from>
    <xdr:ext cx="99060" cy="160020"/>
    <xdr:sp macro="" textlink="">
      <xdr:nvSpPr>
        <xdr:cNvPr id="2597" name="Texto 17">
          <a:extLst>
            <a:ext uri="{FF2B5EF4-FFF2-40B4-BE49-F238E27FC236}">
              <a16:creationId xmlns:a16="http://schemas.microsoft.com/office/drawing/2014/main" xmlns="" id="{4BF20CCA-81DA-4CA5-A838-71191AC0D8F2}"/>
            </a:ext>
          </a:extLst>
        </xdr:cNvPr>
        <xdr:cNvSpPr txBox="1">
          <a:spLocks noChangeArrowheads="1"/>
        </xdr:cNvSpPr>
      </xdr:nvSpPr>
      <xdr:spPr bwMode="auto">
        <a:xfrm>
          <a:off x="9858375" y="442179075"/>
          <a:ext cx="99060" cy="160020"/>
        </a:xfrm>
        <a:prstGeom prst="rect">
          <a:avLst/>
        </a:prstGeom>
        <a:noFill/>
        <a:ln w="9525">
          <a:noFill/>
          <a:miter lim="800000"/>
          <a:headEnd/>
          <a:tailEnd/>
        </a:ln>
      </xdr:spPr>
    </xdr:sp>
    <xdr:clientData/>
  </xdr:oneCellAnchor>
  <xdr:oneCellAnchor>
    <xdr:from>
      <xdr:col>3</xdr:col>
      <xdr:colOff>0</xdr:colOff>
      <xdr:row>1427</xdr:row>
      <xdr:rowOff>0</xdr:rowOff>
    </xdr:from>
    <xdr:ext cx="76200" cy="160020"/>
    <xdr:sp macro="" textlink="">
      <xdr:nvSpPr>
        <xdr:cNvPr id="2598" name="Texto 17">
          <a:extLst>
            <a:ext uri="{FF2B5EF4-FFF2-40B4-BE49-F238E27FC236}">
              <a16:creationId xmlns:a16="http://schemas.microsoft.com/office/drawing/2014/main" xmlns="" id="{B09FA078-D7D1-47D1-AE90-6C9ABA856E46}"/>
            </a:ext>
          </a:extLst>
        </xdr:cNvPr>
        <xdr:cNvSpPr txBox="1">
          <a:spLocks noChangeArrowheads="1"/>
        </xdr:cNvSpPr>
      </xdr:nvSpPr>
      <xdr:spPr bwMode="auto">
        <a:xfrm>
          <a:off x="9858375" y="711460350"/>
          <a:ext cx="76200" cy="160020"/>
        </a:xfrm>
        <a:prstGeom prst="rect">
          <a:avLst/>
        </a:prstGeom>
        <a:noFill/>
        <a:ln w="9525">
          <a:noFill/>
          <a:miter lim="800000"/>
          <a:headEnd/>
          <a:tailEnd/>
        </a:ln>
      </xdr:spPr>
    </xdr:sp>
    <xdr:clientData/>
  </xdr:oneCellAnchor>
  <xdr:oneCellAnchor>
    <xdr:from>
      <xdr:col>3</xdr:col>
      <xdr:colOff>0</xdr:colOff>
      <xdr:row>1427</xdr:row>
      <xdr:rowOff>0</xdr:rowOff>
    </xdr:from>
    <xdr:ext cx="76200" cy="160020"/>
    <xdr:sp macro="" textlink="">
      <xdr:nvSpPr>
        <xdr:cNvPr id="2599" name="Texto 17">
          <a:extLst>
            <a:ext uri="{FF2B5EF4-FFF2-40B4-BE49-F238E27FC236}">
              <a16:creationId xmlns:a16="http://schemas.microsoft.com/office/drawing/2014/main" xmlns="" id="{F85F6AAE-AC33-44C4-AF43-04006B5EABD8}"/>
            </a:ext>
          </a:extLst>
        </xdr:cNvPr>
        <xdr:cNvSpPr txBox="1">
          <a:spLocks noChangeArrowheads="1"/>
        </xdr:cNvSpPr>
      </xdr:nvSpPr>
      <xdr:spPr bwMode="auto">
        <a:xfrm>
          <a:off x="9858375" y="711460350"/>
          <a:ext cx="76200" cy="160020"/>
        </a:xfrm>
        <a:prstGeom prst="rect">
          <a:avLst/>
        </a:prstGeom>
        <a:noFill/>
        <a:ln w="9525">
          <a:noFill/>
          <a:miter lim="800000"/>
          <a:headEnd/>
          <a:tailEnd/>
        </a:ln>
      </xdr:spPr>
    </xdr:sp>
    <xdr:clientData/>
  </xdr:oneCellAnchor>
  <xdr:oneCellAnchor>
    <xdr:from>
      <xdr:col>3</xdr:col>
      <xdr:colOff>0</xdr:colOff>
      <xdr:row>1427</xdr:row>
      <xdr:rowOff>0</xdr:rowOff>
    </xdr:from>
    <xdr:ext cx="76200" cy="160020"/>
    <xdr:sp macro="" textlink="">
      <xdr:nvSpPr>
        <xdr:cNvPr id="2600" name="Texto 17">
          <a:extLst>
            <a:ext uri="{FF2B5EF4-FFF2-40B4-BE49-F238E27FC236}">
              <a16:creationId xmlns:a16="http://schemas.microsoft.com/office/drawing/2014/main" xmlns="" id="{982A45FC-A125-499F-BC72-6F4C9CEB5ED7}"/>
            </a:ext>
          </a:extLst>
        </xdr:cNvPr>
        <xdr:cNvSpPr txBox="1">
          <a:spLocks noChangeArrowheads="1"/>
        </xdr:cNvSpPr>
      </xdr:nvSpPr>
      <xdr:spPr bwMode="auto">
        <a:xfrm>
          <a:off x="9858375" y="711460350"/>
          <a:ext cx="76200" cy="160020"/>
        </a:xfrm>
        <a:prstGeom prst="rect">
          <a:avLst/>
        </a:prstGeom>
        <a:noFill/>
        <a:ln w="9525">
          <a:noFill/>
          <a:miter lim="800000"/>
          <a:headEnd/>
          <a:tailEnd/>
        </a:ln>
      </xdr:spPr>
    </xdr:sp>
    <xdr:clientData/>
  </xdr:oneCellAnchor>
  <xdr:oneCellAnchor>
    <xdr:from>
      <xdr:col>3</xdr:col>
      <xdr:colOff>0</xdr:colOff>
      <xdr:row>1427</xdr:row>
      <xdr:rowOff>0</xdr:rowOff>
    </xdr:from>
    <xdr:ext cx="76200" cy="160020"/>
    <xdr:sp macro="" textlink="">
      <xdr:nvSpPr>
        <xdr:cNvPr id="2601" name="Texto 17">
          <a:extLst>
            <a:ext uri="{FF2B5EF4-FFF2-40B4-BE49-F238E27FC236}">
              <a16:creationId xmlns:a16="http://schemas.microsoft.com/office/drawing/2014/main" xmlns="" id="{A6C28FEB-E0B6-41AB-91CB-30425AFDD243}"/>
            </a:ext>
          </a:extLst>
        </xdr:cNvPr>
        <xdr:cNvSpPr txBox="1">
          <a:spLocks noChangeArrowheads="1"/>
        </xdr:cNvSpPr>
      </xdr:nvSpPr>
      <xdr:spPr bwMode="auto">
        <a:xfrm>
          <a:off x="9858375" y="711460350"/>
          <a:ext cx="76200" cy="160020"/>
        </a:xfrm>
        <a:prstGeom prst="rect">
          <a:avLst/>
        </a:prstGeom>
        <a:noFill/>
        <a:ln w="9525">
          <a:noFill/>
          <a:miter lim="800000"/>
          <a:headEnd/>
          <a:tailEnd/>
        </a:ln>
      </xdr:spPr>
    </xdr:sp>
    <xdr:clientData/>
  </xdr:oneCellAnchor>
  <xdr:oneCellAnchor>
    <xdr:from>
      <xdr:col>3</xdr:col>
      <xdr:colOff>0</xdr:colOff>
      <xdr:row>1427</xdr:row>
      <xdr:rowOff>0</xdr:rowOff>
    </xdr:from>
    <xdr:ext cx="76200" cy="160020"/>
    <xdr:sp macro="" textlink="">
      <xdr:nvSpPr>
        <xdr:cNvPr id="2602" name="Texto 17">
          <a:extLst>
            <a:ext uri="{FF2B5EF4-FFF2-40B4-BE49-F238E27FC236}">
              <a16:creationId xmlns:a16="http://schemas.microsoft.com/office/drawing/2014/main" xmlns="" id="{59541E79-4C92-44F5-BA1B-A00739542537}"/>
            </a:ext>
          </a:extLst>
        </xdr:cNvPr>
        <xdr:cNvSpPr txBox="1">
          <a:spLocks noChangeArrowheads="1"/>
        </xdr:cNvSpPr>
      </xdr:nvSpPr>
      <xdr:spPr bwMode="auto">
        <a:xfrm>
          <a:off x="9858375" y="711460350"/>
          <a:ext cx="76200" cy="160020"/>
        </a:xfrm>
        <a:prstGeom prst="rect">
          <a:avLst/>
        </a:prstGeom>
        <a:noFill/>
        <a:ln w="9525">
          <a:noFill/>
          <a:miter lim="800000"/>
          <a:headEnd/>
          <a:tailEnd/>
        </a:ln>
      </xdr:spPr>
    </xdr:sp>
    <xdr:clientData/>
  </xdr:oneCellAnchor>
  <xdr:oneCellAnchor>
    <xdr:from>
      <xdr:col>3</xdr:col>
      <xdr:colOff>0</xdr:colOff>
      <xdr:row>1427</xdr:row>
      <xdr:rowOff>0</xdr:rowOff>
    </xdr:from>
    <xdr:ext cx="76200" cy="160020"/>
    <xdr:sp macro="" textlink="">
      <xdr:nvSpPr>
        <xdr:cNvPr id="2603" name="Texto 17">
          <a:extLst>
            <a:ext uri="{FF2B5EF4-FFF2-40B4-BE49-F238E27FC236}">
              <a16:creationId xmlns:a16="http://schemas.microsoft.com/office/drawing/2014/main" xmlns="" id="{B71F8FC1-13FC-4CA1-AA5F-3FE1796C7468}"/>
            </a:ext>
          </a:extLst>
        </xdr:cNvPr>
        <xdr:cNvSpPr txBox="1">
          <a:spLocks noChangeArrowheads="1"/>
        </xdr:cNvSpPr>
      </xdr:nvSpPr>
      <xdr:spPr bwMode="auto">
        <a:xfrm>
          <a:off x="9858375" y="711460350"/>
          <a:ext cx="76200" cy="160020"/>
        </a:xfrm>
        <a:prstGeom prst="rect">
          <a:avLst/>
        </a:prstGeom>
        <a:noFill/>
        <a:ln w="9525">
          <a:noFill/>
          <a:miter lim="800000"/>
          <a:headEnd/>
          <a:tailEnd/>
        </a:ln>
      </xdr:spPr>
    </xdr:sp>
    <xdr:clientData/>
  </xdr:oneCellAnchor>
  <xdr:oneCellAnchor>
    <xdr:from>
      <xdr:col>3</xdr:col>
      <xdr:colOff>0</xdr:colOff>
      <xdr:row>1427</xdr:row>
      <xdr:rowOff>0</xdr:rowOff>
    </xdr:from>
    <xdr:ext cx="76200" cy="160020"/>
    <xdr:sp macro="" textlink="">
      <xdr:nvSpPr>
        <xdr:cNvPr id="2604" name="Texto 17">
          <a:extLst>
            <a:ext uri="{FF2B5EF4-FFF2-40B4-BE49-F238E27FC236}">
              <a16:creationId xmlns:a16="http://schemas.microsoft.com/office/drawing/2014/main" xmlns="" id="{10A7C5BA-CC8D-4EC3-9507-288D04B7FA18}"/>
            </a:ext>
          </a:extLst>
        </xdr:cNvPr>
        <xdr:cNvSpPr txBox="1">
          <a:spLocks noChangeArrowheads="1"/>
        </xdr:cNvSpPr>
      </xdr:nvSpPr>
      <xdr:spPr bwMode="auto">
        <a:xfrm>
          <a:off x="9858375" y="711460350"/>
          <a:ext cx="76200" cy="160020"/>
        </a:xfrm>
        <a:prstGeom prst="rect">
          <a:avLst/>
        </a:prstGeom>
        <a:noFill/>
        <a:ln w="9525">
          <a:noFill/>
          <a:miter lim="800000"/>
          <a:headEnd/>
          <a:tailEnd/>
        </a:ln>
      </xdr:spPr>
    </xdr:sp>
    <xdr:clientData/>
  </xdr:oneCellAnchor>
  <xdr:oneCellAnchor>
    <xdr:from>
      <xdr:col>3</xdr:col>
      <xdr:colOff>0</xdr:colOff>
      <xdr:row>1427</xdr:row>
      <xdr:rowOff>0</xdr:rowOff>
    </xdr:from>
    <xdr:ext cx="76200" cy="160020"/>
    <xdr:sp macro="" textlink="">
      <xdr:nvSpPr>
        <xdr:cNvPr id="2605" name="Texto 17">
          <a:extLst>
            <a:ext uri="{FF2B5EF4-FFF2-40B4-BE49-F238E27FC236}">
              <a16:creationId xmlns:a16="http://schemas.microsoft.com/office/drawing/2014/main" xmlns="" id="{643758F5-FF1B-41B9-8FCA-544045C4FCF4}"/>
            </a:ext>
          </a:extLst>
        </xdr:cNvPr>
        <xdr:cNvSpPr txBox="1">
          <a:spLocks noChangeArrowheads="1"/>
        </xdr:cNvSpPr>
      </xdr:nvSpPr>
      <xdr:spPr bwMode="auto">
        <a:xfrm>
          <a:off x="9858375" y="711460350"/>
          <a:ext cx="76200" cy="160020"/>
        </a:xfrm>
        <a:prstGeom prst="rect">
          <a:avLst/>
        </a:prstGeom>
        <a:noFill/>
        <a:ln w="9525">
          <a:noFill/>
          <a:miter lim="800000"/>
          <a:headEnd/>
          <a:tailEnd/>
        </a:ln>
      </xdr:spPr>
    </xdr:sp>
    <xdr:clientData/>
  </xdr:oneCellAnchor>
  <xdr:oneCellAnchor>
    <xdr:from>
      <xdr:col>3</xdr:col>
      <xdr:colOff>0</xdr:colOff>
      <xdr:row>1427</xdr:row>
      <xdr:rowOff>0</xdr:rowOff>
    </xdr:from>
    <xdr:ext cx="76200" cy="160020"/>
    <xdr:sp macro="" textlink="">
      <xdr:nvSpPr>
        <xdr:cNvPr id="2606" name="Texto 17">
          <a:extLst>
            <a:ext uri="{FF2B5EF4-FFF2-40B4-BE49-F238E27FC236}">
              <a16:creationId xmlns:a16="http://schemas.microsoft.com/office/drawing/2014/main" xmlns="" id="{41331FD2-AD3F-4814-9745-34148EC37C07}"/>
            </a:ext>
          </a:extLst>
        </xdr:cNvPr>
        <xdr:cNvSpPr txBox="1">
          <a:spLocks noChangeArrowheads="1"/>
        </xdr:cNvSpPr>
      </xdr:nvSpPr>
      <xdr:spPr bwMode="auto">
        <a:xfrm>
          <a:off x="9858375" y="711460350"/>
          <a:ext cx="76200" cy="160020"/>
        </a:xfrm>
        <a:prstGeom prst="rect">
          <a:avLst/>
        </a:prstGeom>
        <a:noFill/>
        <a:ln w="9525">
          <a:noFill/>
          <a:miter lim="800000"/>
          <a:headEnd/>
          <a:tailEnd/>
        </a:ln>
      </xdr:spPr>
    </xdr:sp>
    <xdr:clientData/>
  </xdr:oneCellAnchor>
  <xdr:oneCellAnchor>
    <xdr:from>
      <xdr:col>3</xdr:col>
      <xdr:colOff>0</xdr:colOff>
      <xdr:row>1427</xdr:row>
      <xdr:rowOff>0</xdr:rowOff>
    </xdr:from>
    <xdr:ext cx="76200" cy="160020"/>
    <xdr:sp macro="" textlink="">
      <xdr:nvSpPr>
        <xdr:cNvPr id="2607" name="Texto 17">
          <a:extLst>
            <a:ext uri="{FF2B5EF4-FFF2-40B4-BE49-F238E27FC236}">
              <a16:creationId xmlns:a16="http://schemas.microsoft.com/office/drawing/2014/main" xmlns="" id="{4A95861F-8C9A-4621-9F1A-EF8767B200C5}"/>
            </a:ext>
          </a:extLst>
        </xdr:cNvPr>
        <xdr:cNvSpPr txBox="1">
          <a:spLocks noChangeArrowheads="1"/>
        </xdr:cNvSpPr>
      </xdr:nvSpPr>
      <xdr:spPr bwMode="auto">
        <a:xfrm>
          <a:off x="9858375" y="711460350"/>
          <a:ext cx="76200" cy="160020"/>
        </a:xfrm>
        <a:prstGeom prst="rect">
          <a:avLst/>
        </a:prstGeom>
        <a:noFill/>
        <a:ln w="9525">
          <a:noFill/>
          <a:miter lim="800000"/>
          <a:headEnd/>
          <a:tailEnd/>
        </a:ln>
      </xdr:spPr>
    </xdr:sp>
    <xdr:clientData/>
  </xdr:oneCellAnchor>
  <xdr:oneCellAnchor>
    <xdr:from>
      <xdr:col>3</xdr:col>
      <xdr:colOff>0</xdr:colOff>
      <xdr:row>1427</xdr:row>
      <xdr:rowOff>0</xdr:rowOff>
    </xdr:from>
    <xdr:ext cx="76200" cy="160020"/>
    <xdr:sp macro="" textlink="">
      <xdr:nvSpPr>
        <xdr:cNvPr id="2608" name="Texto 17">
          <a:extLst>
            <a:ext uri="{FF2B5EF4-FFF2-40B4-BE49-F238E27FC236}">
              <a16:creationId xmlns:a16="http://schemas.microsoft.com/office/drawing/2014/main" xmlns="" id="{23CFFA66-B854-461F-8ED6-28F2B65C13C7}"/>
            </a:ext>
          </a:extLst>
        </xdr:cNvPr>
        <xdr:cNvSpPr txBox="1">
          <a:spLocks noChangeArrowheads="1"/>
        </xdr:cNvSpPr>
      </xdr:nvSpPr>
      <xdr:spPr bwMode="auto">
        <a:xfrm>
          <a:off x="9858375" y="711460350"/>
          <a:ext cx="76200" cy="160020"/>
        </a:xfrm>
        <a:prstGeom prst="rect">
          <a:avLst/>
        </a:prstGeom>
        <a:noFill/>
        <a:ln w="9525">
          <a:noFill/>
          <a:miter lim="800000"/>
          <a:headEnd/>
          <a:tailEnd/>
        </a:ln>
      </xdr:spPr>
    </xdr:sp>
    <xdr:clientData/>
  </xdr:oneCellAnchor>
  <xdr:oneCellAnchor>
    <xdr:from>
      <xdr:col>3</xdr:col>
      <xdr:colOff>0</xdr:colOff>
      <xdr:row>1427</xdr:row>
      <xdr:rowOff>0</xdr:rowOff>
    </xdr:from>
    <xdr:ext cx="76200" cy="160020"/>
    <xdr:sp macro="" textlink="">
      <xdr:nvSpPr>
        <xdr:cNvPr id="2609" name="Texto 17">
          <a:extLst>
            <a:ext uri="{FF2B5EF4-FFF2-40B4-BE49-F238E27FC236}">
              <a16:creationId xmlns:a16="http://schemas.microsoft.com/office/drawing/2014/main" xmlns="" id="{69D0B7F3-18BF-41B2-A122-350E36449431}"/>
            </a:ext>
          </a:extLst>
        </xdr:cNvPr>
        <xdr:cNvSpPr txBox="1">
          <a:spLocks noChangeArrowheads="1"/>
        </xdr:cNvSpPr>
      </xdr:nvSpPr>
      <xdr:spPr bwMode="auto">
        <a:xfrm>
          <a:off x="9858375" y="711460350"/>
          <a:ext cx="76200" cy="160020"/>
        </a:xfrm>
        <a:prstGeom prst="rect">
          <a:avLst/>
        </a:prstGeom>
        <a:noFill/>
        <a:ln w="9525">
          <a:noFill/>
          <a:miter lim="800000"/>
          <a:headEnd/>
          <a:tailEnd/>
        </a:ln>
      </xdr:spPr>
    </xdr:sp>
    <xdr:clientData/>
  </xdr:oneCellAnchor>
  <xdr:oneCellAnchor>
    <xdr:from>
      <xdr:col>3</xdr:col>
      <xdr:colOff>0</xdr:colOff>
      <xdr:row>1427</xdr:row>
      <xdr:rowOff>0</xdr:rowOff>
    </xdr:from>
    <xdr:ext cx="99060" cy="160020"/>
    <xdr:sp macro="" textlink="">
      <xdr:nvSpPr>
        <xdr:cNvPr id="2610" name="Texto 17">
          <a:extLst>
            <a:ext uri="{FF2B5EF4-FFF2-40B4-BE49-F238E27FC236}">
              <a16:creationId xmlns:a16="http://schemas.microsoft.com/office/drawing/2014/main" xmlns="" id="{C8C4826C-9BD0-4C67-8113-8862A0E050B9}"/>
            </a:ext>
          </a:extLst>
        </xdr:cNvPr>
        <xdr:cNvSpPr txBox="1">
          <a:spLocks noChangeArrowheads="1"/>
        </xdr:cNvSpPr>
      </xdr:nvSpPr>
      <xdr:spPr bwMode="auto">
        <a:xfrm>
          <a:off x="9858375" y="711460350"/>
          <a:ext cx="99060" cy="160020"/>
        </a:xfrm>
        <a:prstGeom prst="rect">
          <a:avLst/>
        </a:prstGeom>
        <a:noFill/>
        <a:ln w="9525">
          <a:noFill/>
          <a:miter lim="800000"/>
          <a:headEnd/>
          <a:tailEnd/>
        </a:ln>
      </xdr:spPr>
    </xdr:sp>
    <xdr:clientData/>
  </xdr:oneCellAnchor>
  <xdr:oneCellAnchor>
    <xdr:from>
      <xdr:col>3</xdr:col>
      <xdr:colOff>0</xdr:colOff>
      <xdr:row>1427</xdr:row>
      <xdr:rowOff>0</xdr:rowOff>
    </xdr:from>
    <xdr:ext cx="99060" cy="160020"/>
    <xdr:sp macro="" textlink="">
      <xdr:nvSpPr>
        <xdr:cNvPr id="2611" name="Texto 17">
          <a:extLst>
            <a:ext uri="{FF2B5EF4-FFF2-40B4-BE49-F238E27FC236}">
              <a16:creationId xmlns:a16="http://schemas.microsoft.com/office/drawing/2014/main" xmlns="" id="{717211FF-E5C7-439C-82D2-3A5B6A7E4142}"/>
            </a:ext>
          </a:extLst>
        </xdr:cNvPr>
        <xdr:cNvSpPr txBox="1">
          <a:spLocks noChangeArrowheads="1"/>
        </xdr:cNvSpPr>
      </xdr:nvSpPr>
      <xdr:spPr bwMode="auto">
        <a:xfrm>
          <a:off x="9858375" y="711460350"/>
          <a:ext cx="99060" cy="160020"/>
        </a:xfrm>
        <a:prstGeom prst="rect">
          <a:avLst/>
        </a:prstGeom>
        <a:noFill/>
        <a:ln w="9525">
          <a:noFill/>
          <a:miter lim="800000"/>
          <a:headEnd/>
          <a:tailEnd/>
        </a:ln>
      </xdr:spPr>
    </xdr:sp>
    <xdr:clientData/>
  </xdr:oneCellAnchor>
  <xdr:oneCellAnchor>
    <xdr:from>
      <xdr:col>3</xdr:col>
      <xdr:colOff>0</xdr:colOff>
      <xdr:row>1427</xdr:row>
      <xdr:rowOff>0</xdr:rowOff>
    </xdr:from>
    <xdr:ext cx="99060" cy="160020"/>
    <xdr:sp macro="" textlink="">
      <xdr:nvSpPr>
        <xdr:cNvPr id="2612" name="Texto 17">
          <a:extLst>
            <a:ext uri="{FF2B5EF4-FFF2-40B4-BE49-F238E27FC236}">
              <a16:creationId xmlns:a16="http://schemas.microsoft.com/office/drawing/2014/main" xmlns="" id="{B7181852-7360-4A04-9A27-A0BCC8D7BEA3}"/>
            </a:ext>
          </a:extLst>
        </xdr:cNvPr>
        <xdr:cNvSpPr txBox="1">
          <a:spLocks noChangeArrowheads="1"/>
        </xdr:cNvSpPr>
      </xdr:nvSpPr>
      <xdr:spPr bwMode="auto">
        <a:xfrm>
          <a:off x="9858375" y="711460350"/>
          <a:ext cx="99060" cy="160020"/>
        </a:xfrm>
        <a:prstGeom prst="rect">
          <a:avLst/>
        </a:prstGeom>
        <a:noFill/>
        <a:ln w="9525">
          <a:noFill/>
          <a:miter lim="800000"/>
          <a:headEnd/>
          <a:tailEnd/>
        </a:ln>
      </xdr:spPr>
    </xdr:sp>
    <xdr:clientData/>
  </xdr:oneCellAnchor>
  <xdr:oneCellAnchor>
    <xdr:from>
      <xdr:col>3</xdr:col>
      <xdr:colOff>0</xdr:colOff>
      <xdr:row>1427</xdr:row>
      <xdr:rowOff>0</xdr:rowOff>
    </xdr:from>
    <xdr:ext cx="99060" cy="160020"/>
    <xdr:sp macro="" textlink="">
      <xdr:nvSpPr>
        <xdr:cNvPr id="2613" name="Texto 17">
          <a:extLst>
            <a:ext uri="{FF2B5EF4-FFF2-40B4-BE49-F238E27FC236}">
              <a16:creationId xmlns:a16="http://schemas.microsoft.com/office/drawing/2014/main" xmlns="" id="{9B3E6020-B608-4DBA-AB5A-14FABF6D6371}"/>
            </a:ext>
          </a:extLst>
        </xdr:cNvPr>
        <xdr:cNvSpPr txBox="1">
          <a:spLocks noChangeArrowheads="1"/>
        </xdr:cNvSpPr>
      </xdr:nvSpPr>
      <xdr:spPr bwMode="auto">
        <a:xfrm>
          <a:off x="9858375" y="711460350"/>
          <a:ext cx="99060" cy="160020"/>
        </a:xfrm>
        <a:prstGeom prst="rect">
          <a:avLst/>
        </a:prstGeom>
        <a:noFill/>
        <a:ln w="9525">
          <a:noFill/>
          <a:miter lim="800000"/>
          <a:headEnd/>
          <a:tailEnd/>
        </a:ln>
      </xdr:spPr>
    </xdr:sp>
    <xdr:clientData/>
  </xdr:oneCellAnchor>
  <xdr:oneCellAnchor>
    <xdr:from>
      <xdr:col>3</xdr:col>
      <xdr:colOff>0</xdr:colOff>
      <xdr:row>1427</xdr:row>
      <xdr:rowOff>0</xdr:rowOff>
    </xdr:from>
    <xdr:ext cx="99060" cy="160020"/>
    <xdr:sp macro="" textlink="">
      <xdr:nvSpPr>
        <xdr:cNvPr id="2614" name="Texto 17">
          <a:extLst>
            <a:ext uri="{FF2B5EF4-FFF2-40B4-BE49-F238E27FC236}">
              <a16:creationId xmlns:a16="http://schemas.microsoft.com/office/drawing/2014/main" xmlns="" id="{5302AC16-1363-44E5-9CC9-9E9FF17AA909}"/>
            </a:ext>
          </a:extLst>
        </xdr:cNvPr>
        <xdr:cNvSpPr txBox="1">
          <a:spLocks noChangeArrowheads="1"/>
        </xdr:cNvSpPr>
      </xdr:nvSpPr>
      <xdr:spPr bwMode="auto">
        <a:xfrm>
          <a:off x="9858375" y="711460350"/>
          <a:ext cx="99060" cy="160020"/>
        </a:xfrm>
        <a:prstGeom prst="rect">
          <a:avLst/>
        </a:prstGeom>
        <a:noFill/>
        <a:ln w="9525">
          <a:noFill/>
          <a:miter lim="800000"/>
          <a:headEnd/>
          <a:tailEnd/>
        </a:ln>
      </xdr:spPr>
    </xdr:sp>
    <xdr:clientData/>
  </xdr:oneCellAnchor>
  <xdr:oneCellAnchor>
    <xdr:from>
      <xdr:col>3</xdr:col>
      <xdr:colOff>0</xdr:colOff>
      <xdr:row>1427</xdr:row>
      <xdr:rowOff>0</xdr:rowOff>
    </xdr:from>
    <xdr:ext cx="99060" cy="160020"/>
    <xdr:sp macro="" textlink="">
      <xdr:nvSpPr>
        <xdr:cNvPr id="2615" name="Texto 17">
          <a:extLst>
            <a:ext uri="{FF2B5EF4-FFF2-40B4-BE49-F238E27FC236}">
              <a16:creationId xmlns:a16="http://schemas.microsoft.com/office/drawing/2014/main" xmlns="" id="{65006364-1569-4102-A8C9-1E4DE4DB77C3}"/>
            </a:ext>
          </a:extLst>
        </xdr:cNvPr>
        <xdr:cNvSpPr txBox="1">
          <a:spLocks noChangeArrowheads="1"/>
        </xdr:cNvSpPr>
      </xdr:nvSpPr>
      <xdr:spPr bwMode="auto">
        <a:xfrm>
          <a:off x="9858375" y="711460350"/>
          <a:ext cx="99060" cy="160020"/>
        </a:xfrm>
        <a:prstGeom prst="rect">
          <a:avLst/>
        </a:prstGeom>
        <a:noFill/>
        <a:ln w="9525">
          <a:noFill/>
          <a:miter lim="800000"/>
          <a:headEnd/>
          <a:tailEnd/>
        </a:ln>
      </xdr:spPr>
    </xdr:sp>
    <xdr:clientData/>
  </xdr:oneCellAnchor>
  <xdr:oneCellAnchor>
    <xdr:from>
      <xdr:col>3</xdr:col>
      <xdr:colOff>0</xdr:colOff>
      <xdr:row>1427</xdr:row>
      <xdr:rowOff>0</xdr:rowOff>
    </xdr:from>
    <xdr:ext cx="99060" cy="160020"/>
    <xdr:sp macro="" textlink="">
      <xdr:nvSpPr>
        <xdr:cNvPr id="2616" name="Texto 17">
          <a:extLst>
            <a:ext uri="{FF2B5EF4-FFF2-40B4-BE49-F238E27FC236}">
              <a16:creationId xmlns:a16="http://schemas.microsoft.com/office/drawing/2014/main" xmlns="" id="{FCDBEAA4-CED3-4BF8-80DB-B328510481EE}"/>
            </a:ext>
          </a:extLst>
        </xdr:cNvPr>
        <xdr:cNvSpPr txBox="1">
          <a:spLocks noChangeArrowheads="1"/>
        </xdr:cNvSpPr>
      </xdr:nvSpPr>
      <xdr:spPr bwMode="auto">
        <a:xfrm>
          <a:off x="9858375" y="711460350"/>
          <a:ext cx="99060" cy="160020"/>
        </a:xfrm>
        <a:prstGeom prst="rect">
          <a:avLst/>
        </a:prstGeom>
        <a:noFill/>
        <a:ln w="9525">
          <a:noFill/>
          <a:miter lim="800000"/>
          <a:headEnd/>
          <a:tailEnd/>
        </a:ln>
      </xdr:spPr>
    </xdr:sp>
    <xdr:clientData/>
  </xdr:oneCellAnchor>
  <xdr:oneCellAnchor>
    <xdr:from>
      <xdr:col>3</xdr:col>
      <xdr:colOff>0</xdr:colOff>
      <xdr:row>1427</xdr:row>
      <xdr:rowOff>0</xdr:rowOff>
    </xdr:from>
    <xdr:ext cx="99060" cy="160020"/>
    <xdr:sp macro="" textlink="">
      <xdr:nvSpPr>
        <xdr:cNvPr id="2617" name="Texto 17">
          <a:extLst>
            <a:ext uri="{FF2B5EF4-FFF2-40B4-BE49-F238E27FC236}">
              <a16:creationId xmlns:a16="http://schemas.microsoft.com/office/drawing/2014/main" xmlns="" id="{E702BA8D-1941-41DF-AE1E-A718CB9A8A3E}"/>
            </a:ext>
          </a:extLst>
        </xdr:cNvPr>
        <xdr:cNvSpPr txBox="1">
          <a:spLocks noChangeArrowheads="1"/>
        </xdr:cNvSpPr>
      </xdr:nvSpPr>
      <xdr:spPr bwMode="auto">
        <a:xfrm>
          <a:off x="9858375" y="711460350"/>
          <a:ext cx="99060" cy="160020"/>
        </a:xfrm>
        <a:prstGeom prst="rect">
          <a:avLst/>
        </a:prstGeom>
        <a:noFill/>
        <a:ln w="9525">
          <a:noFill/>
          <a:miter lim="800000"/>
          <a:headEnd/>
          <a:tailEnd/>
        </a:ln>
      </xdr:spPr>
    </xdr:sp>
    <xdr:clientData/>
  </xdr:oneCellAnchor>
  <xdr:oneCellAnchor>
    <xdr:from>
      <xdr:col>3</xdr:col>
      <xdr:colOff>0</xdr:colOff>
      <xdr:row>1427</xdr:row>
      <xdr:rowOff>0</xdr:rowOff>
    </xdr:from>
    <xdr:ext cx="99060" cy="160020"/>
    <xdr:sp macro="" textlink="">
      <xdr:nvSpPr>
        <xdr:cNvPr id="2618" name="Texto 17">
          <a:extLst>
            <a:ext uri="{FF2B5EF4-FFF2-40B4-BE49-F238E27FC236}">
              <a16:creationId xmlns:a16="http://schemas.microsoft.com/office/drawing/2014/main" xmlns="" id="{FD2C097D-E0CE-4D0F-A3C9-AA98D84C9F41}"/>
            </a:ext>
          </a:extLst>
        </xdr:cNvPr>
        <xdr:cNvSpPr txBox="1">
          <a:spLocks noChangeArrowheads="1"/>
        </xdr:cNvSpPr>
      </xdr:nvSpPr>
      <xdr:spPr bwMode="auto">
        <a:xfrm>
          <a:off x="9858375" y="711460350"/>
          <a:ext cx="99060" cy="160020"/>
        </a:xfrm>
        <a:prstGeom prst="rect">
          <a:avLst/>
        </a:prstGeom>
        <a:noFill/>
        <a:ln w="9525">
          <a:noFill/>
          <a:miter lim="800000"/>
          <a:headEnd/>
          <a:tailEnd/>
        </a:ln>
      </xdr:spPr>
    </xdr:sp>
    <xdr:clientData/>
  </xdr:oneCellAnchor>
  <xdr:oneCellAnchor>
    <xdr:from>
      <xdr:col>3</xdr:col>
      <xdr:colOff>0</xdr:colOff>
      <xdr:row>1427</xdr:row>
      <xdr:rowOff>0</xdr:rowOff>
    </xdr:from>
    <xdr:ext cx="99060" cy="160020"/>
    <xdr:sp macro="" textlink="">
      <xdr:nvSpPr>
        <xdr:cNvPr id="2619" name="Texto 17">
          <a:extLst>
            <a:ext uri="{FF2B5EF4-FFF2-40B4-BE49-F238E27FC236}">
              <a16:creationId xmlns:a16="http://schemas.microsoft.com/office/drawing/2014/main" xmlns="" id="{F1468739-AFDB-4EB6-A2AA-6E45EA18F65D}"/>
            </a:ext>
          </a:extLst>
        </xdr:cNvPr>
        <xdr:cNvSpPr txBox="1">
          <a:spLocks noChangeArrowheads="1"/>
        </xdr:cNvSpPr>
      </xdr:nvSpPr>
      <xdr:spPr bwMode="auto">
        <a:xfrm>
          <a:off x="9858375" y="711460350"/>
          <a:ext cx="99060" cy="160020"/>
        </a:xfrm>
        <a:prstGeom prst="rect">
          <a:avLst/>
        </a:prstGeom>
        <a:noFill/>
        <a:ln w="9525">
          <a:noFill/>
          <a:miter lim="800000"/>
          <a:headEnd/>
          <a:tailEnd/>
        </a:ln>
      </xdr:spPr>
    </xdr:sp>
    <xdr:clientData/>
  </xdr:oneCellAnchor>
  <xdr:oneCellAnchor>
    <xdr:from>
      <xdr:col>3</xdr:col>
      <xdr:colOff>0</xdr:colOff>
      <xdr:row>1427</xdr:row>
      <xdr:rowOff>0</xdr:rowOff>
    </xdr:from>
    <xdr:ext cx="99060" cy="160020"/>
    <xdr:sp macro="" textlink="">
      <xdr:nvSpPr>
        <xdr:cNvPr id="2620" name="Texto 17">
          <a:extLst>
            <a:ext uri="{FF2B5EF4-FFF2-40B4-BE49-F238E27FC236}">
              <a16:creationId xmlns:a16="http://schemas.microsoft.com/office/drawing/2014/main" xmlns="" id="{5D6C4451-5B30-4AB7-8394-6FFDBD749B94}"/>
            </a:ext>
          </a:extLst>
        </xdr:cNvPr>
        <xdr:cNvSpPr txBox="1">
          <a:spLocks noChangeArrowheads="1"/>
        </xdr:cNvSpPr>
      </xdr:nvSpPr>
      <xdr:spPr bwMode="auto">
        <a:xfrm>
          <a:off x="9858375" y="711460350"/>
          <a:ext cx="99060" cy="160020"/>
        </a:xfrm>
        <a:prstGeom prst="rect">
          <a:avLst/>
        </a:prstGeom>
        <a:noFill/>
        <a:ln w="9525">
          <a:noFill/>
          <a:miter lim="800000"/>
          <a:headEnd/>
          <a:tailEnd/>
        </a:ln>
      </xdr:spPr>
    </xdr:sp>
    <xdr:clientData/>
  </xdr:oneCellAnchor>
  <xdr:oneCellAnchor>
    <xdr:from>
      <xdr:col>3</xdr:col>
      <xdr:colOff>0</xdr:colOff>
      <xdr:row>1427</xdr:row>
      <xdr:rowOff>0</xdr:rowOff>
    </xdr:from>
    <xdr:ext cx="99060" cy="160020"/>
    <xdr:sp macro="" textlink="">
      <xdr:nvSpPr>
        <xdr:cNvPr id="2621" name="Texto 17">
          <a:extLst>
            <a:ext uri="{FF2B5EF4-FFF2-40B4-BE49-F238E27FC236}">
              <a16:creationId xmlns:a16="http://schemas.microsoft.com/office/drawing/2014/main" xmlns="" id="{A8DD18B3-514C-4A61-996C-41E81559A17A}"/>
            </a:ext>
          </a:extLst>
        </xdr:cNvPr>
        <xdr:cNvSpPr txBox="1">
          <a:spLocks noChangeArrowheads="1"/>
        </xdr:cNvSpPr>
      </xdr:nvSpPr>
      <xdr:spPr bwMode="auto">
        <a:xfrm>
          <a:off x="9858375" y="711460350"/>
          <a:ext cx="99060" cy="160020"/>
        </a:xfrm>
        <a:prstGeom prst="rect">
          <a:avLst/>
        </a:prstGeom>
        <a:noFill/>
        <a:ln w="9525">
          <a:noFill/>
          <a:miter lim="800000"/>
          <a:headEnd/>
          <a:tailEnd/>
        </a:ln>
      </xdr:spPr>
    </xdr:sp>
    <xdr:clientData/>
  </xdr:oneCellAnchor>
  <xdr:oneCellAnchor>
    <xdr:from>
      <xdr:col>3</xdr:col>
      <xdr:colOff>0</xdr:colOff>
      <xdr:row>1427</xdr:row>
      <xdr:rowOff>0</xdr:rowOff>
    </xdr:from>
    <xdr:ext cx="99060" cy="160020"/>
    <xdr:sp macro="" textlink="">
      <xdr:nvSpPr>
        <xdr:cNvPr id="2622" name="Texto 17">
          <a:extLst>
            <a:ext uri="{FF2B5EF4-FFF2-40B4-BE49-F238E27FC236}">
              <a16:creationId xmlns:a16="http://schemas.microsoft.com/office/drawing/2014/main" xmlns="" id="{A65E3835-91DA-422D-9388-B91795F4C382}"/>
            </a:ext>
          </a:extLst>
        </xdr:cNvPr>
        <xdr:cNvSpPr txBox="1">
          <a:spLocks noChangeArrowheads="1"/>
        </xdr:cNvSpPr>
      </xdr:nvSpPr>
      <xdr:spPr bwMode="auto">
        <a:xfrm>
          <a:off x="9858375" y="711460350"/>
          <a:ext cx="99060" cy="160020"/>
        </a:xfrm>
        <a:prstGeom prst="rect">
          <a:avLst/>
        </a:prstGeom>
        <a:noFill/>
        <a:ln w="9525">
          <a:noFill/>
          <a:miter lim="800000"/>
          <a:headEnd/>
          <a:tailEnd/>
        </a:ln>
      </xdr:spPr>
    </xdr:sp>
    <xdr:clientData/>
  </xdr:oneCellAnchor>
  <xdr:oneCellAnchor>
    <xdr:from>
      <xdr:col>3</xdr:col>
      <xdr:colOff>0</xdr:colOff>
      <xdr:row>1427</xdr:row>
      <xdr:rowOff>0</xdr:rowOff>
    </xdr:from>
    <xdr:ext cx="99060" cy="160020"/>
    <xdr:sp macro="" textlink="">
      <xdr:nvSpPr>
        <xdr:cNvPr id="2623" name="Texto 17">
          <a:extLst>
            <a:ext uri="{FF2B5EF4-FFF2-40B4-BE49-F238E27FC236}">
              <a16:creationId xmlns:a16="http://schemas.microsoft.com/office/drawing/2014/main" xmlns="" id="{9776E160-349E-463B-9906-CA822F301A7E}"/>
            </a:ext>
          </a:extLst>
        </xdr:cNvPr>
        <xdr:cNvSpPr txBox="1">
          <a:spLocks noChangeArrowheads="1"/>
        </xdr:cNvSpPr>
      </xdr:nvSpPr>
      <xdr:spPr bwMode="auto">
        <a:xfrm>
          <a:off x="9858375" y="711460350"/>
          <a:ext cx="99060" cy="160020"/>
        </a:xfrm>
        <a:prstGeom prst="rect">
          <a:avLst/>
        </a:prstGeom>
        <a:noFill/>
        <a:ln w="9525">
          <a:noFill/>
          <a:miter lim="800000"/>
          <a:headEnd/>
          <a:tailEnd/>
        </a:ln>
      </xdr:spPr>
    </xdr:sp>
    <xdr:clientData/>
  </xdr:oneCellAnchor>
  <xdr:oneCellAnchor>
    <xdr:from>
      <xdr:col>3</xdr:col>
      <xdr:colOff>0</xdr:colOff>
      <xdr:row>1427</xdr:row>
      <xdr:rowOff>0</xdr:rowOff>
    </xdr:from>
    <xdr:ext cx="99060" cy="160020"/>
    <xdr:sp macro="" textlink="">
      <xdr:nvSpPr>
        <xdr:cNvPr id="2624" name="Texto 17">
          <a:extLst>
            <a:ext uri="{FF2B5EF4-FFF2-40B4-BE49-F238E27FC236}">
              <a16:creationId xmlns:a16="http://schemas.microsoft.com/office/drawing/2014/main" xmlns="" id="{169D06A1-E93A-4D5D-988B-BDC39D65A398}"/>
            </a:ext>
          </a:extLst>
        </xdr:cNvPr>
        <xdr:cNvSpPr txBox="1">
          <a:spLocks noChangeArrowheads="1"/>
        </xdr:cNvSpPr>
      </xdr:nvSpPr>
      <xdr:spPr bwMode="auto">
        <a:xfrm>
          <a:off x="9858375" y="711460350"/>
          <a:ext cx="99060" cy="160020"/>
        </a:xfrm>
        <a:prstGeom prst="rect">
          <a:avLst/>
        </a:prstGeom>
        <a:noFill/>
        <a:ln w="9525">
          <a:noFill/>
          <a:miter lim="800000"/>
          <a:headEnd/>
          <a:tailEnd/>
        </a:ln>
      </xdr:spPr>
    </xdr:sp>
    <xdr:clientData/>
  </xdr:oneCellAnchor>
  <xdr:oneCellAnchor>
    <xdr:from>
      <xdr:col>3</xdr:col>
      <xdr:colOff>0</xdr:colOff>
      <xdr:row>1427</xdr:row>
      <xdr:rowOff>0</xdr:rowOff>
    </xdr:from>
    <xdr:ext cx="99060" cy="160020"/>
    <xdr:sp macro="" textlink="">
      <xdr:nvSpPr>
        <xdr:cNvPr id="2625" name="Texto 17">
          <a:extLst>
            <a:ext uri="{FF2B5EF4-FFF2-40B4-BE49-F238E27FC236}">
              <a16:creationId xmlns:a16="http://schemas.microsoft.com/office/drawing/2014/main" xmlns="" id="{C48BB6DA-FABE-460B-BBEB-1B85070CB08C}"/>
            </a:ext>
          </a:extLst>
        </xdr:cNvPr>
        <xdr:cNvSpPr txBox="1">
          <a:spLocks noChangeArrowheads="1"/>
        </xdr:cNvSpPr>
      </xdr:nvSpPr>
      <xdr:spPr bwMode="auto">
        <a:xfrm>
          <a:off x="9858375" y="711460350"/>
          <a:ext cx="99060" cy="160020"/>
        </a:xfrm>
        <a:prstGeom prst="rect">
          <a:avLst/>
        </a:prstGeom>
        <a:noFill/>
        <a:ln w="9525">
          <a:noFill/>
          <a:miter lim="800000"/>
          <a:headEnd/>
          <a:tailEnd/>
        </a:ln>
      </xdr:spPr>
    </xdr:sp>
    <xdr:clientData/>
  </xdr:oneCellAnchor>
  <xdr:oneCellAnchor>
    <xdr:from>
      <xdr:col>3</xdr:col>
      <xdr:colOff>0</xdr:colOff>
      <xdr:row>1427</xdr:row>
      <xdr:rowOff>0</xdr:rowOff>
    </xdr:from>
    <xdr:ext cx="99060" cy="160020"/>
    <xdr:sp macro="" textlink="">
      <xdr:nvSpPr>
        <xdr:cNvPr id="2626" name="Texto 17">
          <a:extLst>
            <a:ext uri="{FF2B5EF4-FFF2-40B4-BE49-F238E27FC236}">
              <a16:creationId xmlns:a16="http://schemas.microsoft.com/office/drawing/2014/main" xmlns="" id="{ADF7FEE1-435B-4AC8-9080-6CCD8A230179}"/>
            </a:ext>
          </a:extLst>
        </xdr:cNvPr>
        <xdr:cNvSpPr txBox="1">
          <a:spLocks noChangeArrowheads="1"/>
        </xdr:cNvSpPr>
      </xdr:nvSpPr>
      <xdr:spPr bwMode="auto">
        <a:xfrm>
          <a:off x="9858375" y="711460350"/>
          <a:ext cx="99060" cy="160020"/>
        </a:xfrm>
        <a:prstGeom prst="rect">
          <a:avLst/>
        </a:prstGeom>
        <a:noFill/>
        <a:ln w="9525">
          <a:noFill/>
          <a:miter lim="800000"/>
          <a:headEnd/>
          <a:tailEnd/>
        </a:ln>
      </xdr:spPr>
    </xdr:sp>
    <xdr:clientData/>
  </xdr:oneCellAnchor>
  <xdr:oneCellAnchor>
    <xdr:from>
      <xdr:col>3</xdr:col>
      <xdr:colOff>0</xdr:colOff>
      <xdr:row>1427</xdr:row>
      <xdr:rowOff>0</xdr:rowOff>
    </xdr:from>
    <xdr:ext cx="99060" cy="160020"/>
    <xdr:sp macro="" textlink="">
      <xdr:nvSpPr>
        <xdr:cNvPr id="2627" name="Texto 17">
          <a:extLst>
            <a:ext uri="{FF2B5EF4-FFF2-40B4-BE49-F238E27FC236}">
              <a16:creationId xmlns:a16="http://schemas.microsoft.com/office/drawing/2014/main" xmlns="" id="{7E42AE54-11E1-4665-9F08-A1880B345449}"/>
            </a:ext>
          </a:extLst>
        </xdr:cNvPr>
        <xdr:cNvSpPr txBox="1">
          <a:spLocks noChangeArrowheads="1"/>
        </xdr:cNvSpPr>
      </xdr:nvSpPr>
      <xdr:spPr bwMode="auto">
        <a:xfrm>
          <a:off x="9858375" y="711460350"/>
          <a:ext cx="99060" cy="160020"/>
        </a:xfrm>
        <a:prstGeom prst="rect">
          <a:avLst/>
        </a:prstGeom>
        <a:noFill/>
        <a:ln w="9525">
          <a:noFill/>
          <a:miter lim="800000"/>
          <a:headEnd/>
          <a:tailEnd/>
        </a:ln>
      </xdr:spPr>
    </xdr:sp>
    <xdr:clientData/>
  </xdr:oneCellAnchor>
  <xdr:oneCellAnchor>
    <xdr:from>
      <xdr:col>3</xdr:col>
      <xdr:colOff>0</xdr:colOff>
      <xdr:row>1427</xdr:row>
      <xdr:rowOff>0</xdr:rowOff>
    </xdr:from>
    <xdr:ext cx="99060" cy="160020"/>
    <xdr:sp macro="" textlink="">
      <xdr:nvSpPr>
        <xdr:cNvPr id="2628" name="Texto 17">
          <a:extLst>
            <a:ext uri="{FF2B5EF4-FFF2-40B4-BE49-F238E27FC236}">
              <a16:creationId xmlns:a16="http://schemas.microsoft.com/office/drawing/2014/main" xmlns="" id="{7A2C6EAA-B31A-4231-9FB2-B766B22A928B}"/>
            </a:ext>
          </a:extLst>
        </xdr:cNvPr>
        <xdr:cNvSpPr txBox="1">
          <a:spLocks noChangeArrowheads="1"/>
        </xdr:cNvSpPr>
      </xdr:nvSpPr>
      <xdr:spPr bwMode="auto">
        <a:xfrm>
          <a:off x="9858375" y="711460350"/>
          <a:ext cx="99060" cy="160020"/>
        </a:xfrm>
        <a:prstGeom prst="rect">
          <a:avLst/>
        </a:prstGeom>
        <a:noFill/>
        <a:ln w="9525">
          <a:noFill/>
          <a:miter lim="800000"/>
          <a:headEnd/>
          <a:tailEnd/>
        </a:ln>
      </xdr:spPr>
    </xdr:sp>
    <xdr:clientData/>
  </xdr:oneCellAnchor>
  <xdr:oneCellAnchor>
    <xdr:from>
      <xdr:col>3</xdr:col>
      <xdr:colOff>0</xdr:colOff>
      <xdr:row>1427</xdr:row>
      <xdr:rowOff>0</xdr:rowOff>
    </xdr:from>
    <xdr:ext cx="99060" cy="160020"/>
    <xdr:sp macro="" textlink="">
      <xdr:nvSpPr>
        <xdr:cNvPr id="2629" name="Texto 17">
          <a:extLst>
            <a:ext uri="{FF2B5EF4-FFF2-40B4-BE49-F238E27FC236}">
              <a16:creationId xmlns:a16="http://schemas.microsoft.com/office/drawing/2014/main" xmlns="" id="{002FAD38-1AD9-46C7-8E03-8AB0D0ACB16C}"/>
            </a:ext>
          </a:extLst>
        </xdr:cNvPr>
        <xdr:cNvSpPr txBox="1">
          <a:spLocks noChangeArrowheads="1"/>
        </xdr:cNvSpPr>
      </xdr:nvSpPr>
      <xdr:spPr bwMode="auto">
        <a:xfrm>
          <a:off x="9858375" y="711460350"/>
          <a:ext cx="99060" cy="160020"/>
        </a:xfrm>
        <a:prstGeom prst="rect">
          <a:avLst/>
        </a:prstGeom>
        <a:noFill/>
        <a:ln w="9525">
          <a:noFill/>
          <a:miter lim="800000"/>
          <a:headEnd/>
          <a:tailEnd/>
        </a:ln>
      </xdr:spPr>
    </xdr:sp>
    <xdr:clientData/>
  </xdr:oneCellAnchor>
  <xdr:oneCellAnchor>
    <xdr:from>
      <xdr:col>3</xdr:col>
      <xdr:colOff>0</xdr:colOff>
      <xdr:row>1427</xdr:row>
      <xdr:rowOff>0</xdr:rowOff>
    </xdr:from>
    <xdr:ext cx="99060" cy="160020"/>
    <xdr:sp macro="" textlink="">
      <xdr:nvSpPr>
        <xdr:cNvPr id="2630" name="Texto 17">
          <a:extLst>
            <a:ext uri="{FF2B5EF4-FFF2-40B4-BE49-F238E27FC236}">
              <a16:creationId xmlns:a16="http://schemas.microsoft.com/office/drawing/2014/main" xmlns="" id="{0E78903A-3D17-4922-A046-DF320D841161}"/>
            </a:ext>
          </a:extLst>
        </xdr:cNvPr>
        <xdr:cNvSpPr txBox="1">
          <a:spLocks noChangeArrowheads="1"/>
        </xdr:cNvSpPr>
      </xdr:nvSpPr>
      <xdr:spPr bwMode="auto">
        <a:xfrm>
          <a:off x="9858375" y="711460350"/>
          <a:ext cx="99060" cy="160020"/>
        </a:xfrm>
        <a:prstGeom prst="rect">
          <a:avLst/>
        </a:prstGeom>
        <a:noFill/>
        <a:ln w="9525">
          <a:noFill/>
          <a:miter lim="800000"/>
          <a:headEnd/>
          <a:tailEnd/>
        </a:ln>
      </xdr:spPr>
    </xdr:sp>
    <xdr:clientData/>
  </xdr:oneCellAnchor>
  <xdr:oneCellAnchor>
    <xdr:from>
      <xdr:col>3</xdr:col>
      <xdr:colOff>0</xdr:colOff>
      <xdr:row>1427</xdr:row>
      <xdr:rowOff>0</xdr:rowOff>
    </xdr:from>
    <xdr:ext cx="99060" cy="160020"/>
    <xdr:sp macro="" textlink="">
      <xdr:nvSpPr>
        <xdr:cNvPr id="2631" name="Texto 17">
          <a:extLst>
            <a:ext uri="{FF2B5EF4-FFF2-40B4-BE49-F238E27FC236}">
              <a16:creationId xmlns:a16="http://schemas.microsoft.com/office/drawing/2014/main" xmlns="" id="{EE274D10-E175-4EFE-B95C-22238916E172}"/>
            </a:ext>
          </a:extLst>
        </xdr:cNvPr>
        <xdr:cNvSpPr txBox="1">
          <a:spLocks noChangeArrowheads="1"/>
        </xdr:cNvSpPr>
      </xdr:nvSpPr>
      <xdr:spPr bwMode="auto">
        <a:xfrm>
          <a:off x="9858375" y="711460350"/>
          <a:ext cx="99060" cy="160020"/>
        </a:xfrm>
        <a:prstGeom prst="rect">
          <a:avLst/>
        </a:prstGeom>
        <a:noFill/>
        <a:ln w="9525">
          <a:noFill/>
          <a:miter lim="800000"/>
          <a:headEnd/>
          <a:tailEnd/>
        </a:ln>
      </xdr:spPr>
    </xdr:sp>
    <xdr:clientData/>
  </xdr:oneCellAnchor>
  <xdr:oneCellAnchor>
    <xdr:from>
      <xdr:col>3</xdr:col>
      <xdr:colOff>0</xdr:colOff>
      <xdr:row>1427</xdr:row>
      <xdr:rowOff>0</xdr:rowOff>
    </xdr:from>
    <xdr:ext cx="99060" cy="160020"/>
    <xdr:sp macro="" textlink="">
      <xdr:nvSpPr>
        <xdr:cNvPr id="2632" name="Texto 17">
          <a:extLst>
            <a:ext uri="{FF2B5EF4-FFF2-40B4-BE49-F238E27FC236}">
              <a16:creationId xmlns:a16="http://schemas.microsoft.com/office/drawing/2014/main" xmlns="" id="{29351A1E-CF15-4EBA-B15D-D276A0C3336A}"/>
            </a:ext>
          </a:extLst>
        </xdr:cNvPr>
        <xdr:cNvSpPr txBox="1">
          <a:spLocks noChangeArrowheads="1"/>
        </xdr:cNvSpPr>
      </xdr:nvSpPr>
      <xdr:spPr bwMode="auto">
        <a:xfrm>
          <a:off x="9858375" y="711460350"/>
          <a:ext cx="99060" cy="160020"/>
        </a:xfrm>
        <a:prstGeom prst="rect">
          <a:avLst/>
        </a:prstGeom>
        <a:noFill/>
        <a:ln w="9525">
          <a:noFill/>
          <a:miter lim="800000"/>
          <a:headEnd/>
          <a:tailEnd/>
        </a:ln>
      </xdr:spPr>
    </xdr:sp>
    <xdr:clientData/>
  </xdr:oneCellAnchor>
  <xdr:oneCellAnchor>
    <xdr:from>
      <xdr:col>3</xdr:col>
      <xdr:colOff>0</xdr:colOff>
      <xdr:row>1427</xdr:row>
      <xdr:rowOff>0</xdr:rowOff>
    </xdr:from>
    <xdr:ext cx="99060" cy="160020"/>
    <xdr:sp macro="" textlink="">
      <xdr:nvSpPr>
        <xdr:cNvPr id="2633" name="Texto 17">
          <a:extLst>
            <a:ext uri="{FF2B5EF4-FFF2-40B4-BE49-F238E27FC236}">
              <a16:creationId xmlns:a16="http://schemas.microsoft.com/office/drawing/2014/main" xmlns="" id="{56C483F0-5958-48BA-9583-BD10E9AE1F02}"/>
            </a:ext>
          </a:extLst>
        </xdr:cNvPr>
        <xdr:cNvSpPr txBox="1">
          <a:spLocks noChangeArrowheads="1"/>
        </xdr:cNvSpPr>
      </xdr:nvSpPr>
      <xdr:spPr bwMode="auto">
        <a:xfrm>
          <a:off x="9858375" y="711460350"/>
          <a:ext cx="99060" cy="160020"/>
        </a:xfrm>
        <a:prstGeom prst="rect">
          <a:avLst/>
        </a:prstGeom>
        <a:noFill/>
        <a:ln w="9525">
          <a:noFill/>
          <a:miter lim="800000"/>
          <a:headEnd/>
          <a:tailEnd/>
        </a:ln>
      </xdr:spPr>
    </xdr:sp>
    <xdr:clientData/>
  </xdr:oneCellAnchor>
  <xdr:oneCellAnchor>
    <xdr:from>
      <xdr:col>3</xdr:col>
      <xdr:colOff>0</xdr:colOff>
      <xdr:row>1427</xdr:row>
      <xdr:rowOff>0</xdr:rowOff>
    </xdr:from>
    <xdr:ext cx="76200" cy="160020"/>
    <xdr:sp macro="" textlink="">
      <xdr:nvSpPr>
        <xdr:cNvPr id="2634" name="Texto 17">
          <a:extLst>
            <a:ext uri="{FF2B5EF4-FFF2-40B4-BE49-F238E27FC236}">
              <a16:creationId xmlns:a16="http://schemas.microsoft.com/office/drawing/2014/main" xmlns="" id="{DAB72574-8D3C-4343-AE4B-E9FF19037E62}"/>
            </a:ext>
          </a:extLst>
        </xdr:cNvPr>
        <xdr:cNvSpPr txBox="1">
          <a:spLocks noChangeArrowheads="1"/>
        </xdr:cNvSpPr>
      </xdr:nvSpPr>
      <xdr:spPr bwMode="auto">
        <a:xfrm>
          <a:off x="9858375" y="711460350"/>
          <a:ext cx="76200" cy="160020"/>
        </a:xfrm>
        <a:prstGeom prst="rect">
          <a:avLst/>
        </a:prstGeom>
        <a:noFill/>
        <a:ln w="9525">
          <a:noFill/>
          <a:miter lim="800000"/>
          <a:headEnd/>
          <a:tailEnd/>
        </a:ln>
      </xdr:spPr>
    </xdr:sp>
    <xdr:clientData/>
  </xdr:oneCellAnchor>
  <xdr:oneCellAnchor>
    <xdr:from>
      <xdr:col>3</xdr:col>
      <xdr:colOff>0</xdr:colOff>
      <xdr:row>1427</xdr:row>
      <xdr:rowOff>0</xdr:rowOff>
    </xdr:from>
    <xdr:ext cx="76200" cy="160020"/>
    <xdr:sp macro="" textlink="">
      <xdr:nvSpPr>
        <xdr:cNvPr id="2635" name="Texto 17">
          <a:extLst>
            <a:ext uri="{FF2B5EF4-FFF2-40B4-BE49-F238E27FC236}">
              <a16:creationId xmlns:a16="http://schemas.microsoft.com/office/drawing/2014/main" xmlns="" id="{9B8FDC5F-E916-46DF-970D-DA474D96F945}"/>
            </a:ext>
          </a:extLst>
        </xdr:cNvPr>
        <xdr:cNvSpPr txBox="1">
          <a:spLocks noChangeArrowheads="1"/>
        </xdr:cNvSpPr>
      </xdr:nvSpPr>
      <xdr:spPr bwMode="auto">
        <a:xfrm>
          <a:off x="9858375" y="711460350"/>
          <a:ext cx="76200" cy="160020"/>
        </a:xfrm>
        <a:prstGeom prst="rect">
          <a:avLst/>
        </a:prstGeom>
        <a:noFill/>
        <a:ln w="9525">
          <a:noFill/>
          <a:miter lim="800000"/>
          <a:headEnd/>
          <a:tailEnd/>
        </a:ln>
      </xdr:spPr>
    </xdr:sp>
    <xdr:clientData/>
  </xdr:oneCellAnchor>
  <xdr:oneCellAnchor>
    <xdr:from>
      <xdr:col>3</xdr:col>
      <xdr:colOff>0</xdr:colOff>
      <xdr:row>1427</xdr:row>
      <xdr:rowOff>0</xdr:rowOff>
    </xdr:from>
    <xdr:ext cx="76200" cy="160020"/>
    <xdr:sp macro="" textlink="">
      <xdr:nvSpPr>
        <xdr:cNvPr id="2636" name="Texto 17">
          <a:extLst>
            <a:ext uri="{FF2B5EF4-FFF2-40B4-BE49-F238E27FC236}">
              <a16:creationId xmlns:a16="http://schemas.microsoft.com/office/drawing/2014/main" xmlns="" id="{EB06E7B0-46B9-437D-8F4E-DE3F814BECFF}"/>
            </a:ext>
          </a:extLst>
        </xdr:cNvPr>
        <xdr:cNvSpPr txBox="1">
          <a:spLocks noChangeArrowheads="1"/>
        </xdr:cNvSpPr>
      </xdr:nvSpPr>
      <xdr:spPr bwMode="auto">
        <a:xfrm>
          <a:off x="9858375" y="711460350"/>
          <a:ext cx="76200" cy="160020"/>
        </a:xfrm>
        <a:prstGeom prst="rect">
          <a:avLst/>
        </a:prstGeom>
        <a:noFill/>
        <a:ln w="9525">
          <a:noFill/>
          <a:miter lim="800000"/>
          <a:headEnd/>
          <a:tailEnd/>
        </a:ln>
      </xdr:spPr>
    </xdr:sp>
    <xdr:clientData/>
  </xdr:oneCellAnchor>
  <xdr:oneCellAnchor>
    <xdr:from>
      <xdr:col>3</xdr:col>
      <xdr:colOff>0</xdr:colOff>
      <xdr:row>1427</xdr:row>
      <xdr:rowOff>0</xdr:rowOff>
    </xdr:from>
    <xdr:ext cx="76200" cy="160020"/>
    <xdr:sp macro="" textlink="">
      <xdr:nvSpPr>
        <xdr:cNvPr id="2637" name="Texto 17">
          <a:extLst>
            <a:ext uri="{FF2B5EF4-FFF2-40B4-BE49-F238E27FC236}">
              <a16:creationId xmlns:a16="http://schemas.microsoft.com/office/drawing/2014/main" xmlns="" id="{CD6634BC-E4DD-472F-9549-EBC94E790879}"/>
            </a:ext>
          </a:extLst>
        </xdr:cNvPr>
        <xdr:cNvSpPr txBox="1">
          <a:spLocks noChangeArrowheads="1"/>
        </xdr:cNvSpPr>
      </xdr:nvSpPr>
      <xdr:spPr bwMode="auto">
        <a:xfrm>
          <a:off x="9858375" y="711460350"/>
          <a:ext cx="76200" cy="160020"/>
        </a:xfrm>
        <a:prstGeom prst="rect">
          <a:avLst/>
        </a:prstGeom>
        <a:noFill/>
        <a:ln w="9525">
          <a:noFill/>
          <a:miter lim="800000"/>
          <a:headEnd/>
          <a:tailEnd/>
        </a:ln>
      </xdr:spPr>
    </xdr:sp>
    <xdr:clientData/>
  </xdr:oneCellAnchor>
  <xdr:oneCellAnchor>
    <xdr:from>
      <xdr:col>3</xdr:col>
      <xdr:colOff>0</xdr:colOff>
      <xdr:row>1427</xdr:row>
      <xdr:rowOff>0</xdr:rowOff>
    </xdr:from>
    <xdr:ext cx="76200" cy="160020"/>
    <xdr:sp macro="" textlink="">
      <xdr:nvSpPr>
        <xdr:cNvPr id="2638" name="Texto 17">
          <a:extLst>
            <a:ext uri="{FF2B5EF4-FFF2-40B4-BE49-F238E27FC236}">
              <a16:creationId xmlns:a16="http://schemas.microsoft.com/office/drawing/2014/main" xmlns="" id="{030C66C4-7917-44C0-A9BB-FE38F06D711E}"/>
            </a:ext>
          </a:extLst>
        </xdr:cNvPr>
        <xdr:cNvSpPr txBox="1">
          <a:spLocks noChangeArrowheads="1"/>
        </xdr:cNvSpPr>
      </xdr:nvSpPr>
      <xdr:spPr bwMode="auto">
        <a:xfrm>
          <a:off x="9858375" y="711460350"/>
          <a:ext cx="76200" cy="160020"/>
        </a:xfrm>
        <a:prstGeom prst="rect">
          <a:avLst/>
        </a:prstGeom>
        <a:noFill/>
        <a:ln w="9525">
          <a:noFill/>
          <a:miter lim="800000"/>
          <a:headEnd/>
          <a:tailEnd/>
        </a:ln>
      </xdr:spPr>
    </xdr:sp>
    <xdr:clientData/>
  </xdr:oneCellAnchor>
  <xdr:oneCellAnchor>
    <xdr:from>
      <xdr:col>3</xdr:col>
      <xdr:colOff>0</xdr:colOff>
      <xdr:row>1427</xdr:row>
      <xdr:rowOff>0</xdr:rowOff>
    </xdr:from>
    <xdr:ext cx="76200" cy="160020"/>
    <xdr:sp macro="" textlink="">
      <xdr:nvSpPr>
        <xdr:cNvPr id="2639" name="Texto 17">
          <a:extLst>
            <a:ext uri="{FF2B5EF4-FFF2-40B4-BE49-F238E27FC236}">
              <a16:creationId xmlns:a16="http://schemas.microsoft.com/office/drawing/2014/main" xmlns="" id="{9E9CF8C3-F848-445B-A5CA-33C392FA6EF7}"/>
            </a:ext>
          </a:extLst>
        </xdr:cNvPr>
        <xdr:cNvSpPr txBox="1">
          <a:spLocks noChangeArrowheads="1"/>
        </xdr:cNvSpPr>
      </xdr:nvSpPr>
      <xdr:spPr bwMode="auto">
        <a:xfrm>
          <a:off x="9858375" y="711460350"/>
          <a:ext cx="76200" cy="160020"/>
        </a:xfrm>
        <a:prstGeom prst="rect">
          <a:avLst/>
        </a:prstGeom>
        <a:noFill/>
        <a:ln w="9525">
          <a:noFill/>
          <a:miter lim="800000"/>
          <a:headEnd/>
          <a:tailEnd/>
        </a:ln>
      </xdr:spPr>
    </xdr:sp>
    <xdr:clientData/>
  </xdr:oneCellAnchor>
  <xdr:oneCellAnchor>
    <xdr:from>
      <xdr:col>3</xdr:col>
      <xdr:colOff>0</xdr:colOff>
      <xdr:row>1427</xdr:row>
      <xdr:rowOff>0</xdr:rowOff>
    </xdr:from>
    <xdr:ext cx="76200" cy="160020"/>
    <xdr:sp macro="" textlink="">
      <xdr:nvSpPr>
        <xdr:cNvPr id="2640" name="Texto 17">
          <a:extLst>
            <a:ext uri="{FF2B5EF4-FFF2-40B4-BE49-F238E27FC236}">
              <a16:creationId xmlns:a16="http://schemas.microsoft.com/office/drawing/2014/main" xmlns="" id="{667F16A6-36A4-4512-9E2B-59A1D9328DC6}"/>
            </a:ext>
          </a:extLst>
        </xdr:cNvPr>
        <xdr:cNvSpPr txBox="1">
          <a:spLocks noChangeArrowheads="1"/>
        </xdr:cNvSpPr>
      </xdr:nvSpPr>
      <xdr:spPr bwMode="auto">
        <a:xfrm>
          <a:off x="9858375" y="711460350"/>
          <a:ext cx="76200" cy="160020"/>
        </a:xfrm>
        <a:prstGeom prst="rect">
          <a:avLst/>
        </a:prstGeom>
        <a:noFill/>
        <a:ln w="9525">
          <a:noFill/>
          <a:miter lim="800000"/>
          <a:headEnd/>
          <a:tailEnd/>
        </a:ln>
      </xdr:spPr>
    </xdr:sp>
    <xdr:clientData/>
  </xdr:oneCellAnchor>
  <xdr:oneCellAnchor>
    <xdr:from>
      <xdr:col>3</xdr:col>
      <xdr:colOff>0</xdr:colOff>
      <xdr:row>1427</xdr:row>
      <xdr:rowOff>0</xdr:rowOff>
    </xdr:from>
    <xdr:ext cx="76200" cy="160020"/>
    <xdr:sp macro="" textlink="">
      <xdr:nvSpPr>
        <xdr:cNvPr id="2641" name="Texto 17">
          <a:extLst>
            <a:ext uri="{FF2B5EF4-FFF2-40B4-BE49-F238E27FC236}">
              <a16:creationId xmlns:a16="http://schemas.microsoft.com/office/drawing/2014/main" xmlns="" id="{349C9EC4-D818-4D50-B260-4F5AC292BB90}"/>
            </a:ext>
          </a:extLst>
        </xdr:cNvPr>
        <xdr:cNvSpPr txBox="1">
          <a:spLocks noChangeArrowheads="1"/>
        </xdr:cNvSpPr>
      </xdr:nvSpPr>
      <xdr:spPr bwMode="auto">
        <a:xfrm>
          <a:off x="9858375" y="711460350"/>
          <a:ext cx="76200" cy="160020"/>
        </a:xfrm>
        <a:prstGeom prst="rect">
          <a:avLst/>
        </a:prstGeom>
        <a:noFill/>
        <a:ln w="9525">
          <a:noFill/>
          <a:miter lim="800000"/>
          <a:headEnd/>
          <a:tailEnd/>
        </a:ln>
      </xdr:spPr>
    </xdr:sp>
    <xdr:clientData/>
  </xdr:oneCellAnchor>
  <xdr:oneCellAnchor>
    <xdr:from>
      <xdr:col>3</xdr:col>
      <xdr:colOff>0</xdr:colOff>
      <xdr:row>1427</xdr:row>
      <xdr:rowOff>0</xdr:rowOff>
    </xdr:from>
    <xdr:ext cx="76200" cy="160020"/>
    <xdr:sp macro="" textlink="">
      <xdr:nvSpPr>
        <xdr:cNvPr id="2642" name="Texto 17">
          <a:extLst>
            <a:ext uri="{FF2B5EF4-FFF2-40B4-BE49-F238E27FC236}">
              <a16:creationId xmlns:a16="http://schemas.microsoft.com/office/drawing/2014/main" xmlns="" id="{2BC65E50-1475-49C9-B327-98115A399C66}"/>
            </a:ext>
          </a:extLst>
        </xdr:cNvPr>
        <xdr:cNvSpPr txBox="1">
          <a:spLocks noChangeArrowheads="1"/>
        </xdr:cNvSpPr>
      </xdr:nvSpPr>
      <xdr:spPr bwMode="auto">
        <a:xfrm>
          <a:off x="9858375" y="711460350"/>
          <a:ext cx="76200" cy="160020"/>
        </a:xfrm>
        <a:prstGeom prst="rect">
          <a:avLst/>
        </a:prstGeom>
        <a:noFill/>
        <a:ln w="9525">
          <a:noFill/>
          <a:miter lim="800000"/>
          <a:headEnd/>
          <a:tailEnd/>
        </a:ln>
      </xdr:spPr>
    </xdr:sp>
    <xdr:clientData/>
  </xdr:oneCellAnchor>
  <xdr:oneCellAnchor>
    <xdr:from>
      <xdr:col>3</xdr:col>
      <xdr:colOff>0</xdr:colOff>
      <xdr:row>1427</xdr:row>
      <xdr:rowOff>0</xdr:rowOff>
    </xdr:from>
    <xdr:ext cx="76200" cy="160020"/>
    <xdr:sp macro="" textlink="">
      <xdr:nvSpPr>
        <xdr:cNvPr id="2643" name="Texto 17">
          <a:extLst>
            <a:ext uri="{FF2B5EF4-FFF2-40B4-BE49-F238E27FC236}">
              <a16:creationId xmlns:a16="http://schemas.microsoft.com/office/drawing/2014/main" xmlns="" id="{B5791B45-F4D1-48F9-8E44-933160D283D0}"/>
            </a:ext>
          </a:extLst>
        </xdr:cNvPr>
        <xdr:cNvSpPr txBox="1">
          <a:spLocks noChangeArrowheads="1"/>
        </xdr:cNvSpPr>
      </xdr:nvSpPr>
      <xdr:spPr bwMode="auto">
        <a:xfrm>
          <a:off x="9858375" y="711460350"/>
          <a:ext cx="76200" cy="160020"/>
        </a:xfrm>
        <a:prstGeom prst="rect">
          <a:avLst/>
        </a:prstGeom>
        <a:noFill/>
        <a:ln w="9525">
          <a:noFill/>
          <a:miter lim="800000"/>
          <a:headEnd/>
          <a:tailEnd/>
        </a:ln>
      </xdr:spPr>
    </xdr:sp>
    <xdr:clientData/>
  </xdr:oneCellAnchor>
  <xdr:oneCellAnchor>
    <xdr:from>
      <xdr:col>3</xdr:col>
      <xdr:colOff>0</xdr:colOff>
      <xdr:row>1427</xdr:row>
      <xdr:rowOff>0</xdr:rowOff>
    </xdr:from>
    <xdr:ext cx="76200" cy="160020"/>
    <xdr:sp macro="" textlink="">
      <xdr:nvSpPr>
        <xdr:cNvPr id="2644" name="Texto 17">
          <a:extLst>
            <a:ext uri="{FF2B5EF4-FFF2-40B4-BE49-F238E27FC236}">
              <a16:creationId xmlns:a16="http://schemas.microsoft.com/office/drawing/2014/main" xmlns="" id="{F3C65370-AF02-4DE2-89F4-28061BB071E8}"/>
            </a:ext>
          </a:extLst>
        </xdr:cNvPr>
        <xdr:cNvSpPr txBox="1">
          <a:spLocks noChangeArrowheads="1"/>
        </xdr:cNvSpPr>
      </xdr:nvSpPr>
      <xdr:spPr bwMode="auto">
        <a:xfrm>
          <a:off x="9858375" y="711460350"/>
          <a:ext cx="76200" cy="160020"/>
        </a:xfrm>
        <a:prstGeom prst="rect">
          <a:avLst/>
        </a:prstGeom>
        <a:noFill/>
        <a:ln w="9525">
          <a:noFill/>
          <a:miter lim="800000"/>
          <a:headEnd/>
          <a:tailEnd/>
        </a:ln>
      </xdr:spPr>
    </xdr:sp>
    <xdr:clientData/>
  </xdr:oneCellAnchor>
  <xdr:oneCellAnchor>
    <xdr:from>
      <xdr:col>3</xdr:col>
      <xdr:colOff>0</xdr:colOff>
      <xdr:row>1427</xdr:row>
      <xdr:rowOff>0</xdr:rowOff>
    </xdr:from>
    <xdr:ext cx="76200" cy="160020"/>
    <xdr:sp macro="" textlink="">
      <xdr:nvSpPr>
        <xdr:cNvPr id="2645" name="Texto 17">
          <a:extLst>
            <a:ext uri="{FF2B5EF4-FFF2-40B4-BE49-F238E27FC236}">
              <a16:creationId xmlns:a16="http://schemas.microsoft.com/office/drawing/2014/main" xmlns="" id="{DB8CD1F7-0542-47F3-9C7E-9432447061DF}"/>
            </a:ext>
          </a:extLst>
        </xdr:cNvPr>
        <xdr:cNvSpPr txBox="1">
          <a:spLocks noChangeArrowheads="1"/>
        </xdr:cNvSpPr>
      </xdr:nvSpPr>
      <xdr:spPr bwMode="auto">
        <a:xfrm>
          <a:off x="9858375" y="711460350"/>
          <a:ext cx="76200" cy="160020"/>
        </a:xfrm>
        <a:prstGeom prst="rect">
          <a:avLst/>
        </a:prstGeom>
        <a:noFill/>
        <a:ln w="9525">
          <a:noFill/>
          <a:miter lim="800000"/>
          <a:headEnd/>
          <a:tailEnd/>
        </a:ln>
      </xdr:spPr>
    </xdr:sp>
    <xdr:clientData/>
  </xdr:oneCellAnchor>
  <xdr:oneCellAnchor>
    <xdr:from>
      <xdr:col>3</xdr:col>
      <xdr:colOff>0</xdr:colOff>
      <xdr:row>1427</xdr:row>
      <xdr:rowOff>0</xdr:rowOff>
    </xdr:from>
    <xdr:ext cx="99060" cy="160020"/>
    <xdr:sp macro="" textlink="">
      <xdr:nvSpPr>
        <xdr:cNvPr id="2646" name="Texto 17">
          <a:extLst>
            <a:ext uri="{FF2B5EF4-FFF2-40B4-BE49-F238E27FC236}">
              <a16:creationId xmlns:a16="http://schemas.microsoft.com/office/drawing/2014/main" xmlns="" id="{A4FFABA0-0569-4EAF-843B-AEC74F87BEFD}"/>
            </a:ext>
          </a:extLst>
        </xdr:cNvPr>
        <xdr:cNvSpPr txBox="1">
          <a:spLocks noChangeArrowheads="1"/>
        </xdr:cNvSpPr>
      </xdr:nvSpPr>
      <xdr:spPr bwMode="auto">
        <a:xfrm>
          <a:off x="9858375" y="711460350"/>
          <a:ext cx="99060" cy="160020"/>
        </a:xfrm>
        <a:prstGeom prst="rect">
          <a:avLst/>
        </a:prstGeom>
        <a:noFill/>
        <a:ln w="9525">
          <a:noFill/>
          <a:miter lim="800000"/>
          <a:headEnd/>
          <a:tailEnd/>
        </a:ln>
      </xdr:spPr>
    </xdr:sp>
    <xdr:clientData/>
  </xdr:oneCellAnchor>
  <xdr:oneCellAnchor>
    <xdr:from>
      <xdr:col>3</xdr:col>
      <xdr:colOff>0</xdr:colOff>
      <xdr:row>1427</xdr:row>
      <xdr:rowOff>0</xdr:rowOff>
    </xdr:from>
    <xdr:ext cx="99060" cy="160020"/>
    <xdr:sp macro="" textlink="">
      <xdr:nvSpPr>
        <xdr:cNvPr id="2647" name="Texto 17">
          <a:extLst>
            <a:ext uri="{FF2B5EF4-FFF2-40B4-BE49-F238E27FC236}">
              <a16:creationId xmlns:a16="http://schemas.microsoft.com/office/drawing/2014/main" xmlns="" id="{ACB953E1-9063-4525-A52D-C787AE348C15}"/>
            </a:ext>
          </a:extLst>
        </xdr:cNvPr>
        <xdr:cNvSpPr txBox="1">
          <a:spLocks noChangeArrowheads="1"/>
        </xdr:cNvSpPr>
      </xdr:nvSpPr>
      <xdr:spPr bwMode="auto">
        <a:xfrm>
          <a:off x="9858375" y="711460350"/>
          <a:ext cx="99060" cy="160020"/>
        </a:xfrm>
        <a:prstGeom prst="rect">
          <a:avLst/>
        </a:prstGeom>
        <a:noFill/>
        <a:ln w="9525">
          <a:noFill/>
          <a:miter lim="800000"/>
          <a:headEnd/>
          <a:tailEnd/>
        </a:ln>
      </xdr:spPr>
    </xdr:sp>
    <xdr:clientData/>
  </xdr:oneCellAnchor>
  <xdr:oneCellAnchor>
    <xdr:from>
      <xdr:col>3</xdr:col>
      <xdr:colOff>0</xdr:colOff>
      <xdr:row>1427</xdr:row>
      <xdr:rowOff>0</xdr:rowOff>
    </xdr:from>
    <xdr:ext cx="99060" cy="160020"/>
    <xdr:sp macro="" textlink="">
      <xdr:nvSpPr>
        <xdr:cNvPr id="2648" name="Texto 17">
          <a:extLst>
            <a:ext uri="{FF2B5EF4-FFF2-40B4-BE49-F238E27FC236}">
              <a16:creationId xmlns:a16="http://schemas.microsoft.com/office/drawing/2014/main" xmlns="" id="{E6759937-6031-4E50-ADA3-7C6BF8FD1430}"/>
            </a:ext>
          </a:extLst>
        </xdr:cNvPr>
        <xdr:cNvSpPr txBox="1">
          <a:spLocks noChangeArrowheads="1"/>
        </xdr:cNvSpPr>
      </xdr:nvSpPr>
      <xdr:spPr bwMode="auto">
        <a:xfrm>
          <a:off x="9858375" y="711460350"/>
          <a:ext cx="99060" cy="160020"/>
        </a:xfrm>
        <a:prstGeom prst="rect">
          <a:avLst/>
        </a:prstGeom>
        <a:noFill/>
        <a:ln w="9525">
          <a:noFill/>
          <a:miter lim="800000"/>
          <a:headEnd/>
          <a:tailEnd/>
        </a:ln>
      </xdr:spPr>
    </xdr:sp>
    <xdr:clientData/>
  </xdr:oneCellAnchor>
  <xdr:oneCellAnchor>
    <xdr:from>
      <xdr:col>3</xdr:col>
      <xdr:colOff>0</xdr:colOff>
      <xdr:row>1427</xdr:row>
      <xdr:rowOff>0</xdr:rowOff>
    </xdr:from>
    <xdr:ext cx="99060" cy="160020"/>
    <xdr:sp macro="" textlink="">
      <xdr:nvSpPr>
        <xdr:cNvPr id="2649" name="Texto 17">
          <a:extLst>
            <a:ext uri="{FF2B5EF4-FFF2-40B4-BE49-F238E27FC236}">
              <a16:creationId xmlns:a16="http://schemas.microsoft.com/office/drawing/2014/main" xmlns="" id="{617D8F3A-501C-4E90-863F-C270A5FBE74F}"/>
            </a:ext>
          </a:extLst>
        </xdr:cNvPr>
        <xdr:cNvSpPr txBox="1">
          <a:spLocks noChangeArrowheads="1"/>
        </xdr:cNvSpPr>
      </xdr:nvSpPr>
      <xdr:spPr bwMode="auto">
        <a:xfrm>
          <a:off x="9858375" y="711460350"/>
          <a:ext cx="99060" cy="160020"/>
        </a:xfrm>
        <a:prstGeom prst="rect">
          <a:avLst/>
        </a:prstGeom>
        <a:noFill/>
        <a:ln w="9525">
          <a:noFill/>
          <a:miter lim="800000"/>
          <a:headEnd/>
          <a:tailEnd/>
        </a:ln>
      </xdr:spPr>
    </xdr:sp>
    <xdr:clientData/>
  </xdr:oneCellAnchor>
  <xdr:oneCellAnchor>
    <xdr:from>
      <xdr:col>3</xdr:col>
      <xdr:colOff>0</xdr:colOff>
      <xdr:row>1427</xdr:row>
      <xdr:rowOff>0</xdr:rowOff>
    </xdr:from>
    <xdr:ext cx="99060" cy="160020"/>
    <xdr:sp macro="" textlink="">
      <xdr:nvSpPr>
        <xdr:cNvPr id="2650" name="Texto 17">
          <a:extLst>
            <a:ext uri="{FF2B5EF4-FFF2-40B4-BE49-F238E27FC236}">
              <a16:creationId xmlns:a16="http://schemas.microsoft.com/office/drawing/2014/main" xmlns="" id="{A829F7F4-AC84-431A-94D9-2A71BB6C6D3B}"/>
            </a:ext>
          </a:extLst>
        </xdr:cNvPr>
        <xdr:cNvSpPr txBox="1">
          <a:spLocks noChangeArrowheads="1"/>
        </xdr:cNvSpPr>
      </xdr:nvSpPr>
      <xdr:spPr bwMode="auto">
        <a:xfrm>
          <a:off x="9858375" y="711460350"/>
          <a:ext cx="99060" cy="160020"/>
        </a:xfrm>
        <a:prstGeom prst="rect">
          <a:avLst/>
        </a:prstGeom>
        <a:noFill/>
        <a:ln w="9525">
          <a:noFill/>
          <a:miter lim="800000"/>
          <a:headEnd/>
          <a:tailEnd/>
        </a:ln>
      </xdr:spPr>
    </xdr:sp>
    <xdr:clientData/>
  </xdr:oneCellAnchor>
  <xdr:oneCellAnchor>
    <xdr:from>
      <xdr:col>3</xdr:col>
      <xdr:colOff>0</xdr:colOff>
      <xdr:row>1427</xdr:row>
      <xdr:rowOff>0</xdr:rowOff>
    </xdr:from>
    <xdr:ext cx="99060" cy="160020"/>
    <xdr:sp macro="" textlink="">
      <xdr:nvSpPr>
        <xdr:cNvPr id="2651" name="Texto 17">
          <a:extLst>
            <a:ext uri="{FF2B5EF4-FFF2-40B4-BE49-F238E27FC236}">
              <a16:creationId xmlns:a16="http://schemas.microsoft.com/office/drawing/2014/main" xmlns="" id="{86CDE752-200B-4D18-BB56-A324DD6EA97C}"/>
            </a:ext>
          </a:extLst>
        </xdr:cNvPr>
        <xdr:cNvSpPr txBox="1">
          <a:spLocks noChangeArrowheads="1"/>
        </xdr:cNvSpPr>
      </xdr:nvSpPr>
      <xdr:spPr bwMode="auto">
        <a:xfrm>
          <a:off x="9858375" y="711460350"/>
          <a:ext cx="99060" cy="160020"/>
        </a:xfrm>
        <a:prstGeom prst="rect">
          <a:avLst/>
        </a:prstGeom>
        <a:noFill/>
        <a:ln w="9525">
          <a:noFill/>
          <a:miter lim="800000"/>
          <a:headEnd/>
          <a:tailEnd/>
        </a:ln>
      </xdr:spPr>
    </xdr:sp>
    <xdr:clientData/>
  </xdr:oneCellAnchor>
  <xdr:oneCellAnchor>
    <xdr:from>
      <xdr:col>3</xdr:col>
      <xdr:colOff>0</xdr:colOff>
      <xdr:row>1427</xdr:row>
      <xdr:rowOff>0</xdr:rowOff>
    </xdr:from>
    <xdr:ext cx="99060" cy="160020"/>
    <xdr:sp macro="" textlink="">
      <xdr:nvSpPr>
        <xdr:cNvPr id="2652" name="Texto 17">
          <a:extLst>
            <a:ext uri="{FF2B5EF4-FFF2-40B4-BE49-F238E27FC236}">
              <a16:creationId xmlns:a16="http://schemas.microsoft.com/office/drawing/2014/main" xmlns="" id="{CC32ACBD-11D5-4044-8360-333716F72B84}"/>
            </a:ext>
          </a:extLst>
        </xdr:cNvPr>
        <xdr:cNvSpPr txBox="1">
          <a:spLocks noChangeArrowheads="1"/>
        </xdr:cNvSpPr>
      </xdr:nvSpPr>
      <xdr:spPr bwMode="auto">
        <a:xfrm>
          <a:off x="9858375" y="711460350"/>
          <a:ext cx="99060" cy="160020"/>
        </a:xfrm>
        <a:prstGeom prst="rect">
          <a:avLst/>
        </a:prstGeom>
        <a:noFill/>
        <a:ln w="9525">
          <a:noFill/>
          <a:miter lim="800000"/>
          <a:headEnd/>
          <a:tailEnd/>
        </a:ln>
      </xdr:spPr>
    </xdr:sp>
    <xdr:clientData/>
  </xdr:oneCellAnchor>
  <xdr:oneCellAnchor>
    <xdr:from>
      <xdr:col>3</xdr:col>
      <xdr:colOff>0</xdr:colOff>
      <xdr:row>1427</xdr:row>
      <xdr:rowOff>0</xdr:rowOff>
    </xdr:from>
    <xdr:ext cx="99060" cy="160020"/>
    <xdr:sp macro="" textlink="">
      <xdr:nvSpPr>
        <xdr:cNvPr id="2653" name="Texto 17">
          <a:extLst>
            <a:ext uri="{FF2B5EF4-FFF2-40B4-BE49-F238E27FC236}">
              <a16:creationId xmlns:a16="http://schemas.microsoft.com/office/drawing/2014/main" xmlns="" id="{CC21E650-DA53-4F1A-B88C-628585AE9151}"/>
            </a:ext>
          </a:extLst>
        </xdr:cNvPr>
        <xdr:cNvSpPr txBox="1">
          <a:spLocks noChangeArrowheads="1"/>
        </xdr:cNvSpPr>
      </xdr:nvSpPr>
      <xdr:spPr bwMode="auto">
        <a:xfrm>
          <a:off x="9858375" y="711460350"/>
          <a:ext cx="99060" cy="160020"/>
        </a:xfrm>
        <a:prstGeom prst="rect">
          <a:avLst/>
        </a:prstGeom>
        <a:noFill/>
        <a:ln w="9525">
          <a:noFill/>
          <a:miter lim="800000"/>
          <a:headEnd/>
          <a:tailEnd/>
        </a:ln>
      </xdr:spPr>
    </xdr:sp>
    <xdr:clientData/>
  </xdr:oneCellAnchor>
  <xdr:oneCellAnchor>
    <xdr:from>
      <xdr:col>3</xdr:col>
      <xdr:colOff>0</xdr:colOff>
      <xdr:row>1427</xdr:row>
      <xdr:rowOff>0</xdr:rowOff>
    </xdr:from>
    <xdr:ext cx="99060" cy="160020"/>
    <xdr:sp macro="" textlink="">
      <xdr:nvSpPr>
        <xdr:cNvPr id="2654" name="Texto 17">
          <a:extLst>
            <a:ext uri="{FF2B5EF4-FFF2-40B4-BE49-F238E27FC236}">
              <a16:creationId xmlns:a16="http://schemas.microsoft.com/office/drawing/2014/main" xmlns="" id="{E59CEE67-4BDC-43E0-A39D-7FA8E2E33210}"/>
            </a:ext>
          </a:extLst>
        </xdr:cNvPr>
        <xdr:cNvSpPr txBox="1">
          <a:spLocks noChangeArrowheads="1"/>
        </xdr:cNvSpPr>
      </xdr:nvSpPr>
      <xdr:spPr bwMode="auto">
        <a:xfrm>
          <a:off x="9858375" y="711460350"/>
          <a:ext cx="99060" cy="160020"/>
        </a:xfrm>
        <a:prstGeom prst="rect">
          <a:avLst/>
        </a:prstGeom>
        <a:noFill/>
        <a:ln w="9525">
          <a:noFill/>
          <a:miter lim="800000"/>
          <a:headEnd/>
          <a:tailEnd/>
        </a:ln>
      </xdr:spPr>
    </xdr:sp>
    <xdr:clientData/>
  </xdr:oneCellAnchor>
  <xdr:oneCellAnchor>
    <xdr:from>
      <xdr:col>3</xdr:col>
      <xdr:colOff>0</xdr:colOff>
      <xdr:row>1427</xdr:row>
      <xdr:rowOff>0</xdr:rowOff>
    </xdr:from>
    <xdr:ext cx="99060" cy="160020"/>
    <xdr:sp macro="" textlink="">
      <xdr:nvSpPr>
        <xdr:cNvPr id="2655" name="Texto 17">
          <a:extLst>
            <a:ext uri="{FF2B5EF4-FFF2-40B4-BE49-F238E27FC236}">
              <a16:creationId xmlns:a16="http://schemas.microsoft.com/office/drawing/2014/main" xmlns="" id="{B0137BA1-AC03-4F82-894E-4C55DD49CA8E}"/>
            </a:ext>
          </a:extLst>
        </xdr:cNvPr>
        <xdr:cNvSpPr txBox="1">
          <a:spLocks noChangeArrowheads="1"/>
        </xdr:cNvSpPr>
      </xdr:nvSpPr>
      <xdr:spPr bwMode="auto">
        <a:xfrm>
          <a:off x="9858375" y="711460350"/>
          <a:ext cx="99060" cy="160020"/>
        </a:xfrm>
        <a:prstGeom prst="rect">
          <a:avLst/>
        </a:prstGeom>
        <a:noFill/>
        <a:ln w="9525">
          <a:noFill/>
          <a:miter lim="800000"/>
          <a:headEnd/>
          <a:tailEnd/>
        </a:ln>
      </xdr:spPr>
    </xdr:sp>
    <xdr:clientData/>
  </xdr:oneCellAnchor>
  <xdr:oneCellAnchor>
    <xdr:from>
      <xdr:col>3</xdr:col>
      <xdr:colOff>0</xdr:colOff>
      <xdr:row>1427</xdr:row>
      <xdr:rowOff>0</xdr:rowOff>
    </xdr:from>
    <xdr:ext cx="99060" cy="160020"/>
    <xdr:sp macro="" textlink="">
      <xdr:nvSpPr>
        <xdr:cNvPr id="2656" name="Texto 17">
          <a:extLst>
            <a:ext uri="{FF2B5EF4-FFF2-40B4-BE49-F238E27FC236}">
              <a16:creationId xmlns:a16="http://schemas.microsoft.com/office/drawing/2014/main" xmlns="" id="{C2729F8E-693A-493F-9F0E-D842C7B91F7C}"/>
            </a:ext>
          </a:extLst>
        </xdr:cNvPr>
        <xdr:cNvSpPr txBox="1">
          <a:spLocks noChangeArrowheads="1"/>
        </xdr:cNvSpPr>
      </xdr:nvSpPr>
      <xdr:spPr bwMode="auto">
        <a:xfrm>
          <a:off x="9858375" y="711460350"/>
          <a:ext cx="99060" cy="160020"/>
        </a:xfrm>
        <a:prstGeom prst="rect">
          <a:avLst/>
        </a:prstGeom>
        <a:noFill/>
        <a:ln w="9525">
          <a:noFill/>
          <a:miter lim="800000"/>
          <a:headEnd/>
          <a:tailEnd/>
        </a:ln>
      </xdr:spPr>
    </xdr:sp>
    <xdr:clientData/>
  </xdr:oneCellAnchor>
  <xdr:oneCellAnchor>
    <xdr:from>
      <xdr:col>3</xdr:col>
      <xdr:colOff>0</xdr:colOff>
      <xdr:row>1427</xdr:row>
      <xdr:rowOff>0</xdr:rowOff>
    </xdr:from>
    <xdr:ext cx="99060" cy="160020"/>
    <xdr:sp macro="" textlink="">
      <xdr:nvSpPr>
        <xdr:cNvPr id="2657" name="Texto 17">
          <a:extLst>
            <a:ext uri="{FF2B5EF4-FFF2-40B4-BE49-F238E27FC236}">
              <a16:creationId xmlns:a16="http://schemas.microsoft.com/office/drawing/2014/main" xmlns="" id="{817B6222-5D7E-4936-80B1-09A4900C2B26}"/>
            </a:ext>
          </a:extLst>
        </xdr:cNvPr>
        <xdr:cNvSpPr txBox="1">
          <a:spLocks noChangeArrowheads="1"/>
        </xdr:cNvSpPr>
      </xdr:nvSpPr>
      <xdr:spPr bwMode="auto">
        <a:xfrm>
          <a:off x="9858375" y="711460350"/>
          <a:ext cx="99060" cy="160020"/>
        </a:xfrm>
        <a:prstGeom prst="rect">
          <a:avLst/>
        </a:prstGeom>
        <a:noFill/>
        <a:ln w="9525">
          <a:noFill/>
          <a:miter lim="800000"/>
          <a:headEnd/>
          <a:tailEnd/>
        </a:ln>
      </xdr:spPr>
    </xdr:sp>
    <xdr:clientData/>
  </xdr:oneCellAnchor>
  <xdr:oneCellAnchor>
    <xdr:from>
      <xdr:col>3</xdr:col>
      <xdr:colOff>0</xdr:colOff>
      <xdr:row>1427</xdr:row>
      <xdr:rowOff>0</xdr:rowOff>
    </xdr:from>
    <xdr:ext cx="99060" cy="160020"/>
    <xdr:sp macro="" textlink="">
      <xdr:nvSpPr>
        <xdr:cNvPr id="2658" name="Texto 17">
          <a:extLst>
            <a:ext uri="{FF2B5EF4-FFF2-40B4-BE49-F238E27FC236}">
              <a16:creationId xmlns:a16="http://schemas.microsoft.com/office/drawing/2014/main" xmlns="" id="{A6571BBE-3695-4E8E-B30C-9D14B080611D}"/>
            </a:ext>
          </a:extLst>
        </xdr:cNvPr>
        <xdr:cNvSpPr txBox="1">
          <a:spLocks noChangeArrowheads="1"/>
        </xdr:cNvSpPr>
      </xdr:nvSpPr>
      <xdr:spPr bwMode="auto">
        <a:xfrm>
          <a:off x="9858375" y="711460350"/>
          <a:ext cx="99060" cy="160020"/>
        </a:xfrm>
        <a:prstGeom prst="rect">
          <a:avLst/>
        </a:prstGeom>
        <a:noFill/>
        <a:ln w="9525">
          <a:noFill/>
          <a:miter lim="800000"/>
          <a:headEnd/>
          <a:tailEnd/>
        </a:ln>
      </xdr:spPr>
    </xdr:sp>
    <xdr:clientData/>
  </xdr:oneCellAnchor>
  <xdr:oneCellAnchor>
    <xdr:from>
      <xdr:col>3</xdr:col>
      <xdr:colOff>0</xdr:colOff>
      <xdr:row>1427</xdr:row>
      <xdr:rowOff>0</xdr:rowOff>
    </xdr:from>
    <xdr:ext cx="99060" cy="160020"/>
    <xdr:sp macro="" textlink="">
      <xdr:nvSpPr>
        <xdr:cNvPr id="2659" name="Texto 17">
          <a:extLst>
            <a:ext uri="{FF2B5EF4-FFF2-40B4-BE49-F238E27FC236}">
              <a16:creationId xmlns:a16="http://schemas.microsoft.com/office/drawing/2014/main" xmlns="" id="{7C015541-CDED-4ED0-881D-50C1EED853C0}"/>
            </a:ext>
          </a:extLst>
        </xdr:cNvPr>
        <xdr:cNvSpPr txBox="1">
          <a:spLocks noChangeArrowheads="1"/>
        </xdr:cNvSpPr>
      </xdr:nvSpPr>
      <xdr:spPr bwMode="auto">
        <a:xfrm>
          <a:off x="9858375" y="711460350"/>
          <a:ext cx="99060" cy="160020"/>
        </a:xfrm>
        <a:prstGeom prst="rect">
          <a:avLst/>
        </a:prstGeom>
        <a:noFill/>
        <a:ln w="9525">
          <a:noFill/>
          <a:miter lim="800000"/>
          <a:headEnd/>
          <a:tailEnd/>
        </a:ln>
      </xdr:spPr>
    </xdr:sp>
    <xdr:clientData/>
  </xdr:oneCellAnchor>
  <xdr:oneCellAnchor>
    <xdr:from>
      <xdr:col>3</xdr:col>
      <xdr:colOff>0</xdr:colOff>
      <xdr:row>1427</xdr:row>
      <xdr:rowOff>0</xdr:rowOff>
    </xdr:from>
    <xdr:ext cx="99060" cy="160020"/>
    <xdr:sp macro="" textlink="">
      <xdr:nvSpPr>
        <xdr:cNvPr id="2660" name="Texto 17">
          <a:extLst>
            <a:ext uri="{FF2B5EF4-FFF2-40B4-BE49-F238E27FC236}">
              <a16:creationId xmlns:a16="http://schemas.microsoft.com/office/drawing/2014/main" xmlns="" id="{10C72534-DA9D-4C65-A961-3BD67D30B362}"/>
            </a:ext>
          </a:extLst>
        </xdr:cNvPr>
        <xdr:cNvSpPr txBox="1">
          <a:spLocks noChangeArrowheads="1"/>
        </xdr:cNvSpPr>
      </xdr:nvSpPr>
      <xdr:spPr bwMode="auto">
        <a:xfrm>
          <a:off x="9858375" y="711460350"/>
          <a:ext cx="99060" cy="160020"/>
        </a:xfrm>
        <a:prstGeom prst="rect">
          <a:avLst/>
        </a:prstGeom>
        <a:noFill/>
        <a:ln w="9525">
          <a:noFill/>
          <a:miter lim="800000"/>
          <a:headEnd/>
          <a:tailEnd/>
        </a:ln>
      </xdr:spPr>
    </xdr:sp>
    <xdr:clientData/>
  </xdr:oneCellAnchor>
  <xdr:oneCellAnchor>
    <xdr:from>
      <xdr:col>3</xdr:col>
      <xdr:colOff>0</xdr:colOff>
      <xdr:row>1427</xdr:row>
      <xdr:rowOff>0</xdr:rowOff>
    </xdr:from>
    <xdr:ext cx="99060" cy="160020"/>
    <xdr:sp macro="" textlink="">
      <xdr:nvSpPr>
        <xdr:cNvPr id="2661" name="Texto 17">
          <a:extLst>
            <a:ext uri="{FF2B5EF4-FFF2-40B4-BE49-F238E27FC236}">
              <a16:creationId xmlns:a16="http://schemas.microsoft.com/office/drawing/2014/main" xmlns="" id="{742ED711-011F-4DCA-9807-5428576E475B}"/>
            </a:ext>
          </a:extLst>
        </xdr:cNvPr>
        <xdr:cNvSpPr txBox="1">
          <a:spLocks noChangeArrowheads="1"/>
        </xdr:cNvSpPr>
      </xdr:nvSpPr>
      <xdr:spPr bwMode="auto">
        <a:xfrm>
          <a:off x="9858375" y="711460350"/>
          <a:ext cx="99060" cy="160020"/>
        </a:xfrm>
        <a:prstGeom prst="rect">
          <a:avLst/>
        </a:prstGeom>
        <a:noFill/>
        <a:ln w="9525">
          <a:noFill/>
          <a:miter lim="800000"/>
          <a:headEnd/>
          <a:tailEnd/>
        </a:ln>
      </xdr:spPr>
    </xdr:sp>
    <xdr:clientData/>
  </xdr:oneCellAnchor>
  <xdr:oneCellAnchor>
    <xdr:from>
      <xdr:col>3</xdr:col>
      <xdr:colOff>0</xdr:colOff>
      <xdr:row>1427</xdr:row>
      <xdr:rowOff>0</xdr:rowOff>
    </xdr:from>
    <xdr:ext cx="99060" cy="160020"/>
    <xdr:sp macro="" textlink="">
      <xdr:nvSpPr>
        <xdr:cNvPr id="2662" name="Texto 17">
          <a:extLst>
            <a:ext uri="{FF2B5EF4-FFF2-40B4-BE49-F238E27FC236}">
              <a16:creationId xmlns:a16="http://schemas.microsoft.com/office/drawing/2014/main" xmlns="" id="{F4A563A9-FF65-4C30-B7B0-5ADFF5F3962B}"/>
            </a:ext>
          </a:extLst>
        </xdr:cNvPr>
        <xdr:cNvSpPr txBox="1">
          <a:spLocks noChangeArrowheads="1"/>
        </xdr:cNvSpPr>
      </xdr:nvSpPr>
      <xdr:spPr bwMode="auto">
        <a:xfrm>
          <a:off x="9858375" y="711460350"/>
          <a:ext cx="99060" cy="160020"/>
        </a:xfrm>
        <a:prstGeom prst="rect">
          <a:avLst/>
        </a:prstGeom>
        <a:noFill/>
        <a:ln w="9525">
          <a:noFill/>
          <a:miter lim="800000"/>
          <a:headEnd/>
          <a:tailEnd/>
        </a:ln>
      </xdr:spPr>
    </xdr:sp>
    <xdr:clientData/>
  </xdr:oneCellAnchor>
  <xdr:oneCellAnchor>
    <xdr:from>
      <xdr:col>3</xdr:col>
      <xdr:colOff>0</xdr:colOff>
      <xdr:row>1427</xdr:row>
      <xdr:rowOff>0</xdr:rowOff>
    </xdr:from>
    <xdr:ext cx="99060" cy="160020"/>
    <xdr:sp macro="" textlink="">
      <xdr:nvSpPr>
        <xdr:cNvPr id="2663" name="Texto 17">
          <a:extLst>
            <a:ext uri="{FF2B5EF4-FFF2-40B4-BE49-F238E27FC236}">
              <a16:creationId xmlns:a16="http://schemas.microsoft.com/office/drawing/2014/main" xmlns="" id="{EA9B2F0D-5A08-4F8F-A2F9-9F51AC53B33B}"/>
            </a:ext>
          </a:extLst>
        </xdr:cNvPr>
        <xdr:cNvSpPr txBox="1">
          <a:spLocks noChangeArrowheads="1"/>
        </xdr:cNvSpPr>
      </xdr:nvSpPr>
      <xdr:spPr bwMode="auto">
        <a:xfrm>
          <a:off x="9858375" y="711460350"/>
          <a:ext cx="99060" cy="160020"/>
        </a:xfrm>
        <a:prstGeom prst="rect">
          <a:avLst/>
        </a:prstGeom>
        <a:noFill/>
        <a:ln w="9525">
          <a:noFill/>
          <a:miter lim="800000"/>
          <a:headEnd/>
          <a:tailEnd/>
        </a:ln>
      </xdr:spPr>
    </xdr:sp>
    <xdr:clientData/>
  </xdr:oneCellAnchor>
  <xdr:oneCellAnchor>
    <xdr:from>
      <xdr:col>3</xdr:col>
      <xdr:colOff>0</xdr:colOff>
      <xdr:row>1427</xdr:row>
      <xdr:rowOff>0</xdr:rowOff>
    </xdr:from>
    <xdr:ext cx="99060" cy="160020"/>
    <xdr:sp macro="" textlink="">
      <xdr:nvSpPr>
        <xdr:cNvPr id="2664" name="Texto 17">
          <a:extLst>
            <a:ext uri="{FF2B5EF4-FFF2-40B4-BE49-F238E27FC236}">
              <a16:creationId xmlns:a16="http://schemas.microsoft.com/office/drawing/2014/main" xmlns="" id="{A11A44B1-8269-43C8-8ABE-B32A5CF05C8E}"/>
            </a:ext>
          </a:extLst>
        </xdr:cNvPr>
        <xdr:cNvSpPr txBox="1">
          <a:spLocks noChangeArrowheads="1"/>
        </xdr:cNvSpPr>
      </xdr:nvSpPr>
      <xdr:spPr bwMode="auto">
        <a:xfrm>
          <a:off x="9858375" y="711460350"/>
          <a:ext cx="99060" cy="160020"/>
        </a:xfrm>
        <a:prstGeom prst="rect">
          <a:avLst/>
        </a:prstGeom>
        <a:noFill/>
        <a:ln w="9525">
          <a:noFill/>
          <a:miter lim="800000"/>
          <a:headEnd/>
          <a:tailEnd/>
        </a:ln>
      </xdr:spPr>
    </xdr:sp>
    <xdr:clientData/>
  </xdr:oneCellAnchor>
  <xdr:oneCellAnchor>
    <xdr:from>
      <xdr:col>3</xdr:col>
      <xdr:colOff>0</xdr:colOff>
      <xdr:row>1427</xdr:row>
      <xdr:rowOff>0</xdr:rowOff>
    </xdr:from>
    <xdr:ext cx="99060" cy="160020"/>
    <xdr:sp macro="" textlink="">
      <xdr:nvSpPr>
        <xdr:cNvPr id="2665" name="Texto 17">
          <a:extLst>
            <a:ext uri="{FF2B5EF4-FFF2-40B4-BE49-F238E27FC236}">
              <a16:creationId xmlns:a16="http://schemas.microsoft.com/office/drawing/2014/main" xmlns="" id="{D07DA83E-2ED8-4E91-BB05-DC40DD647212}"/>
            </a:ext>
          </a:extLst>
        </xdr:cNvPr>
        <xdr:cNvSpPr txBox="1">
          <a:spLocks noChangeArrowheads="1"/>
        </xdr:cNvSpPr>
      </xdr:nvSpPr>
      <xdr:spPr bwMode="auto">
        <a:xfrm>
          <a:off x="9858375" y="711460350"/>
          <a:ext cx="99060" cy="160020"/>
        </a:xfrm>
        <a:prstGeom prst="rect">
          <a:avLst/>
        </a:prstGeom>
        <a:noFill/>
        <a:ln w="9525">
          <a:noFill/>
          <a:miter lim="800000"/>
          <a:headEnd/>
          <a:tailEnd/>
        </a:ln>
      </xdr:spPr>
    </xdr:sp>
    <xdr:clientData/>
  </xdr:oneCellAnchor>
  <xdr:oneCellAnchor>
    <xdr:from>
      <xdr:col>3</xdr:col>
      <xdr:colOff>0</xdr:colOff>
      <xdr:row>1427</xdr:row>
      <xdr:rowOff>0</xdr:rowOff>
    </xdr:from>
    <xdr:ext cx="99060" cy="160020"/>
    <xdr:sp macro="" textlink="">
      <xdr:nvSpPr>
        <xdr:cNvPr id="2666" name="Texto 17">
          <a:extLst>
            <a:ext uri="{FF2B5EF4-FFF2-40B4-BE49-F238E27FC236}">
              <a16:creationId xmlns:a16="http://schemas.microsoft.com/office/drawing/2014/main" xmlns="" id="{FF84AE5A-6E4B-4754-8DA3-852995A01266}"/>
            </a:ext>
          </a:extLst>
        </xdr:cNvPr>
        <xdr:cNvSpPr txBox="1">
          <a:spLocks noChangeArrowheads="1"/>
        </xdr:cNvSpPr>
      </xdr:nvSpPr>
      <xdr:spPr bwMode="auto">
        <a:xfrm>
          <a:off x="9858375" y="711460350"/>
          <a:ext cx="99060" cy="160020"/>
        </a:xfrm>
        <a:prstGeom prst="rect">
          <a:avLst/>
        </a:prstGeom>
        <a:noFill/>
        <a:ln w="9525">
          <a:noFill/>
          <a:miter lim="800000"/>
          <a:headEnd/>
          <a:tailEnd/>
        </a:ln>
      </xdr:spPr>
    </xdr:sp>
    <xdr:clientData/>
  </xdr:oneCellAnchor>
  <xdr:oneCellAnchor>
    <xdr:from>
      <xdr:col>3</xdr:col>
      <xdr:colOff>0</xdr:colOff>
      <xdr:row>1427</xdr:row>
      <xdr:rowOff>0</xdr:rowOff>
    </xdr:from>
    <xdr:ext cx="99060" cy="160020"/>
    <xdr:sp macro="" textlink="">
      <xdr:nvSpPr>
        <xdr:cNvPr id="2667" name="Texto 17">
          <a:extLst>
            <a:ext uri="{FF2B5EF4-FFF2-40B4-BE49-F238E27FC236}">
              <a16:creationId xmlns:a16="http://schemas.microsoft.com/office/drawing/2014/main" xmlns="" id="{44ABB3DE-7996-4D64-B78A-3F9A51E3023E}"/>
            </a:ext>
          </a:extLst>
        </xdr:cNvPr>
        <xdr:cNvSpPr txBox="1">
          <a:spLocks noChangeArrowheads="1"/>
        </xdr:cNvSpPr>
      </xdr:nvSpPr>
      <xdr:spPr bwMode="auto">
        <a:xfrm>
          <a:off x="9858375" y="711460350"/>
          <a:ext cx="99060" cy="160020"/>
        </a:xfrm>
        <a:prstGeom prst="rect">
          <a:avLst/>
        </a:prstGeom>
        <a:noFill/>
        <a:ln w="9525">
          <a:noFill/>
          <a:miter lim="800000"/>
          <a:headEnd/>
          <a:tailEnd/>
        </a:ln>
      </xdr:spPr>
    </xdr:sp>
    <xdr:clientData/>
  </xdr:oneCellAnchor>
  <xdr:oneCellAnchor>
    <xdr:from>
      <xdr:col>3</xdr:col>
      <xdr:colOff>0</xdr:colOff>
      <xdr:row>1427</xdr:row>
      <xdr:rowOff>0</xdr:rowOff>
    </xdr:from>
    <xdr:ext cx="99060" cy="160020"/>
    <xdr:sp macro="" textlink="">
      <xdr:nvSpPr>
        <xdr:cNvPr id="2668" name="Texto 17">
          <a:extLst>
            <a:ext uri="{FF2B5EF4-FFF2-40B4-BE49-F238E27FC236}">
              <a16:creationId xmlns:a16="http://schemas.microsoft.com/office/drawing/2014/main" xmlns="" id="{34DC925F-E95A-46E2-8888-428195E04502}"/>
            </a:ext>
          </a:extLst>
        </xdr:cNvPr>
        <xdr:cNvSpPr txBox="1">
          <a:spLocks noChangeArrowheads="1"/>
        </xdr:cNvSpPr>
      </xdr:nvSpPr>
      <xdr:spPr bwMode="auto">
        <a:xfrm>
          <a:off x="9858375" y="711460350"/>
          <a:ext cx="99060" cy="160020"/>
        </a:xfrm>
        <a:prstGeom prst="rect">
          <a:avLst/>
        </a:prstGeom>
        <a:noFill/>
        <a:ln w="9525">
          <a:noFill/>
          <a:miter lim="800000"/>
          <a:headEnd/>
          <a:tailEnd/>
        </a:ln>
      </xdr:spPr>
    </xdr:sp>
    <xdr:clientData/>
  </xdr:oneCellAnchor>
  <xdr:oneCellAnchor>
    <xdr:from>
      <xdr:col>3</xdr:col>
      <xdr:colOff>0</xdr:colOff>
      <xdr:row>1427</xdr:row>
      <xdr:rowOff>0</xdr:rowOff>
    </xdr:from>
    <xdr:ext cx="99060" cy="160020"/>
    <xdr:sp macro="" textlink="">
      <xdr:nvSpPr>
        <xdr:cNvPr id="2669" name="Texto 17">
          <a:extLst>
            <a:ext uri="{FF2B5EF4-FFF2-40B4-BE49-F238E27FC236}">
              <a16:creationId xmlns:a16="http://schemas.microsoft.com/office/drawing/2014/main" xmlns="" id="{9802D965-FE62-4D2B-832A-4D0195A7E934}"/>
            </a:ext>
          </a:extLst>
        </xdr:cNvPr>
        <xdr:cNvSpPr txBox="1">
          <a:spLocks noChangeArrowheads="1"/>
        </xdr:cNvSpPr>
      </xdr:nvSpPr>
      <xdr:spPr bwMode="auto">
        <a:xfrm>
          <a:off x="9858375" y="7114603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76200" cy="160020"/>
    <xdr:sp macro="" textlink="">
      <xdr:nvSpPr>
        <xdr:cNvPr id="2670" name="Texto 17">
          <a:extLst>
            <a:ext uri="{FF2B5EF4-FFF2-40B4-BE49-F238E27FC236}">
              <a16:creationId xmlns:a16="http://schemas.microsoft.com/office/drawing/2014/main" xmlns="" id="{B62BF162-A693-405B-AA8E-A699D5FCE409}"/>
            </a:ext>
          </a:extLst>
        </xdr:cNvPr>
        <xdr:cNvSpPr txBox="1">
          <a:spLocks noChangeArrowheads="1"/>
        </xdr:cNvSpPr>
      </xdr:nvSpPr>
      <xdr:spPr bwMode="auto">
        <a:xfrm>
          <a:off x="9858375" y="732377250"/>
          <a:ext cx="76200" cy="160020"/>
        </a:xfrm>
        <a:prstGeom prst="rect">
          <a:avLst/>
        </a:prstGeom>
        <a:noFill/>
        <a:ln w="9525">
          <a:noFill/>
          <a:miter lim="800000"/>
          <a:headEnd/>
          <a:tailEnd/>
        </a:ln>
      </xdr:spPr>
    </xdr:sp>
    <xdr:clientData/>
  </xdr:oneCellAnchor>
  <xdr:oneCellAnchor>
    <xdr:from>
      <xdr:col>3</xdr:col>
      <xdr:colOff>0</xdr:colOff>
      <xdr:row>1492</xdr:row>
      <xdr:rowOff>0</xdr:rowOff>
    </xdr:from>
    <xdr:ext cx="76200" cy="160020"/>
    <xdr:sp macro="" textlink="">
      <xdr:nvSpPr>
        <xdr:cNvPr id="2671" name="Texto 17">
          <a:extLst>
            <a:ext uri="{FF2B5EF4-FFF2-40B4-BE49-F238E27FC236}">
              <a16:creationId xmlns:a16="http://schemas.microsoft.com/office/drawing/2014/main" xmlns="" id="{CE8FCA34-76F5-472C-B8E4-40797C412A74}"/>
            </a:ext>
          </a:extLst>
        </xdr:cNvPr>
        <xdr:cNvSpPr txBox="1">
          <a:spLocks noChangeArrowheads="1"/>
        </xdr:cNvSpPr>
      </xdr:nvSpPr>
      <xdr:spPr bwMode="auto">
        <a:xfrm>
          <a:off x="9858375" y="732377250"/>
          <a:ext cx="76200" cy="160020"/>
        </a:xfrm>
        <a:prstGeom prst="rect">
          <a:avLst/>
        </a:prstGeom>
        <a:noFill/>
        <a:ln w="9525">
          <a:noFill/>
          <a:miter lim="800000"/>
          <a:headEnd/>
          <a:tailEnd/>
        </a:ln>
      </xdr:spPr>
    </xdr:sp>
    <xdr:clientData/>
  </xdr:oneCellAnchor>
  <xdr:oneCellAnchor>
    <xdr:from>
      <xdr:col>3</xdr:col>
      <xdr:colOff>0</xdr:colOff>
      <xdr:row>1492</xdr:row>
      <xdr:rowOff>0</xdr:rowOff>
    </xdr:from>
    <xdr:ext cx="76200" cy="160020"/>
    <xdr:sp macro="" textlink="">
      <xdr:nvSpPr>
        <xdr:cNvPr id="2672" name="Texto 17">
          <a:extLst>
            <a:ext uri="{FF2B5EF4-FFF2-40B4-BE49-F238E27FC236}">
              <a16:creationId xmlns:a16="http://schemas.microsoft.com/office/drawing/2014/main" xmlns="" id="{D00D21AD-F3BE-49A3-9F05-9AF34DF4A2A6}"/>
            </a:ext>
          </a:extLst>
        </xdr:cNvPr>
        <xdr:cNvSpPr txBox="1">
          <a:spLocks noChangeArrowheads="1"/>
        </xdr:cNvSpPr>
      </xdr:nvSpPr>
      <xdr:spPr bwMode="auto">
        <a:xfrm>
          <a:off x="9858375" y="732377250"/>
          <a:ext cx="76200" cy="160020"/>
        </a:xfrm>
        <a:prstGeom prst="rect">
          <a:avLst/>
        </a:prstGeom>
        <a:noFill/>
        <a:ln w="9525">
          <a:noFill/>
          <a:miter lim="800000"/>
          <a:headEnd/>
          <a:tailEnd/>
        </a:ln>
      </xdr:spPr>
    </xdr:sp>
    <xdr:clientData/>
  </xdr:oneCellAnchor>
  <xdr:oneCellAnchor>
    <xdr:from>
      <xdr:col>3</xdr:col>
      <xdr:colOff>0</xdr:colOff>
      <xdr:row>1492</xdr:row>
      <xdr:rowOff>0</xdr:rowOff>
    </xdr:from>
    <xdr:ext cx="76200" cy="160020"/>
    <xdr:sp macro="" textlink="">
      <xdr:nvSpPr>
        <xdr:cNvPr id="2673" name="Texto 17">
          <a:extLst>
            <a:ext uri="{FF2B5EF4-FFF2-40B4-BE49-F238E27FC236}">
              <a16:creationId xmlns:a16="http://schemas.microsoft.com/office/drawing/2014/main" xmlns="" id="{AF293137-4B1D-457F-8E70-7488B5AD5ED0}"/>
            </a:ext>
          </a:extLst>
        </xdr:cNvPr>
        <xdr:cNvSpPr txBox="1">
          <a:spLocks noChangeArrowheads="1"/>
        </xdr:cNvSpPr>
      </xdr:nvSpPr>
      <xdr:spPr bwMode="auto">
        <a:xfrm>
          <a:off x="9858375" y="732377250"/>
          <a:ext cx="76200" cy="160020"/>
        </a:xfrm>
        <a:prstGeom prst="rect">
          <a:avLst/>
        </a:prstGeom>
        <a:noFill/>
        <a:ln w="9525">
          <a:noFill/>
          <a:miter lim="800000"/>
          <a:headEnd/>
          <a:tailEnd/>
        </a:ln>
      </xdr:spPr>
    </xdr:sp>
    <xdr:clientData/>
  </xdr:oneCellAnchor>
  <xdr:oneCellAnchor>
    <xdr:from>
      <xdr:col>3</xdr:col>
      <xdr:colOff>0</xdr:colOff>
      <xdr:row>1492</xdr:row>
      <xdr:rowOff>0</xdr:rowOff>
    </xdr:from>
    <xdr:ext cx="76200" cy="160020"/>
    <xdr:sp macro="" textlink="">
      <xdr:nvSpPr>
        <xdr:cNvPr id="2674" name="Texto 17">
          <a:extLst>
            <a:ext uri="{FF2B5EF4-FFF2-40B4-BE49-F238E27FC236}">
              <a16:creationId xmlns:a16="http://schemas.microsoft.com/office/drawing/2014/main" xmlns="" id="{A3FA38C9-D0CC-4E59-8CA8-60B7BA0F7021}"/>
            </a:ext>
          </a:extLst>
        </xdr:cNvPr>
        <xdr:cNvSpPr txBox="1">
          <a:spLocks noChangeArrowheads="1"/>
        </xdr:cNvSpPr>
      </xdr:nvSpPr>
      <xdr:spPr bwMode="auto">
        <a:xfrm>
          <a:off x="9858375" y="732377250"/>
          <a:ext cx="76200" cy="160020"/>
        </a:xfrm>
        <a:prstGeom prst="rect">
          <a:avLst/>
        </a:prstGeom>
        <a:noFill/>
        <a:ln w="9525">
          <a:noFill/>
          <a:miter lim="800000"/>
          <a:headEnd/>
          <a:tailEnd/>
        </a:ln>
      </xdr:spPr>
    </xdr:sp>
    <xdr:clientData/>
  </xdr:oneCellAnchor>
  <xdr:oneCellAnchor>
    <xdr:from>
      <xdr:col>3</xdr:col>
      <xdr:colOff>0</xdr:colOff>
      <xdr:row>1492</xdr:row>
      <xdr:rowOff>0</xdr:rowOff>
    </xdr:from>
    <xdr:ext cx="76200" cy="160020"/>
    <xdr:sp macro="" textlink="">
      <xdr:nvSpPr>
        <xdr:cNvPr id="2675" name="Texto 17">
          <a:extLst>
            <a:ext uri="{FF2B5EF4-FFF2-40B4-BE49-F238E27FC236}">
              <a16:creationId xmlns:a16="http://schemas.microsoft.com/office/drawing/2014/main" xmlns="" id="{C4E58485-CA11-40F4-90C6-739CBF6E5C3E}"/>
            </a:ext>
          </a:extLst>
        </xdr:cNvPr>
        <xdr:cNvSpPr txBox="1">
          <a:spLocks noChangeArrowheads="1"/>
        </xdr:cNvSpPr>
      </xdr:nvSpPr>
      <xdr:spPr bwMode="auto">
        <a:xfrm>
          <a:off x="9858375" y="732377250"/>
          <a:ext cx="76200" cy="160020"/>
        </a:xfrm>
        <a:prstGeom prst="rect">
          <a:avLst/>
        </a:prstGeom>
        <a:noFill/>
        <a:ln w="9525">
          <a:noFill/>
          <a:miter lim="800000"/>
          <a:headEnd/>
          <a:tailEnd/>
        </a:ln>
      </xdr:spPr>
    </xdr:sp>
    <xdr:clientData/>
  </xdr:oneCellAnchor>
  <xdr:oneCellAnchor>
    <xdr:from>
      <xdr:col>3</xdr:col>
      <xdr:colOff>0</xdr:colOff>
      <xdr:row>1492</xdr:row>
      <xdr:rowOff>0</xdr:rowOff>
    </xdr:from>
    <xdr:ext cx="76200" cy="160020"/>
    <xdr:sp macro="" textlink="">
      <xdr:nvSpPr>
        <xdr:cNvPr id="2676" name="Texto 17">
          <a:extLst>
            <a:ext uri="{FF2B5EF4-FFF2-40B4-BE49-F238E27FC236}">
              <a16:creationId xmlns:a16="http://schemas.microsoft.com/office/drawing/2014/main" xmlns="" id="{A9121D5D-3D65-4C65-97CA-A1C4BA753F71}"/>
            </a:ext>
          </a:extLst>
        </xdr:cNvPr>
        <xdr:cNvSpPr txBox="1">
          <a:spLocks noChangeArrowheads="1"/>
        </xdr:cNvSpPr>
      </xdr:nvSpPr>
      <xdr:spPr bwMode="auto">
        <a:xfrm>
          <a:off x="9858375" y="732377250"/>
          <a:ext cx="76200" cy="160020"/>
        </a:xfrm>
        <a:prstGeom prst="rect">
          <a:avLst/>
        </a:prstGeom>
        <a:noFill/>
        <a:ln w="9525">
          <a:noFill/>
          <a:miter lim="800000"/>
          <a:headEnd/>
          <a:tailEnd/>
        </a:ln>
      </xdr:spPr>
    </xdr:sp>
    <xdr:clientData/>
  </xdr:oneCellAnchor>
  <xdr:oneCellAnchor>
    <xdr:from>
      <xdr:col>3</xdr:col>
      <xdr:colOff>0</xdr:colOff>
      <xdr:row>1492</xdr:row>
      <xdr:rowOff>0</xdr:rowOff>
    </xdr:from>
    <xdr:ext cx="76200" cy="160020"/>
    <xdr:sp macro="" textlink="">
      <xdr:nvSpPr>
        <xdr:cNvPr id="2677" name="Texto 17">
          <a:extLst>
            <a:ext uri="{FF2B5EF4-FFF2-40B4-BE49-F238E27FC236}">
              <a16:creationId xmlns:a16="http://schemas.microsoft.com/office/drawing/2014/main" xmlns="" id="{9884C5B9-CF4A-40A3-B81B-7F578F4C033A}"/>
            </a:ext>
          </a:extLst>
        </xdr:cNvPr>
        <xdr:cNvSpPr txBox="1">
          <a:spLocks noChangeArrowheads="1"/>
        </xdr:cNvSpPr>
      </xdr:nvSpPr>
      <xdr:spPr bwMode="auto">
        <a:xfrm>
          <a:off x="9858375" y="732377250"/>
          <a:ext cx="76200" cy="160020"/>
        </a:xfrm>
        <a:prstGeom prst="rect">
          <a:avLst/>
        </a:prstGeom>
        <a:noFill/>
        <a:ln w="9525">
          <a:noFill/>
          <a:miter lim="800000"/>
          <a:headEnd/>
          <a:tailEnd/>
        </a:ln>
      </xdr:spPr>
    </xdr:sp>
    <xdr:clientData/>
  </xdr:oneCellAnchor>
  <xdr:oneCellAnchor>
    <xdr:from>
      <xdr:col>3</xdr:col>
      <xdr:colOff>0</xdr:colOff>
      <xdr:row>1492</xdr:row>
      <xdr:rowOff>0</xdr:rowOff>
    </xdr:from>
    <xdr:ext cx="76200" cy="160020"/>
    <xdr:sp macro="" textlink="">
      <xdr:nvSpPr>
        <xdr:cNvPr id="2678" name="Texto 17">
          <a:extLst>
            <a:ext uri="{FF2B5EF4-FFF2-40B4-BE49-F238E27FC236}">
              <a16:creationId xmlns:a16="http://schemas.microsoft.com/office/drawing/2014/main" xmlns="" id="{140228A5-F45A-47C1-B0AB-9675A81747B6}"/>
            </a:ext>
          </a:extLst>
        </xdr:cNvPr>
        <xdr:cNvSpPr txBox="1">
          <a:spLocks noChangeArrowheads="1"/>
        </xdr:cNvSpPr>
      </xdr:nvSpPr>
      <xdr:spPr bwMode="auto">
        <a:xfrm>
          <a:off x="9858375" y="732377250"/>
          <a:ext cx="76200" cy="160020"/>
        </a:xfrm>
        <a:prstGeom prst="rect">
          <a:avLst/>
        </a:prstGeom>
        <a:noFill/>
        <a:ln w="9525">
          <a:noFill/>
          <a:miter lim="800000"/>
          <a:headEnd/>
          <a:tailEnd/>
        </a:ln>
      </xdr:spPr>
    </xdr:sp>
    <xdr:clientData/>
  </xdr:oneCellAnchor>
  <xdr:oneCellAnchor>
    <xdr:from>
      <xdr:col>3</xdr:col>
      <xdr:colOff>0</xdr:colOff>
      <xdr:row>1492</xdr:row>
      <xdr:rowOff>0</xdr:rowOff>
    </xdr:from>
    <xdr:ext cx="76200" cy="160020"/>
    <xdr:sp macro="" textlink="">
      <xdr:nvSpPr>
        <xdr:cNvPr id="2679" name="Texto 17">
          <a:extLst>
            <a:ext uri="{FF2B5EF4-FFF2-40B4-BE49-F238E27FC236}">
              <a16:creationId xmlns:a16="http://schemas.microsoft.com/office/drawing/2014/main" xmlns="" id="{64DC5940-EDE6-4D0B-BA87-20D4B49F8329}"/>
            </a:ext>
          </a:extLst>
        </xdr:cNvPr>
        <xdr:cNvSpPr txBox="1">
          <a:spLocks noChangeArrowheads="1"/>
        </xdr:cNvSpPr>
      </xdr:nvSpPr>
      <xdr:spPr bwMode="auto">
        <a:xfrm>
          <a:off x="9858375" y="732377250"/>
          <a:ext cx="76200" cy="160020"/>
        </a:xfrm>
        <a:prstGeom prst="rect">
          <a:avLst/>
        </a:prstGeom>
        <a:noFill/>
        <a:ln w="9525">
          <a:noFill/>
          <a:miter lim="800000"/>
          <a:headEnd/>
          <a:tailEnd/>
        </a:ln>
      </xdr:spPr>
    </xdr:sp>
    <xdr:clientData/>
  </xdr:oneCellAnchor>
  <xdr:oneCellAnchor>
    <xdr:from>
      <xdr:col>3</xdr:col>
      <xdr:colOff>0</xdr:colOff>
      <xdr:row>1492</xdr:row>
      <xdr:rowOff>0</xdr:rowOff>
    </xdr:from>
    <xdr:ext cx="76200" cy="160020"/>
    <xdr:sp macro="" textlink="">
      <xdr:nvSpPr>
        <xdr:cNvPr id="2680" name="Texto 17">
          <a:extLst>
            <a:ext uri="{FF2B5EF4-FFF2-40B4-BE49-F238E27FC236}">
              <a16:creationId xmlns:a16="http://schemas.microsoft.com/office/drawing/2014/main" xmlns="" id="{0E1AC2D6-D036-4A04-97C4-1301B54B780E}"/>
            </a:ext>
          </a:extLst>
        </xdr:cNvPr>
        <xdr:cNvSpPr txBox="1">
          <a:spLocks noChangeArrowheads="1"/>
        </xdr:cNvSpPr>
      </xdr:nvSpPr>
      <xdr:spPr bwMode="auto">
        <a:xfrm>
          <a:off x="9858375" y="732377250"/>
          <a:ext cx="76200" cy="160020"/>
        </a:xfrm>
        <a:prstGeom prst="rect">
          <a:avLst/>
        </a:prstGeom>
        <a:noFill/>
        <a:ln w="9525">
          <a:noFill/>
          <a:miter lim="800000"/>
          <a:headEnd/>
          <a:tailEnd/>
        </a:ln>
      </xdr:spPr>
    </xdr:sp>
    <xdr:clientData/>
  </xdr:oneCellAnchor>
  <xdr:oneCellAnchor>
    <xdr:from>
      <xdr:col>3</xdr:col>
      <xdr:colOff>0</xdr:colOff>
      <xdr:row>1492</xdr:row>
      <xdr:rowOff>0</xdr:rowOff>
    </xdr:from>
    <xdr:ext cx="76200" cy="160020"/>
    <xdr:sp macro="" textlink="">
      <xdr:nvSpPr>
        <xdr:cNvPr id="2681" name="Texto 17">
          <a:extLst>
            <a:ext uri="{FF2B5EF4-FFF2-40B4-BE49-F238E27FC236}">
              <a16:creationId xmlns:a16="http://schemas.microsoft.com/office/drawing/2014/main" xmlns="" id="{DF268586-DF61-464D-A861-4C23F11C901F}"/>
            </a:ext>
          </a:extLst>
        </xdr:cNvPr>
        <xdr:cNvSpPr txBox="1">
          <a:spLocks noChangeArrowheads="1"/>
        </xdr:cNvSpPr>
      </xdr:nvSpPr>
      <xdr:spPr bwMode="auto">
        <a:xfrm>
          <a:off x="9858375" y="732377250"/>
          <a:ext cx="7620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682" name="Texto 17">
          <a:extLst>
            <a:ext uri="{FF2B5EF4-FFF2-40B4-BE49-F238E27FC236}">
              <a16:creationId xmlns:a16="http://schemas.microsoft.com/office/drawing/2014/main" xmlns="" id="{0704ADC4-C054-4D91-90A3-C8C93258352F}"/>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683" name="Texto 17">
          <a:extLst>
            <a:ext uri="{FF2B5EF4-FFF2-40B4-BE49-F238E27FC236}">
              <a16:creationId xmlns:a16="http://schemas.microsoft.com/office/drawing/2014/main" xmlns="" id="{E077463A-9C5F-4B45-9DC9-F36A76581C1A}"/>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684" name="Texto 17">
          <a:extLst>
            <a:ext uri="{FF2B5EF4-FFF2-40B4-BE49-F238E27FC236}">
              <a16:creationId xmlns:a16="http://schemas.microsoft.com/office/drawing/2014/main" xmlns="" id="{52BC9931-BD17-43C7-8B5E-EF2B92B914EA}"/>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685" name="Texto 17">
          <a:extLst>
            <a:ext uri="{FF2B5EF4-FFF2-40B4-BE49-F238E27FC236}">
              <a16:creationId xmlns:a16="http://schemas.microsoft.com/office/drawing/2014/main" xmlns="" id="{3462443C-1E09-4D5B-AB49-FAD377045C64}"/>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686" name="Texto 17">
          <a:extLst>
            <a:ext uri="{FF2B5EF4-FFF2-40B4-BE49-F238E27FC236}">
              <a16:creationId xmlns:a16="http://schemas.microsoft.com/office/drawing/2014/main" xmlns="" id="{27E88EEB-F78D-4AD2-9D23-A2468C7FDC24}"/>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687" name="Texto 17">
          <a:extLst>
            <a:ext uri="{FF2B5EF4-FFF2-40B4-BE49-F238E27FC236}">
              <a16:creationId xmlns:a16="http://schemas.microsoft.com/office/drawing/2014/main" xmlns="" id="{571BF94F-7674-4279-BBF9-B6912FEB9143}"/>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688" name="Texto 17">
          <a:extLst>
            <a:ext uri="{FF2B5EF4-FFF2-40B4-BE49-F238E27FC236}">
              <a16:creationId xmlns:a16="http://schemas.microsoft.com/office/drawing/2014/main" xmlns="" id="{5E51E2CC-ECDA-479E-98CA-F55BC792993E}"/>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689" name="Texto 17">
          <a:extLst>
            <a:ext uri="{FF2B5EF4-FFF2-40B4-BE49-F238E27FC236}">
              <a16:creationId xmlns:a16="http://schemas.microsoft.com/office/drawing/2014/main" xmlns="" id="{473C3D1E-C6FB-4B3C-93D1-D2B1DC073CB9}"/>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690" name="Texto 17">
          <a:extLst>
            <a:ext uri="{FF2B5EF4-FFF2-40B4-BE49-F238E27FC236}">
              <a16:creationId xmlns:a16="http://schemas.microsoft.com/office/drawing/2014/main" xmlns="" id="{B91E509C-7DDB-44B2-B47B-669779D9DEEE}"/>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691" name="Texto 17">
          <a:extLst>
            <a:ext uri="{FF2B5EF4-FFF2-40B4-BE49-F238E27FC236}">
              <a16:creationId xmlns:a16="http://schemas.microsoft.com/office/drawing/2014/main" xmlns="" id="{BDD660DB-8983-430E-B9BB-E739D9975661}"/>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692" name="Texto 17">
          <a:extLst>
            <a:ext uri="{FF2B5EF4-FFF2-40B4-BE49-F238E27FC236}">
              <a16:creationId xmlns:a16="http://schemas.microsoft.com/office/drawing/2014/main" xmlns="" id="{A7AED7F8-3D5F-47D7-A017-BBA95DF574B7}"/>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693" name="Texto 17">
          <a:extLst>
            <a:ext uri="{FF2B5EF4-FFF2-40B4-BE49-F238E27FC236}">
              <a16:creationId xmlns:a16="http://schemas.microsoft.com/office/drawing/2014/main" xmlns="" id="{6792D2A9-0902-426C-9921-FA84B4042493}"/>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694" name="Texto 17">
          <a:extLst>
            <a:ext uri="{FF2B5EF4-FFF2-40B4-BE49-F238E27FC236}">
              <a16:creationId xmlns:a16="http://schemas.microsoft.com/office/drawing/2014/main" xmlns="" id="{DB2DFE54-A63A-4F3C-BE84-0A52EDDD2129}"/>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695" name="Texto 17">
          <a:extLst>
            <a:ext uri="{FF2B5EF4-FFF2-40B4-BE49-F238E27FC236}">
              <a16:creationId xmlns:a16="http://schemas.microsoft.com/office/drawing/2014/main" xmlns="" id="{896D09ED-5E99-48AC-8782-6E43462F92E3}"/>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696" name="Texto 17">
          <a:extLst>
            <a:ext uri="{FF2B5EF4-FFF2-40B4-BE49-F238E27FC236}">
              <a16:creationId xmlns:a16="http://schemas.microsoft.com/office/drawing/2014/main" xmlns="" id="{9A4D039D-609D-488D-BAD5-8DB5477CD4DD}"/>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697" name="Texto 17">
          <a:extLst>
            <a:ext uri="{FF2B5EF4-FFF2-40B4-BE49-F238E27FC236}">
              <a16:creationId xmlns:a16="http://schemas.microsoft.com/office/drawing/2014/main" xmlns="" id="{F017B2DD-0526-4708-899B-F737CD48D607}"/>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698" name="Texto 17">
          <a:extLst>
            <a:ext uri="{FF2B5EF4-FFF2-40B4-BE49-F238E27FC236}">
              <a16:creationId xmlns:a16="http://schemas.microsoft.com/office/drawing/2014/main" xmlns="" id="{5990C68D-362F-4215-939D-3412984F60FC}"/>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699" name="Texto 17">
          <a:extLst>
            <a:ext uri="{FF2B5EF4-FFF2-40B4-BE49-F238E27FC236}">
              <a16:creationId xmlns:a16="http://schemas.microsoft.com/office/drawing/2014/main" xmlns="" id="{B02D56C6-7894-4F60-AA16-71637BD87E61}"/>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700" name="Texto 17">
          <a:extLst>
            <a:ext uri="{FF2B5EF4-FFF2-40B4-BE49-F238E27FC236}">
              <a16:creationId xmlns:a16="http://schemas.microsoft.com/office/drawing/2014/main" xmlns="" id="{628AF09D-1123-4078-B9DD-17295FAD0BEA}"/>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701" name="Texto 17">
          <a:extLst>
            <a:ext uri="{FF2B5EF4-FFF2-40B4-BE49-F238E27FC236}">
              <a16:creationId xmlns:a16="http://schemas.microsoft.com/office/drawing/2014/main" xmlns="" id="{27E19085-586F-48AA-BBFA-4A3259BB06B2}"/>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702" name="Texto 17">
          <a:extLst>
            <a:ext uri="{FF2B5EF4-FFF2-40B4-BE49-F238E27FC236}">
              <a16:creationId xmlns:a16="http://schemas.microsoft.com/office/drawing/2014/main" xmlns="" id="{4E0D773D-9BA4-42FC-9C32-6FCA5E6A7AD8}"/>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703" name="Texto 17">
          <a:extLst>
            <a:ext uri="{FF2B5EF4-FFF2-40B4-BE49-F238E27FC236}">
              <a16:creationId xmlns:a16="http://schemas.microsoft.com/office/drawing/2014/main" xmlns="" id="{8D420413-35CA-4C42-AB9D-424B5ED3F464}"/>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704" name="Texto 17">
          <a:extLst>
            <a:ext uri="{FF2B5EF4-FFF2-40B4-BE49-F238E27FC236}">
              <a16:creationId xmlns:a16="http://schemas.microsoft.com/office/drawing/2014/main" xmlns="" id="{D04ACB48-A9B7-45D6-814F-63085321265C}"/>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705" name="Texto 17">
          <a:extLst>
            <a:ext uri="{FF2B5EF4-FFF2-40B4-BE49-F238E27FC236}">
              <a16:creationId xmlns:a16="http://schemas.microsoft.com/office/drawing/2014/main" xmlns="" id="{D30FD9C6-AF2B-4E1C-B34A-F024B7702918}"/>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76200" cy="160020"/>
    <xdr:sp macro="" textlink="">
      <xdr:nvSpPr>
        <xdr:cNvPr id="2706" name="Texto 17">
          <a:extLst>
            <a:ext uri="{FF2B5EF4-FFF2-40B4-BE49-F238E27FC236}">
              <a16:creationId xmlns:a16="http://schemas.microsoft.com/office/drawing/2014/main" xmlns="" id="{B9DD90CE-9734-426A-81A4-4D292897EC77}"/>
            </a:ext>
          </a:extLst>
        </xdr:cNvPr>
        <xdr:cNvSpPr txBox="1">
          <a:spLocks noChangeArrowheads="1"/>
        </xdr:cNvSpPr>
      </xdr:nvSpPr>
      <xdr:spPr bwMode="auto">
        <a:xfrm>
          <a:off x="9858375" y="732377250"/>
          <a:ext cx="76200" cy="160020"/>
        </a:xfrm>
        <a:prstGeom prst="rect">
          <a:avLst/>
        </a:prstGeom>
        <a:noFill/>
        <a:ln w="9525">
          <a:noFill/>
          <a:miter lim="800000"/>
          <a:headEnd/>
          <a:tailEnd/>
        </a:ln>
      </xdr:spPr>
    </xdr:sp>
    <xdr:clientData/>
  </xdr:oneCellAnchor>
  <xdr:oneCellAnchor>
    <xdr:from>
      <xdr:col>3</xdr:col>
      <xdr:colOff>0</xdr:colOff>
      <xdr:row>1492</xdr:row>
      <xdr:rowOff>0</xdr:rowOff>
    </xdr:from>
    <xdr:ext cx="76200" cy="160020"/>
    <xdr:sp macro="" textlink="">
      <xdr:nvSpPr>
        <xdr:cNvPr id="2707" name="Texto 17">
          <a:extLst>
            <a:ext uri="{FF2B5EF4-FFF2-40B4-BE49-F238E27FC236}">
              <a16:creationId xmlns:a16="http://schemas.microsoft.com/office/drawing/2014/main" xmlns="" id="{47C21D56-D34E-454A-8CBE-0580620F0A2D}"/>
            </a:ext>
          </a:extLst>
        </xdr:cNvPr>
        <xdr:cNvSpPr txBox="1">
          <a:spLocks noChangeArrowheads="1"/>
        </xdr:cNvSpPr>
      </xdr:nvSpPr>
      <xdr:spPr bwMode="auto">
        <a:xfrm>
          <a:off x="9858375" y="732377250"/>
          <a:ext cx="76200" cy="160020"/>
        </a:xfrm>
        <a:prstGeom prst="rect">
          <a:avLst/>
        </a:prstGeom>
        <a:noFill/>
        <a:ln w="9525">
          <a:noFill/>
          <a:miter lim="800000"/>
          <a:headEnd/>
          <a:tailEnd/>
        </a:ln>
      </xdr:spPr>
    </xdr:sp>
    <xdr:clientData/>
  </xdr:oneCellAnchor>
  <xdr:oneCellAnchor>
    <xdr:from>
      <xdr:col>3</xdr:col>
      <xdr:colOff>0</xdr:colOff>
      <xdr:row>1492</xdr:row>
      <xdr:rowOff>0</xdr:rowOff>
    </xdr:from>
    <xdr:ext cx="76200" cy="160020"/>
    <xdr:sp macro="" textlink="">
      <xdr:nvSpPr>
        <xdr:cNvPr id="2708" name="Texto 17">
          <a:extLst>
            <a:ext uri="{FF2B5EF4-FFF2-40B4-BE49-F238E27FC236}">
              <a16:creationId xmlns:a16="http://schemas.microsoft.com/office/drawing/2014/main" xmlns="" id="{69D851D1-7253-4D7C-9FC3-EBE7CF765C56}"/>
            </a:ext>
          </a:extLst>
        </xdr:cNvPr>
        <xdr:cNvSpPr txBox="1">
          <a:spLocks noChangeArrowheads="1"/>
        </xdr:cNvSpPr>
      </xdr:nvSpPr>
      <xdr:spPr bwMode="auto">
        <a:xfrm>
          <a:off x="9858375" y="732377250"/>
          <a:ext cx="76200" cy="160020"/>
        </a:xfrm>
        <a:prstGeom prst="rect">
          <a:avLst/>
        </a:prstGeom>
        <a:noFill/>
        <a:ln w="9525">
          <a:noFill/>
          <a:miter lim="800000"/>
          <a:headEnd/>
          <a:tailEnd/>
        </a:ln>
      </xdr:spPr>
    </xdr:sp>
    <xdr:clientData/>
  </xdr:oneCellAnchor>
  <xdr:oneCellAnchor>
    <xdr:from>
      <xdr:col>3</xdr:col>
      <xdr:colOff>0</xdr:colOff>
      <xdr:row>1492</xdr:row>
      <xdr:rowOff>0</xdr:rowOff>
    </xdr:from>
    <xdr:ext cx="76200" cy="160020"/>
    <xdr:sp macro="" textlink="">
      <xdr:nvSpPr>
        <xdr:cNvPr id="2709" name="Texto 17">
          <a:extLst>
            <a:ext uri="{FF2B5EF4-FFF2-40B4-BE49-F238E27FC236}">
              <a16:creationId xmlns:a16="http://schemas.microsoft.com/office/drawing/2014/main" xmlns="" id="{359C9ED4-B5EB-4BB7-A129-0D2797CD148B}"/>
            </a:ext>
          </a:extLst>
        </xdr:cNvPr>
        <xdr:cNvSpPr txBox="1">
          <a:spLocks noChangeArrowheads="1"/>
        </xdr:cNvSpPr>
      </xdr:nvSpPr>
      <xdr:spPr bwMode="auto">
        <a:xfrm>
          <a:off x="9858375" y="732377250"/>
          <a:ext cx="76200" cy="160020"/>
        </a:xfrm>
        <a:prstGeom prst="rect">
          <a:avLst/>
        </a:prstGeom>
        <a:noFill/>
        <a:ln w="9525">
          <a:noFill/>
          <a:miter lim="800000"/>
          <a:headEnd/>
          <a:tailEnd/>
        </a:ln>
      </xdr:spPr>
    </xdr:sp>
    <xdr:clientData/>
  </xdr:oneCellAnchor>
  <xdr:oneCellAnchor>
    <xdr:from>
      <xdr:col>3</xdr:col>
      <xdr:colOff>0</xdr:colOff>
      <xdr:row>1492</xdr:row>
      <xdr:rowOff>0</xdr:rowOff>
    </xdr:from>
    <xdr:ext cx="76200" cy="160020"/>
    <xdr:sp macro="" textlink="">
      <xdr:nvSpPr>
        <xdr:cNvPr id="2710" name="Texto 17">
          <a:extLst>
            <a:ext uri="{FF2B5EF4-FFF2-40B4-BE49-F238E27FC236}">
              <a16:creationId xmlns:a16="http://schemas.microsoft.com/office/drawing/2014/main" xmlns="" id="{52EDC5CB-7E51-443C-B58A-437C41F60BF2}"/>
            </a:ext>
          </a:extLst>
        </xdr:cNvPr>
        <xdr:cNvSpPr txBox="1">
          <a:spLocks noChangeArrowheads="1"/>
        </xdr:cNvSpPr>
      </xdr:nvSpPr>
      <xdr:spPr bwMode="auto">
        <a:xfrm>
          <a:off x="9858375" y="732377250"/>
          <a:ext cx="76200" cy="160020"/>
        </a:xfrm>
        <a:prstGeom prst="rect">
          <a:avLst/>
        </a:prstGeom>
        <a:noFill/>
        <a:ln w="9525">
          <a:noFill/>
          <a:miter lim="800000"/>
          <a:headEnd/>
          <a:tailEnd/>
        </a:ln>
      </xdr:spPr>
    </xdr:sp>
    <xdr:clientData/>
  </xdr:oneCellAnchor>
  <xdr:oneCellAnchor>
    <xdr:from>
      <xdr:col>3</xdr:col>
      <xdr:colOff>0</xdr:colOff>
      <xdr:row>1492</xdr:row>
      <xdr:rowOff>0</xdr:rowOff>
    </xdr:from>
    <xdr:ext cx="76200" cy="160020"/>
    <xdr:sp macro="" textlink="">
      <xdr:nvSpPr>
        <xdr:cNvPr id="2711" name="Texto 17">
          <a:extLst>
            <a:ext uri="{FF2B5EF4-FFF2-40B4-BE49-F238E27FC236}">
              <a16:creationId xmlns:a16="http://schemas.microsoft.com/office/drawing/2014/main" xmlns="" id="{4C72347E-F9BA-4B5A-8C8C-74507754D8B7}"/>
            </a:ext>
          </a:extLst>
        </xdr:cNvPr>
        <xdr:cNvSpPr txBox="1">
          <a:spLocks noChangeArrowheads="1"/>
        </xdr:cNvSpPr>
      </xdr:nvSpPr>
      <xdr:spPr bwMode="auto">
        <a:xfrm>
          <a:off x="9858375" y="732377250"/>
          <a:ext cx="76200" cy="160020"/>
        </a:xfrm>
        <a:prstGeom prst="rect">
          <a:avLst/>
        </a:prstGeom>
        <a:noFill/>
        <a:ln w="9525">
          <a:noFill/>
          <a:miter lim="800000"/>
          <a:headEnd/>
          <a:tailEnd/>
        </a:ln>
      </xdr:spPr>
    </xdr:sp>
    <xdr:clientData/>
  </xdr:oneCellAnchor>
  <xdr:oneCellAnchor>
    <xdr:from>
      <xdr:col>3</xdr:col>
      <xdr:colOff>0</xdr:colOff>
      <xdr:row>1492</xdr:row>
      <xdr:rowOff>0</xdr:rowOff>
    </xdr:from>
    <xdr:ext cx="76200" cy="160020"/>
    <xdr:sp macro="" textlink="">
      <xdr:nvSpPr>
        <xdr:cNvPr id="2712" name="Texto 17">
          <a:extLst>
            <a:ext uri="{FF2B5EF4-FFF2-40B4-BE49-F238E27FC236}">
              <a16:creationId xmlns:a16="http://schemas.microsoft.com/office/drawing/2014/main" xmlns="" id="{12E4AA62-0829-44EC-B42B-3460B1DB3088}"/>
            </a:ext>
          </a:extLst>
        </xdr:cNvPr>
        <xdr:cNvSpPr txBox="1">
          <a:spLocks noChangeArrowheads="1"/>
        </xdr:cNvSpPr>
      </xdr:nvSpPr>
      <xdr:spPr bwMode="auto">
        <a:xfrm>
          <a:off x="9858375" y="732377250"/>
          <a:ext cx="76200" cy="160020"/>
        </a:xfrm>
        <a:prstGeom prst="rect">
          <a:avLst/>
        </a:prstGeom>
        <a:noFill/>
        <a:ln w="9525">
          <a:noFill/>
          <a:miter lim="800000"/>
          <a:headEnd/>
          <a:tailEnd/>
        </a:ln>
      </xdr:spPr>
    </xdr:sp>
    <xdr:clientData/>
  </xdr:oneCellAnchor>
  <xdr:oneCellAnchor>
    <xdr:from>
      <xdr:col>3</xdr:col>
      <xdr:colOff>0</xdr:colOff>
      <xdr:row>1492</xdr:row>
      <xdr:rowOff>0</xdr:rowOff>
    </xdr:from>
    <xdr:ext cx="76200" cy="160020"/>
    <xdr:sp macro="" textlink="">
      <xdr:nvSpPr>
        <xdr:cNvPr id="2713" name="Texto 17">
          <a:extLst>
            <a:ext uri="{FF2B5EF4-FFF2-40B4-BE49-F238E27FC236}">
              <a16:creationId xmlns:a16="http://schemas.microsoft.com/office/drawing/2014/main" xmlns="" id="{E73B48B3-67D0-4D2A-A8E3-84B04911F4F5}"/>
            </a:ext>
          </a:extLst>
        </xdr:cNvPr>
        <xdr:cNvSpPr txBox="1">
          <a:spLocks noChangeArrowheads="1"/>
        </xdr:cNvSpPr>
      </xdr:nvSpPr>
      <xdr:spPr bwMode="auto">
        <a:xfrm>
          <a:off x="9858375" y="732377250"/>
          <a:ext cx="76200" cy="160020"/>
        </a:xfrm>
        <a:prstGeom prst="rect">
          <a:avLst/>
        </a:prstGeom>
        <a:noFill/>
        <a:ln w="9525">
          <a:noFill/>
          <a:miter lim="800000"/>
          <a:headEnd/>
          <a:tailEnd/>
        </a:ln>
      </xdr:spPr>
    </xdr:sp>
    <xdr:clientData/>
  </xdr:oneCellAnchor>
  <xdr:oneCellAnchor>
    <xdr:from>
      <xdr:col>3</xdr:col>
      <xdr:colOff>0</xdr:colOff>
      <xdr:row>1492</xdr:row>
      <xdr:rowOff>0</xdr:rowOff>
    </xdr:from>
    <xdr:ext cx="76200" cy="160020"/>
    <xdr:sp macro="" textlink="">
      <xdr:nvSpPr>
        <xdr:cNvPr id="2714" name="Texto 17">
          <a:extLst>
            <a:ext uri="{FF2B5EF4-FFF2-40B4-BE49-F238E27FC236}">
              <a16:creationId xmlns:a16="http://schemas.microsoft.com/office/drawing/2014/main" xmlns="" id="{E799950D-B100-4BD1-90EE-BDF178557FD5}"/>
            </a:ext>
          </a:extLst>
        </xdr:cNvPr>
        <xdr:cNvSpPr txBox="1">
          <a:spLocks noChangeArrowheads="1"/>
        </xdr:cNvSpPr>
      </xdr:nvSpPr>
      <xdr:spPr bwMode="auto">
        <a:xfrm>
          <a:off x="9858375" y="732377250"/>
          <a:ext cx="76200" cy="160020"/>
        </a:xfrm>
        <a:prstGeom prst="rect">
          <a:avLst/>
        </a:prstGeom>
        <a:noFill/>
        <a:ln w="9525">
          <a:noFill/>
          <a:miter lim="800000"/>
          <a:headEnd/>
          <a:tailEnd/>
        </a:ln>
      </xdr:spPr>
    </xdr:sp>
    <xdr:clientData/>
  </xdr:oneCellAnchor>
  <xdr:oneCellAnchor>
    <xdr:from>
      <xdr:col>3</xdr:col>
      <xdr:colOff>0</xdr:colOff>
      <xdr:row>1492</xdr:row>
      <xdr:rowOff>0</xdr:rowOff>
    </xdr:from>
    <xdr:ext cx="76200" cy="160020"/>
    <xdr:sp macro="" textlink="">
      <xdr:nvSpPr>
        <xdr:cNvPr id="2715" name="Texto 17">
          <a:extLst>
            <a:ext uri="{FF2B5EF4-FFF2-40B4-BE49-F238E27FC236}">
              <a16:creationId xmlns:a16="http://schemas.microsoft.com/office/drawing/2014/main" xmlns="" id="{68BD836B-AFAA-4262-97CE-133E0B816877}"/>
            </a:ext>
          </a:extLst>
        </xdr:cNvPr>
        <xdr:cNvSpPr txBox="1">
          <a:spLocks noChangeArrowheads="1"/>
        </xdr:cNvSpPr>
      </xdr:nvSpPr>
      <xdr:spPr bwMode="auto">
        <a:xfrm>
          <a:off x="9858375" y="732377250"/>
          <a:ext cx="76200" cy="160020"/>
        </a:xfrm>
        <a:prstGeom prst="rect">
          <a:avLst/>
        </a:prstGeom>
        <a:noFill/>
        <a:ln w="9525">
          <a:noFill/>
          <a:miter lim="800000"/>
          <a:headEnd/>
          <a:tailEnd/>
        </a:ln>
      </xdr:spPr>
    </xdr:sp>
    <xdr:clientData/>
  </xdr:oneCellAnchor>
  <xdr:oneCellAnchor>
    <xdr:from>
      <xdr:col>3</xdr:col>
      <xdr:colOff>0</xdr:colOff>
      <xdr:row>1492</xdr:row>
      <xdr:rowOff>0</xdr:rowOff>
    </xdr:from>
    <xdr:ext cx="76200" cy="160020"/>
    <xdr:sp macro="" textlink="">
      <xdr:nvSpPr>
        <xdr:cNvPr id="2716" name="Texto 17">
          <a:extLst>
            <a:ext uri="{FF2B5EF4-FFF2-40B4-BE49-F238E27FC236}">
              <a16:creationId xmlns:a16="http://schemas.microsoft.com/office/drawing/2014/main" xmlns="" id="{1F719922-D0E8-44E6-9C33-DCAEDD574BDE}"/>
            </a:ext>
          </a:extLst>
        </xdr:cNvPr>
        <xdr:cNvSpPr txBox="1">
          <a:spLocks noChangeArrowheads="1"/>
        </xdr:cNvSpPr>
      </xdr:nvSpPr>
      <xdr:spPr bwMode="auto">
        <a:xfrm>
          <a:off x="9858375" y="732377250"/>
          <a:ext cx="76200" cy="160020"/>
        </a:xfrm>
        <a:prstGeom prst="rect">
          <a:avLst/>
        </a:prstGeom>
        <a:noFill/>
        <a:ln w="9525">
          <a:noFill/>
          <a:miter lim="800000"/>
          <a:headEnd/>
          <a:tailEnd/>
        </a:ln>
      </xdr:spPr>
    </xdr:sp>
    <xdr:clientData/>
  </xdr:oneCellAnchor>
  <xdr:oneCellAnchor>
    <xdr:from>
      <xdr:col>3</xdr:col>
      <xdr:colOff>0</xdr:colOff>
      <xdr:row>1492</xdr:row>
      <xdr:rowOff>0</xdr:rowOff>
    </xdr:from>
    <xdr:ext cx="76200" cy="160020"/>
    <xdr:sp macro="" textlink="">
      <xdr:nvSpPr>
        <xdr:cNvPr id="2717" name="Texto 17">
          <a:extLst>
            <a:ext uri="{FF2B5EF4-FFF2-40B4-BE49-F238E27FC236}">
              <a16:creationId xmlns:a16="http://schemas.microsoft.com/office/drawing/2014/main" xmlns="" id="{3BADE84A-DB54-424B-8394-D4CF64F9A913}"/>
            </a:ext>
          </a:extLst>
        </xdr:cNvPr>
        <xdr:cNvSpPr txBox="1">
          <a:spLocks noChangeArrowheads="1"/>
        </xdr:cNvSpPr>
      </xdr:nvSpPr>
      <xdr:spPr bwMode="auto">
        <a:xfrm>
          <a:off x="9858375" y="732377250"/>
          <a:ext cx="7620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718" name="Texto 17">
          <a:extLst>
            <a:ext uri="{FF2B5EF4-FFF2-40B4-BE49-F238E27FC236}">
              <a16:creationId xmlns:a16="http://schemas.microsoft.com/office/drawing/2014/main" xmlns="" id="{71AD31B2-F8B7-493C-869B-89528E4705FC}"/>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719" name="Texto 17">
          <a:extLst>
            <a:ext uri="{FF2B5EF4-FFF2-40B4-BE49-F238E27FC236}">
              <a16:creationId xmlns:a16="http://schemas.microsoft.com/office/drawing/2014/main" xmlns="" id="{007CABAA-205B-41D8-B1F6-5995B8D43D21}"/>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720" name="Texto 17">
          <a:extLst>
            <a:ext uri="{FF2B5EF4-FFF2-40B4-BE49-F238E27FC236}">
              <a16:creationId xmlns:a16="http://schemas.microsoft.com/office/drawing/2014/main" xmlns="" id="{D39860FF-CF94-4B87-AD0B-008225ADCFE8}"/>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721" name="Texto 17">
          <a:extLst>
            <a:ext uri="{FF2B5EF4-FFF2-40B4-BE49-F238E27FC236}">
              <a16:creationId xmlns:a16="http://schemas.microsoft.com/office/drawing/2014/main" xmlns="" id="{C6EB297E-5430-4979-A2D2-DCABC528A9D8}"/>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722" name="Texto 17">
          <a:extLst>
            <a:ext uri="{FF2B5EF4-FFF2-40B4-BE49-F238E27FC236}">
              <a16:creationId xmlns:a16="http://schemas.microsoft.com/office/drawing/2014/main" xmlns="" id="{A16295B1-11CB-4B5B-ADE1-2B51844544EE}"/>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723" name="Texto 17">
          <a:extLst>
            <a:ext uri="{FF2B5EF4-FFF2-40B4-BE49-F238E27FC236}">
              <a16:creationId xmlns:a16="http://schemas.microsoft.com/office/drawing/2014/main" xmlns="" id="{FE121B51-C511-40BE-9C2B-0AE40786D7A8}"/>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724" name="Texto 17">
          <a:extLst>
            <a:ext uri="{FF2B5EF4-FFF2-40B4-BE49-F238E27FC236}">
              <a16:creationId xmlns:a16="http://schemas.microsoft.com/office/drawing/2014/main" xmlns="" id="{EC16C629-3820-479A-BF3D-06C45E42DB02}"/>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725" name="Texto 17">
          <a:extLst>
            <a:ext uri="{FF2B5EF4-FFF2-40B4-BE49-F238E27FC236}">
              <a16:creationId xmlns:a16="http://schemas.microsoft.com/office/drawing/2014/main" xmlns="" id="{EE4FF6AB-D556-4A8B-96F5-F50DB2DE291F}"/>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726" name="Texto 17">
          <a:extLst>
            <a:ext uri="{FF2B5EF4-FFF2-40B4-BE49-F238E27FC236}">
              <a16:creationId xmlns:a16="http://schemas.microsoft.com/office/drawing/2014/main" xmlns="" id="{2C68C8AA-F6AE-49B2-A2C4-247F96D24428}"/>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727" name="Texto 17">
          <a:extLst>
            <a:ext uri="{FF2B5EF4-FFF2-40B4-BE49-F238E27FC236}">
              <a16:creationId xmlns:a16="http://schemas.microsoft.com/office/drawing/2014/main" xmlns="" id="{46013AF4-94F1-4F6B-978F-A2AE5976A343}"/>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728" name="Texto 17">
          <a:extLst>
            <a:ext uri="{FF2B5EF4-FFF2-40B4-BE49-F238E27FC236}">
              <a16:creationId xmlns:a16="http://schemas.microsoft.com/office/drawing/2014/main" xmlns="" id="{DAC58DCE-C0A0-48FB-A7D1-B0C577F2C455}"/>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729" name="Texto 17">
          <a:extLst>
            <a:ext uri="{FF2B5EF4-FFF2-40B4-BE49-F238E27FC236}">
              <a16:creationId xmlns:a16="http://schemas.microsoft.com/office/drawing/2014/main" xmlns="" id="{6888C002-6ED7-45AC-8EFA-BD2E8D73C1EA}"/>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730" name="Texto 17">
          <a:extLst>
            <a:ext uri="{FF2B5EF4-FFF2-40B4-BE49-F238E27FC236}">
              <a16:creationId xmlns:a16="http://schemas.microsoft.com/office/drawing/2014/main" xmlns="" id="{BADE8B9D-F3ED-4D65-97CE-F7005E771E03}"/>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731" name="Texto 17">
          <a:extLst>
            <a:ext uri="{FF2B5EF4-FFF2-40B4-BE49-F238E27FC236}">
              <a16:creationId xmlns:a16="http://schemas.microsoft.com/office/drawing/2014/main" xmlns="" id="{6739F7E3-D98B-4866-8987-DDF1CAA11EE4}"/>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732" name="Texto 17">
          <a:extLst>
            <a:ext uri="{FF2B5EF4-FFF2-40B4-BE49-F238E27FC236}">
              <a16:creationId xmlns:a16="http://schemas.microsoft.com/office/drawing/2014/main" xmlns="" id="{68275413-3AF5-478D-90DC-94068E534529}"/>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733" name="Texto 17">
          <a:extLst>
            <a:ext uri="{FF2B5EF4-FFF2-40B4-BE49-F238E27FC236}">
              <a16:creationId xmlns:a16="http://schemas.microsoft.com/office/drawing/2014/main" xmlns="" id="{719CC15F-9D84-4AE5-B05C-28659CC027CF}"/>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734" name="Texto 17">
          <a:extLst>
            <a:ext uri="{FF2B5EF4-FFF2-40B4-BE49-F238E27FC236}">
              <a16:creationId xmlns:a16="http://schemas.microsoft.com/office/drawing/2014/main" xmlns="" id="{E7BE3A7A-5D8B-45E5-9222-705FB88E001A}"/>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735" name="Texto 17">
          <a:extLst>
            <a:ext uri="{FF2B5EF4-FFF2-40B4-BE49-F238E27FC236}">
              <a16:creationId xmlns:a16="http://schemas.microsoft.com/office/drawing/2014/main" xmlns="" id="{4DB790A3-E78F-4E12-BBFC-E4BA7B6A1223}"/>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736" name="Texto 17">
          <a:extLst>
            <a:ext uri="{FF2B5EF4-FFF2-40B4-BE49-F238E27FC236}">
              <a16:creationId xmlns:a16="http://schemas.microsoft.com/office/drawing/2014/main" xmlns="" id="{55DBA0A6-B158-42B0-97E0-A25FFC420C8A}"/>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737" name="Texto 17">
          <a:extLst>
            <a:ext uri="{FF2B5EF4-FFF2-40B4-BE49-F238E27FC236}">
              <a16:creationId xmlns:a16="http://schemas.microsoft.com/office/drawing/2014/main" xmlns="" id="{27DAD302-36F1-4001-9A41-82061DD6E0F5}"/>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738" name="Texto 17">
          <a:extLst>
            <a:ext uri="{FF2B5EF4-FFF2-40B4-BE49-F238E27FC236}">
              <a16:creationId xmlns:a16="http://schemas.microsoft.com/office/drawing/2014/main" xmlns="" id="{D757B8E2-1018-4BFC-B7EF-60BA67B72C7C}"/>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739" name="Texto 17">
          <a:extLst>
            <a:ext uri="{FF2B5EF4-FFF2-40B4-BE49-F238E27FC236}">
              <a16:creationId xmlns:a16="http://schemas.microsoft.com/office/drawing/2014/main" xmlns="" id="{12253ACD-3904-452F-8EB7-8764EE23C27B}"/>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740" name="Texto 17">
          <a:extLst>
            <a:ext uri="{FF2B5EF4-FFF2-40B4-BE49-F238E27FC236}">
              <a16:creationId xmlns:a16="http://schemas.microsoft.com/office/drawing/2014/main" xmlns="" id="{3CF10A0C-4E7B-43EB-BA4F-8CBA62C2AAA8}"/>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oneCellAnchor>
    <xdr:from>
      <xdr:col>3</xdr:col>
      <xdr:colOff>0</xdr:colOff>
      <xdr:row>1492</xdr:row>
      <xdr:rowOff>0</xdr:rowOff>
    </xdr:from>
    <xdr:ext cx="99060" cy="160020"/>
    <xdr:sp macro="" textlink="">
      <xdr:nvSpPr>
        <xdr:cNvPr id="2741" name="Texto 17">
          <a:extLst>
            <a:ext uri="{FF2B5EF4-FFF2-40B4-BE49-F238E27FC236}">
              <a16:creationId xmlns:a16="http://schemas.microsoft.com/office/drawing/2014/main" xmlns="" id="{0973212E-75DB-4462-AE96-E7FB8E75268B}"/>
            </a:ext>
          </a:extLst>
        </xdr:cNvPr>
        <xdr:cNvSpPr txBox="1">
          <a:spLocks noChangeArrowheads="1"/>
        </xdr:cNvSpPr>
      </xdr:nvSpPr>
      <xdr:spPr bwMode="auto">
        <a:xfrm>
          <a:off x="9858375" y="732377250"/>
          <a:ext cx="99060" cy="160020"/>
        </a:xfrm>
        <a:prstGeom prst="rect">
          <a:avLst/>
        </a:prstGeom>
        <a:noFill/>
        <a:ln w="9525">
          <a:noFill/>
          <a:miter lim="800000"/>
          <a:headEnd/>
          <a:tailEnd/>
        </a:ln>
      </xdr:spPr>
    </xdr:sp>
    <xdr:clientData/>
  </xdr:oneCellAnchor>
  <xdr:twoCellAnchor editAs="oneCell">
    <xdr:from>
      <xdr:col>1</xdr:col>
      <xdr:colOff>432954</xdr:colOff>
      <xdr:row>1</xdr:row>
      <xdr:rowOff>103909</xdr:rowOff>
    </xdr:from>
    <xdr:to>
      <xdr:col>1</xdr:col>
      <xdr:colOff>1112809</xdr:colOff>
      <xdr:row>4</xdr:row>
      <xdr:rowOff>215240</xdr:rowOff>
    </xdr:to>
    <xdr:pic>
      <xdr:nvPicPr>
        <xdr:cNvPr id="2742" name="Imagen 2741">
          <a:extLst>
            <a:ext uri="{FF2B5EF4-FFF2-40B4-BE49-F238E27FC236}">
              <a16:creationId xmlns:a16="http://schemas.microsoft.com/office/drawing/2014/main" xmlns="" id="{BF08BF3F-2203-4B81-ACA1-0B869E31585A}"/>
            </a:ext>
          </a:extLst>
        </xdr:cNvPr>
        <xdr:cNvPicPr>
          <a:picLocks noChangeAspect="1"/>
        </xdr:cNvPicPr>
      </xdr:nvPicPr>
      <xdr:blipFill rotWithShape="1">
        <a:blip xmlns:r="http://schemas.openxmlformats.org/officeDocument/2006/relationships" r:embed="rId4"/>
        <a:srcRect l="29598" r="30568"/>
        <a:stretch/>
      </xdr:blipFill>
      <xdr:spPr>
        <a:xfrm>
          <a:off x="747279" y="389659"/>
          <a:ext cx="679855" cy="882856"/>
        </a:xfrm>
        <a:prstGeom prst="rect">
          <a:avLst/>
        </a:prstGeom>
      </xdr:spPr>
    </xdr:pic>
    <xdr:clientData/>
  </xdr:twoCellAnchor>
  <xdr:twoCellAnchor editAs="oneCell">
    <xdr:from>
      <xdr:col>2</xdr:col>
      <xdr:colOff>4953000</xdr:colOff>
      <xdr:row>1767</xdr:row>
      <xdr:rowOff>95250</xdr:rowOff>
    </xdr:from>
    <xdr:to>
      <xdr:col>2</xdr:col>
      <xdr:colOff>5052060</xdr:colOff>
      <xdr:row>1768</xdr:row>
      <xdr:rowOff>1268</xdr:rowOff>
    </xdr:to>
    <xdr:sp macro="" textlink="">
      <xdr:nvSpPr>
        <xdr:cNvPr id="2743" name="Texto 17">
          <a:extLst>
            <a:ext uri="{FF2B5EF4-FFF2-40B4-BE49-F238E27FC236}">
              <a16:creationId xmlns:a16="http://schemas.microsoft.com/office/drawing/2014/main" xmlns="" id="{B80025A5-B0F6-4E8C-87D2-785CF9B05F6B}"/>
            </a:ext>
          </a:extLst>
        </xdr:cNvPr>
        <xdr:cNvSpPr txBox="1">
          <a:spLocks noChangeArrowheads="1"/>
        </xdr:cNvSpPr>
      </xdr:nvSpPr>
      <xdr:spPr bwMode="auto">
        <a:xfrm>
          <a:off x="6829425" y="835066275"/>
          <a:ext cx="99060" cy="163192"/>
        </a:xfrm>
        <a:prstGeom prst="rect">
          <a:avLst/>
        </a:prstGeom>
        <a:noFill/>
        <a:ln w="9525">
          <a:noFill/>
          <a:miter lim="800000"/>
          <a:headEnd/>
          <a:tailEnd/>
        </a:ln>
      </xdr:spPr>
    </xdr:sp>
    <xdr:clientData/>
  </xdr:twoCellAnchor>
  <xdr:twoCellAnchor editAs="oneCell">
    <xdr:from>
      <xdr:col>3</xdr:col>
      <xdr:colOff>0</xdr:colOff>
      <xdr:row>1711</xdr:row>
      <xdr:rowOff>0</xdr:rowOff>
    </xdr:from>
    <xdr:to>
      <xdr:col>3</xdr:col>
      <xdr:colOff>76200</xdr:colOff>
      <xdr:row>1711</xdr:row>
      <xdr:rowOff>160020</xdr:rowOff>
    </xdr:to>
    <xdr:sp macro="" textlink="">
      <xdr:nvSpPr>
        <xdr:cNvPr id="2749" name="Texto 17">
          <a:extLst>
            <a:ext uri="{FF2B5EF4-FFF2-40B4-BE49-F238E27FC236}">
              <a16:creationId xmlns:a16="http://schemas.microsoft.com/office/drawing/2014/main" xmlns="" id="{FB3D100D-ABF3-4334-BAB6-05B2728CE622}"/>
            </a:ext>
          </a:extLst>
        </xdr:cNvPr>
        <xdr:cNvSpPr txBox="1">
          <a:spLocks noChangeArrowheads="1"/>
        </xdr:cNvSpPr>
      </xdr:nvSpPr>
      <xdr:spPr bwMode="auto">
        <a:xfrm>
          <a:off x="9858375" y="813425475"/>
          <a:ext cx="76200" cy="160020"/>
        </a:xfrm>
        <a:prstGeom prst="rect">
          <a:avLst/>
        </a:prstGeom>
        <a:noFill/>
        <a:ln w="9525">
          <a:noFill/>
          <a:miter lim="800000"/>
          <a:headEnd/>
          <a:tailEnd/>
        </a:ln>
      </xdr:spPr>
    </xdr:sp>
    <xdr:clientData/>
  </xdr:twoCellAnchor>
  <xdr:twoCellAnchor editAs="oneCell">
    <xdr:from>
      <xdr:col>3</xdr:col>
      <xdr:colOff>0</xdr:colOff>
      <xdr:row>1711</xdr:row>
      <xdr:rowOff>0</xdr:rowOff>
    </xdr:from>
    <xdr:to>
      <xdr:col>3</xdr:col>
      <xdr:colOff>76200</xdr:colOff>
      <xdr:row>1711</xdr:row>
      <xdr:rowOff>160020</xdr:rowOff>
    </xdr:to>
    <xdr:sp macro="" textlink="">
      <xdr:nvSpPr>
        <xdr:cNvPr id="2750" name="Texto 17">
          <a:extLst>
            <a:ext uri="{FF2B5EF4-FFF2-40B4-BE49-F238E27FC236}">
              <a16:creationId xmlns:a16="http://schemas.microsoft.com/office/drawing/2014/main" xmlns="" id="{1547FE56-3952-4F46-BEA5-5E9DBDD8DC48}"/>
            </a:ext>
          </a:extLst>
        </xdr:cNvPr>
        <xdr:cNvSpPr txBox="1">
          <a:spLocks noChangeArrowheads="1"/>
        </xdr:cNvSpPr>
      </xdr:nvSpPr>
      <xdr:spPr bwMode="auto">
        <a:xfrm>
          <a:off x="9858375" y="813425475"/>
          <a:ext cx="76200" cy="160020"/>
        </a:xfrm>
        <a:prstGeom prst="rect">
          <a:avLst/>
        </a:prstGeom>
        <a:noFill/>
        <a:ln w="9525">
          <a:noFill/>
          <a:miter lim="800000"/>
          <a:headEnd/>
          <a:tailEnd/>
        </a:ln>
      </xdr:spPr>
    </xdr:sp>
    <xdr:clientData/>
  </xdr:twoCellAnchor>
  <xdr:twoCellAnchor editAs="oneCell">
    <xdr:from>
      <xdr:col>3</xdr:col>
      <xdr:colOff>0</xdr:colOff>
      <xdr:row>1711</xdr:row>
      <xdr:rowOff>0</xdr:rowOff>
    </xdr:from>
    <xdr:to>
      <xdr:col>3</xdr:col>
      <xdr:colOff>76200</xdr:colOff>
      <xdr:row>1711</xdr:row>
      <xdr:rowOff>160020</xdr:rowOff>
    </xdr:to>
    <xdr:sp macro="" textlink="">
      <xdr:nvSpPr>
        <xdr:cNvPr id="2751" name="Texto 17">
          <a:extLst>
            <a:ext uri="{FF2B5EF4-FFF2-40B4-BE49-F238E27FC236}">
              <a16:creationId xmlns:a16="http://schemas.microsoft.com/office/drawing/2014/main" xmlns="" id="{45A0DB97-5BA5-453C-A05D-97A3170497FD}"/>
            </a:ext>
          </a:extLst>
        </xdr:cNvPr>
        <xdr:cNvSpPr txBox="1">
          <a:spLocks noChangeArrowheads="1"/>
        </xdr:cNvSpPr>
      </xdr:nvSpPr>
      <xdr:spPr bwMode="auto">
        <a:xfrm>
          <a:off x="9858375" y="813425475"/>
          <a:ext cx="76200" cy="160020"/>
        </a:xfrm>
        <a:prstGeom prst="rect">
          <a:avLst/>
        </a:prstGeom>
        <a:noFill/>
        <a:ln w="9525">
          <a:noFill/>
          <a:miter lim="800000"/>
          <a:headEnd/>
          <a:tailEnd/>
        </a:ln>
      </xdr:spPr>
    </xdr:sp>
    <xdr:clientData/>
  </xdr:twoCellAnchor>
  <xdr:twoCellAnchor editAs="oneCell">
    <xdr:from>
      <xdr:col>3</xdr:col>
      <xdr:colOff>0</xdr:colOff>
      <xdr:row>1711</xdr:row>
      <xdr:rowOff>0</xdr:rowOff>
    </xdr:from>
    <xdr:to>
      <xdr:col>3</xdr:col>
      <xdr:colOff>76200</xdr:colOff>
      <xdr:row>1711</xdr:row>
      <xdr:rowOff>160020</xdr:rowOff>
    </xdr:to>
    <xdr:sp macro="" textlink="">
      <xdr:nvSpPr>
        <xdr:cNvPr id="2752" name="Texto 17">
          <a:extLst>
            <a:ext uri="{FF2B5EF4-FFF2-40B4-BE49-F238E27FC236}">
              <a16:creationId xmlns:a16="http://schemas.microsoft.com/office/drawing/2014/main" xmlns="" id="{4A67BFCF-CB97-4C89-8B55-425E36EC83DA}"/>
            </a:ext>
          </a:extLst>
        </xdr:cNvPr>
        <xdr:cNvSpPr txBox="1">
          <a:spLocks noChangeArrowheads="1"/>
        </xdr:cNvSpPr>
      </xdr:nvSpPr>
      <xdr:spPr bwMode="auto">
        <a:xfrm>
          <a:off x="9858375" y="813425475"/>
          <a:ext cx="76200" cy="160020"/>
        </a:xfrm>
        <a:prstGeom prst="rect">
          <a:avLst/>
        </a:prstGeom>
        <a:noFill/>
        <a:ln w="9525">
          <a:noFill/>
          <a:miter lim="800000"/>
          <a:headEnd/>
          <a:tailEnd/>
        </a:ln>
      </xdr:spPr>
    </xdr:sp>
    <xdr:clientData/>
  </xdr:twoCellAnchor>
  <xdr:twoCellAnchor editAs="oneCell">
    <xdr:from>
      <xdr:col>3</xdr:col>
      <xdr:colOff>0</xdr:colOff>
      <xdr:row>1711</xdr:row>
      <xdr:rowOff>0</xdr:rowOff>
    </xdr:from>
    <xdr:to>
      <xdr:col>3</xdr:col>
      <xdr:colOff>76200</xdr:colOff>
      <xdr:row>1711</xdr:row>
      <xdr:rowOff>160020</xdr:rowOff>
    </xdr:to>
    <xdr:sp macro="" textlink="">
      <xdr:nvSpPr>
        <xdr:cNvPr id="2753" name="Texto 17">
          <a:extLst>
            <a:ext uri="{FF2B5EF4-FFF2-40B4-BE49-F238E27FC236}">
              <a16:creationId xmlns:a16="http://schemas.microsoft.com/office/drawing/2014/main" xmlns="" id="{A9373268-62BB-46F0-8816-9DC0D00084E0}"/>
            </a:ext>
          </a:extLst>
        </xdr:cNvPr>
        <xdr:cNvSpPr txBox="1">
          <a:spLocks noChangeArrowheads="1"/>
        </xdr:cNvSpPr>
      </xdr:nvSpPr>
      <xdr:spPr bwMode="auto">
        <a:xfrm>
          <a:off x="9858375" y="813425475"/>
          <a:ext cx="76200" cy="160020"/>
        </a:xfrm>
        <a:prstGeom prst="rect">
          <a:avLst/>
        </a:prstGeom>
        <a:noFill/>
        <a:ln w="9525">
          <a:noFill/>
          <a:miter lim="800000"/>
          <a:headEnd/>
          <a:tailEnd/>
        </a:ln>
      </xdr:spPr>
    </xdr:sp>
    <xdr:clientData/>
  </xdr:twoCellAnchor>
  <xdr:twoCellAnchor editAs="oneCell">
    <xdr:from>
      <xdr:col>3</xdr:col>
      <xdr:colOff>0</xdr:colOff>
      <xdr:row>1711</xdr:row>
      <xdr:rowOff>0</xdr:rowOff>
    </xdr:from>
    <xdr:to>
      <xdr:col>3</xdr:col>
      <xdr:colOff>76200</xdr:colOff>
      <xdr:row>1711</xdr:row>
      <xdr:rowOff>160020</xdr:rowOff>
    </xdr:to>
    <xdr:sp macro="" textlink="">
      <xdr:nvSpPr>
        <xdr:cNvPr id="2754" name="Texto 17">
          <a:extLst>
            <a:ext uri="{FF2B5EF4-FFF2-40B4-BE49-F238E27FC236}">
              <a16:creationId xmlns:a16="http://schemas.microsoft.com/office/drawing/2014/main" xmlns="" id="{984E394E-DF41-4AF7-A317-150AB467D44B}"/>
            </a:ext>
          </a:extLst>
        </xdr:cNvPr>
        <xdr:cNvSpPr txBox="1">
          <a:spLocks noChangeArrowheads="1"/>
        </xdr:cNvSpPr>
      </xdr:nvSpPr>
      <xdr:spPr bwMode="auto">
        <a:xfrm>
          <a:off x="9858375" y="813425475"/>
          <a:ext cx="76200" cy="160020"/>
        </a:xfrm>
        <a:prstGeom prst="rect">
          <a:avLst/>
        </a:prstGeom>
        <a:noFill/>
        <a:ln w="9525">
          <a:noFill/>
          <a:miter lim="800000"/>
          <a:headEnd/>
          <a:tailEnd/>
        </a:ln>
      </xdr:spPr>
    </xdr:sp>
    <xdr:clientData/>
  </xdr:twoCellAnchor>
  <xdr:twoCellAnchor editAs="oneCell">
    <xdr:from>
      <xdr:col>3</xdr:col>
      <xdr:colOff>0</xdr:colOff>
      <xdr:row>1711</xdr:row>
      <xdr:rowOff>0</xdr:rowOff>
    </xdr:from>
    <xdr:to>
      <xdr:col>3</xdr:col>
      <xdr:colOff>76200</xdr:colOff>
      <xdr:row>1711</xdr:row>
      <xdr:rowOff>160020</xdr:rowOff>
    </xdr:to>
    <xdr:sp macro="" textlink="">
      <xdr:nvSpPr>
        <xdr:cNvPr id="2755" name="Texto 17">
          <a:extLst>
            <a:ext uri="{FF2B5EF4-FFF2-40B4-BE49-F238E27FC236}">
              <a16:creationId xmlns:a16="http://schemas.microsoft.com/office/drawing/2014/main" xmlns="" id="{934B414C-B0E8-48FE-A092-438CAE4289AC}"/>
            </a:ext>
          </a:extLst>
        </xdr:cNvPr>
        <xdr:cNvSpPr txBox="1">
          <a:spLocks noChangeArrowheads="1"/>
        </xdr:cNvSpPr>
      </xdr:nvSpPr>
      <xdr:spPr bwMode="auto">
        <a:xfrm>
          <a:off x="9858375" y="813425475"/>
          <a:ext cx="76200" cy="160020"/>
        </a:xfrm>
        <a:prstGeom prst="rect">
          <a:avLst/>
        </a:prstGeom>
        <a:noFill/>
        <a:ln w="9525">
          <a:noFill/>
          <a:miter lim="800000"/>
          <a:headEnd/>
          <a:tailEnd/>
        </a:ln>
      </xdr:spPr>
    </xdr:sp>
    <xdr:clientData/>
  </xdr:twoCellAnchor>
  <xdr:twoCellAnchor editAs="oneCell">
    <xdr:from>
      <xdr:col>3</xdr:col>
      <xdr:colOff>0</xdr:colOff>
      <xdr:row>1711</xdr:row>
      <xdr:rowOff>0</xdr:rowOff>
    </xdr:from>
    <xdr:to>
      <xdr:col>3</xdr:col>
      <xdr:colOff>76200</xdr:colOff>
      <xdr:row>1711</xdr:row>
      <xdr:rowOff>160020</xdr:rowOff>
    </xdr:to>
    <xdr:sp macro="" textlink="">
      <xdr:nvSpPr>
        <xdr:cNvPr id="2756" name="Texto 17">
          <a:extLst>
            <a:ext uri="{FF2B5EF4-FFF2-40B4-BE49-F238E27FC236}">
              <a16:creationId xmlns:a16="http://schemas.microsoft.com/office/drawing/2014/main" xmlns="" id="{F9FCD5BB-B592-4204-87E2-33B998AC47B9}"/>
            </a:ext>
          </a:extLst>
        </xdr:cNvPr>
        <xdr:cNvSpPr txBox="1">
          <a:spLocks noChangeArrowheads="1"/>
        </xdr:cNvSpPr>
      </xdr:nvSpPr>
      <xdr:spPr bwMode="auto">
        <a:xfrm>
          <a:off x="9858375" y="813425475"/>
          <a:ext cx="76200" cy="160020"/>
        </a:xfrm>
        <a:prstGeom prst="rect">
          <a:avLst/>
        </a:prstGeom>
        <a:noFill/>
        <a:ln w="9525">
          <a:noFill/>
          <a:miter lim="800000"/>
          <a:headEnd/>
          <a:tailEnd/>
        </a:ln>
      </xdr:spPr>
    </xdr:sp>
    <xdr:clientData/>
  </xdr:twoCellAnchor>
  <xdr:twoCellAnchor editAs="oneCell">
    <xdr:from>
      <xdr:col>3</xdr:col>
      <xdr:colOff>0</xdr:colOff>
      <xdr:row>1711</xdr:row>
      <xdr:rowOff>0</xdr:rowOff>
    </xdr:from>
    <xdr:to>
      <xdr:col>3</xdr:col>
      <xdr:colOff>76200</xdr:colOff>
      <xdr:row>1711</xdr:row>
      <xdr:rowOff>160020</xdr:rowOff>
    </xdr:to>
    <xdr:sp macro="" textlink="">
      <xdr:nvSpPr>
        <xdr:cNvPr id="2757" name="Texto 17">
          <a:extLst>
            <a:ext uri="{FF2B5EF4-FFF2-40B4-BE49-F238E27FC236}">
              <a16:creationId xmlns:a16="http://schemas.microsoft.com/office/drawing/2014/main" xmlns="" id="{38EFDD10-6BF7-4B66-9713-A4CD4465E821}"/>
            </a:ext>
          </a:extLst>
        </xdr:cNvPr>
        <xdr:cNvSpPr txBox="1">
          <a:spLocks noChangeArrowheads="1"/>
        </xdr:cNvSpPr>
      </xdr:nvSpPr>
      <xdr:spPr bwMode="auto">
        <a:xfrm>
          <a:off x="9858375" y="813425475"/>
          <a:ext cx="76200" cy="160020"/>
        </a:xfrm>
        <a:prstGeom prst="rect">
          <a:avLst/>
        </a:prstGeom>
        <a:noFill/>
        <a:ln w="9525">
          <a:noFill/>
          <a:miter lim="800000"/>
          <a:headEnd/>
          <a:tailEnd/>
        </a:ln>
      </xdr:spPr>
    </xdr:sp>
    <xdr:clientData/>
  </xdr:twoCellAnchor>
  <xdr:twoCellAnchor editAs="oneCell">
    <xdr:from>
      <xdr:col>3</xdr:col>
      <xdr:colOff>0</xdr:colOff>
      <xdr:row>1711</xdr:row>
      <xdr:rowOff>0</xdr:rowOff>
    </xdr:from>
    <xdr:to>
      <xdr:col>3</xdr:col>
      <xdr:colOff>76200</xdr:colOff>
      <xdr:row>1711</xdr:row>
      <xdr:rowOff>160020</xdr:rowOff>
    </xdr:to>
    <xdr:sp macro="" textlink="">
      <xdr:nvSpPr>
        <xdr:cNvPr id="2758" name="Texto 17">
          <a:extLst>
            <a:ext uri="{FF2B5EF4-FFF2-40B4-BE49-F238E27FC236}">
              <a16:creationId xmlns:a16="http://schemas.microsoft.com/office/drawing/2014/main" xmlns="" id="{1BBC45B3-6169-4175-9470-6BD40F139D36}"/>
            </a:ext>
          </a:extLst>
        </xdr:cNvPr>
        <xdr:cNvSpPr txBox="1">
          <a:spLocks noChangeArrowheads="1"/>
        </xdr:cNvSpPr>
      </xdr:nvSpPr>
      <xdr:spPr bwMode="auto">
        <a:xfrm>
          <a:off x="9858375" y="813425475"/>
          <a:ext cx="76200" cy="160020"/>
        </a:xfrm>
        <a:prstGeom prst="rect">
          <a:avLst/>
        </a:prstGeom>
        <a:noFill/>
        <a:ln w="9525">
          <a:noFill/>
          <a:miter lim="800000"/>
          <a:headEnd/>
          <a:tailEnd/>
        </a:ln>
      </xdr:spPr>
    </xdr:sp>
    <xdr:clientData/>
  </xdr:twoCellAnchor>
  <xdr:twoCellAnchor editAs="oneCell">
    <xdr:from>
      <xdr:col>3</xdr:col>
      <xdr:colOff>0</xdr:colOff>
      <xdr:row>1711</xdr:row>
      <xdr:rowOff>0</xdr:rowOff>
    </xdr:from>
    <xdr:to>
      <xdr:col>3</xdr:col>
      <xdr:colOff>76200</xdr:colOff>
      <xdr:row>1711</xdr:row>
      <xdr:rowOff>160020</xdr:rowOff>
    </xdr:to>
    <xdr:sp macro="" textlink="">
      <xdr:nvSpPr>
        <xdr:cNvPr id="2759" name="Texto 17">
          <a:extLst>
            <a:ext uri="{FF2B5EF4-FFF2-40B4-BE49-F238E27FC236}">
              <a16:creationId xmlns:a16="http://schemas.microsoft.com/office/drawing/2014/main" xmlns="" id="{664A01D8-DE50-487E-B070-F320C00A2780}"/>
            </a:ext>
          </a:extLst>
        </xdr:cNvPr>
        <xdr:cNvSpPr txBox="1">
          <a:spLocks noChangeArrowheads="1"/>
        </xdr:cNvSpPr>
      </xdr:nvSpPr>
      <xdr:spPr bwMode="auto">
        <a:xfrm>
          <a:off x="9858375" y="813425475"/>
          <a:ext cx="76200" cy="160020"/>
        </a:xfrm>
        <a:prstGeom prst="rect">
          <a:avLst/>
        </a:prstGeom>
        <a:noFill/>
        <a:ln w="9525">
          <a:noFill/>
          <a:miter lim="800000"/>
          <a:headEnd/>
          <a:tailEnd/>
        </a:ln>
      </xdr:spPr>
    </xdr:sp>
    <xdr:clientData/>
  </xdr:twoCellAnchor>
  <xdr:twoCellAnchor editAs="oneCell">
    <xdr:from>
      <xdr:col>3</xdr:col>
      <xdr:colOff>0</xdr:colOff>
      <xdr:row>1711</xdr:row>
      <xdr:rowOff>0</xdr:rowOff>
    </xdr:from>
    <xdr:to>
      <xdr:col>3</xdr:col>
      <xdr:colOff>76200</xdr:colOff>
      <xdr:row>1711</xdr:row>
      <xdr:rowOff>160020</xdr:rowOff>
    </xdr:to>
    <xdr:sp macro="" textlink="">
      <xdr:nvSpPr>
        <xdr:cNvPr id="2760" name="Texto 17">
          <a:extLst>
            <a:ext uri="{FF2B5EF4-FFF2-40B4-BE49-F238E27FC236}">
              <a16:creationId xmlns:a16="http://schemas.microsoft.com/office/drawing/2014/main" xmlns="" id="{606134CC-C357-4C88-B290-0B268BA3D06B}"/>
            </a:ext>
          </a:extLst>
        </xdr:cNvPr>
        <xdr:cNvSpPr txBox="1">
          <a:spLocks noChangeArrowheads="1"/>
        </xdr:cNvSpPr>
      </xdr:nvSpPr>
      <xdr:spPr bwMode="auto">
        <a:xfrm>
          <a:off x="9858375" y="813425475"/>
          <a:ext cx="76200" cy="160020"/>
        </a:xfrm>
        <a:prstGeom prst="rect">
          <a:avLst/>
        </a:prstGeom>
        <a:noFill/>
        <a:ln w="9525">
          <a:noFill/>
          <a:miter lim="800000"/>
          <a:headEnd/>
          <a:tailEnd/>
        </a:ln>
      </xdr:spPr>
    </xdr:sp>
    <xdr:clientData/>
  </xdr:twoCellAnchor>
  <xdr:twoCellAnchor editAs="oneCell">
    <xdr:from>
      <xdr:col>3</xdr:col>
      <xdr:colOff>0</xdr:colOff>
      <xdr:row>1711</xdr:row>
      <xdr:rowOff>0</xdr:rowOff>
    </xdr:from>
    <xdr:to>
      <xdr:col>3</xdr:col>
      <xdr:colOff>99060</xdr:colOff>
      <xdr:row>1711</xdr:row>
      <xdr:rowOff>160020</xdr:rowOff>
    </xdr:to>
    <xdr:sp macro="" textlink="">
      <xdr:nvSpPr>
        <xdr:cNvPr id="2761" name="Texto 17">
          <a:extLst>
            <a:ext uri="{FF2B5EF4-FFF2-40B4-BE49-F238E27FC236}">
              <a16:creationId xmlns:a16="http://schemas.microsoft.com/office/drawing/2014/main" xmlns="" id="{930DEE8F-8625-4B88-AFDE-7A80B0BD6086}"/>
            </a:ext>
          </a:extLst>
        </xdr:cNvPr>
        <xdr:cNvSpPr txBox="1">
          <a:spLocks noChangeArrowheads="1"/>
        </xdr:cNvSpPr>
      </xdr:nvSpPr>
      <xdr:spPr bwMode="auto">
        <a:xfrm>
          <a:off x="9858375" y="813425475"/>
          <a:ext cx="99060" cy="160020"/>
        </a:xfrm>
        <a:prstGeom prst="rect">
          <a:avLst/>
        </a:prstGeom>
        <a:noFill/>
        <a:ln w="9525">
          <a:noFill/>
          <a:miter lim="800000"/>
          <a:headEnd/>
          <a:tailEnd/>
        </a:ln>
      </xdr:spPr>
    </xdr:sp>
    <xdr:clientData/>
  </xdr:twoCellAnchor>
  <xdr:twoCellAnchor editAs="oneCell">
    <xdr:from>
      <xdr:col>3</xdr:col>
      <xdr:colOff>0</xdr:colOff>
      <xdr:row>1711</xdr:row>
      <xdr:rowOff>0</xdr:rowOff>
    </xdr:from>
    <xdr:to>
      <xdr:col>3</xdr:col>
      <xdr:colOff>99060</xdr:colOff>
      <xdr:row>1711</xdr:row>
      <xdr:rowOff>160020</xdr:rowOff>
    </xdr:to>
    <xdr:sp macro="" textlink="">
      <xdr:nvSpPr>
        <xdr:cNvPr id="2762" name="Texto 17">
          <a:extLst>
            <a:ext uri="{FF2B5EF4-FFF2-40B4-BE49-F238E27FC236}">
              <a16:creationId xmlns:a16="http://schemas.microsoft.com/office/drawing/2014/main" xmlns="" id="{92F72968-2E51-4744-A865-119FEADB9ED9}"/>
            </a:ext>
          </a:extLst>
        </xdr:cNvPr>
        <xdr:cNvSpPr txBox="1">
          <a:spLocks noChangeArrowheads="1"/>
        </xdr:cNvSpPr>
      </xdr:nvSpPr>
      <xdr:spPr bwMode="auto">
        <a:xfrm>
          <a:off x="9858375" y="813425475"/>
          <a:ext cx="99060" cy="160020"/>
        </a:xfrm>
        <a:prstGeom prst="rect">
          <a:avLst/>
        </a:prstGeom>
        <a:noFill/>
        <a:ln w="9525">
          <a:noFill/>
          <a:miter lim="800000"/>
          <a:headEnd/>
          <a:tailEnd/>
        </a:ln>
      </xdr:spPr>
    </xdr:sp>
    <xdr:clientData/>
  </xdr:twoCellAnchor>
  <xdr:twoCellAnchor editAs="oneCell">
    <xdr:from>
      <xdr:col>3</xdr:col>
      <xdr:colOff>0</xdr:colOff>
      <xdr:row>1711</xdr:row>
      <xdr:rowOff>0</xdr:rowOff>
    </xdr:from>
    <xdr:to>
      <xdr:col>3</xdr:col>
      <xdr:colOff>99060</xdr:colOff>
      <xdr:row>1711</xdr:row>
      <xdr:rowOff>160020</xdr:rowOff>
    </xdr:to>
    <xdr:sp macro="" textlink="">
      <xdr:nvSpPr>
        <xdr:cNvPr id="2763" name="Texto 17">
          <a:extLst>
            <a:ext uri="{FF2B5EF4-FFF2-40B4-BE49-F238E27FC236}">
              <a16:creationId xmlns:a16="http://schemas.microsoft.com/office/drawing/2014/main" xmlns="" id="{EFF62F4C-1D4A-436C-992E-55FB0A79640C}"/>
            </a:ext>
          </a:extLst>
        </xdr:cNvPr>
        <xdr:cNvSpPr txBox="1">
          <a:spLocks noChangeArrowheads="1"/>
        </xdr:cNvSpPr>
      </xdr:nvSpPr>
      <xdr:spPr bwMode="auto">
        <a:xfrm>
          <a:off x="9858375" y="813425475"/>
          <a:ext cx="99060" cy="160020"/>
        </a:xfrm>
        <a:prstGeom prst="rect">
          <a:avLst/>
        </a:prstGeom>
        <a:noFill/>
        <a:ln w="9525">
          <a:noFill/>
          <a:miter lim="800000"/>
          <a:headEnd/>
          <a:tailEnd/>
        </a:ln>
      </xdr:spPr>
    </xdr:sp>
    <xdr:clientData/>
  </xdr:twoCellAnchor>
  <xdr:twoCellAnchor editAs="oneCell">
    <xdr:from>
      <xdr:col>3</xdr:col>
      <xdr:colOff>0</xdr:colOff>
      <xdr:row>1711</xdr:row>
      <xdr:rowOff>0</xdr:rowOff>
    </xdr:from>
    <xdr:to>
      <xdr:col>3</xdr:col>
      <xdr:colOff>99060</xdr:colOff>
      <xdr:row>1711</xdr:row>
      <xdr:rowOff>160020</xdr:rowOff>
    </xdr:to>
    <xdr:sp macro="" textlink="">
      <xdr:nvSpPr>
        <xdr:cNvPr id="2764" name="Texto 17">
          <a:extLst>
            <a:ext uri="{FF2B5EF4-FFF2-40B4-BE49-F238E27FC236}">
              <a16:creationId xmlns:a16="http://schemas.microsoft.com/office/drawing/2014/main" xmlns="" id="{02809080-8D58-41FB-8D30-460A68C9F7CA}"/>
            </a:ext>
          </a:extLst>
        </xdr:cNvPr>
        <xdr:cNvSpPr txBox="1">
          <a:spLocks noChangeArrowheads="1"/>
        </xdr:cNvSpPr>
      </xdr:nvSpPr>
      <xdr:spPr bwMode="auto">
        <a:xfrm>
          <a:off x="9858375" y="813425475"/>
          <a:ext cx="99060" cy="160020"/>
        </a:xfrm>
        <a:prstGeom prst="rect">
          <a:avLst/>
        </a:prstGeom>
        <a:noFill/>
        <a:ln w="9525">
          <a:noFill/>
          <a:miter lim="800000"/>
          <a:headEnd/>
          <a:tailEnd/>
        </a:ln>
      </xdr:spPr>
    </xdr:sp>
    <xdr:clientData/>
  </xdr:twoCellAnchor>
  <xdr:twoCellAnchor editAs="oneCell">
    <xdr:from>
      <xdr:col>3</xdr:col>
      <xdr:colOff>0</xdr:colOff>
      <xdr:row>1711</xdr:row>
      <xdr:rowOff>0</xdr:rowOff>
    </xdr:from>
    <xdr:to>
      <xdr:col>3</xdr:col>
      <xdr:colOff>99060</xdr:colOff>
      <xdr:row>1711</xdr:row>
      <xdr:rowOff>160020</xdr:rowOff>
    </xdr:to>
    <xdr:sp macro="" textlink="">
      <xdr:nvSpPr>
        <xdr:cNvPr id="2765" name="Texto 17">
          <a:extLst>
            <a:ext uri="{FF2B5EF4-FFF2-40B4-BE49-F238E27FC236}">
              <a16:creationId xmlns:a16="http://schemas.microsoft.com/office/drawing/2014/main" xmlns="" id="{C9040623-63E3-4B9E-A6AF-1CC27DDE7C02}"/>
            </a:ext>
          </a:extLst>
        </xdr:cNvPr>
        <xdr:cNvSpPr txBox="1">
          <a:spLocks noChangeArrowheads="1"/>
        </xdr:cNvSpPr>
      </xdr:nvSpPr>
      <xdr:spPr bwMode="auto">
        <a:xfrm>
          <a:off x="9858375" y="813425475"/>
          <a:ext cx="99060" cy="160020"/>
        </a:xfrm>
        <a:prstGeom prst="rect">
          <a:avLst/>
        </a:prstGeom>
        <a:noFill/>
        <a:ln w="9525">
          <a:noFill/>
          <a:miter lim="800000"/>
          <a:headEnd/>
          <a:tailEnd/>
        </a:ln>
      </xdr:spPr>
    </xdr:sp>
    <xdr:clientData/>
  </xdr:twoCellAnchor>
  <xdr:twoCellAnchor editAs="oneCell">
    <xdr:from>
      <xdr:col>3</xdr:col>
      <xdr:colOff>0</xdr:colOff>
      <xdr:row>1711</xdr:row>
      <xdr:rowOff>0</xdr:rowOff>
    </xdr:from>
    <xdr:to>
      <xdr:col>3</xdr:col>
      <xdr:colOff>99060</xdr:colOff>
      <xdr:row>1711</xdr:row>
      <xdr:rowOff>160020</xdr:rowOff>
    </xdr:to>
    <xdr:sp macro="" textlink="">
      <xdr:nvSpPr>
        <xdr:cNvPr id="2766" name="Texto 17">
          <a:extLst>
            <a:ext uri="{FF2B5EF4-FFF2-40B4-BE49-F238E27FC236}">
              <a16:creationId xmlns:a16="http://schemas.microsoft.com/office/drawing/2014/main" xmlns="" id="{635EDD9E-A78D-455E-A301-B16874E90E57}"/>
            </a:ext>
          </a:extLst>
        </xdr:cNvPr>
        <xdr:cNvSpPr txBox="1">
          <a:spLocks noChangeArrowheads="1"/>
        </xdr:cNvSpPr>
      </xdr:nvSpPr>
      <xdr:spPr bwMode="auto">
        <a:xfrm>
          <a:off x="9858375" y="813425475"/>
          <a:ext cx="99060" cy="160020"/>
        </a:xfrm>
        <a:prstGeom prst="rect">
          <a:avLst/>
        </a:prstGeom>
        <a:noFill/>
        <a:ln w="9525">
          <a:noFill/>
          <a:miter lim="800000"/>
          <a:headEnd/>
          <a:tailEnd/>
        </a:ln>
      </xdr:spPr>
    </xdr:sp>
    <xdr:clientData/>
  </xdr:twoCellAnchor>
  <xdr:twoCellAnchor editAs="oneCell">
    <xdr:from>
      <xdr:col>3</xdr:col>
      <xdr:colOff>0</xdr:colOff>
      <xdr:row>1711</xdr:row>
      <xdr:rowOff>0</xdr:rowOff>
    </xdr:from>
    <xdr:to>
      <xdr:col>3</xdr:col>
      <xdr:colOff>99060</xdr:colOff>
      <xdr:row>1711</xdr:row>
      <xdr:rowOff>160020</xdr:rowOff>
    </xdr:to>
    <xdr:sp macro="" textlink="">
      <xdr:nvSpPr>
        <xdr:cNvPr id="2767" name="Texto 17">
          <a:extLst>
            <a:ext uri="{FF2B5EF4-FFF2-40B4-BE49-F238E27FC236}">
              <a16:creationId xmlns:a16="http://schemas.microsoft.com/office/drawing/2014/main" xmlns="" id="{163C16B7-55C2-46B3-8C70-0EFF543927F2}"/>
            </a:ext>
          </a:extLst>
        </xdr:cNvPr>
        <xdr:cNvSpPr txBox="1">
          <a:spLocks noChangeArrowheads="1"/>
        </xdr:cNvSpPr>
      </xdr:nvSpPr>
      <xdr:spPr bwMode="auto">
        <a:xfrm>
          <a:off x="9858375" y="813425475"/>
          <a:ext cx="99060" cy="160020"/>
        </a:xfrm>
        <a:prstGeom prst="rect">
          <a:avLst/>
        </a:prstGeom>
        <a:noFill/>
        <a:ln w="9525">
          <a:noFill/>
          <a:miter lim="800000"/>
          <a:headEnd/>
          <a:tailEnd/>
        </a:ln>
      </xdr:spPr>
    </xdr:sp>
    <xdr:clientData/>
  </xdr:twoCellAnchor>
  <xdr:twoCellAnchor editAs="oneCell">
    <xdr:from>
      <xdr:col>3</xdr:col>
      <xdr:colOff>0</xdr:colOff>
      <xdr:row>1711</xdr:row>
      <xdr:rowOff>0</xdr:rowOff>
    </xdr:from>
    <xdr:to>
      <xdr:col>3</xdr:col>
      <xdr:colOff>99060</xdr:colOff>
      <xdr:row>1711</xdr:row>
      <xdr:rowOff>160020</xdr:rowOff>
    </xdr:to>
    <xdr:sp macro="" textlink="">
      <xdr:nvSpPr>
        <xdr:cNvPr id="2768" name="Texto 17">
          <a:extLst>
            <a:ext uri="{FF2B5EF4-FFF2-40B4-BE49-F238E27FC236}">
              <a16:creationId xmlns:a16="http://schemas.microsoft.com/office/drawing/2014/main" xmlns="" id="{96C9E187-BB49-4EAE-8E4A-8160968638CE}"/>
            </a:ext>
          </a:extLst>
        </xdr:cNvPr>
        <xdr:cNvSpPr txBox="1">
          <a:spLocks noChangeArrowheads="1"/>
        </xdr:cNvSpPr>
      </xdr:nvSpPr>
      <xdr:spPr bwMode="auto">
        <a:xfrm>
          <a:off x="9858375" y="813425475"/>
          <a:ext cx="99060" cy="160020"/>
        </a:xfrm>
        <a:prstGeom prst="rect">
          <a:avLst/>
        </a:prstGeom>
        <a:noFill/>
        <a:ln w="9525">
          <a:noFill/>
          <a:miter lim="800000"/>
          <a:headEnd/>
          <a:tailEnd/>
        </a:ln>
      </xdr:spPr>
    </xdr:sp>
    <xdr:clientData/>
  </xdr:twoCellAnchor>
  <xdr:twoCellAnchor editAs="oneCell">
    <xdr:from>
      <xdr:col>3</xdr:col>
      <xdr:colOff>0</xdr:colOff>
      <xdr:row>1711</xdr:row>
      <xdr:rowOff>0</xdr:rowOff>
    </xdr:from>
    <xdr:to>
      <xdr:col>3</xdr:col>
      <xdr:colOff>99060</xdr:colOff>
      <xdr:row>1711</xdr:row>
      <xdr:rowOff>160020</xdr:rowOff>
    </xdr:to>
    <xdr:sp macro="" textlink="">
      <xdr:nvSpPr>
        <xdr:cNvPr id="2769" name="Texto 17">
          <a:extLst>
            <a:ext uri="{FF2B5EF4-FFF2-40B4-BE49-F238E27FC236}">
              <a16:creationId xmlns:a16="http://schemas.microsoft.com/office/drawing/2014/main" xmlns="" id="{764827B1-A1EE-4DBC-B5D3-9D08D4BF7321}"/>
            </a:ext>
          </a:extLst>
        </xdr:cNvPr>
        <xdr:cNvSpPr txBox="1">
          <a:spLocks noChangeArrowheads="1"/>
        </xdr:cNvSpPr>
      </xdr:nvSpPr>
      <xdr:spPr bwMode="auto">
        <a:xfrm>
          <a:off x="9858375" y="813425475"/>
          <a:ext cx="99060" cy="160020"/>
        </a:xfrm>
        <a:prstGeom prst="rect">
          <a:avLst/>
        </a:prstGeom>
        <a:noFill/>
        <a:ln w="9525">
          <a:noFill/>
          <a:miter lim="800000"/>
          <a:headEnd/>
          <a:tailEnd/>
        </a:ln>
      </xdr:spPr>
    </xdr:sp>
    <xdr:clientData/>
  </xdr:twoCellAnchor>
  <xdr:twoCellAnchor editAs="oneCell">
    <xdr:from>
      <xdr:col>3</xdr:col>
      <xdr:colOff>0</xdr:colOff>
      <xdr:row>1711</xdr:row>
      <xdr:rowOff>0</xdr:rowOff>
    </xdr:from>
    <xdr:to>
      <xdr:col>3</xdr:col>
      <xdr:colOff>99060</xdr:colOff>
      <xdr:row>1711</xdr:row>
      <xdr:rowOff>160020</xdr:rowOff>
    </xdr:to>
    <xdr:sp macro="" textlink="">
      <xdr:nvSpPr>
        <xdr:cNvPr id="2770" name="Texto 17">
          <a:extLst>
            <a:ext uri="{FF2B5EF4-FFF2-40B4-BE49-F238E27FC236}">
              <a16:creationId xmlns:a16="http://schemas.microsoft.com/office/drawing/2014/main" xmlns="" id="{DCE5CA20-CFC0-479F-A12D-296339919D62}"/>
            </a:ext>
          </a:extLst>
        </xdr:cNvPr>
        <xdr:cNvSpPr txBox="1">
          <a:spLocks noChangeArrowheads="1"/>
        </xdr:cNvSpPr>
      </xdr:nvSpPr>
      <xdr:spPr bwMode="auto">
        <a:xfrm>
          <a:off x="9858375" y="813425475"/>
          <a:ext cx="99060" cy="160020"/>
        </a:xfrm>
        <a:prstGeom prst="rect">
          <a:avLst/>
        </a:prstGeom>
        <a:noFill/>
        <a:ln w="9525">
          <a:noFill/>
          <a:miter lim="800000"/>
          <a:headEnd/>
          <a:tailEnd/>
        </a:ln>
      </xdr:spPr>
    </xdr:sp>
    <xdr:clientData/>
  </xdr:twoCellAnchor>
  <xdr:twoCellAnchor editAs="oneCell">
    <xdr:from>
      <xdr:col>3</xdr:col>
      <xdr:colOff>0</xdr:colOff>
      <xdr:row>1711</xdr:row>
      <xdr:rowOff>0</xdr:rowOff>
    </xdr:from>
    <xdr:to>
      <xdr:col>3</xdr:col>
      <xdr:colOff>99060</xdr:colOff>
      <xdr:row>1711</xdr:row>
      <xdr:rowOff>160020</xdr:rowOff>
    </xdr:to>
    <xdr:sp macro="" textlink="">
      <xdr:nvSpPr>
        <xdr:cNvPr id="2771" name="Texto 17">
          <a:extLst>
            <a:ext uri="{FF2B5EF4-FFF2-40B4-BE49-F238E27FC236}">
              <a16:creationId xmlns:a16="http://schemas.microsoft.com/office/drawing/2014/main" xmlns="" id="{3C57B77D-7E8E-48C4-847E-744978F6A26D}"/>
            </a:ext>
          </a:extLst>
        </xdr:cNvPr>
        <xdr:cNvSpPr txBox="1">
          <a:spLocks noChangeArrowheads="1"/>
        </xdr:cNvSpPr>
      </xdr:nvSpPr>
      <xdr:spPr bwMode="auto">
        <a:xfrm>
          <a:off x="9858375" y="813425475"/>
          <a:ext cx="99060" cy="160020"/>
        </a:xfrm>
        <a:prstGeom prst="rect">
          <a:avLst/>
        </a:prstGeom>
        <a:noFill/>
        <a:ln w="9525">
          <a:noFill/>
          <a:miter lim="800000"/>
          <a:headEnd/>
          <a:tailEnd/>
        </a:ln>
      </xdr:spPr>
    </xdr:sp>
    <xdr:clientData/>
  </xdr:twoCellAnchor>
  <xdr:twoCellAnchor editAs="oneCell">
    <xdr:from>
      <xdr:col>3</xdr:col>
      <xdr:colOff>0</xdr:colOff>
      <xdr:row>1711</xdr:row>
      <xdr:rowOff>0</xdr:rowOff>
    </xdr:from>
    <xdr:to>
      <xdr:col>3</xdr:col>
      <xdr:colOff>99060</xdr:colOff>
      <xdr:row>1711</xdr:row>
      <xdr:rowOff>160020</xdr:rowOff>
    </xdr:to>
    <xdr:sp macro="" textlink="">
      <xdr:nvSpPr>
        <xdr:cNvPr id="2772" name="Texto 17">
          <a:extLst>
            <a:ext uri="{FF2B5EF4-FFF2-40B4-BE49-F238E27FC236}">
              <a16:creationId xmlns:a16="http://schemas.microsoft.com/office/drawing/2014/main" xmlns="" id="{24D12C10-358D-48EA-8285-1D22CDEFB6CD}"/>
            </a:ext>
          </a:extLst>
        </xdr:cNvPr>
        <xdr:cNvSpPr txBox="1">
          <a:spLocks noChangeArrowheads="1"/>
        </xdr:cNvSpPr>
      </xdr:nvSpPr>
      <xdr:spPr bwMode="auto">
        <a:xfrm>
          <a:off x="9858375" y="813425475"/>
          <a:ext cx="99060" cy="160020"/>
        </a:xfrm>
        <a:prstGeom prst="rect">
          <a:avLst/>
        </a:prstGeom>
        <a:noFill/>
        <a:ln w="9525">
          <a:noFill/>
          <a:miter lim="800000"/>
          <a:headEnd/>
          <a:tailEnd/>
        </a:ln>
      </xdr:spPr>
    </xdr:sp>
    <xdr:clientData/>
  </xdr:twoCellAnchor>
  <xdr:twoCellAnchor editAs="oneCell">
    <xdr:from>
      <xdr:col>3</xdr:col>
      <xdr:colOff>0</xdr:colOff>
      <xdr:row>1711</xdr:row>
      <xdr:rowOff>0</xdr:rowOff>
    </xdr:from>
    <xdr:to>
      <xdr:col>3</xdr:col>
      <xdr:colOff>99060</xdr:colOff>
      <xdr:row>1711</xdr:row>
      <xdr:rowOff>160020</xdr:rowOff>
    </xdr:to>
    <xdr:sp macro="" textlink="">
      <xdr:nvSpPr>
        <xdr:cNvPr id="2773" name="Texto 17">
          <a:extLst>
            <a:ext uri="{FF2B5EF4-FFF2-40B4-BE49-F238E27FC236}">
              <a16:creationId xmlns:a16="http://schemas.microsoft.com/office/drawing/2014/main" xmlns="" id="{92296AB3-48AF-4A47-9DB9-553D1F482792}"/>
            </a:ext>
          </a:extLst>
        </xdr:cNvPr>
        <xdr:cNvSpPr txBox="1">
          <a:spLocks noChangeArrowheads="1"/>
        </xdr:cNvSpPr>
      </xdr:nvSpPr>
      <xdr:spPr bwMode="auto">
        <a:xfrm>
          <a:off x="9858375" y="813425475"/>
          <a:ext cx="99060" cy="160020"/>
        </a:xfrm>
        <a:prstGeom prst="rect">
          <a:avLst/>
        </a:prstGeom>
        <a:noFill/>
        <a:ln w="9525">
          <a:noFill/>
          <a:miter lim="800000"/>
          <a:headEnd/>
          <a:tailEnd/>
        </a:ln>
      </xdr:spPr>
    </xdr:sp>
    <xdr:clientData/>
  </xdr:twoCellAnchor>
  <xdr:twoCellAnchor editAs="oneCell">
    <xdr:from>
      <xdr:col>3</xdr:col>
      <xdr:colOff>0</xdr:colOff>
      <xdr:row>1711</xdr:row>
      <xdr:rowOff>0</xdr:rowOff>
    </xdr:from>
    <xdr:to>
      <xdr:col>3</xdr:col>
      <xdr:colOff>99060</xdr:colOff>
      <xdr:row>1711</xdr:row>
      <xdr:rowOff>160020</xdr:rowOff>
    </xdr:to>
    <xdr:sp macro="" textlink="">
      <xdr:nvSpPr>
        <xdr:cNvPr id="2774" name="Texto 17">
          <a:extLst>
            <a:ext uri="{FF2B5EF4-FFF2-40B4-BE49-F238E27FC236}">
              <a16:creationId xmlns:a16="http://schemas.microsoft.com/office/drawing/2014/main" xmlns="" id="{9242E030-754B-4357-8F4D-960B39C43985}"/>
            </a:ext>
          </a:extLst>
        </xdr:cNvPr>
        <xdr:cNvSpPr txBox="1">
          <a:spLocks noChangeArrowheads="1"/>
        </xdr:cNvSpPr>
      </xdr:nvSpPr>
      <xdr:spPr bwMode="auto">
        <a:xfrm>
          <a:off x="9858375" y="813425475"/>
          <a:ext cx="99060" cy="160020"/>
        </a:xfrm>
        <a:prstGeom prst="rect">
          <a:avLst/>
        </a:prstGeom>
        <a:noFill/>
        <a:ln w="9525">
          <a:noFill/>
          <a:miter lim="800000"/>
          <a:headEnd/>
          <a:tailEnd/>
        </a:ln>
      </xdr:spPr>
    </xdr:sp>
    <xdr:clientData/>
  </xdr:twoCellAnchor>
  <xdr:twoCellAnchor editAs="oneCell">
    <xdr:from>
      <xdr:col>3</xdr:col>
      <xdr:colOff>0</xdr:colOff>
      <xdr:row>1711</xdr:row>
      <xdr:rowOff>0</xdr:rowOff>
    </xdr:from>
    <xdr:to>
      <xdr:col>3</xdr:col>
      <xdr:colOff>99060</xdr:colOff>
      <xdr:row>1711</xdr:row>
      <xdr:rowOff>160020</xdr:rowOff>
    </xdr:to>
    <xdr:sp macro="" textlink="">
      <xdr:nvSpPr>
        <xdr:cNvPr id="2775" name="Texto 17">
          <a:extLst>
            <a:ext uri="{FF2B5EF4-FFF2-40B4-BE49-F238E27FC236}">
              <a16:creationId xmlns:a16="http://schemas.microsoft.com/office/drawing/2014/main" xmlns="" id="{A6A60DCB-196D-4513-AFE5-125EFB2CABAE}"/>
            </a:ext>
          </a:extLst>
        </xdr:cNvPr>
        <xdr:cNvSpPr txBox="1">
          <a:spLocks noChangeArrowheads="1"/>
        </xdr:cNvSpPr>
      </xdr:nvSpPr>
      <xdr:spPr bwMode="auto">
        <a:xfrm>
          <a:off x="9858375" y="813425475"/>
          <a:ext cx="99060" cy="160020"/>
        </a:xfrm>
        <a:prstGeom prst="rect">
          <a:avLst/>
        </a:prstGeom>
        <a:noFill/>
        <a:ln w="9525">
          <a:noFill/>
          <a:miter lim="800000"/>
          <a:headEnd/>
          <a:tailEnd/>
        </a:ln>
      </xdr:spPr>
    </xdr:sp>
    <xdr:clientData/>
  </xdr:twoCellAnchor>
  <xdr:twoCellAnchor editAs="oneCell">
    <xdr:from>
      <xdr:col>3</xdr:col>
      <xdr:colOff>0</xdr:colOff>
      <xdr:row>1711</xdr:row>
      <xdr:rowOff>0</xdr:rowOff>
    </xdr:from>
    <xdr:to>
      <xdr:col>3</xdr:col>
      <xdr:colOff>99060</xdr:colOff>
      <xdr:row>1711</xdr:row>
      <xdr:rowOff>160020</xdr:rowOff>
    </xdr:to>
    <xdr:sp macro="" textlink="">
      <xdr:nvSpPr>
        <xdr:cNvPr id="2776" name="Texto 17">
          <a:extLst>
            <a:ext uri="{FF2B5EF4-FFF2-40B4-BE49-F238E27FC236}">
              <a16:creationId xmlns:a16="http://schemas.microsoft.com/office/drawing/2014/main" xmlns="" id="{2DDBF9CA-A572-4334-AD6D-A2206E689448}"/>
            </a:ext>
          </a:extLst>
        </xdr:cNvPr>
        <xdr:cNvSpPr txBox="1">
          <a:spLocks noChangeArrowheads="1"/>
        </xdr:cNvSpPr>
      </xdr:nvSpPr>
      <xdr:spPr bwMode="auto">
        <a:xfrm>
          <a:off x="9858375" y="813425475"/>
          <a:ext cx="99060" cy="160020"/>
        </a:xfrm>
        <a:prstGeom prst="rect">
          <a:avLst/>
        </a:prstGeom>
        <a:noFill/>
        <a:ln w="9525">
          <a:noFill/>
          <a:miter lim="800000"/>
          <a:headEnd/>
          <a:tailEnd/>
        </a:ln>
      </xdr:spPr>
    </xdr:sp>
    <xdr:clientData/>
  </xdr:twoCellAnchor>
  <xdr:twoCellAnchor editAs="oneCell">
    <xdr:from>
      <xdr:col>3</xdr:col>
      <xdr:colOff>0</xdr:colOff>
      <xdr:row>1711</xdr:row>
      <xdr:rowOff>0</xdr:rowOff>
    </xdr:from>
    <xdr:to>
      <xdr:col>3</xdr:col>
      <xdr:colOff>99060</xdr:colOff>
      <xdr:row>1711</xdr:row>
      <xdr:rowOff>160020</xdr:rowOff>
    </xdr:to>
    <xdr:sp macro="" textlink="">
      <xdr:nvSpPr>
        <xdr:cNvPr id="2777" name="Texto 17">
          <a:extLst>
            <a:ext uri="{FF2B5EF4-FFF2-40B4-BE49-F238E27FC236}">
              <a16:creationId xmlns:a16="http://schemas.microsoft.com/office/drawing/2014/main" xmlns="" id="{1F2F7118-135D-4627-B596-F1C94F0ED01D}"/>
            </a:ext>
          </a:extLst>
        </xdr:cNvPr>
        <xdr:cNvSpPr txBox="1">
          <a:spLocks noChangeArrowheads="1"/>
        </xdr:cNvSpPr>
      </xdr:nvSpPr>
      <xdr:spPr bwMode="auto">
        <a:xfrm>
          <a:off x="9858375" y="813425475"/>
          <a:ext cx="99060" cy="160020"/>
        </a:xfrm>
        <a:prstGeom prst="rect">
          <a:avLst/>
        </a:prstGeom>
        <a:noFill/>
        <a:ln w="9525">
          <a:noFill/>
          <a:miter lim="800000"/>
          <a:headEnd/>
          <a:tailEnd/>
        </a:ln>
      </xdr:spPr>
    </xdr:sp>
    <xdr:clientData/>
  </xdr:twoCellAnchor>
  <xdr:twoCellAnchor editAs="oneCell">
    <xdr:from>
      <xdr:col>3</xdr:col>
      <xdr:colOff>0</xdr:colOff>
      <xdr:row>1711</xdr:row>
      <xdr:rowOff>0</xdr:rowOff>
    </xdr:from>
    <xdr:to>
      <xdr:col>3</xdr:col>
      <xdr:colOff>99060</xdr:colOff>
      <xdr:row>1711</xdr:row>
      <xdr:rowOff>160020</xdr:rowOff>
    </xdr:to>
    <xdr:sp macro="" textlink="">
      <xdr:nvSpPr>
        <xdr:cNvPr id="2778" name="Texto 17">
          <a:extLst>
            <a:ext uri="{FF2B5EF4-FFF2-40B4-BE49-F238E27FC236}">
              <a16:creationId xmlns:a16="http://schemas.microsoft.com/office/drawing/2014/main" xmlns="" id="{8A129528-B9DD-4D1D-B463-36EE04DA4CA2}"/>
            </a:ext>
          </a:extLst>
        </xdr:cNvPr>
        <xdr:cNvSpPr txBox="1">
          <a:spLocks noChangeArrowheads="1"/>
        </xdr:cNvSpPr>
      </xdr:nvSpPr>
      <xdr:spPr bwMode="auto">
        <a:xfrm>
          <a:off x="9858375" y="813425475"/>
          <a:ext cx="99060" cy="160020"/>
        </a:xfrm>
        <a:prstGeom prst="rect">
          <a:avLst/>
        </a:prstGeom>
        <a:noFill/>
        <a:ln w="9525">
          <a:noFill/>
          <a:miter lim="800000"/>
          <a:headEnd/>
          <a:tailEnd/>
        </a:ln>
      </xdr:spPr>
    </xdr:sp>
    <xdr:clientData/>
  </xdr:twoCellAnchor>
  <xdr:twoCellAnchor editAs="oneCell">
    <xdr:from>
      <xdr:col>3</xdr:col>
      <xdr:colOff>0</xdr:colOff>
      <xdr:row>1711</xdr:row>
      <xdr:rowOff>0</xdr:rowOff>
    </xdr:from>
    <xdr:to>
      <xdr:col>3</xdr:col>
      <xdr:colOff>99060</xdr:colOff>
      <xdr:row>1711</xdr:row>
      <xdr:rowOff>160020</xdr:rowOff>
    </xdr:to>
    <xdr:sp macro="" textlink="">
      <xdr:nvSpPr>
        <xdr:cNvPr id="2779" name="Texto 17">
          <a:extLst>
            <a:ext uri="{FF2B5EF4-FFF2-40B4-BE49-F238E27FC236}">
              <a16:creationId xmlns:a16="http://schemas.microsoft.com/office/drawing/2014/main" xmlns="" id="{91A7E68D-BA08-4DAE-A24C-E3104AE9D3BC}"/>
            </a:ext>
          </a:extLst>
        </xdr:cNvPr>
        <xdr:cNvSpPr txBox="1">
          <a:spLocks noChangeArrowheads="1"/>
        </xdr:cNvSpPr>
      </xdr:nvSpPr>
      <xdr:spPr bwMode="auto">
        <a:xfrm>
          <a:off x="9858375" y="813425475"/>
          <a:ext cx="99060" cy="160020"/>
        </a:xfrm>
        <a:prstGeom prst="rect">
          <a:avLst/>
        </a:prstGeom>
        <a:noFill/>
        <a:ln w="9525">
          <a:noFill/>
          <a:miter lim="800000"/>
          <a:headEnd/>
          <a:tailEnd/>
        </a:ln>
      </xdr:spPr>
    </xdr:sp>
    <xdr:clientData/>
  </xdr:twoCellAnchor>
  <xdr:twoCellAnchor editAs="oneCell">
    <xdr:from>
      <xdr:col>3</xdr:col>
      <xdr:colOff>0</xdr:colOff>
      <xdr:row>1711</xdr:row>
      <xdr:rowOff>0</xdr:rowOff>
    </xdr:from>
    <xdr:to>
      <xdr:col>3</xdr:col>
      <xdr:colOff>99060</xdr:colOff>
      <xdr:row>1711</xdr:row>
      <xdr:rowOff>160020</xdr:rowOff>
    </xdr:to>
    <xdr:sp macro="" textlink="">
      <xdr:nvSpPr>
        <xdr:cNvPr id="2780" name="Texto 17">
          <a:extLst>
            <a:ext uri="{FF2B5EF4-FFF2-40B4-BE49-F238E27FC236}">
              <a16:creationId xmlns:a16="http://schemas.microsoft.com/office/drawing/2014/main" xmlns="" id="{9112FD8D-7F2F-450D-A27C-5C9D6373106A}"/>
            </a:ext>
          </a:extLst>
        </xdr:cNvPr>
        <xdr:cNvSpPr txBox="1">
          <a:spLocks noChangeArrowheads="1"/>
        </xdr:cNvSpPr>
      </xdr:nvSpPr>
      <xdr:spPr bwMode="auto">
        <a:xfrm>
          <a:off x="9858375" y="813425475"/>
          <a:ext cx="99060" cy="160020"/>
        </a:xfrm>
        <a:prstGeom prst="rect">
          <a:avLst/>
        </a:prstGeom>
        <a:noFill/>
        <a:ln w="9525">
          <a:noFill/>
          <a:miter lim="800000"/>
          <a:headEnd/>
          <a:tailEnd/>
        </a:ln>
      </xdr:spPr>
    </xdr:sp>
    <xdr:clientData/>
  </xdr:twoCellAnchor>
  <xdr:twoCellAnchor editAs="oneCell">
    <xdr:from>
      <xdr:col>3</xdr:col>
      <xdr:colOff>0</xdr:colOff>
      <xdr:row>1711</xdr:row>
      <xdr:rowOff>0</xdr:rowOff>
    </xdr:from>
    <xdr:to>
      <xdr:col>3</xdr:col>
      <xdr:colOff>99060</xdr:colOff>
      <xdr:row>1711</xdr:row>
      <xdr:rowOff>160020</xdr:rowOff>
    </xdr:to>
    <xdr:sp macro="" textlink="">
      <xdr:nvSpPr>
        <xdr:cNvPr id="2781" name="Texto 17">
          <a:extLst>
            <a:ext uri="{FF2B5EF4-FFF2-40B4-BE49-F238E27FC236}">
              <a16:creationId xmlns:a16="http://schemas.microsoft.com/office/drawing/2014/main" xmlns="" id="{CDAE9B5E-111D-4E2A-842F-B73FADCFE969}"/>
            </a:ext>
          </a:extLst>
        </xdr:cNvPr>
        <xdr:cNvSpPr txBox="1">
          <a:spLocks noChangeArrowheads="1"/>
        </xdr:cNvSpPr>
      </xdr:nvSpPr>
      <xdr:spPr bwMode="auto">
        <a:xfrm>
          <a:off x="9858375" y="813425475"/>
          <a:ext cx="99060" cy="160020"/>
        </a:xfrm>
        <a:prstGeom prst="rect">
          <a:avLst/>
        </a:prstGeom>
        <a:noFill/>
        <a:ln w="9525">
          <a:noFill/>
          <a:miter lim="800000"/>
          <a:headEnd/>
          <a:tailEnd/>
        </a:ln>
      </xdr:spPr>
    </xdr:sp>
    <xdr:clientData/>
  </xdr:twoCellAnchor>
  <xdr:twoCellAnchor editAs="oneCell">
    <xdr:from>
      <xdr:col>3</xdr:col>
      <xdr:colOff>0</xdr:colOff>
      <xdr:row>1711</xdr:row>
      <xdr:rowOff>0</xdr:rowOff>
    </xdr:from>
    <xdr:to>
      <xdr:col>3</xdr:col>
      <xdr:colOff>99060</xdr:colOff>
      <xdr:row>1711</xdr:row>
      <xdr:rowOff>160020</xdr:rowOff>
    </xdr:to>
    <xdr:sp macro="" textlink="">
      <xdr:nvSpPr>
        <xdr:cNvPr id="2782" name="Texto 17">
          <a:extLst>
            <a:ext uri="{FF2B5EF4-FFF2-40B4-BE49-F238E27FC236}">
              <a16:creationId xmlns:a16="http://schemas.microsoft.com/office/drawing/2014/main" xmlns="" id="{2A82DB40-BE2C-4BC7-9BE0-6D02A6434350}"/>
            </a:ext>
          </a:extLst>
        </xdr:cNvPr>
        <xdr:cNvSpPr txBox="1">
          <a:spLocks noChangeArrowheads="1"/>
        </xdr:cNvSpPr>
      </xdr:nvSpPr>
      <xdr:spPr bwMode="auto">
        <a:xfrm>
          <a:off x="9858375" y="813425475"/>
          <a:ext cx="99060" cy="160020"/>
        </a:xfrm>
        <a:prstGeom prst="rect">
          <a:avLst/>
        </a:prstGeom>
        <a:noFill/>
        <a:ln w="9525">
          <a:noFill/>
          <a:miter lim="800000"/>
          <a:headEnd/>
          <a:tailEnd/>
        </a:ln>
      </xdr:spPr>
    </xdr:sp>
    <xdr:clientData/>
  </xdr:twoCellAnchor>
  <xdr:twoCellAnchor editAs="oneCell">
    <xdr:from>
      <xdr:col>3</xdr:col>
      <xdr:colOff>0</xdr:colOff>
      <xdr:row>1711</xdr:row>
      <xdr:rowOff>0</xdr:rowOff>
    </xdr:from>
    <xdr:to>
      <xdr:col>3</xdr:col>
      <xdr:colOff>99060</xdr:colOff>
      <xdr:row>1711</xdr:row>
      <xdr:rowOff>160020</xdr:rowOff>
    </xdr:to>
    <xdr:sp macro="" textlink="">
      <xdr:nvSpPr>
        <xdr:cNvPr id="2783" name="Texto 17">
          <a:extLst>
            <a:ext uri="{FF2B5EF4-FFF2-40B4-BE49-F238E27FC236}">
              <a16:creationId xmlns:a16="http://schemas.microsoft.com/office/drawing/2014/main" xmlns="" id="{41BF183E-A5AE-4628-9BA7-F525EFE6BF74}"/>
            </a:ext>
          </a:extLst>
        </xdr:cNvPr>
        <xdr:cNvSpPr txBox="1">
          <a:spLocks noChangeArrowheads="1"/>
        </xdr:cNvSpPr>
      </xdr:nvSpPr>
      <xdr:spPr bwMode="auto">
        <a:xfrm>
          <a:off x="9858375" y="813425475"/>
          <a:ext cx="99060" cy="160020"/>
        </a:xfrm>
        <a:prstGeom prst="rect">
          <a:avLst/>
        </a:prstGeom>
        <a:noFill/>
        <a:ln w="9525">
          <a:noFill/>
          <a:miter lim="800000"/>
          <a:headEnd/>
          <a:tailEnd/>
        </a:ln>
      </xdr:spPr>
    </xdr:sp>
    <xdr:clientData/>
  </xdr:twoCellAnchor>
  <xdr:twoCellAnchor editAs="oneCell">
    <xdr:from>
      <xdr:col>3</xdr:col>
      <xdr:colOff>0</xdr:colOff>
      <xdr:row>1711</xdr:row>
      <xdr:rowOff>0</xdr:rowOff>
    </xdr:from>
    <xdr:to>
      <xdr:col>3</xdr:col>
      <xdr:colOff>99060</xdr:colOff>
      <xdr:row>1711</xdr:row>
      <xdr:rowOff>160020</xdr:rowOff>
    </xdr:to>
    <xdr:sp macro="" textlink="">
      <xdr:nvSpPr>
        <xdr:cNvPr id="2784" name="Texto 17">
          <a:extLst>
            <a:ext uri="{FF2B5EF4-FFF2-40B4-BE49-F238E27FC236}">
              <a16:creationId xmlns:a16="http://schemas.microsoft.com/office/drawing/2014/main" xmlns="" id="{0FAAE2DC-7D89-4B53-BE9B-F0244C030B8E}"/>
            </a:ext>
          </a:extLst>
        </xdr:cNvPr>
        <xdr:cNvSpPr txBox="1">
          <a:spLocks noChangeArrowheads="1"/>
        </xdr:cNvSpPr>
      </xdr:nvSpPr>
      <xdr:spPr bwMode="auto">
        <a:xfrm>
          <a:off x="9858375" y="813425475"/>
          <a:ext cx="99060" cy="160020"/>
        </a:xfrm>
        <a:prstGeom prst="rect">
          <a:avLst/>
        </a:prstGeom>
        <a:noFill/>
        <a:ln w="9525">
          <a:noFill/>
          <a:miter lim="800000"/>
          <a:headEnd/>
          <a:tailEnd/>
        </a:ln>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ALEX%20CORZO\PROYECTOS\2009\CHIRIGUANA\130002009\Documents%20and%20Settings\Juan%20Carlos%20Garc&#237;a\Mis%20documentos\PRESUPUESTOS\PRESUPUESTO%20PARA%20ROCH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Orlis%20Villafa&#241;e\Desktop\biblioteca\Archivos%20Montes\Propuesta%20Distrito%20Colegios\Propuesta\PROPUESTA%20FINAL%20MAYO%2028T.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Equipo9\d\Documents%20and%20Settings\Juan%20Carlos%20Garc&#237;a\Mis%20documentos\PRESUPUESTOS\PRESUPUESTO%20PARA%20ROCHA.xls" TargetMode="External"/></Relationships>
</file>

<file path=xl/externalLinks/_rels/externalLink4.xml.rels><?xml version="1.0" encoding="UTF-8" standalone="yes"?>
<Relationships xmlns="http://schemas.openxmlformats.org/package/2006/relationships"><Relationship Id="rId2" Type="http://schemas.microsoft.com/office/2019/04/relationships/externalLinkLongPath" Target="/GUSEP/INFRAESTRUCTURA/SEGUIMIENTO%20DE%20PROYECTOS/2020/1-%20ESTUDIOS%20PREVIOS/VALLEDUPAR/02.%20OBRA/COMPONENTE%20TECNICO/FASE%201/BLOQUE%20ADMINISTRATIVO/2.7%20Presupuesto,%20Especificaciones%20Tecnicas%20%20y%20Programacion/1.%20PRESUPUESTO/FASE_%231_BLOQUE_ADMINISTRATIVO.xlsx?11D63B93" TargetMode="External"/><Relationship Id="rId1" Type="http://schemas.openxmlformats.org/officeDocument/2006/relationships/externalLinkPath" Target="file:///\\11D63B93\FASE_%231_BLOQUE_ADMINISTRATIV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DE ENTRADA"/>
      <sheetName val="MANO DE OBRA"/>
      <sheetName val="MATERIALES"/>
      <sheetName val="APU BASICOS"/>
      <sheetName val="APU"/>
      <sheetName val="CANTIDADES Y PRECIOS"/>
    </sheetNames>
    <sheetDataSet>
      <sheetData sheetId="0"/>
      <sheetData sheetId="1"/>
      <sheetData sheetId="2" refreshError="1">
        <row r="10">
          <cell r="A10" t="str">
            <v>Jornal - dia</v>
          </cell>
        </row>
        <row r="11">
          <cell r="A11" t="str">
            <v>Ayudante</v>
          </cell>
        </row>
        <row r="12">
          <cell r="A12" t="str">
            <v>Oficial</v>
          </cell>
        </row>
      </sheetData>
      <sheetData sheetId="3"/>
      <sheetData sheetId="4"/>
      <sheetData sheetId="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
      <sheetName val="B"/>
      <sheetName val="B DOT"/>
      <sheetName val="HJB"/>
      <sheetName val="HJB DOT"/>
      <sheetName val="GBP ST"/>
      <sheetName val="GBPR ST1"/>
      <sheetName val="GBP DOT"/>
      <sheetName val="FPS"/>
      <sheetName val="FPS 1"/>
      <sheetName val="FPS DOT"/>
      <sheetName val="PAR"/>
      <sheetName val="PAR DOT"/>
      <sheetName val="SB"/>
      <sheetName val="SB DOT"/>
      <sheetName val="IM"/>
      <sheetName val="IM DOT"/>
      <sheetName val="KN"/>
      <sheetName val="KN DOT"/>
      <sheetName val="Equipo"/>
      <sheetName val="Materiales SOLO IMPRE"/>
      <sheetName val="Materiales"/>
      <sheetName val="Básicos"/>
      <sheetName val="cuadrillas"/>
      <sheetName val="1,02DOT FPS "/>
      <sheetName val="1,01DOT FPS"/>
      <sheetName val="1,01DOT B"/>
      <sheetName val="1,02DOT B"/>
      <sheetName val="1,03DOT B"/>
      <sheetName val="1DOT"/>
      <sheetName val="2DOT"/>
      <sheetName val="3DOT"/>
      <sheetName val="4DOT"/>
      <sheetName val="5DOT"/>
      <sheetName val="6DOT "/>
      <sheetName val="7DOT"/>
      <sheetName val="8DOT"/>
      <sheetName val="9DOT "/>
      <sheetName val="10DOT"/>
      <sheetName val="11DOT "/>
      <sheetName val="1.1IM"/>
      <sheetName val="1.2IM"/>
      <sheetName val="1.3IM"/>
      <sheetName val="3,5IM"/>
      <sheetName val="3,6IM"/>
      <sheetName val="8,1IM"/>
      <sheetName val="8,2IM"/>
      <sheetName val="10,3IM"/>
      <sheetName val="10,4IM"/>
      <sheetName val="11,1IM"/>
      <sheetName val="11,2IM"/>
      <sheetName val="11,3IM"/>
      <sheetName val="16,1IM"/>
      <sheetName val="16,2IM"/>
      <sheetName val="16,3IM"/>
      <sheetName val="4,2KN"/>
      <sheetName val="4,3KN "/>
      <sheetName val="1.1SB"/>
      <sheetName val="1.2SB"/>
      <sheetName val="1.14SB"/>
      <sheetName val="1.15SB "/>
      <sheetName val="1.16SB "/>
      <sheetName val="1.17SB"/>
      <sheetName val="7,4SB"/>
      <sheetName val="8,3SB"/>
      <sheetName val="8,4SB "/>
      <sheetName val="8,5SB"/>
      <sheetName val="10,1SB"/>
      <sheetName val="10,2SB"/>
      <sheetName val="10,4SB"/>
      <sheetName val="10,5SB"/>
      <sheetName val="10,8SB"/>
      <sheetName val="10,9SB"/>
      <sheetName val="13,3SB"/>
      <sheetName val="14,2SB"/>
      <sheetName val="16,1SB"/>
      <sheetName val="1.1PAR"/>
      <sheetName val="1.2PAR "/>
      <sheetName val="1,3PAR"/>
      <sheetName val="1.4PAR"/>
      <sheetName val="1.5PAR "/>
      <sheetName val="1.6PAR "/>
      <sheetName val="1.7PAR"/>
      <sheetName val="1.8PAR "/>
      <sheetName val="1.9PAR"/>
      <sheetName val="1.10PAR"/>
      <sheetName val="1,11PAR "/>
      <sheetName val="1,12PAR "/>
      <sheetName val="1.13PAR"/>
      <sheetName val="1.14PAR "/>
      <sheetName val="1.15PAR"/>
      <sheetName val="0 PAR"/>
      <sheetName val="00PAR"/>
      <sheetName val="2.1PAR"/>
      <sheetName val="2.2PAR "/>
      <sheetName val="2.3PAR "/>
      <sheetName val="2.4PAR"/>
      <sheetName val="2.5PAR"/>
      <sheetName val="2.6PAR"/>
      <sheetName val="3.1PAR"/>
      <sheetName val="3,2PAR"/>
      <sheetName val="3,3PAR"/>
      <sheetName val="3,4PAR"/>
      <sheetName val="3,5PAR "/>
      <sheetName val="3,6PAR"/>
      <sheetName val="3,7PAR"/>
      <sheetName val="3,8PAR "/>
      <sheetName val="3,9PAR  "/>
      <sheetName val="3,10PAR "/>
      <sheetName val="3,11PAR"/>
      <sheetName val="3,12PAR"/>
      <sheetName val="3,13PAR"/>
      <sheetName val="3,14PAR"/>
      <sheetName val="4,1PAR"/>
      <sheetName val="4,2PAR"/>
      <sheetName val="4,3PAR"/>
      <sheetName val="4,4PAR"/>
      <sheetName val="4,5PAR"/>
      <sheetName val="4,6PAR"/>
      <sheetName val="4,7PAR"/>
      <sheetName val="4,8PAR "/>
      <sheetName val="4,9PAR"/>
      <sheetName val="5,1PAR"/>
      <sheetName val="5,2PAR"/>
      <sheetName val="5,3PAR"/>
      <sheetName val="5,4PAR"/>
      <sheetName val="5,5PAR"/>
      <sheetName val="5,6PAR"/>
      <sheetName val="5,7PAR"/>
      <sheetName val="5,8PAR"/>
      <sheetName val="5,9PAR"/>
      <sheetName val="5,10PAR"/>
      <sheetName val="5,11PAR"/>
      <sheetName val="5.1BPAR"/>
      <sheetName val="5.2BPAR "/>
      <sheetName val="5.3BPAR"/>
      <sheetName val="5,4BPAR"/>
      <sheetName val="5,5BPAR"/>
      <sheetName val="5,6BPAR"/>
      <sheetName val="5,7BPAR"/>
      <sheetName val="5,8BPAR "/>
      <sheetName val="5,9BPAR"/>
      <sheetName val="5,10BPAR"/>
      <sheetName val="5,11BPAR "/>
      <sheetName val="6,1PAR"/>
      <sheetName val="6,2PAR"/>
      <sheetName val="6,3PAR"/>
      <sheetName val="6,4PAR"/>
      <sheetName val="6,5PAR"/>
      <sheetName val="6,6PAR"/>
      <sheetName val="6,7PAR"/>
      <sheetName val="6,8PAR"/>
      <sheetName val="6,9PAR"/>
      <sheetName val="6,10PAR"/>
      <sheetName val="6,11PAR "/>
      <sheetName val="7,1PAR"/>
      <sheetName val="7,2PAR"/>
      <sheetName val="7,3PAR "/>
      <sheetName val="7,4PAR"/>
      <sheetName val="7,5PAR"/>
      <sheetName val="7,6PAR"/>
      <sheetName val="7,7PAR "/>
      <sheetName val="7,8PAR"/>
      <sheetName val="7,9PAR"/>
      <sheetName val="7,10PAR"/>
      <sheetName val="7,11PAR "/>
      <sheetName val="8,1PAR"/>
      <sheetName val="8,2PAR"/>
      <sheetName val="8,3PAR"/>
      <sheetName val="8,4PAR"/>
      <sheetName val="8,5PAR"/>
      <sheetName val="9,1PAR "/>
      <sheetName val="10,1PAR"/>
      <sheetName val="10,2PAR "/>
      <sheetName val="10,3PAR"/>
      <sheetName val="10,4PAR"/>
      <sheetName val="10,5PAR"/>
      <sheetName val="10,6PAR"/>
      <sheetName val="10,7PAR"/>
      <sheetName val="10,8PAR"/>
      <sheetName val="10,9PAR"/>
      <sheetName val="10,11PAR"/>
      <sheetName val="11,1PAR"/>
      <sheetName val="11,2PAR"/>
      <sheetName val="11,3PAR"/>
      <sheetName val="11,4PAR"/>
      <sheetName val="11,5PAR"/>
      <sheetName val="11,6PAR"/>
      <sheetName val="11,7PAR"/>
      <sheetName val="11,8PAR "/>
      <sheetName val="12,1PAR"/>
      <sheetName val="12,2PAR"/>
      <sheetName val="12,3PAR"/>
      <sheetName val="12,4PAR"/>
      <sheetName val="12,5PAR"/>
      <sheetName val="12,6PAR "/>
      <sheetName val="12,7PAR"/>
      <sheetName val="13,1PAR"/>
      <sheetName val="13,2PAR"/>
      <sheetName val="13,3PAR "/>
      <sheetName val="13,4PAR "/>
      <sheetName val="13,5PAR"/>
      <sheetName val="13,6PAR"/>
      <sheetName val="13,7PAR"/>
      <sheetName val="14,1PAR"/>
      <sheetName val="14,3PAR"/>
      <sheetName val="15PAR"/>
      <sheetName val="16PAR"/>
      <sheetName val="1.1.1"/>
      <sheetName val="1.1.2"/>
      <sheetName val="1.1.3"/>
      <sheetName val="1.1.4"/>
      <sheetName val="1.1.5"/>
      <sheetName val="1.1.6"/>
      <sheetName val="1.1.7"/>
      <sheetName val="1.1.8"/>
      <sheetName val="1.2.1"/>
      <sheetName val="1.2.2"/>
      <sheetName val="2.1.1"/>
      <sheetName val="2.1.2"/>
      <sheetName val="2.1.1A"/>
      <sheetName val="2.1.2 A"/>
      <sheetName val="3,1"/>
      <sheetName val="3,2"/>
      <sheetName val="3,3"/>
      <sheetName val="3,4"/>
      <sheetName val="3,5"/>
      <sheetName val="3,6"/>
      <sheetName val="3,7"/>
      <sheetName val="4,1"/>
      <sheetName val="4,2"/>
      <sheetName val="5,1"/>
      <sheetName val="5,2"/>
      <sheetName val="5,3"/>
      <sheetName val="5,4"/>
      <sheetName val="5,6"/>
      <sheetName val="5,7"/>
      <sheetName val="5,8"/>
      <sheetName val="5,9"/>
      <sheetName val="5,1A"/>
      <sheetName val="6,1"/>
      <sheetName val="6,2"/>
      <sheetName val="6,3"/>
      <sheetName val="6,4"/>
      <sheetName val="6,5"/>
      <sheetName val="6,6"/>
      <sheetName val="7,1"/>
      <sheetName val="8,1"/>
      <sheetName val="8,2"/>
      <sheetName val="8,3"/>
      <sheetName val="8,4"/>
      <sheetName val="8,5"/>
      <sheetName val="8,6"/>
      <sheetName val="9,1"/>
      <sheetName val="9,2"/>
      <sheetName val="9,3"/>
      <sheetName val="9,4"/>
      <sheetName val="9,5"/>
      <sheetName val="9,6"/>
      <sheetName val="10,1,1"/>
      <sheetName val="10,1,2"/>
      <sheetName val="10,2,1"/>
      <sheetName val="10,2,2"/>
      <sheetName val="11,1"/>
      <sheetName val="11,2"/>
      <sheetName val="11,3"/>
      <sheetName val="11,4"/>
      <sheetName val="11,5"/>
      <sheetName val="11,6"/>
      <sheetName val="11,7"/>
      <sheetName val="11,8"/>
      <sheetName val="11,9"/>
      <sheetName val="11,10"/>
      <sheetName val="11,12"/>
      <sheetName val="11,13"/>
      <sheetName val="11,14"/>
      <sheetName val="11,15"/>
      <sheetName val="12.1"/>
      <sheetName val="13,1"/>
      <sheetName val="13,2"/>
      <sheetName val="13,3"/>
      <sheetName val="13,4"/>
      <sheetName val="13,5"/>
      <sheetName val="13,6"/>
      <sheetName val="13,7"/>
      <sheetName val="13,8"/>
      <sheetName val="13,9"/>
      <sheetName val="14,1"/>
      <sheetName val="14,2"/>
      <sheetName val="14,3"/>
      <sheetName val="14,4"/>
      <sheetName val="15,1"/>
      <sheetName val="3,4ST"/>
      <sheetName val="3,5 ST"/>
      <sheetName val="3,6ST1"/>
      <sheetName val="9,2 ST"/>
      <sheetName val="9,3 ST"/>
      <sheetName val="14,1 ST"/>
      <sheetName val="14,2 ST"/>
      <sheetName val="9,5ST1"/>
      <sheetName val="1.1.1  FPS"/>
      <sheetName val="1.1,2 FPS"/>
      <sheetName val="1.5FPS "/>
      <sheetName val="1.3 FPS1"/>
      <sheetName val="1.4 FPS1"/>
      <sheetName val="1.5 FPS1 "/>
      <sheetName val="1.6 FPS1"/>
      <sheetName val="2,1 FPS1"/>
      <sheetName val="3,2FPS1 "/>
      <sheetName val="5,1 FPS1"/>
      <sheetName val="3,1 FPS1 "/>
      <sheetName val="8,1 FPS1"/>
      <sheetName val="8,2 FPS1 "/>
      <sheetName val="9,1 FPS1"/>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ow r="25">
          <cell r="C25">
            <v>8869</v>
          </cell>
        </row>
      </sheetData>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DE ENTRADA"/>
      <sheetName val="MANO DE OBRA"/>
      <sheetName val="MATERIALES"/>
      <sheetName val="APU BASICOS"/>
      <sheetName val="APU"/>
      <sheetName val="CANTIDADES Y PRECIOS"/>
    </sheetNames>
    <sheetDataSet>
      <sheetData sheetId="0" refreshError="1"/>
      <sheetData sheetId="1"/>
      <sheetData sheetId="2" refreshError="1">
        <row r="10">
          <cell r="A10" t="str">
            <v>Jornal - dia</v>
          </cell>
        </row>
        <row r="11">
          <cell r="A11" t="str">
            <v>Ayudante</v>
          </cell>
        </row>
        <row r="12">
          <cell r="A12" t="str">
            <v>Oficial</v>
          </cell>
        </row>
        <row r="13">
          <cell r="A13" t="str">
            <v>Herramientas</v>
          </cell>
        </row>
        <row r="14">
          <cell r="A14" t="str">
            <v>Acero 37000</v>
          </cell>
        </row>
        <row r="15">
          <cell r="A15" t="str">
            <v>Acero 60000</v>
          </cell>
        </row>
        <row r="16">
          <cell r="A16" t="str">
            <v>Adaptador hembra 1/2</v>
          </cell>
        </row>
        <row r="17">
          <cell r="A17" t="str">
            <v>Adaptador macho 1/2</v>
          </cell>
        </row>
        <row r="18">
          <cell r="A18" t="str">
            <v>Adaptador macho 3/4</v>
          </cell>
        </row>
        <row r="19">
          <cell r="A19" t="str">
            <v>Adaptador macho 1"</v>
          </cell>
        </row>
        <row r="20">
          <cell r="A20" t="str">
            <v>Adaptador macho 1 1/4</v>
          </cell>
        </row>
        <row r="21">
          <cell r="A21" t="str">
            <v>Adaptador macho 1 1/2</v>
          </cell>
        </row>
        <row r="22">
          <cell r="A22" t="str">
            <v>Adaptador macho  2"</v>
          </cell>
        </row>
        <row r="23">
          <cell r="A23" t="str">
            <v>Adaptador macho 3"</v>
          </cell>
        </row>
        <row r="24">
          <cell r="A24" t="str">
            <v>Adaptador terminal 3"</v>
          </cell>
        </row>
        <row r="25">
          <cell r="A25" t="str">
            <v>Adaptador terminal 2"</v>
          </cell>
        </row>
        <row r="26">
          <cell r="A26" t="str">
            <v>Adaptador terminal 1 1/2"</v>
          </cell>
        </row>
        <row r="27">
          <cell r="A27" t="str">
            <v>Adaptador terminal 1 1/4"</v>
          </cell>
        </row>
        <row r="28">
          <cell r="A28" t="str">
            <v>Adaptador terminal 1"</v>
          </cell>
        </row>
        <row r="29">
          <cell r="A29" t="str">
            <v>Adaptador terminal 3/4"</v>
          </cell>
        </row>
        <row r="30">
          <cell r="A30" t="str">
            <v>Adaptador terminal 1/2"</v>
          </cell>
        </row>
        <row r="31">
          <cell r="A31" t="str">
            <v>Adaptador terminal EMT 1</v>
          </cell>
        </row>
        <row r="32">
          <cell r="A32" t="str">
            <v>Abrazaderas metálicas 4"</v>
          </cell>
        </row>
        <row r="33">
          <cell r="A33" t="str">
            <v>Abrazaderas metálicas 3"</v>
          </cell>
        </row>
        <row r="34">
          <cell r="A34" t="str">
            <v>Abrazaderas metálicas 2"</v>
          </cell>
        </row>
        <row r="35">
          <cell r="A35" t="str">
            <v>Abrazaderas metálicas 1"</v>
          </cell>
        </row>
        <row r="36">
          <cell r="A36" t="str">
            <v>Abrazaderas metálicas 3/4"</v>
          </cell>
        </row>
        <row r="37">
          <cell r="A37" t="str">
            <v>Agua</v>
          </cell>
        </row>
        <row r="38">
          <cell r="A38" t="str">
            <v xml:space="preserve">Aislador de rosca para empalme </v>
          </cell>
        </row>
        <row r="39">
          <cell r="A39" t="str">
            <v>Alambre negro</v>
          </cell>
        </row>
        <row r="40">
          <cell r="A40" t="str">
            <v>Alambre No 10</v>
          </cell>
        </row>
        <row r="41">
          <cell r="A41" t="str">
            <v>Alambre No 12</v>
          </cell>
        </row>
        <row r="42">
          <cell r="A42" t="str">
            <v>Alambre No 14</v>
          </cell>
        </row>
        <row r="43">
          <cell r="A43" t="str">
            <v>Alambre No 8</v>
          </cell>
        </row>
        <row r="44">
          <cell r="A44" t="str">
            <v>Alambre para teléfono</v>
          </cell>
        </row>
        <row r="45">
          <cell r="A45" t="str">
            <v>Alambre pua</v>
          </cell>
        </row>
        <row r="46">
          <cell r="A46" t="str">
            <v>Amarres</v>
          </cell>
        </row>
        <row r="47">
          <cell r="A47" t="str">
            <v>Amarres plasticas (zuncho)</v>
          </cell>
        </row>
        <row r="48">
          <cell r="A48" t="str">
            <v>Anclaje con resina epoxica</v>
          </cell>
        </row>
        <row r="49">
          <cell r="A49" t="str">
            <v>Andamios</v>
          </cell>
        </row>
        <row r="50">
          <cell r="A50" t="str">
            <v>Anticorrosivo</v>
          </cell>
        </row>
        <row r="51">
          <cell r="A51" t="str">
            <v>Arena</v>
          </cell>
        </row>
        <row r="52">
          <cell r="A52" t="str">
            <v>automatico enchufable 1 x 20 amp.</v>
          </cell>
        </row>
        <row r="53">
          <cell r="A53" t="str">
            <v>automatico enchufable 1 x 40 amp.</v>
          </cell>
        </row>
        <row r="54">
          <cell r="A54" t="str">
            <v>automatico enchufable 2 x 40 amp.</v>
          </cell>
        </row>
        <row r="55">
          <cell r="A55" t="str">
            <v>automatico enchufable 3 x 40 amp.</v>
          </cell>
        </row>
        <row r="56">
          <cell r="A56" t="str">
            <v>Balastro</v>
          </cell>
        </row>
        <row r="57">
          <cell r="A57" t="str">
            <v>Baldosa de granito 30 x 30</v>
          </cell>
        </row>
        <row r="58">
          <cell r="A58" t="str">
            <v>Baño movil</v>
          </cell>
        </row>
        <row r="59">
          <cell r="A59" t="str">
            <v>Bisagra cobrizada 3"</v>
          </cell>
        </row>
        <row r="60">
          <cell r="A60" t="str">
            <v xml:space="preserve">Bisagras </v>
          </cell>
        </row>
        <row r="61">
          <cell r="A61" t="str">
            <v>Bloque de cemento 10x20x40</v>
          </cell>
        </row>
        <row r="62">
          <cell r="A62" t="str">
            <v>Bloque de gres hueco 9 x 20 x 40 ( No 4)</v>
          </cell>
        </row>
        <row r="63">
          <cell r="A63" t="str">
            <v>Bloque en concreto 0,15x0,20x0,40</v>
          </cell>
        </row>
        <row r="64">
          <cell r="A64" t="str">
            <v xml:space="preserve">Bloque de gres hueco 15 x 20 x 40 </v>
          </cell>
        </row>
        <row r="65">
          <cell r="A65" t="str">
            <v xml:space="preserve">Bloque de gres hueco 20 x 20 x 40 </v>
          </cell>
        </row>
        <row r="66">
          <cell r="A66" t="str">
            <v xml:space="preserve">Bloque de gres hueco 20 x 25 x 40 </v>
          </cell>
        </row>
        <row r="67">
          <cell r="A67" t="str">
            <v>Bombeo de concreto</v>
          </cell>
        </row>
        <row r="68">
          <cell r="A68" t="str">
            <v>Bombillo 100 W</v>
          </cell>
        </row>
        <row r="69">
          <cell r="A69" t="str">
            <v>Breaker 1x20</v>
          </cell>
        </row>
        <row r="70">
          <cell r="A70" t="str">
            <v>Brocha</v>
          </cell>
        </row>
        <row r="71">
          <cell r="A71" t="str">
            <v>Buje 1 a  3/4</v>
          </cell>
        </row>
        <row r="72">
          <cell r="A72" t="str">
            <v>Buje 3/4 x 1/2</v>
          </cell>
        </row>
        <row r="73">
          <cell r="A73" t="str">
            <v>Buje 4 x 2</v>
          </cell>
        </row>
        <row r="74">
          <cell r="A74" t="str">
            <v>Bulldozer</v>
          </cell>
        </row>
        <row r="75">
          <cell r="A75" t="str">
            <v>Caballetes</v>
          </cell>
        </row>
        <row r="76">
          <cell r="A76" t="str">
            <v>Cable aislado No 2</v>
          </cell>
        </row>
        <row r="77">
          <cell r="A77" t="str">
            <v>Cable aislado No 4</v>
          </cell>
        </row>
        <row r="78">
          <cell r="A78" t="str">
            <v>Cable aislado No 6</v>
          </cell>
        </row>
        <row r="79">
          <cell r="A79" t="str">
            <v>Cable aislado No 8</v>
          </cell>
        </row>
        <row r="80">
          <cell r="A80" t="str">
            <v xml:space="preserve">Cable coaxial </v>
          </cell>
        </row>
        <row r="81">
          <cell r="A81" t="str">
            <v>Caja  2 x 4</v>
          </cell>
        </row>
        <row r="82">
          <cell r="A82" t="str">
            <v>Caja doble</v>
          </cell>
        </row>
        <row r="83">
          <cell r="A83" t="str">
            <v>Caja tacos de 2 circuitos</v>
          </cell>
        </row>
        <row r="84">
          <cell r="A84" t="str">
            <v>Caja tacos de 3 circuitos</v>
          </cell>
        </row>
        <row r="85">
          <cell r="A85" t="str">
            <v>Caja tacos de 4 circuitos</v>
          </cell>
        </row>
        <row r="86">
          <cell r="A86" t="str">
            <v>Caja tacos de 6 circuitos</v>
          </cell>
        </row>
        <row r="87">
          <cell r="A87" t="str">
            <v>Caja cortacircuito duplex indust.</v>
          </cell>
        </row>
        <row r="88">
          <cell r="A88" t="str">
            <v>Gabinete Atlantic</v>
          </cell>
        </row>
        <row r="89">
          <cell r="A89" t="str">
            <v>Caja strip 30 x 30 x 15</v>
          </cell>
        </row>
        <row r="90">
          <cell r="A90" t="str">
            <v>caja en manposteria 30x30x30</v>
          </cell>
        </row>
        <row r="91">
          <cell r="A91" t="str">
            <v>Caja octagonal</v>
          </cell>
        </row>
        <row r="92">
          <cell r="A92" t="str">
            <v>Calados</v>
          </cell>
        </row>
        <row r="93">
          <cell r="A93" t="str">
            <v>Canastilla para lavaplatos 3"</v>
          </cell>
        </row>
        <row r="94">
          <cell r="A94" t="str">
            <v>Canastilla para lavaplatos 4"</v>
          </cell>
        </row>
        <row r="95">
          <cell r="A95" t="str">
            <v>Capacete 1</v>
          </cell>
        </row>
        <row r="96">
          <cell r="A96" t="str">
            <v>Cargador</v>
          </cell>
        </row>
        <row r="97">
          <cell r="A97" t="str">
            <v>Carretilla</v>
          </cell>
        </row>
        <row r="98">
          <cell r="A98" t="str">
            <v>Carrotanque</v>
          </cell>
        </row>
        <row r="99">
          <cell r="A99" t="str">
            <v>Cemento</v>
          </cell>
        </row>
        <row r="100">
          <cell r="A100" t="str">
            <v>Cemento blanco</v>
          </cell>
        </row>
        <row r="101">
          <cell r="A101" t="str">
            <v>Cerámica pared 20x20</v>
          </cell>
        </row>
        <row r="102">
          <cell r="A102" t="str">
            <v>Cerámica pared 20x25</v>
          </cell>
        </row>
        <row r="103">
          <cell r="A103" t="str">
            <v>Cerámica 33 x 33</v>
          </cell>
        </row>
        <row r="104">
          <cell r="A104" t="str">
            <v>Cercha metálica</v>
          </cell>
        </row>
        <row r="105">
          <cell r="A105" t="str">
            <v>Cerradura pomo</v>
          </cell>
        </row>
        <row r="106">
          <cell r="A106" t="str">
            <v>Cerradura vera</v>
          </cell>
        </row>
        <row r="107">
          <cell r="A107" t="str">
            <v>Cerradura sobreponer Yale</v>
          </cell>
        </row>
        <row r="108">
          <cell r="A108" t="str">
            <v>Chaza de madera</v>
          </cell>
        </row>
        <row r="109">
          <cell r="A109" t="str">
            <v>Chazo plastico</v>
          </cell>
        </row>
        <row r="110">
          <cell r="A110" t="str">
            <v>Cinta aislante</v>
          </cell>
        </row>
        <row r="111">
          <cell r="A111" t="str">
            <v>Cinta reflectiva</v>
          </cell>
        </row>
        <row r="112">
          <cell r="A112" t="str">
            <v>Closet en madera</v>
          </cell>
        </row>
        <row r="113">
          <cell r="A113" t="str">
            <v>Codo 1/2</v>
          </cell>
        </row>
        <row r="114">
          <cell r="A114" t="str">
            <v>Codo 11/4</v>
          </cell>
        </row>
        <row r="115">
          <cell r="A115" t="str">
            <v>Codo 11/2</v>
          </cell>
        </row>
        <row r="116">
          <cell r="A116" t="str">
            <v>Codo galvanizado 1/2</v>
          </cell>
        </row>
        <row r="117">
          <cell r="A117" t="str">
            <v>Codo galvanizado 3/4</v>
          </cell>
        </row>
        <row r="118">
          <cell r="A118" t="str">
            <v>Codo galvanizado 1"</v>
          </cell>
        </row>
        <row r="119">
          <cell r="A119" t="str">
            <v>Codo galvanizado 1 1/2"</v>
          </cell>
        </row>
        <row r="120">
          <cell r="A120" t="str">
            <v>Codo galvanizado 2"</v>
          </cell>
        </row>
        <row r="121">
          <cell r="A121" t="str">
            <v>Codo galvanizado 3"</v>
          </cell>
        </row>
        <row r="122">
          <cell r="A122" t="str">
            <v>Codo galvanizado 4"</v>
          </cell>
        </row>
        <row r="123">
          <cell r="A123" t="str">
            <v>Codo p.v.c.</v>
          </cell>
        </row>
        <row r="124">
          <cell r="A124" t="str">
            <v>Codo sanitario 2</v>
          </cell>
        </row>
        <row r="125">
          <cell r="A125" t="str">
            <v>Codo sanitario 3</v>
          </cell>
        </row>
        <row r="126">
          <cell r="A126" t="str">
            <v>Codo 2, 45 CxC sanitaria</v>
          </cell>
        </row>
        <row r="127">
          <cell r="A127" t="str">
            <v>Codo 2, 90 CxC sanitaria</v>
          </cell>
        </row>
        <row r="128">
          <cell r="A128" t="str">
            <v>Codo 4 x 45 sanitaria</v>
          </cell>
        </row>
        <row r="129">
          <cell r="A129" t="str">
            <v>Codo 4 x 90 sanitaria</v>
          </cell>
        </row>
        <row r="130">
          <cell r="A130" t="str">
            <v>Collar de derivación 3 x 1/2</v>
          </cell>
        </row>
        <row r="131">
          <cell r="A131" t="str">
            <v>Compresor neumatico con operador</v>
          </cell>
        </row>
        <row r="132">
          <cell r="A132" t="str">
            <v>Concreto 1500</v>
          </cell>
        </row>
        <row r="133">
          <cell r="A133" t="str">
            <v>Concreto 2000</v>
          </cell>
        </row>
        <row r="134">
          <cell r="A134" t="str">
            <v>Concreto 2500</v>
          </cell>
        </row>
        <row r="135">
          <cell r="A135" t="str">
            <v>Concreto 3000</v>
          </cell>
        </row>
        <row r="136">
          <cell r="A136" t="str">
            <v>Concreto 3000 impermeabilizado</v>
          </cell>
        </row>
        <row r="137">
          <cell r="A137" t="str">
            <v>Concreto 3500</v>
          </cell>
        </row>
        <row r="138">
          <cell r="A138" t="str">
            <v>Concreto 3500 impermeabilizado</v>
          </cell>
        </row>
        <row r="139">
          <cell r="A139" t="str">
            <v>Concreto premezclado 2000</v>
          </cell>
        </row>
        <row r="140">
          <cell r="A140" t="str">
            <v>Concreto premezclado 2500</v>
          </cell>
        </row>
        <row r="141">
          <cell r="A141" t="str">
            <v>Concreto premezclado 3000</v>
          </cell>
        </row>
        <row r="142">
          <cell r="A142" t="str">
            <v>Concreto premezclado 3500</v>
          </cell>
        </row>
        <row r="143">
          <cell r="A143" t="str">
            <v>Conjunto llave</v>
          </cell>
        </row>
        <row r="144">
          <cell r="A144" t="str">
            <v>Control 1/2</v>
          </cell>
        </row>
        <row r="145">
          <cell r="A145" t="str">
            <v>Coraza PVC de 1/2"</v>
          </cell>
        </row>
        <row r="146">
          <cell r="A146" t="str">
            <v>Correa PAG-C- 160X80X2X8480</v>
          </cell>
        </row>
        <row r="147">
          <cell r="A147" t="str">
            <v xml:space="preserve">Cortadora </v>
          </cell>
        </row>
        <row r="148">
          <cell r="A148" t="str">
            <v>Curva conduit c x e 1/2"</v>
          </cell>
        </row>
        <row r="149">
          <cell r="A149" t="str">
            <v>Curva conduit c x e 3/4"</v>
          </cell>
        </row>
        <row r="150">
          <cell r="A150" t="str">
            <v>Curva conduit c x e 1"</v>
          </cell>
        </row>
        <row r="151">
          <cell r="A151" t="str">
            <v>Curva conduit c x e 1 1/4"</v>
          </cell>
        </row>
        <row r="152">
          <cell r="A152" t="str">
            <v>Curva conduit c x e 1 1/2"</v>
          </cell>
        </row>
        <row r="153">
          <cell r="A153" t="str">
            <v>Curva conduit c x e 2"</v>
          </cell>
        </row>
        <row r="154">
          <cell r="A154" t="str">
            <v>Curva conduit c x e 3"</v>
          </cell>
        </row>
        <row r="155">
          <cell r="A155" t="str">
            <v>Curva 45 conduit c x e 1/2"</v>
          </cell>
        </row>
        <row r="156">
          <cell r="A156" t="str">
            <v>Curva 45 conduit c x e 3/4"</v>
          </cell>
        </row>
        <row r="157">
          <cell r="A157" t="str">
            <v>Curva 45  conduit c x e 1"</v>
          </cell>
        </row>
        <row r="158">
          <cell r="A158" t="str">
            <v>Curva 45  conduit c x e 1 1/4"</v>
          </cell>
        </row>
        <row r="159">
          <cell r="A159" t="str">
            <v>Curva 45 conduit c x e 1 1/2"</v>
          </cell>
        </row>
        <row r="160">
          <cell r="A160" t="str">
            <v>Curva 45 conduit c x e 2"</v>
          </cell>
        </row>
        <row r="161">
          <cell r="A161" t="str">
            <v>Curva 45 conduit c x e 3"</v>
          </cell>
        </row>
        <row r="162">
          <cell r="A162" t="str">
            <v>Dobladora</v>
          </cell>
        </row>
        <row r="163">
          <cell r="A163" t="str">
            <v>Ducha</v>
          </cell>
        </row>
        <row r="164">
          <cell r="A164" t="str">
            <v>Encauchetado 3 x 14</v>
          </cell>
        </row>
        <row r="165">
          <cell r="A165" t="str">
            <v>Enchape ceramico  italia 0,2x0,2</v>
          </cell>
        </row>
        <row r="166">
          <cell r="A166" t="str">
            <v>Equipo de soldadura</v>
          </cell>
        </row>
        <row r="167">
          <cell r="A167" t="str">
            <v>Escudo para cerradura</v>
          </cell>
        </row>
        <row r="168">
          <cell r="A168" t="str">
            <v>Espejo cristal incoloro 4 mm</v>
          </cell>
        </row>
        <row r="169">
          <cell r="A169" t="str">
            <v>Estaca</v>
          </cell>
        </row>
        <row r="170">
          <cell r="A170" t="str">
            <v xml:space="preserve">Estuplast cuñete </v>
          </cell>
        </row>
        <row r="171">
          <cell r="A171" t="str">
            <v>Fiberglass duracustic 5/8</v>
          </cell>
        </row>
        <row r="172">
          <cell r="A172" t="str">
            <v>Figuradora</v>
          </cell>
        </row>
        <row r="173">
          <cell r="A173" t="str">
            <v xml:space="preserve">Fluorescente 2 x 48 industrial con aletas </v>
          </cell>
        </row>
        <row r="174">
          <cell r="A174" t="str">
            <v>Formaleta columneta</v>
          </cell>
        </row>
        <row r="175">
          <cell r="A175" t="str">
            <v>Formaleta losa</v>
          </cell>
        </row>
        <row r="176">
          <cell r="A176" t="str">
            <v>Formaleta para columna</v>
          </cell>
        </row>
        <row r="177">
          <cell r="A177" t="str">
            <v>Formaleta para viga</v>
          </cell>
        </row>
        <row r="178">
          <cell r="A178" t="str">
            <v>Formaleta viga inferior</v>
          </cell>
        </row>
        <row r="179">
          <cell r="A179" t="str">
            <v>Formaleta viga superior</v>
          </cell>
        </row>
        <row r="180">
          <cell r="A180" t="str">
            <v>Gabinetes para cocina</v>
          </cell>
        </row>
        <row r="181">
          <cell r="A181" t="str">
            <v>Gancho placa</v>
          </cell>
        </row>
        <row r="182">
          <cell r="A182" t="str">
            <v>Ganchos</v>
          </cell>
        </row>
        <row r="183">
          <cell r="A183" t="str">
            <v>Gato</v>
          </cell>
        </row>
        <row r="184">
          <cell r="A184" t="str">
            <v>Graniplast</v>
          </cell>
        </row>
        <row r="185">
          <cell r="A185" t="str">
            <v>Granito No 2 al 5</v>
          </cell>
        </row>
        <row r="186">
          <cell r="A186" t="str">
            <v>Grapa</v>
          </cell>
        </row>
        <row r="187">
          <cell r="A187" t="str">
            <v>Grasa</v>
          </cell>
        </row>
        <row r="188">
          <cell r="A188" t="str">
            <v xml:space="preserve">grava </v>
          </cell>
        </row>
        <row r="189">
          <cell r="A189" t="str">
            <v>Gravilla</v>
          </cell>
        </row>
        <row r="190">
          <cell r="A190" t="str">
            <v>Grifería para lavamanos</v>
          </cell>
        </row>
        <row r="191">
          <cell r="A191" t="str">
            <v>Grifería para lavaplatos</v>
          </cell>
        </row>
        <row r="192">
          <cell r="A192" t="str">
            <v>Guardaescoba de granito 0,3x0,3</v>
          </cell>
        </row>
        <row r="193">
          <cell r="A193" t="str">
            <v>Hebilla bandit 3/8"</v>
          </cell>
        </row>
        <row r="194">
          <cell r="A194" t="str">
            <v>Hidrosellos 10</v>
          </cell>
        </row>
        <row r="195">
          <cell r="A195" t="str">
            <v>Hidrosellos 4</v>
          </cell>
        </row>
        <row r="196">
          <cell r="A196" t="str">
            <v>Hidrosellos 8</v>
          </cell>
        </row>
        <row r="197">
          <cell r="A197" t="str">
            <v>Hilo</v>
          </cell>
        </row>
        <row r="198">
          <cell r="A198" t="str">
            <v>Hoja de puerta lamina coll rolled.</v>
          </cell>
        </row>
        <row r="199">
          <cell r="A199" t="str">
            <v>Impermeabilizante</v>
          </cell>
        </row>
        <row r="200">
          <cell r="A200" t="str">
            <v>Incrustaciones</v>
          </cell>
        </row>
        <row r="201">
          <cell r="A201" t="str">
            <v>Interruptor sencillo</v>
          </cell>
        </row>
        <row r="202">
          <cell r="A202" t="str">
            <v>Interruptore doble</v>
          </cell>
        </row>
        <row r="203">
          <cell r="A203" t="str">
            <v xml:space="preserve">Interruptore triple </v>
          </cell>
        </row>
        <row r="204">
          <cell r="A204" t="str">
            <v>Jabonera</v>
          </cell>
        </row>
        <row r="205">
          <cell r="A205" t="str">
            <v xml:space="preserve">Ladrillo 8 x 17 x 24  </v>
          </cell>
        </row>
        <row r="206">
          <cell r="A206" t="str">
            <v>Ladrillo común</v>
          </cell>
        </row>
        <row r="207">
          <cell r="A207" t="str">
            <v>Lamina ondulada A.C</v>
          </cell>
        </row>
        <row r="208">
          <cell r="A208" t="str">
            <v xml:space="preserve">Lamina plana de A. C. </v>
          </cell>
        </row>
        <row r="209">
          <cell r="A209" t="str">
            <v>Lampara fluorecente 2 x 48</v>
          </cell>
        </row>
        <row r="210">
          <cell r="A210" t="str">
            <v>Lavadero prefabricado con pozeta</v>
          </cell>
        </row>
        <row r="211">
          <cell r="A211" t="str">
            <v xml:space="preserve">Lavamanos completo minusvalidos </v>
          </cell>
        </row>
        <row r="212">
          <cell r="A212" t="str">
            <v>Lavamanos sobreponer</v>
          </cell>
        </row>
        <row r="213">
          <cell r="A213" t="str">
            <v>Lavamanos trevi</v>
          </cell>
        </row>
        <row r="214">
          <cell r="A214" t="str">
            <v>Lavaplatos</v>
          </cell>
        </row>
        <row r="215">
          <cell r="A215" t="str">
            <v>Lavaplatos doble</v>
          </cell>
        </row>
        <row r="216">
          <cell r="A216" t="str">
            <v>Limpiador PVC de 1/4</v>
          </cell>
        </row>
        <row r="217">
          <cell r="A217" t="str">
            <v>Limpiador PVC de 1/8</v>
          </cell>
        </row>
        <row r="218">
          <cell r="A218" t="str">
            <v>Liston 2x1x15</v>
          </cell>
        </row>
        <row r="219">
          <cell r="A219" t="str">
            <v>Liston 2x2x3</v>
          </cell>
        </row>
        <row r="220">
          <cell r="A220" t="str">
            <v>Liston 2x4x4</v>
          </cell>
        </row>
        <row r="221">
          <cell r="A221" t="str">
            <v>Listón 2x5x4</v>
          </cell>
        </row>
        <row r="222">
          <cell r="A222" t="str">
            <v>Llave terminal</v>
          </cell>
        </row>
        <row r="223">
          <cell r="A223" t="str">
            <v>Malla electrosoldada D50</v>
          </cell>
        </row>
        <row r="224">
          <cell r="A224" t="str">
            <v>Malla electrosoldada D63</v>
          </cell>
        </row>
        <row r="225">
          <cell r="A225" t="str">
            <v>Malla vena 60 x 200</v>
          </cell>
        </row>
        <row r="226">
          <cell r="A226" t="str">
            <v>Manguera de 1/2</v>
          </cell>
        </row>
        <row r="227">
          <cell r="A227" t="str">
            <v>Manguera inodoro</v>
          </cell>
        </row>
        <row r="228">
          <cell r="A228" t="str">
            <v>Marco de puerta</v>
          </cell>
        </row>
        <row r="229">
          <cell r="A229" t="str">
            <v>Marmolina</v>
          </cell>
        </row>
        <row r="230">
          <cell r="A230" t="str">
            <v>Mezcladora</v>
          </cell>
        </row>
        <row r="231">
          <cell r="A231" t="str">
            <v>Mortero 1:2</v>
          </cell>
        </row>
        <row r="232">
          <cell r="A232" t="str">
            <v>Mortero 1:2 impermeabilizado</v>
          </cell>
        </row>
        <row r="233">
          <cell r="A233" t="str">
            <v>Mortero 1:3</v>
          </cell>
        </row>
        <row r="234">
          <cell r="A234" t="str">
            <v>Mortero 1:3 impermeabilizado</v>
          </cell>
        </row>
        <row r="235">
          <cell r="A235" t="str">
            <v>Mortero 1:4</v>
          </cell>
        </row>
        <row r="236">
          <cell r="A236" t="str">
            <v>Mortero 1:4 impermeabilizado</v>
          </cell>
        </row>
        <row r="237">
          <cell r="A237" t="str">
            <v>Mortero 1:5</v>
          </cell>
        </row>
        <row r="238">
          <cell r="A238" t="str">
            <v>Mortero 1:6</v>
          </cell>
        </row>
        <row r="239">
          <cell r="A239" t="str">
            <v>Motobomba</v>
          </cell>
        </row>
        <row r="240">
          <cell r="A240" t="str">
            <v>Motoniveladora</v>
          </cell>
        </row>
        <row r="241">
          <cell r="A241" t="str">
            <v xml:space="preserve">Orinal completo  </v>
          </cell>
        </row>
        <row r="242">
          <cell r="A242" t="str">
            <v xml:space="preserve">Papelera completa </v>
          </cell>
        </row>
        <row r="243">
          <cell r="A243" t="str">
            <v>Pegacor</v>
          </cell>
        </row>
        <row r="244">
          <cell r="A244" t="str">
            <v>Pegante plastico</v>
          </cell>
        </row>
        <row r="245">
          <cell r="A245" t="str">
            <v>Pegante PVC 1 galón</v>
          </cell>
        </row>
        <row r="246">
          <cell r="A246" t="str">
            <v>Perfil cuadrado en coll rolled cal 18.</v>
          </cell>
        </row>
        <row r="247">
          <cell r="A247" t="str">
            <v>Piedra</v>
          </cell>
        </row>
        <row r="248">
          <cell r="A248" t="str">
            <v>Pintura de aceite</v>
          </cell>
        </row>
        <row r="249">
          <cell r="A249" t="str">
            <v>Pintura wash primer</v>
          </cell>
        </row>
        <row r="250">
          <cell r="A250" t="str">
            <v>Pirlan aluminio</v>
          </cell>
        </row>
        <row r="251">
          <cell r="A251" t="str">
            <v>Plafond luz (casquilla)</v>
          </cell>
        </row>
        <row r="252">
          <cell r="A252" t="str">
            <v>Plancha Vibratoria</v>
          </cell>
        </row>
        <row r="253">
          <cell r="A253" t="str">
            <v>Portacandado negro No 4</v>
          </cell>
        </row>
        <row r="254">
          <cell r="A254" t="str">
            <v xml:space="preserve">Puerta en madera 1 x 2. Incluye marco </v>
          </cell>
        </row>
        <row r="255">
          <cell r="A255" t="str">
            <v xml:space="preserve">Puerta en madera 0,9 x 2. Incluye marco </v>
          </cell>
        </row>
        <row r="256">
          <cell r="A256" t="str">
            <v xml:space="preserve">Puerta en madera 0,8 x 2. Incluye marco </v>
          </cell>
        </row>
        <row r="257">
          <cell r="A257" t="str">
            <v xml:space="preserve">Puerta en madera 0,7 x 2. Incluye marco </v>
          </cell>
        </row>
        <row r="258">
          <cell r="A258" t="str">
            <v xml:space="preserve">Puertas metálicas 0.70x2.0 sin cerradura </v>
          </cell>
        </row>
        <row r="259">
          <cell r="A259" t="str">
            <v>Puertas metálicas 0.90x2.0 con cerradura</v>
          </cell>
        </row>
        <row r="260">
          <cell r="A260" t="str">
            <v xml:space="preserve">Puertas metálicas 0.90x2.0 sin cerradura </v>
          </cell>
        </row>
        <row r="261">
          <cell r="A261" t="str">
            <v>Pulidora</v>
          </cell>
        </row>
        <row r="262">
          <cell r="A262" t="str">
            <v xml:space="preserve">Puntal </v>
          </cell>
        </row>
        <row r="263">
          <cell r="A263" t="str">
            <v>Puntal de madera</v>
          </cell>
        </row>
        <row r="264">
          <cell r="A264" t="str">
            <v>Puntilla</v>
          </cell>
        </row>
        <row r="265">
          <cell r="A265" t="str">
            <v>Reflector de 8 sin vidrio</v>
          </cell>
        </row>
        <row r="266">
          <cell r="A266" t="str">
            <v xml:space="preserve">Reja metálica </v>
          </cell>
        </row>
        <row r="267">
          <cell r="A267" t="str">
            <v>Rejilla</v>
          </cell>
        </row>
        <row r="268">
          <cell r="A268" t="str">
            <v>Relleno seleccionado</v>
          </cell>
        </row>
        <row r="269">
          <cell r="A269" t="str">
            <v>Remate lateral para cubierta</v>
          </cell>
        </row>
        <row r="270">
          <cell r="A270" t="str">
            <v>Retroexcavadora</v>
          </cell>
        </row>
        <row r="271">
          <cell r="A271" t="str">
            <v>Rieles para pavimentos</v>
          </cell>
        </row>
        <row r="272">
          <cell r="A272" t="str">
            <v>Saco de cerramiento</v>
          </cell>
        </row>
        <row r="273">
          <cell r="A273" t="str">
            <v xml:space="preserve">Sanitario acuaser </v>
          </cell>
        </row>
        <row r="274">
          <cell r="A274" t="str">
            <v xml:space="preserve">Sanitario completo </v>
          </cell>
        </row>
        <row r="275">
          <cell r="A275" t="str">
            <v>Sanitario trevi</v>
          </cell>
        </row>
        <row r="276">
          <cell r="A276" t="str">
            <v>Sifón para lavadero completo</v>
          </cell>
        </row>
        <row r="277">
          <cell r="A277" t="str">
            <v>Sifón para lavamanos</v>
          </cell>
        </row>
        <row r="278">
          <cell r="A278" t="str">
            <v>Sifón para lavaplatos</v>
          </cell>
        </row>
        <row r="279">
          <cell r="A279" t="str">
            <v>Sifón 2</v>
          </cell>
        </row>
        <row r="280">
          <cell r="A280" t="str">
            <v>Sifón 3"</v>
          </cell>
        </row>
        <row r="281">
          <cell r="A281" t="str">
            <v>Silla yee 10 x 4</v>
          </cell>
        </row>
        <row r="282">
          <cell r="A282" t="str">
            <v>Silla yee 8 x 4</v>
          </cell>
        </row>
        <row r="283">
          <cell r="A283" t="str">
            <v>Soldadura</v>
          </cell>
        </row>
        <row r="284">
          <cell r="A284" t="str">
            <v>Soldadura electrica 004-3/23"</v>
          </cell>
        </row>
        <row r="285">
          <cell r="A285" t="str">
            <v>Soldadura PVC liquida 1/4"</v>
          </cell>
        </row>
        <row r="286">
          <cell r="A286" t="str">
            <v>Soldadura PVC liquida 1/8"</v>
          </cell>
        </row>
        <row r="287">
          <cell r="A287" t="str">
            <v>Tabla</v>
          </cell>
        </row>
        <row r="288">
          <cell r="A288" t="str">
            <v>Tablero trifasico 24 circuitos con puerta</v>
          </cell>
        </row>
        <row r="289">
          <cell r="A289" t="str">
            <v>Tablero trifasico 18 circuitos con puerta</v>
          </cell>
        </row>
        <row r="290">
          <cell r="A290" t="str">
            <v>Tablero trifasico 18 circuitos sin puerta</v>
          </cell>
        </row>
        <row r="291">
          <cell r="A291" t="str">
            <v>Tablero trifasico 12 circuitos con puerta</v>
          </cell>
        </row>
        <row r="292">
          <cell r="A292" t="str">
            <v>Tablero trifasico 12 circuitos sin puerta</v>
          </cell>
        </row>
        <row r="293">
          <cell r="A293" t="str">
            <v>Tablero bifasico 12 circuitos sin puerta</v>
          </cell>
        </row>
        <row r="294">
          <cell r="A294" t="str">
            <v>Tablero monófasico 12 circuitos sin puerta</v>
          </cell>
        </row>
        <row r="295">
          <cell r="A295" t="str">
            <v>Tablero trifasico 8 circuitos con puerta</v>
          </cell>
        </row>
        <row r="296">
          <cell r="A296" t="str">
            <v>Tablero monófasico 8 circuitos sin puerta</v>
          </cell>
        </row>
        <row r="297">
          <cell r="A297" t="str">
            <v>Tablero bifasico 8 circuitos sin puerta</v>
          </cell>
        </row>
        <row r="298">
          <cell r="A298" t="str">
            <v>Tablero trifasico 6 circuitos sin puerta</v>
          </cell>
        </row>
        <row r="299">
          <cell r="A299" t="str">
            <v>Tablero monófasico 6 circuitos sin puerta</v>
          </cell>
        </row>
        <row r="300">
          <cell r="A300" t="str">
            <v>Tablero monófasico 4 circuitos sin puerta</v>
          </cell>
        </row>
        <row r="301">
          <cell r="A301" t="str">
            <v>Tableta de gress</v>
          </cell>
        </row>
        <row r="302">
          <cell r="A302" t="str">
            <v>Tablón vitrificado 33x33</v>
          </cell>
        </row>
        <row r="303">
          <cell r="A303" t="str">
            <v>Taco de 20 amp</v>
          </cell>
        </row>
        <row r="304">
          <cell r="A304" t="str">
            <v>Taco metálico de 3 m</v>
          </cell>
        </row>
        <row r="305">
          <cell r="A305" t="str">
            <v>Tanque de 12 latas</v>
          </cell>
        </row>
        <row r="306">
          <cell r="A306" t="str">
            <v>Tanque elevado de 1000 lts</v>
          </cell>
        </row>
        <row r="307">
          <cell r="A307" t="str">
            <v xml:space="preserve">tapa caja 2 x 4 </v>
          </cell>
        </row>
        <row r="308">
          <cell r="A308" t="str">
            <v xml:space="preserve">tapa caja octagonal </v>
          </cell>
        </row>
        <row r="309">
          <cell r="A309" t="str">
            <v>Tapa para caja 30x30x0,05</v>
          </cell>
        </row>
        <row r="310">
          <cell r="A310" t="str">
            <v>tapon 3/4</v>
          </cell>
        </row>
        <row r="311">
          <cell r="A311" t="str">
            <v>Tapón macho galvanizado 1/2</v>
          </cell>
        </row>
        <row r="312">
          <cell r="A312" t="str">
            <v>Tapón p.v.c. 3</v>
          </cell>
        </row>
        <row r="313">
          <cell r="A313" t="str">
            <v>Tee 1</v>
          </cell>
        </row>
        <row r="314">
          <cell r="A314" t="str">
            <v>Tee 1 1/4</v>
          </cell>
        </row>
        <row r="315">
          <cell r="A315" t="str">
            <v>Tee 1 1/2</v>
          </cell>
        </row>
        <row r="316">
          <cell r="A316" t="str">
            <v>Tee 1/2</v>
          </cell>
        </row>
        <row r="317">
          <cell r="A317" t="str">
            <v>Tee 10 x 10 x 3 H.F.</v>
          </cell>
        </row>
        <row r="318">
          <cell r="A318" t="str">
            <v>Tee 2 sanitaria</v>
          </cell>
        </row>
        <row r="319">
          <cell r="A319" t="str">
            <v>Tee 3/4</v>
          </cell>
        </row>
        <row r="320">
          <cell r="A320" t="str">
            <v>Tee 4 sanitaria</v>
          </cell>
        </row>
        <row r="321">
          <cell r="A321" t="str">
            <v>Tee en H.F.  3</v>
          </cell>
        </row>
        <row r="322">
          <cell r="A322" t="str">
            <v>Tee p.v.c. 2</v>
          </cell>
        </row>
        <row r="323">
          <cell r="A323" t="str">
            <v>Tee p.v.c. 3</v>
          </cell>
        </row>
        <row r="324">
          <cell r="A324" t="str">
            <v>Tee galvanizada 3/4"</v>
          </cell>
        </row>
        <row r="325">
          <cell r="A325" t="str">
            <v>Tee galvanizada 1"</v>
          </cell>
        </row>
        <row r="326">
          <cell r="A326" t="str">
            <v>Tee galvanizada 1 1/2"</v>
          </cell>
        </row>
        <row r="327">
          <cell r="A327" t="str">
            <v>Tee galvanizada 2"</v>
          </cell>
        </row>
        <row r="328">
          <cell r="A328" t="str">
            <v>Tee galvanizada 3"</v>
          </cell>
        </row>
        <row r="329">
          <cell r="A329" t="str">
            <v>Tee galvanizada 4"</v>
          </cell>
        </row>
        <row r="330">
          <cell r="A330" t="str">
            <v>Teflón</v>
          </cell>
        </row>
        <row r="331">
          <cell r="A331" t="str">
            <v>Teja termoacustica</v>
          </cell>
        </row>
        <row r="332">
          <cell r="A332" t="str">
            <v>Tela sintetica</v>
          </cell>
        </row>
        <row r="333">
          <cell r="A333" t="str">
            <v>Thinner</v>
          </cell>
        </row>
        <row r="334">
          <cell r="A334" t="str">
            <v>Toma doble monofasico con polo a tierra</v>
          </cell>
        </row>
        <row r="335">
          <cell r="A335" t="str">
            <v>Toma de 3 patas 50A- 250v</v>
          </cell>
        </row>
        <row r="336">
          <cell r="A336" t="str">
            <v>Toma de para teléfono</v>
          </cell>
        </row>
        <row r="337">
          <cell r="A337" t="str">
            <v>Toma para tv</v>
          </cell>
        </row>
        <row r="338">
          <cell r="A338" t="str">
            <v>Tornillos fijación cubierta</v>
          </cell>
        </row>
        <row r="339">
          <cell r="A339" t="str">
            <v xml:space="preserve">Tornillos y anclajes </v>
          </cell>
        </row>
        <row r="340">
          <cell r="A340" t="str">
            <v>Tronillos goloso</v>
          </cell>
        </row>
        <row r="341">
          <cell r="A341" t="str">
            <v>Tubería 1" pvc</v>
          </cell>
        </row>
        <row r="342">
          <cell r="A342" t="str">
            <v>Tubería 1/2 pvc</v>
          </cell>
        </row>
        <row r="343">
          <cell r="A343" t="str">
            <v>Tubería 11/2 pvc</v>
          </cell>
        </row>
        <row r="344">
          <cell r="A344" t="str">
            <v>Tubería 3/4 pvc</v>
          </cell>
        </row>
        <row r="345">
          <cell r="A345" t="str">
            <v>Tubería a presión p.v.c.  2</v>
          </cell>
        </row>
        <row r="346">
          <cell r="A346" t="str">
            <v>Tubería a presión p.v.c.  3</v>
          </cell>
        </row>
        <row r="347">
          <cell r="A347" t="str">
            <v>Tubería a presión p.v.c. 1</v>
          </cell>
        </row>
        <row r="348">
          <cell r="A348" t="str">
            <v>Tubería a presión p.v.c. 1 1/4"</v>
          </cell>
        </row>
        <row r="349">
          <cell r="A349" t="str">
            <v>Tubería a presión p.v.c. 1/2</v>
          </cell>
        </row>
        <row r="350">
          <cell r="A350" t="str">
            <v>Tubería a presión p.v.c. 3/4</v>
          </cell>
        </row>
        <row r="351">
          <cell r="A351" t="str">
            <v>Tubería de ventilación PVC 1 1/2"</v>
          </cell>
        </row>
        <row r="352">
          <cell r="A352" t="str">
            <v>Tubería de ventilación PVC 2 1/2"</v>
          </cell>
        </row>
        <row r="353">
          <cell r="A353" t="str">
            <v>Tubería de ventilación PVC 2"</v>
          </cell>
        </row>
        <row r="354">
          <cell r="A354" t="str">
            <v>Tubería de ventilación PVC 3"</v>
          </cell>
        </row>
        <row r="355">
          <cell r="A355" t="str">
            <v>Tuberia galvanizada de 3/4 "</v>
          </cell>
        </row>
        <row r="356">
          <cell r="A356" t="str">
            <v>Tuberia galvanizada de 1 "</v>
          </cell>
        </row>
        <row r="357">
          <cell r="A357" t="str">
            <v>Tuberia galvanizada de 1 1/2"</v>
          </cell>
        </row>
        <row r="358">
          <cell r="A358" t="str">
            <v>Tuberia galvanizada de 2"</v>
          </cell>
        </row>
        <row r="359">
          <cell r="A359" t="str">
            <v>Tuberia galvanizada de 3"</v>
          </cell>
        </row>
        <row r="360">
          <cell r="A360" t="str">
            <v>Tuberia galvanizada de 4"</v>
          </cell>
        </row>
        <row r="361">
          <cell r="A361" t="str">
            <v>Tubería sanitaria 2 pvc</v>
          </cell>
        </row>
        <row r="362">
          <cell r="A362" t="str">
            <v>Tubería sanitaria 3 pvc</v>
          </cell>
        </row>
        <row r="363">
          <cell r="A363" t="str">
            <v>Tubería sanitaria 4 pvc</v>
          </cell>
        </row>
        <row r="364">
          <cell r="A364" t="str">
            <v>Tubería sanitaria 6 pvc</v>
          </cell>
        </row>
        <row r="365">
          <cell r="A365" t="str">
            <v>Tubería sanitaría Durafort 10</v>
          </cell>
        </row>
        <row r="366">
          <cell r="A366" t="str">
            <v>Tubería sanitaría Durafort 8</v>
          </cell>
        </row>
        <row r="367">
          <cell r="A367" t="str">
            <v>Tubería sanitaría Durafort 6</v>
          </cell>
        </row>
        <row r="368">
          <cell r="A368" t="str">
            <v>Tubería sanitaría Durafort 4</v>
          </cell>
        </row>
        <row r="369">
          <cell r="A369" t="str">
            <v>Tubo 3/4" cold rolled cal.18</v>
          </cell>
        </row>
        <row r="370">
          <cell r="A370" t="str">
            <v>Tubo conduit 3"</v>
          </cell>
        </row>
        <row r="371">
          <cell r="A371" t="str">
            <v>Tubo conduit 2"</v>
          </cell>
        </row>
        <row r="372">
          <cell r="A372" t="str">
            <v>Tubo conduit 1 1/2"</v>
          </cell>
        </row>
        <row r="373">
          <cell r="A373" t="str">
            <v>Tubo conduit 1 1/4"</v>
          </cell>
        </row>
        <row r="374">
          <cell r="A374" t="str">
            <v>Tubo conduit 1</v>
          </cell>
        </row>
        <row r="375">
          <cell r="A375" t="str">
            <v>Tubo conduit 3/4</v>
          </cell>
        </row>
        <row r="376">
          <cell r="A376" t="str">
            <v>Tubo conduit 1/2</v>
          </cell>
        </row>
        <row r="377">
          <cell r="A377" t="str">
            <v>Tubo conduit EMT 1</v>
          </cell>
        </row>
        <row r="378">
          <cell r="A378" t="str">
            <v>Unión 1/2</v>
          </cell>
        </row>
        <row r="379">
          <cell r="A379" t="str">
            <v>Unión de 1/2</v>
          </cell>
        </row>
        <row r="380">
          <cell r="A380" t="str">
            <v>Unión EMT 1</v>
          </cell>
        </row>
        <row r="381">
          <cell r="A381" t="str">
            <v>Unión PVC presión 1</v>
          </cell>
        </row>
        <row r="382">
          <cell r="A382" t="str">
            <v>Unión PVC presión 1 1/4</v>
          </cell>
        </row>
        <row r="383">
          <cell r="A383" t="str">
            <v>Unión PVC presión 1 1/2</v>
          </cell>
        </row>
        <row r="384">
          <cell r="A384" t="str">
            <v>Unión PVC presión 1/2</v>
          </cell>
        </row>
        <row r="385">
          <cell r="A385" t="str">
            <v>Unión PVC presión 2</v>
          </cell>
        </row>
        <row r="386">
          <cell r="A386" t="str">
            <v>Unión PVC presión 3/4</v>
          </cell>
        </row>
        <row r="387">
          <cell r="A387" t="str">
            <v>Unión galvanizada 1/2</v>
          </cell>
        </row>
        <row r="388">
          <cell r="A388" t="str">
            <v>Unión galvanizada 3/4</v>
          </cell>
        </row>
        <row r="389">
          <cell r="A389" t="str">
            <v>Unión galvanizada 1"</v>
          </cell>
        </row>
        <row r="390">
          <cell r="A390" t="str">
            <v>Unión galvanizada 1 1/2</v>
          </cell>
        </row>
        <row r="391">
          <cell r="A391" t="str">
            <v>Unión galvanizada 2"</v>
          </cell>
        </row>
        <row r="392">
          <cell r="A392" t="str">
            <v>Unión galvanizada 3"</v>
          </cell>
        </row>
        <row r="393">
          <cell r="A393" t="str">
            <v>Unión galvanizada 4"</v>
          </cell>
        </row>
        <row r="394">
          <cell r="A394" t="str">
            <v xml:space="preserve">Unión sanitaria 2 </v>
          </cell>
        </row>
        <row r="395">
          <cell r="A395" t="str">
            <v>Unión sanitaria 3</v>
          </cell>
        </row>
        <row r="396">
          <cell r="A396" t="str">
            <v>Unión sanitaria 4</v>
          </cell>
        </row>
        <row r="397">
          <cell r="A397" t="str">
            <v>Unión sanitaria 6</v>
          </cell>
        </row>
        <row r="398">
          <cell r="A398" t="str">
            <v>Unión universal 1"</v>
          </cell>
        </row>
        <row r="399">
          <cell r="A399" t="str">
            <v>Unión conduit 1/2"</v>
          </cell>
        </row>
        <row r="400">
          <cell r="A400" t="str">
            <v>Unión conduit 3/4"</v>
          </cell>
        </row>
        <row r="401">
          <cell r="A401" t="str">
            <v>Unión conduit 1"</v>
          </cell>
        </row>
        <row r="402">
          <cell r="A402" t="str">
            <v>Unión conduit 1 1/4"</v>
          </cell>
        </row>
        <row r="403">
          <cell r="A403" t="str">
            <v>Unión conduit 1 1/2"</v>
          </cell>
        </row>
        <row r="404">
          <cell r="A404" t="str">
            <v>Unión conduit 2"</v>
          </cell>
        </row>
        <row r="405">
          <cell r="A405" t="str">
            <v>Valvula de cierre rapido 1/2"</v>
          </cell>
        </row>
        <row r="406">
          <cell r="A406" t="str">
            <v>Valvula de cierre rapido 3/4"</v>
          </cell>
        </row>
        <row r="407">
          <cell r="A407" t="str">
            <v>Valvula de cierre rapido 1"</v>
          </cell>
        </row>
        <row r="408">
          <cell r="A408" t="str">
            <v>Valvula de cierre rapido 1 1/4"</v>
          </cell>
        </row>
        <row r="409">
          <cell r="A409" t="str">
            <v>Valvula de cierre rapido 1 1/2"</v>
          </cell>
        </row>
        <row r="410">
          <cell r="A410" t="str">
            <v>Valvula de cierre rapido 2"</v>
          </cell>
        </row>
        <row r="411">
          <cell r="A411" t="str">
            <v>Valvula de cierre rapido 2 1/2"</v>
          </cell>
        </row>
        <row r="412">
          <cell r="A412" t="str">
            <v>Valvula de cierre rapido 3"</v>
          </cell>
        </row>
        <row r="413">
          <cell r="A413" t="str">
            <v>Valvula de compuerta de 3/4"</v>
          </cell>
        </row>
        <row r="414">
          <cell r="A414" t="str">
            <v>Valvula de compuerta de 1"</v>
          </cell>
        </row>
        <row r="415">
          <cell r="A415" t="str">
            <v>Valvula de compuerta de 1 1/4"</v>
          </cell>
        </row>
        <row r="416">
          <cell r="A416" t="str">
            <v>Valvula de compuerta de 1 1/2"</v>
          </cell>
        </row>
        <row r="417">
          <cell r="A417" t="str">
            <v>Valvula de compuerta de 2"</v>
          </cell>
        </row>
        <row r="418">
          <cell r="A418" t="str">
            <v>Valvula de compuerta de 3"</v>
          </cell>
        </row>
        <row r="419">
          <cell r="A419" t="str">
            <v>Valvula H.F. 3</v>
          </cell>
        </row>
        <row r="420">
          <cell r="A420" t="str">
            <v>Valvula mariposa 1/2</v>
          </cell>
        </row>
        <row r="421">
          <cell r="A421" t="str">
            <v>Varilla 1/2</v>
          </cell>
        </row>
        <row r="422">
          <cell r="A422" t="str">
            <v>Varilla 3/8</v>
          </cell>
        </row>
        <row r="423">
          <cell r="A423" t="str">
            <v>Varilla coper-weld 2.4 mts x 5/8"</v>
          </cell>
        </row>
        <row r="424">
          <cell r="A424" t="str">
            <v>Varilla coper-well</v>
          </cell>
        </row>
        <row r="425">
          <cell r="A425" t="str">
            <v>Ventana metálica</v>
          </cell>
        </row>
        <row r="426">
          <cell r="A426" t="str">
            <v>Ventana 1.0x0.8</v>
          </cell>
        </row>
        <row r="427">
          <cell r="A427" t="str">
            <v>Ventana 1.3x1.0 con rejas protectoras</v>
          </cell>
        </row>
        <row r="428">
          <cell r="A428" t="str">
            <v>Ventilador de techo</v>
          </cell>
        </row>
        <row r="429">
          <cell r="A429" t="str">
            <v>Vibrador concreto</v>
          </cell>
        </row>
        <row r="430">
          <cell r="A430" t="str">
            <v>Vibrocompactador</v>
          </cell>
        </row>
        <row r="431">
          <cell r="A431" t="str">
            <v>Vidrio 4mm</v>
          </cell>
        </row>
        <row r="432">
          <cell r="A432" t="str">
            <v>Vidrio esmerilado 4 mm</v>
          </cell>
        </row>
        <row r="433">
          <cell r="A433" t="str">
            <v>Vinilo Tipo 1</v>
          </cell>
        </row>
        <row r="434">
          <cell r="A434" t="str">
            <v>Vinilo Tipo 3</v>
          </cell>
        </row>
        <row r="435">
          <cell r="A435" t="str">
            <v>Visagras 2"</v>
          </cell>
        </row>
        <row r="436">
          <cell r="A436" t="str">
            <v>Visagras 2 1/2"</v>
          </cell>
        </row>
        <row r="437">
          <cell r="A437" t="str">
            <v>Visagras 3"</v>
          </cell>
        </row>
        <row r="438">
          <cell r="A438" t="str">
            <v>Visagras 3 1/2"</v>
          </cell>
        </row>
        <row r="439">
          <cell r="A439" t="str">
            <v xml:space="preserve">Volqueta 6 m3 </v>
          </cell>
        </row>
        <row r="440">
          <cell r="A440" t="str">
            <v>Vuelta galvanizada 3/4"</v>
          </cell>
        </row>
        <row r="441">
          <cell r="A441" t="str">
            <v>Vuelta galvanizada 1"</v>
          </cell>
        </row>
        <row r="442">
          <cell r="A442" t="str">
            <v>Vuelta galvanizada 1 1/4"</v>
          </cell>
        </row>
        <row r="443">
          <cell r="A443" t="str">
            <v>Vuelta galvanizada 1 1/2"</v>
          </cell>
        </row>
        <row r="444">
          <cell r="A444" t="str">
            <v>Win plastico</v>
          </cell>
        </row>
        <row r="445">
          <cell r="A445" t="str">
            <v>Yee 2 sanitaria</v>
          </cell>
        </row>
        <row r="446">
          <cell r="A446" t="str">
            <v>Yee 4 sanitaria</v>
          </cell>
        </row>
        <row r="447">
          <cell r="A447" t="str">
            <v>Yee sanitaria 2x4" reducida</v>
          </cell>
        </row>
        <row r="448">
          <cell r="A448" t="str">
            <v>Yee sanitaria 3</v>
          </cell>
        </row>
        <row r="449">
          <cell r="A449" t="str">
            <v xml:space="preserve">Zuncho metalico 3/8" </v>
          </cell>
        </row>
      </sheetData>
      <sheetData sheetId="3"/>
      <sheetData sheetId="4"/>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PPTO_RESUMEN"/>
      <sheetName val="1.PRESUPUESTO GENERAL"/>
      <sheetName val="2.1.APUS' PRINCIPALES"/>
      <sheetName val="2.2.APU'S BÁSICOS"/>
      <sheetName val="2.3.APU'S ELÉCTRICOS"/>
      <sheetName val="2.4.APU'S VOZ Y DATOS"/>
      <sheetName val="3.1.PUERTAS Y VENTANAS"/>
      <sheetName val="Hoja3"/>
      <sheetName val="2.5.APU'S HIDROSANITARIOS"/>
      <sheetName val="2.6.APU'S MECANICAS Y A.A."/>
      <sheetName val="3.1.CANT. GENERALES"/>
      <sheetName val="Hoja1"/>
      <sheetName val="3.2.1.CANT. ELÉCTRICAS SUB 1"/>
      <sheetName val="3.2.2.CANT. ELÉCTRICAS SUB 2"/>
      <sheetName val="3.2.3.CANT. ELÉCTRICAS MT"/>
      <sheetName val="3.3.CANT.HIDROSANITARIAS Y GAS"/>
      <sheetName val="3.4.CANT.AIRE ACOND."/>
      <sheetName val="3.5.CANT. VOZ Y DATOS, CCTV"/>
      <sheetName val="3.6.CANT. ALCANT. CONEXIÓN EXT."/>
      <sheetName val="4.1.MANO DE OBRA CIVIL"/>
      <sheetName val="4.2.MANO DE OBRA-ELÉCTRICA"/>
      <sheetName val="5.INSUMOS"/>
      <sheetName val="6.A.I.U. - PMA"/>
      <sheetName val="6.1.ADMINISTRACIÓN. DOTACIÓN"/>
      <sheetName val="7.INTERVENTORÍA"/>
      <sheetName val="8. F.M"/>
    </sheetNames>
    <sheetDataSet>
      <sheetData sheetId="0"/>
      <sheetData sheetId="1"/>
      <sheetData sheetId="2"/>
      <sheetData sheetId="3"/>
      <sheetData sheetId="4"/>
      <sheetData sheetId="5"/>
      <sheetData sheetId="6"/>
      <sheetData sheetId="7"/>
      <sheetData sheetId="8"/>
      <sheetData sheetId="9"/>
      <sheetData sheetId="10">
        <row r="10">
          <cell r="J10" t="str">
            <v>G1- 1</v>
          </cell>
          <cell r="K10" t="str">
            <v>M2</v>
          </cell>
          <cell r="L10">
            <v>31515.079999999998</v>
          </cell>
        </row>
        <row r="11">
          <cell r="J11" t="str">
            <v/>
          </cell>
          <cell r="K11">
            <v>0</v>
          </cell>
          <cell r="L11">
            <v>0</v>
          </cell>
        </row>
        <row r="12">
          <cell r="J12" t="str">
            <v/>
          </cell>
          <cell r="K12" t="str">
            <v>CANTIDAD</v>
          </cell>
          <cell r="L12" t="str">
            <v>PARCIAL</v>
          </cell>
        </row>
        <row r="13">
          <cell r="J13" t="str">
            <v/>
          </cell>
          <cell r="K13">
            <v>1</v>
          </cell>
          <cell r="L13">
            <v>31515.078000000001</v>
          </cell>
        </row>
        <row r="14">
          <cell r="J14" t="str">
            <v/>
          </cell>
          <cell r="K14">
            <v>0</v>
          </cell>
          <cell r="L14">
            <v>31515.078000000001</v>
          </cell>
        </row>
        <row r="15">
          <cell r="J15" t="str">
            <v/>
          </cell>
          <cell r="K15">
            <v>0</v>
          </cell>
          <cell r="L15">
            <v>0</v>
          </cell>
        </row>
        <row r="16">
          <cell r="J16" t="str">
            <v/>
          </cell>
          <cell r="K16">
            <v>0</v>
          </cell>
          <cell r="L16">
            <v>0</v>
          </cell>
        </row>
        <row r="17">
          <cell r="J17" t="str">
            <v/>
          </cell>
          <cell r="K17">
            <v>0</v>
          </cell>
          <cell r="L17">
            <v>0</v>
          </cell>
        </row>
        <row r="18">
          <cell r="J18" t="str">
            <v/>
          </cell>
          <cell r="K18">
            <v>0</v>
          </cell>
          <cell r="L18">
            <v>0</v>
          </cell>
        </row>
        <row r="19">
          <cell r="J19" t="str">
            <v/>
          </cell>
          <cell r="K19">
            <v>0</v>
          </cell>
          <cell r="L19">
            <v>0</v>
          </cell>
        </row>
        <row r="20">
          <cell r="J20" t="str">
            <v/>
          </cell>
          <cell r="K20">
            <v>0</v>
          </cell>
          <cell r="L20">
            <v>0</v>
          </cell>
        </row>
        <row r="21">
          <cell r="J21" t="str">
            <v/>
          </cell>
          <cell r="K21">
            <v>0</v>
          </cell>
          <cell r="L21">
            <v>0</v>
          </cell>
        </row>
        <row r="22">
          <cell r="J22" t="str">
            <v/>
          </cell>
          <cell r="K22">
            <v>0</v>
          </cell>
          <cell r="L22">
            <v>0</v>
          </cell>
        </row>
        <row r="23">
          <cell r="J23" t="str">
            <v/>
          </cell>
          <cell r="K23">
            <v>0</v>
          </cell>
          <cell r="L23">
            <v>0</v>
          </cell>
        </row>
        <row r="24">
          <cell r="J24" t="str">
            <v/>
          </cell>
          <cell r="K24">
            <v>0</v>
          </cell>
          <cell r="L24">
            <v>0</v>
          </cell>
        </row>
        <row r="25">
          <cell r="J25" t="str">
            <v/>
          </cell>
          <cell r="K25">
            <v>0</v>
          </cell>
          <cell r="L25">
            <v>0</v>
          </cell>
        </row>
        <row r="26">
          <cell r="J26" t="str">
            <v/>
          </cell>
          <cell r="K26">
            <v>0</v>
          </cell>
          <cell r="L26">
            <v>0</v>
          </cell>
        </row>
        <row r="27">
          <cell r="J27" t="str">
            <v/>
          </cell>
          <cell r="K27">
            <v>0</v>
          </cell>
          <cell r="L27">
            <v>0</v>
          </cell>
        </row>
        <row r="28">
          <cell r="J28" t="str">
            <v/>
          </cell>
          <cell r="K28">
            <v>0</v>
          </cell>
          <cell r="L28">
            <v>0</v>
          </cell>
        </row>
        <row r="29">
          <cell r="J29" t="str">
            <v/>
          </cell>
          <cell r="K29">
            <v>0</v>
          </cell>
          <cell r="L29">
            <v>0</v>
          </cell>
        </row>
        <row r="30">
          <cell r="J30" t="str">
            <v>G1- 2</v>
          </cell>
          <cell r="K30" t="str">
            <v>UN</v>
          </cell>
          <cell r="L30">
            <v>5</v>
          </cell>
        </row>
        <row r="31">
          <cell r="J31" t="str">
            <v/>
          </cell>
          <cell r="K31">
            <v>0</v>
          </cell>
          <cell r="L31">
            <v>0</v>
          </cell>
        </row>
        <row r="32">
          <cell r="J32" t="str">
            <v/>
          </cell>
          <cell r="K32" t="str">
            <v>CANTIDAD</v>
          </cell>
          <cell r="L32" t="str">
            <v>PARCIAL</v>
          </cell>
        </row>
        <row r="33">
          <cell r="J33" t="str">
            <v/>
          </cell>
          <cell r="K33">
            <v>3</v>
          </cell>
          <cell r="L33">
            <v>3</v>
          </cell>
        </row>
        <row r="34">
          <cell r="J34" t="str">
            <v/>
          </cell>
          <cell r="K34">
            <v>1</v>
          </cell>
          <cell r="L34">
            <v>1</v>
          </cell>
        </row>
        <row r="35">
          <cell r="J35" t="str">
            <v/>
          </cell>
          <cell r="K35">
            <v>1</v>
          </cell>
          <cell r="L35">
            <v>1</v>
          </cell>
        </row>
        <row r="36">
          <cell r="J36" t="str">
            <v/>
          </cell>
          <cell r="K36">
            <v>0</v>
          </cell>
          <cell r="L36">
            <v>5</v>
          </cell>
        </row>
        <row r="37">
          <cell r="J37" t="str">
            <v/>
          </cell>
          <cell r="K37">
            <v>0</v>
          </cell>
          <cell r="L37">
            <v>0</v>
          </cell>
        </row>
        <row r="38">
          <cell r="J38" t="str">
            <v/>
          </cell>
          <cell r="K38">
            <v>0</v>
          </cell>
          <cell r="L38">
            <v>0</v>
          </cell>
        </row>
        <row r="39">
          <cell r="J39" t="str">
            <v/>
          </cell>
          <cell r="K39">
            <v>0</v>
          </cell>
          <cell r="L39">
            <v>0</v>
          </cell>
        </row>
        <row r="40">
          <cell r="J40" t="str">
            <v/>
          </cell>
          <cell r="K40">
            <v>0</v>
          </cell>
          <cell r="L40">
            <v>0</v>
          </cell>
        </row>
        <row r="41">
          <cell r="J41" t="str">
            <v/>
          </cell>
          <cell r="K41">
            <v>0</v>
          </cell>
          <cell r="L41">
            <v>0</v>
          </cell>
        </row>
        <row r="42">
          <cell r="J42" t="str">
            <v/>
          </cell>
          <cell r="K42">
            <v>0</v>
          </cell>
          <cell r="L42">
            <v>0</v>
          </cell>
        </row>
        <row r="43">
          <cell r="J43" t="str">
            <v/>
          </cell>
          <cell r="K43">
            <v>0</v>
          </cell>
          <cell r="L43">
            <v>0</v>
          </cell>
        </row>
        <row r="44">
          <cell r="J44" t="str">
            <v/>
          </cell>
          <cell r="K44">
            <v>0</v>
          </cell>
          <cell r="L44">
            <v>0</v>
          </cell>
        </row>
        <row r="45">
          <cell r="J45" t="str">
            <v/>
          </cell>
          <cell r="K45">
            <v>0</v>
          </cell>
          <cell r="L45">
            <v>0</v>
          </cell>
        </row>
        <row r="46">
          <cell r="J46" t="str">
            <v/>
          </cell>
          <cell r="K46">
            <v>0</v>
          </cell>
          <cell r="L46">
            <v>0</v>
          </cell>
        </row>
        <row r="47">
          <cell r="J47" t="str">
            <v/>
          </cell>
          <cell r="K47">
            <v>0</v>
          </cell>
          <cell r="L47">
            <v>0</v>
          </cell>
        </row>
        <row r="48">
          <cell r="J48" t="str">
            <v/>
          </cell>
          <cell r="K48">
            <v>0</v>
          </cell>
          <cell r="L48">
            <v>0</v>
          </cell>
        </row>
        <row r="49">
          <cell r="J49" t="str">
            <v/>
          </cell>
          <cell r="K49">
            <v>0</v>
          </cell>
          <cell r="L49">
            <v>0</v>
          </cell>
        </row>
        <row r="50">
          <cell r="J50" t="str">
            <v/>
          </cell>
          <cell r="K50">
            <v>0</v>
          </cell>
          <cell r="L50">
            <v>0</v>
          </cell>
        </row>
        <row r="51">
          <cell r="J51" t="str">
            <v/>
          </cell>
          <cell r="K51">
            <v>0</v>
          </cell>
          <cell r="L51">
            <v>0</v>
          </cell>
        </row>
        <row r="52">
          <cell r="J52" t="str">
            <v/>
          </cell>
          <cell r="K52">
            <v>0</v>
          </cell>
          <cell r="L52">
            <v>0</v>
          </cell>
        </row>
        <row r="53">
          <cell r="J53" t="str">
            <v/>
          </cell>
          <cell r="K53" t="e">
            <v>#REF!</v>
          </cell>
          <cell r="L53" t="e">
            <v>#REF!</v>
          </cell>
        </row>
        <row r="54">
          <cell r="J54" t="str">
            <v>G1- 3</v>
          </cell>
          <cell r="K54" t="str">
            <v>UN</v>
          </cell>
          <cell r="L54">
            <v>1</v>
          </cell>
        </row>
        <row r="55">
          <cell r="J55" t="str">
            <v/>
          </cell>
          <cell r="K55">
            <v>0</v>
          </cell>
          <cell r="L55">
            <v>0</v>
          </cell>
        </row>
        <row r="56">
          <cell r="J56" t="str">
            <v/>
          </cell>
          <cell r="K56" t="str">
            <v>CANTIDAD</v>
          </cell>
          <cell r="L56" t="str">
            <v>ÁREA PARCIAL</v>
          </cell>
        </row>
        <row r="57">
          <cell r="J57" t="str">
            <v/>
          </cell>
          <cell r="K57">
            <v>1</v>
          </cell>
          <cell r="L57">
            <v>1</v>
          </cell>
        </row>
        <row r="58">
          <cell r="J58" t="str">
            <v/>
          </cell>
          <cell r="K58">
            <v>0</v>
          </cell>
          <cell r="L58">
            <v>1</v>
          </cell>
        </row>
        <row r="59">
          <cell r="J59" t="str">
            <v/>
          </cell>
          <cell r="K59" t="e">
            <v>#REF!</v>
          </cell>
          <cell r="L59" t="e">
            <v>#REF!</v>
          </cell>
        </row>
        <row r="60">
          <cell r="J60" t="str">
            <v/>
          </cell>
          <cell r="K60">
            <v>0</v>
          </cell>
          <cell r="L60">
            <v>0</v>
          </cell>
        </row>
        <row r="61">
          <cell r="J61" t="str">
            <v>G1- 4</v>
          </cell>
          <cell r="K61" t="str">
            <v>M3</v>
          </cell>
          <cell r="L61">
            <v>6145.45</v>
          </cell>
        </row>
        <row r="62">
          <cell r="J62" t="str">
            <v/>
          </cell>
          <cell r="K62">
            <v>0</v>
          </cell>
          <cell r="L62">
            <v>0</v>
          </cell>
        </row>
        <row r="63">
          <cell r="J63" t="str">
            <v/>
          </cell>
          <cell r="K63" t="str">
            <v>CANTIDAD</v>
          </cell>
          <cell r="L63" t="str">
            <v>ÁREA PARCIAL</v>
          </cell>
        </row>
        <row r="64">
          <cell r="J64" t="str">
            <v/>
          </cell>
          <cell r="K64">
            <v>1.3</v>
          </cell>
          <cell r="L64">
            <v>6145.4402100000007</v>
          </cell>
        </row>
        <row r="65">
          <cell r="J65" t="str">
            <v/>
          </cell>
          <cell r="K65">
            <v>0</v>
          </cell>
          <cell r="L65">
            <v>6145.4402100000007</v>
          </cell>
        </row>
        <row r="66">
          <cell r="J66" t="str">
            <v/>
          </cell>
          <cell r="K66">
            <v>0</v>
          </cell>
          <cell r="L66">
            <v>0</v>
          </cell>
        </row>
        <row r="67">
          <cell r="J67" t="str">
            <v/>
          </cell>
          <cell r="K67">
            <v>0</v>
          </cell>
          <cell r="L67">
            <v>0</v>
          </cell>
        </row>
        <row r="68">
          <cell r="J68" t="str">
            <v/>
          </cell>
          <cell r="K68">
            <v>0</v>
          </cell>
          <cell r="L68">
            <v>0</v>
          </cell>
        </row>
        <row r="69">
          <cell r="J69" t="str">
            <v/>
          </cell>
          <cell r="K69">
            <v>0</v>
          </cell>
          <cell r="L69">
            <v>0</v>
          </cell>
        </row>
        <row r="70">
          <cell r="J70" t="str">
            <v/>
          </cell>
          <cell r="K70">
            <v>0</v>
          </cell>
          <cell r="L70">
            <v>0</v>
          </cell>
        </row>
        <row r="71">
          <cell r="J71" t="str">
            <v/>
          </cell>
          <cell r="K71">
            <v>0</v>
          </cell>
          <cell r="L71">
            <v>0</v>
          </cell>
        </row>
        <row r="72">
          <cell r="J72" t="str">
            <v/>
          </cell>
          <cell r="K72">
            <v>0</v>
          </cell>
          <cell r="L72">
            <v>0</v>
          </cell>
        </row>
        <row r="73">
          <cell r="J73" t="str">
            <v/>
          </cell>
          <cell r="K73">
            <v>0</v>
          </cell>
          <cell r="L73">
            <v>0</v>
          </cell>
        </row>
        <row r="74">
          <cell r="J74" t="str">
            <v/>
          </cell>
          <cell r="K74">
            <v>0</v>
          </cell>
          <cell r="L74">
            <v>0</v>
          </cell>
        </row>
        <row r="75">
          <cell r="J75" t="str">
            <v/>
          </cell>
          <cell r="K75">
            <v>0</v>
          </cell>
          <cell r="L75">
            <v>0</v>
          </cell>
        </row>
        <row r="76">
          <cell r="J76" t="str">
            <v/>
          </cell>
          <cell r="K76">
            <v>0</v>
          </cell>
          <cell r="L76">
            <v>0</v>
          </cell>
        </row>
        <row r="77">
          <cell r="J77" t="str">
            <v/>
          </cell>
          <cell r="K77">
            <v>0</v>
          </cell>
          <cell r="L77">
            <v>0</v>
          </cell>
        </row>
        <row r="78">
          <cell r="J78" t="str">
            <v/>
          </cell>
          <cell r="K78">
            <v>0</v>
          </cell>
          <cell r="L78">
            <v>0</v>
          </cell>
        </row>
        <row r="79">
          <cell r="J79" t="str">
            <v/>
          </cell>
          <cell r="K79">
            <v>0</v>
          </cell>
          <cell r="L79">
            <v>0</v>
          </cell>
        </row>
        <row r="80">
          <cell r="J80" t="str">
            <v/>
          </cell>
          <cell r="K80">
            <v>0</v>
          </cell>
          <cell r="L80">
            <v>0</v>
          </cell>
        </row>
        <row r="81">
          <cell r="J81" t="str">
            <v/>
          </cell>
          <cell r="K81">
            <v>0</v>
          </cell>
          <cell r="L81">
            <v>0</v>
          </cell>
        </row>
        <row r="82">
          <cell r="J82" t="str">
            <v/>
          </cell>
          <cell r="K82">
            <v>0</v>
          </cell>
          <cell r="L82">
            <v>0</v>
          </cell>
        </row>
        <row r="83">
          <cell r="J83" t="str">
            <v>G1- 5</v>
          </cell>
          <cell r="K83" t="str">
            <v>UN</v>
          </cell>
          <cell r="L83">
            <v>1</v>
          </cell>
        </row>
        <row r="84">
          <cell r="J84" t="str">
            <v/>
          </cell>
          <cell r="K84">
            <v>0</v>
          </cell>
          <cell r="L84">
            <v>0</v>
          </cell>
        </row>
        <row r="85">
          <cell r="J85" t="str">
            <v/>
          </cell>
          <cell r="K85" t="str">
            <v>CANTIDAD</v>
          </cell>
          <cell r="L85" t="str">
            <v>PARCIAL</v>
          </cell>
        </row>
        <row r="86">
          <cell r="J86" t="str">
            <v/>
          </cell>
          <cell r="K86">
            <v>1</v>
          </cell>
          <cell r="L86">
            <v>1</v>
          </cell>
        </row>
        <row r="87">
          <cell r="J87" t="str">
            <v/>
          </cell>
          <cell r="K87">
            <v>0</v>
          </cell>
          <cell r="L87">
            <v>1</v>
          </cell>
        </row>
        <row r="88">
          <cell r="J88" t="str">
            <v/>
          </cell>
          <cell r="K88" t="e">
            <v>#REF!</v>
          </cell>
          <cell r="L88" t="e">
            <v>#REF!</v>
          </cell>
        </row>
        <row r="89">
          <cell r="J89" t="str">
            <v/>
          </cell>
          <cell r="K89">
            <v>0</v>
          </cell>
          <cell r="L89">
            <v>0</v>
          </cell>
        </row>
        <row r="90">
          <cell r="J90" t="str">
            <v>G1- 6</v>
          </cell>
          <cell r="K90" t="str">
            <v>UN</v>
          </cell>
          <cell r="L90">
            <v>1</v>
          </cell>
        </row>
        <row r="91">
          <cell r="J91" t="str">
            <v/>
          </cell>
          <cell r="K91">
            <v>0</v>
          </cell>
          <cell r="L91">
            <v>0</v>
          </cell>
        </row>
        <row r="92">
          <cell r="J92" t="str">
            <v/>
          </cell>
          <cell r="K92" t="str">
            <v>CANTIDAD</v>
          </cell>
          <cell r="L92" t="str">
            <v>PARCIAL</v>
          </cell>
        </row>
        <row r="93">
          <cell r="J93" t="str">
            <v/>
          </cell>
          <cell r="K93">
            <v>1</v>
          </cell>
          <cell r="L93">
            <v>1</v>
          </cell>
        </row>
        <row r="94">
          <cell r="J94" t="str">
            <v/>
          </cell>
          <cell r="K94">
            <v>0</v>
          </cell>
          <cell r="L94">
            <v>1</v>
          </cell>
        </row>
        <row r="95">
          <cell r="J95" t="str">
            <v/>
          </cell>
          <cell r="K95" t="e">
            <v>#REF!</v>
          </cell>
          <cell r="L95" t="e">
            <v>#REF!</v>
          </cell>
        </row>
        <row r="96">
          <cell r="J96" t="str">
            <v/>
          </cell>
          <cell r="K96">
            <v>0</v>
          </cell>
          <cell r="L96">
            <v>0</v>
          </cell>
        </row>
        <row r="97">
          <cell r="J97" t="str">
            <v>G1- 7</v>
          </cell>
          <cell r="K97" t="str">
            <v>UN</v>
          </cell>
          <cell r="L97">
            <v>1</v>
          </cell>
        </row>
        <row r="98">
          <cell r="J98" t="str">
            <v/>
          </cell>
          <cell r="K98">
            <v>0</v>
          </cell>
          <cell r="L98">
            <v>0</v>
          </cell>
        </row>
        <row r="99">
          <cell r="J99" t="str">
            <v/>
          </cell>
          <cell r="K99" t="str">
            <v>CANTIDAD</v>
          </cell>
          <cell r="L99" t="str">
            <v>PARCIAL</v>
          </cell>
        </row>
        <row r="100">
          <cell r="J100" t="str">
            <v/>
          </cell>
          <cell r="K100">
            <v>1</v>
          </cell>
          <cell r="L100">
            <v>1</v>
          </cell>
        </row>
        <row r="101">
          <cell r="J101" t="str">
            <v/>
          </cell>
          <cell r="K101">
            <v>0</v>
          </cell>
          <cell r="L101">
            <v>1</v>
          </cell>
        </row>
        <row r="102">
          <cell r="J102" t="str">
            <v/>
          </cell>
          <cell r="K102" t="e">
            <v>#REF!</v>
          </cell>
          <cell r="L102" t="e">
            <v>#REF!</v>
          </cell>
        </row>
        <row r="103">
          <cell r="J103" t="str">
            <v/>
          </cell>
          <cell r="K103">
            <v>0</v>
          </cell>
          <cell r="L103">
            <v>0</v>
          </cell>
        </row>
        <row r="104">
          <cell r="J104" t="str">
            <v/>
          </cell>
          <cell r="K104">
            <v>0</v>
          </cell>
          <cell r="L104">
            <v>0</v>
          </cell>
        </row>
        <row r="105">
          <cell r="J105">
            <v>2.1</v>
          </cell>
          <cell r="K105" t="str">
            <v>M2</v>
          </cell>
          <cell r="L105">
            <v>13883.630000000001</v>
          </cell>
        </row>
        <row r="106">
          <cell r="J106" t="str">
            <v/>
          </cell>
          <cell r="K106">
            <v>0</v>
          </cell>
          <cell r="L106">
            <v>0</v>
          </cell>
        </row>
        <row r="107">
          <cell r="J107" t="str">
            <v/>
          </cell>
          <cell r="K107" t="str">
            <v>CANTIDAD</v>
          </cell>
          <cell r="L107" t="str">
            <v>PARCIAL</v>
          </cell>
        </row>
        <row r="108">
          <cell r="J108" t="str">
            <v/>
          </cell>
          <cell r="K108">
            <v>1</v>
          </cell>
          <cell r="L108">
            <v>3271.01</v>
          </cell>
        </row>
        <row r="109">
          <cell r="J109" t="str">
            <v/>
          </cell>
          <cell r="K109">
            <v>0</v>
          </cell>
          <cell r="L109">
            <v>13883.629000000001</v>
          </cell>
        </row>
        <row r="114">
          <cell r="J114" t="str">
            <v/>
          </cell>
          <cell r="K114">
            <v>0</v>
          </cell>
          <cell r="L114">
            <v>0</v>
          </cell>
        </row>
        <row r="115">
          <cell r="J115" t="str">
            <v/>
          </cell>
          <cell r="K115">
            <v>0</v>
          </cell>
          <cell r="L115">
            <v>0</v>
          </cell>
        </row>
        <row r="116">
          <cell r="J116" t="str">
            <v/>
          </cell>
          <cell r="K116">
            <v>0</v>
          </cell>
          <cell r="L116">
            <v>0</v>
          </cell>
        </row>
        <row r="117">
          <cell r="J117" t="str">
            <v/>
          </cell>
          <cell r="K117">
            <v>0</v>
          </cell>
          <cell r="L117">
            <v>0</v>
          </cell>
        </row>
        <row r="118">
          <cell r="J118" t="str">
            <v/>
          </cell>
          <cell r="K118">
            <v>0</v>
          </cell>
          <cell r="L118">
            <v>0</v>
          </cell>
        </row>
        <row r="119">
          <cell r="J119" t="str">
            <v/>
          </cell>
          <cell r="K119">
            <v>0</v>
          </cell>
          <cell r="L119">
            <v>0</v>
          </cell>
        </row>
        <row r="120">
          <cell r="J120" t="str">
            <v/>
          </cell>
          <cell r="K120">
            <v>0</v>
          </cell>
          <cell r="L120">
            <v>0</v>
          </cell>
        </row>
        <row r="121">
          <cell r="J121" t="str">
            <v/>
          </cell>
          <cell r="K121">
            <v>0</v>
          </cell>
          <cell r="L121">
            <v>0</v>
          </cell>
        </row>
        <row r="122">
          <cell r="J122" t="str">
            <v/>
          </cell>
          <cell r="K122">
            <v>0</v>
          </cell>
          <cell r="L122">
            <v>0</v>
          </cell>
        </row>
        <row r="123">
          <cell r="J123" t="str">
            <v/>
          </cell>
          <cell r="K123">
            <v>0</v>
          </cell>
          <cell r="L123">
            <v>0</v>
          </cell>
        </row>
        <row r="124">
          <cell r="J124" t="str">
            <v/>
          </cell>
          <cell r="K124">
            <v>0</v>
          </cell>
          <cell r="L124">
            <v>0</v>
          </cell>
        </row>
        <row r="125">
          <cell r="J125" t="str">
            <v/>
          </cell>
          <cell r="K125">
            <v>0</v>
          </cell>
          <cell r="L125">
            <v>0</v>
          </cell>
        </row>
        <row r="126">
          <cell r="J126" t="str">
            <v/>
          </cell>
          <cell r="K126">
            <v>0</v>
          </cell>
          <cell r="L126">
            <v>0</v>
          </cell>
        </row>
        <row r="127">
          <cell r="J127" t="str">
            <v/>
          </cell>
          <cell r="K127">
            <v>0</v>
          </cell>
          <cell r="L127">
            <v>0</v>
          </cell>
        </row>
        <row r="128">
          <cell r="J128" t="str">
            <v/>
          </cell>
          <cell r="K128">
            <v>0</v>
          </cell>
          <cell r="L128">
            <v>0</v>
          </cell>
        </row>
        <row r="129">
          <cell r="J129" t="str">
            <v/>
          </cell>
          <cell r="K129">
            <v>0</v>
          </cell>
          <cell r="L129">
            <v>0</v>
          </cell>
        </row>
        <row r="130">
          <cell r="J130" t="str">
            <v/>
          </cell>
          <cell r="K130">
            <v>0</v>
          </cell>
          <cell r="L130">
            <v>0</v>
          </cell>
        </row>
        <row r="131">
          <cell r="J131" t="str">
            <v/>
          </cell>
          <cell r="K131">
            <v>0</v>
          </cell>
          <cell r="L131">
            <v>0</v>
          </cell>
        </row>
        <row r="132">
          <cell r="J132">
            <v>3.1</v>
          </cell>
          <cell r="K132" t="str">
            <v>M3</v>
          </cell>
          <cell r="L132">
            <v>3918.8</v>
          </cell>
        </row>
        <row r="133">
          <cell r="J133" t="str">
            <v/>
          </cell>
          <cell r="K133">
            <v>0</v>
          </cell>
          <cell r="L133">
            <v>0</v>
          </cell>
        </row>
        <row r="134">
          <cell r="J134" t="str">
            <v/>
          </cell>
          <cell r="K134" t="str">
            <v>CANTIDAD</v>
          </cell>
          <cell r="L134" t="str">
            <v>PARCIAL</v>
          </cell>
        </row>
        <row r="135">
          <cell r="J135" t="str">
            <v/>
          </cell>
          <cell r="K135">
            <v>1</v>
          </cell>
          <cell r="L135">
            <v>92.75</v>
          </cell>
        </row>
        <row r="137">
          <cell r="J137" t="str">
            <v/>
          </cell>
          <cell r="K137">
            <v>1</v>
          </cell>
          <cell r="L137">
            <v>36.278500000000001</v>
          </cell>
        </row>
        <row r="138">
          <cell r="J138" t="str">
            <v/>
          </cell>
          <cell r="K138">
            <v>1</v>
          </cell>
          <cell r="L138">
            <v>92.75</v>
          </cell>
        </row>
        <row r="139">
          <cell r="J139" t="str">
            <v/>
          </cell>
          <cell r="K139">
            <v>1</v>
          </cell>
          <cell r="L139">
            <v>98.500500000000002</v>
          </cell>
        </row>
        <row r="140">
          <cell r="J140" t="str">
            <v/>
          </cell>
          <cell r="K140">
            <v>1</v>
          </cell>
          <cell r="L140">
            <v>135.14999999999998</v>
          </cell>
        </row>
        <row r="141">
          <cell r="J141" t="str">
            <v/>
          </cell>
          <cell r="K141">
            <v>1</v>
          </cell>
          <cell r="L141">
            <v>86.284000000000006</v>
          </cell>
        </row>
        <row r="142">
          <cell r="J142" t="str">
            <v/>
          </cell>
          <cell r="K142">
            <v>2</v>
          </cell>
          <cell r="L142">
            <v>233.2</v>
          </cell>
        </row>
        <row r="143">
          <cell r="J143" t="str">
            <v/>
          </cell>
          <cell r="K143">
            <v>2</v>
          </cell>
          <cell r="L143">
            <v>190.79999999999998</v>
          </cell>
        </row>
        <row r="144">
          <cell r="J144" t="str">
            <v/>
          </cell>
          <cell r="K144">
            <v>1</v>
          </cell>
          <cell r="L144">
            <v>123.88749999999999</v>
          </cell>
        </row>
        <row r="145">
          <cell r="J145" t="str">
            <v/>
          </cell>
          <cell r="K145">
            <v>1</v>
          </cell>
          <cell r="L145">
            <v>95.399999999999991</v>
          </cell>
        </row>
        <row r="146">
          <cell r="J146" t="str">
            <v/>
          </cell>
          <cell r="K146">
            <v>1</v>
          </cell>
          <cell r="L146">
            <v>101.3625</v>
          </cell>
        </row>
        <row r="147">
          <cell r="J147" t="str">
            <v/>
          </cell>
          <cell r="K147">
            <v>1</v>
          </cell>
          <cell r="L147">
            <v>197.16</v>
          </cell>
        </row>
        <row r="148">
          <cell r="J148" t="str">
            <v/>
          </cell>
          <cell r="K148">
            <v>1</v>
          </cell>
          <cell r="L148">
            <v>49.183999999999997</v>
          </cell>
        </row>
        <row r="149">
          <cell r="J149" t="str">
            <v/>
          </cell>
          <cell r="K149">
            <v>1</v>
          </cell>
          <cell r="L149">
            <v>42.4</v>
          </cell>
        </row>
        <row r="150">
          <cell r="J150" t="str">
            <v/>
          </cell>
          <cell r="K150">
            <v>1</v>
          </cell>
          <cell r="L150">
            <v>146.41249999999999</v>
          </cell>
        </row>
        <row r="151">
          <cell r="J151" t="str">
            <v/>
          </cell>
          <cell r="K151">
            <v>1</v>
          </cell>
          <cell r="L151">
            <v>84.8</v>
          </cell>
        </row>
        <row r="152">
          <cell r="J152" t="str">
            <v/>
          </cell>
          <cell r="K152">
            <v>1</v>
          </cell>
          <cell r="L152">
            <v>92.75</v>
          </cell>
        </row>
        <row r="153">
          <cell r="J153" t="str">
            <v/>
          </cell>
          <cell r="K153">
            <v>1</v>
          </cell>
          <cell r="L153">
            <v>116.6</v>
          </cell>
        </row>
        <row r="154">
          <cell r="J154" t="str">
            <v/>
          </cell>
          <cell r="K154">
            <v>1</v>
          </cell>
          <cell r="L154">
            <v>92.75</v>
          </cell>
        </row>
        <row r="155">
          <cell r="J155" t="str">
            <v/>
          </cell>
          <cell r="K155">
            <v>1</v>
          </cell>
          <cell r="L155">
            <v>116.6</v>
          </cell>
        </row>
        <row r="156">
          <cell r="J156" t="str">
            <v/>
          </cell>
          <cell r="K156">
            <v>1</v>
          </cell>
          <cell r="L156">
            <v>94.074999999999989</v>
          </cell>
        </row>
        <row r="157">
          <cell r="J157" t="str">
            <v/>
          </cell>
          <cell r="K157">
            <v>1</v>
          </cell>
          <cell r="L157">
            <v>116.6</v>
          </cell>
        </row>
        <row r="158">
          <cell r="J158" t="str">
            <v/>
          </cell>
          <cell r="K158">
            <v>1</v>
          </cell>
          <cell r="L158">
            <v>116.6</v>
          </cell>
        </row>
        <row r="159">
          <cell r="J159" t="str">
            <v/>
          </cell>
          <cell r="K159">
            <v>1</v>
          </cell>
          <cell r="L159">
            <v>135.14999999999998</v>
          </cell>
        </row>
        <row r="160">
          <cell r="J160" t="str">
            <v/>
          </cell>
          <cell r="K160">
            <v>1</v>
          </cell>
          <cell r="L160">
            <v>84.8</v>
          </cell>
        </row>
        <row r="161">
          <cell r="J161" t="str">
            <v/>
          </cell>
          <cell r="K161">
            <v>1</v>
          </cell>
          <cell r="L161">
            <v>104.83399999999999</v>
          </cell>
        </row>
        <row r="162">
          <cell r="J162" t="str">
            <v/>
          </cell>
          <cell r="K162">
            <v>1</v>
          </cell>
          <cell r="L162">
            <v>108.11999999999999</v>
          </cell>
        </row>
        <row r="163">
          <cell r="J163" t="str">
            <v/>
          </cell>
          <cell r="K163">
            <v>1</v>
          </cell>
          <cell r="L163">
            <v>118.508</v>
          </cell>
        </row>
        <row r="164">
          <cell r="J164" t="str">
            <v/>
          </cell>
          <cell r="K164">
            <v>1</v>
          </cell>
          <cell r="L164">
            <v>102.71399999999998</v>
          </cell>
        </row>
        <row r="165">
          <cell r="J165" t="str">
            <v/>
          </cell>
          <cell r="K165">
            <v>1</v>
          </cell>
          <cell r="L165">
            <v>118.508</v>
          </cell>
        </row>
        <row r="166">
          <cell r="J166" t="str">
            <v/>
          </cell>
          <cell r="K166">
            <v>1</v>
          </cell>
          <cell r="L166">
            <v>74.2</v>
          </cell>
        </row>
        <row r="167">
          <cell r="J167" t="str">
            <v/>
          </cell>
          <cell r="K167">
            <v>1</v>
          </cell>
          <cell r="L167">
            <v>74.2</v>
          </cell>
        </row>
        <row r="168">
          <cell r="J168" t="str">
            <v/>
          </cell>
          <cell r="K168">
            <v>0</v>
          </cell>
          <cell r="L168">
            <v>3918.7950999999989</v>
          </cell>
        </row>
        <row r="171">
          <cell r="J171" t="str">
            <v/>
          </cell>
          <cell r="K171">
            <v>0</v>
          </cell>
          <cell r="L171">
            <v>0</v>
          </cell>
        </row>
        <row r="172">
          <cell r="J172" t="str">
            <v/>
          </cell>
          <cell r="K172">
            <v>0</v>
          </cell>
          <cell r="L172">
            <v>0</v>
          </cell>
        </row>
        <row r="173">
          <cell r="J173" t="str">
            <v/>
          </cell>
          <cell r="K173">
            <v>0</v>
          </cell>
          <cell r="L173">
            <v>0</v>
          </cell>
        </row>
        <row r="174">
          <cell r="J174" t="str">
            <v/>
          </cell>
          <cell r="K174">
            <v>0</v>
          </cell>
          <cell r="L174">
            <v>0</v>
          </cell>
        </row>
        <row r="175">
          <cell r="J175" t="str">
            <v/>
          </cell>
          <cell r="K175">
            <v>0</v>
          </cell>
          <cell r="L175">
            <v>0</v>
          </cell>
        </row>
        <row r="187">
          <cell r="J187" t="str">
            <v/>
          </cell>
          <cell r="K187">
            <v>0</v>
          </cell>
          <cell r="L187">
            <v>0</v>
          </cell>
        </row>
        <row r="188">
          <cell r="J188" t="str">
            <v/>
          </cell>
          <cell r="K188">
            <v>0</v>
          </cell>
          <cell r="L188">
            <v>0</v>
          </cell>
        </row>
        <row r="196">
          <cell r="J196" t="str">
            <v/>
          </cell>
          <cell r="K196">
            <v>0</v>
          </cell>
          <cell r="L196">
            <v>0</v>
          </cell>
        </row>
        <row r="197">
          <cell r="J197" t="str">
            <v/>
          </cell>
          <cell r="K197">
            <v>0</v>
          </cell>
          <cell r="L197">
            <v>0</v>
          </cell>
        </row>
        <row r="198">
          <cell r="J198" t="str">
            <v/>
          </cell>
          <cell r="K198">
            <v>0</v>
          </cell>
          <cell r="L198">
            <v>0</v>
          </cell>
        </row>
        <row r="199">
          <cell r="J199" t="str">
            <v/>
          </cell>
          <cell r="K199">
            <v>0</v>
          </cell>
          <cell r="L199">
            <v>0</v>
          </cell>
        </row>
        <row r="200">
          <cell r="J200" t="str">
            <v/>
          </cell>
          <cell r="K200">
            <v>0</v>
          </cell>
          <cell r="L200">
            <v>0</v>
          </cell>
        </row>
        <row r="201">
          <cell r="J201" t="str">
            <v/>
          </cell>
          <cell r="K201">
            <v>0</v>
          </cell>
          <cell r="L201">
            <v>0</v>
          </cell>
        </row>
        <row r="202">
          <cell r="J202" t="str">
            <v/>
          </cell>
          <cell r="K202">
            <v>0</v>
          </cell>
          <cell r="L202">
            <v>0</v>
          </cell>
        </row>
        <row r="203">
          <cell r="J203" t="str">
            <v/>
          </cell>
          <cell r="K203">
            <v>0</v>
          </cell>
          <cell r="L203">
            <v>0</v>
          </cell>
        </row>
        <row r="204">
          <cell r="J204" t="str">
            <v/>
          </cell>
          <cell r="K204">
            <v>0</v>
          </cell>
          <cell r="L204">
            <v>0</v>
          </cell>
        </row>
        <row r="205">
          <cell r="J205" t="str">
            <v/>
          </cell>
          <cell r="K205">
            <v>0</v>
          </cell>
          <cell r="L205">
            <v>0</v>
          </cell>
        </row>
        <row r="206">
          <cell r="J206" t="str">
            <v/>
          </cell>
          <cell r="K206">
            <v>0</v>
          </cell>
          <cell r="L206">
            <v>0</v>
          </cell>
        </row>
        <row r="207">
          <cell r="J207">
            <v>3.2</v>
          </cell>
          <cell r="K207" t="str">
            <v>M3</v>
          </cell>
          <cell r="L207">
            <v>133.94</v>
          </cell>
        </row>
        <row r="208">
          <cell r="J208" t="str">
            <v/>
          </cell>
          <cell r="K208">
            <v>0</v>
          </cell>
          <cell r="L208">
            <v>0</v>
          </cell>
        </row>
        <row r="209">
          <cell r="J209" t="str">
            <v/>
          </cell>
          <cell r="K209" t="str">
            <v>CANTIDAD</v>
          </cell>
          <cell r="L209" t="str">
            <v>PARCIAL</v>
          </cell>
        </row>
        <row r="210">
          <cell r="J210" t="str">
            <v/>
          </cell>
          <cell r="K210">
            <v>1</v>
          </cell>
          <cell r="L210">
            <v>18.203600000000002</v>
          </cell>
        </row>
        <row r="212">
          <cell r="J212" t="str">
            <v>EJE F</v>
          </cell>
          <cell r="K212">
            <v>1</v>
          </cell>
          <cell r="L212">
            <v>18.207000000000004</v>
          </cell>
        </row>
        <row r="213">
          <cell r="J213" t="str">
            <v>EJE E</v>
          </cell>
          <cell r="K213">
            <v>1</v>
          </cell>
          <cell r="L213">
            <v>2.0162</v>
          </cell>
        </row>
        <row r="214">
          <cell r="J214" t="str">
            <v>EJES INTERMEDIOS E-BJ, 20A-20D</v>
          </cell>
          <cell r="K214">
            <v>1</v>
          </cell>
          <cell r="L214">
            <v>22.297199999999997</v>
          </cell>
        </row>
        <row r="215">
          <cell r="J215" t="str">
            <v>EJE B</v>
          </cell>
          <cell r="K215">
            <v>1</v>
          </cell>
          <cell r="L215">
            <v>0.2414</v>
          </cell>
        </row>
        <row r="216">
          <cell r="J216" t="str">
            <v>EJE C</v>
          </cell>
          <cell r="K216">
            <v>1</v>
          </cell>
          <cell r="L216">
            <v>19.883199999999999</v>
          </cell>
        </row>
        <row r="217">
          <cell r="J217" t="str">
            <v>EJE A</v>
          </cell>
          <cell r="K217">
            <v>1</v>
          </cell>
          <cell r="L217">
            <v>2.0471400000000002</v>
          </cell>
        </row>
        <row r="218">
          <cell r="J218" t="str">
            <v>EJE 1</v>
          </cell>
          <cell r="K218">
            <v>1</v>
          </cell>
          <cell r="L218">
            <v>2.4038000000000004</v>
          </cell>
        </row>
        <row r="219">
          <cell r="J219" t="str">
            <v>EJE 2</v>
          </cell>
          <cell r="K219">
            <v>2</v>
          </cell>
          <cell r="L219">
            <v>4.6036000000000001</v>
          </cell>
        </row>
        <row r="220">
          <cell r="J220" t="str">
            <v>EJE 4, 5</v>
          </cell>
          <cell r="K220">
            <v>2</v>
          </cell>
          <cell r="L220">
            <v>3.4476000000000004</v>
          </cell>
        </row>
        <row r="221">
          <cell r="J221" t="str">
            <v>EJE 6, 7</v>
          </cell>
          <cell r="K221">
            <v>1</v>
          </cell>
          <cell r="L221">
            <v>1.5538000000000003</v>
          </cell>
        </row>
        <row r="222">
          <cell r="J222" t="str">
            <v>EJE 8</v>
          </cell>
          <cell r="K222">
            <v>7</v>
          </cell>
          <cell r="L222">
            <v>9.163000000000002</v>
          </cell>
        </row>
        <row r="223">
          <cell r="J223" t="str">
            <v>EJE 9</v>
          </cell>
          <cell r="K223">
            <v>1</v>
          </cell>
          <cell r="L223">
            <v>1.3566000000000003</v>
          </cell>
        </row>
        <row r="224">
          <cell r="J224" t="str">
            <v>EJE 11</v>
          </cell>
          <cell r="K224">
            <v>1</v>
          </cell>
          <cell r="L224">
            <v>1.5198</v>
          </cell>
        </row>
        <row r="225">
          <cell r="J225" t="str">
            <v>EJE 12</v>
          </cell>
          <cell r="K225">
            <v>1</v>
          </cell>
          <cell r="L225">
            <v>1.7918000000000001</v>
          </cell>
        </row>
        <row r="226">
          <cell r="J226" t="str">
            <v>EJE 13</v>
          </cell>
          <cell r="K226">
            <v>1</v>
          </cell>
          <cell r="L226">
            <v>1.8258000000000001</v>
          </cell>
        </row>
        <row r="227">
          <cell r="J227" t="str">
            <v>EJE 14</v>
          </cell>
          <cell r="K227">
            <v>1</v>
          </cell>
          <cell r="L227">
            <v>1.5810000000000002</v>
          </cell>
        </row>
        <row r="228">
          <cell r="J228" t="str">
            <v>EJE 15</v>
          </cell>
          <cell r="K228">
            <v>2</v>
          </cell>
          <cell r="L228">
            <v>2.9239999999999999</v>
          </cell>
        </row>
        <row r="229">
          <cell r="J229" t="str">
            <v>EJE 16, 17</v>
          </cell>
          <cell r="K229">
            <v>1</v>
          </cell>
          <cell r="L229">
            <v>1.6898</v>
          </cell>
        </row>
        <row r="230">
          <cell r="J230" t="str">
            <v>EJE 18</v>
          </cell>
          <cell r="K230">
            <v>1</v>
          </cell>
          <cell r="L230">
            <v>1.6217999999999999</v>
          </cell>
        </row>
        <row r="231">
          <cell r="J231" t="str">
            <v>EJE 19</v>
          </cell>
          <cell r="K231">
            <v>2</v>
          </cell>
          <cell r="L231">
            <v>3.3795999999999999</v>
          </cell>
        </row>
        <row r="232">
          <cell r="J232" t="str">
            <v>EJE 20, 21</v>
          </cell>
          <cell r="K232">
            <v>0</v>
          </cell>
          <cell r="L232">
            <v>133.933514</v>
          </cell>
        </row>
        <row r="233">
          <cell r="J233" t="str">
            <v/>
          </cell>
          <cell r="K233">
            <v>0</v>
          </cell>
          <cell r="L233">
            <v>0</v>
          </cell>
        </row>
        <row r="234">
          <cell r="J234" t="str">
            <v/>
          </cell>
          <cell r="K234">
            <v>0</v>
          </cell>
          <cell r="L234">
            <v>0</v>
          </cell>
        </row>
        <row r="235">
          <cell r="J235" t="str">
            <v/>
          </cell>
          <cell r="K235">
            <v>0</v>
          </cell>
          <cell r="L235">
            <v>0</v>
          </cell>
        </row>
        <row r="236">
          <cell r="J236" t="str">
            <v/>
          </cell>
          <cell r="K236">
            <v>0</v>
          </cell>
          <cell r="L236">
            <v>0</v>
          </cell>
        </row>
        <row r="237">
          <cell r="J237" t="str">
            <v/>
          </cell>
          <cell r="K237">
            <v>0</v>
          </cell>
          <cell r="L237">
            <v>0</v>
          </cell>
        </row>
        <row r="238">
          <cell r="J238" t="str">
            <v/>
          </cell>
          <cell r="K238">
            <v>0</v>
          </cell>
          <cell r="L238">
            <v>0</v>
          </cell>
        </row>
        <row r="239">
          <cell r="J239" t="str">
            <v/>
          </cell>
          <cell r="K239">
            <v>0</v>
          </cell>
          <cell r="L239">
            <v>0</v>
          </cell>
        </row>
        <row r="240">
          <cell r="J240" t="str">
            <v/>
          </cell>
          <cell r="K240">
            <v>0</v>
          </cell>
          <cell r="L240">
            <v>0</v>
          </cell>
        </row>
        <row r="241">
          <cell r="J241" t="str">
            <v/>
          </cell>
          <cell r="K241">
            <v>0</v>
          </cell>
          <cell r="L241">
            <v>0</v>
          </cell>
        </row>
        <row r="242">
          <cell r="J242" t="str">
            <v/>
          </cell>
          <cell r="K242">
            <v>0</v>
          </cell>
          <cell r="L242">
            <v>0</v>
          </cell>
        </row>
        <row r="243">
          <cell r="J243" t="str">
            <v/>
          </cell>
          <cell r="K243">
            <v>0</v>
          </cell>
          <cell r="L243">
            <v>0</v>
          </cell>
        </row>
        <row r="244">
          <cell r="J244" t="str">
            <v/>
          </cell>
          <cell r="K244">
            <v>0</v>
          </cell>
          <cell r="L244">
            <v>0</v>
          </cell>
        </row>
        <row r="245">
          <cell r="J245" t="str">
            <v/>
          </cell>
          <cell r="K245">
            <v>0</v>
          </cell>
          <cell r="L245">
            <v>0</v>
          </cell>
        </row>
        <row r="246">
          <cell r="J246" t="str">
            <v/>
          </cell>
          <cell r="K246">
            <v>0</v>
          </cell>
          <cell r="L246">
            <v>0</v>
          </cell>
        </row>
        <row r="247">
          <cell r="J247" t="str">
            <v/>
          </cell>
          <cell r="K247">
            <v>0</v>
          </cell>
          <cell r="L247">
            <v>0</v>
          </cell>
        </row>
        <row r="248">
          <cell r="J248">
            <v>3.3</v>
          </cell>
          <cell r="K248" t="str">
            <v>M3</v>
          </cell>
          <cell r="L248">
            <v>2173.8200000000002</v>
          </cell>
        </row>
        <row r="249">
          <cell r="J249" t="str">
            <v/>
          </cell>
          <cell r="K249">
            <v>0</v>
          </cell>
          <cell r="L249">
            <v>0</v>
          </cell>
        </row>
        <row r="250">
          <cell r="J250" t="str">
            <v/>
          </cell>
          <cell r="K250" t="str">
            <v>FACTOR DE EXPANSIÓN</v>
          </cell>
          <cell r="L250" t="str">
            <v>PARCIAL</v>
          </cell>
        </row>
        <row r="251">
          <cell r="J251" t="str">
            <v/>
          </cell>
          <cell r="K251">
            <v>1</v>
          </cell>
          <cell r="L251">
            <v>2162.105</v>
          </cell>
        </row>
        <row r="252">
          <cell r="J252" t="str">
            <v/>
          </cell>
          <cell r="K252">
            <v>0</v>
          </cell>
          <cell r="L252">
            <v>2173.8150000000001</v>
          </cell>
        </row>
        <row r="253">
          <cell r="J253" t="str">
            <v/>
          </cell>
          <cell r="K253">
            <v>0</v>
          </cell>
          <cell r="L253">
            <v>0</v>
          </cell>
        </row>
        <row r="254">
          <cell r="J254" t="str">
            <v/>
          </cell>
          <cell r="K254">
            <v>0</v>
          </cell>
          <cell r="L254">
            <v>0</v>
          </cell>
        </row>
        <row r="255">
          <cell r="J255" t="str">
            <v/>
          </cell>
          <cell r="K255">
            <v>0</v>
          </cell>
          <cell r="L255">
            <v>0</v>
          </cell>
        </row>
        <row r="256">
          <cell r="J256" t="str">
            <v/>
          </cell>
          <cell r="K256">
            <v>0</v>
          </cell>
          <cell r="L256">
            <v>0</v>
          </cell>
        </row>
        <row r="257">
          <cell r="J257" t="str">
            <v/>
          </cell>
          <cell r="K257">
            <v>0</v>
          </cell>
          <cell r="L257">
            <v>0</v>
          </cell>
        </row>
        <row r="258">
          <cell r="J258" t="str">
            <v/>
          </cell>
          <cell r="K258">
            <v>0</v>
          </cell>
          <cell r="L258">
            <v>0</v>
          </cell>
        </row>
        <row r="259">
          <cell r="J259" t="str">
            <v/>
          </cell>
          <cell r="K259">
            <v>0</v>
          </cell>
          <cell r="L259">
            <v>0</v>
          </cell>
        </row>
        <row r="260">
          <cell r="J260" t="str">
            <v/>
          </cell>
          <cell r="K260">
            <v>0</v>
          </cell>
          <cell r="L260">
            <v>0</v>
          </cell>
        </row>
        <row r="261">
          <cell r="J261" t="str">
            <v/>
          </cell>
          <cell r="K261">
            <v>0</v>
          </cell>
          <cell r="L261">
            <v>0</v>
          </cell>
        </row>
        <row r="262">
          <cell r="J262" t="str">
            <v/>
          </cell>
          <cell r="K262">
            <v>0</v>
          </cell>
          <cell r="L262">
            <v>0</v>
          </cell>
        </row>
        <row r="263">
          <cell r="J263" t="str">
            <v/>
          </cell>
          <cell r="K263">
            <v>0</v>
          </cell>
          <cell r="L263">
            <v>0</v>
          </cell>
        </row>
        <row r="264">
          <cell r="J264" t="str">
            <v/>
          </cell>
          <cell r="K264">
            <v>0</v>
          </cell>
          <cell r="L264">
            <v>0</v>
          </cell>
        </row>
        <row r="265">
          <cell r="J265" t="str">
            <v/>
          </cell>
          <cell r="K265">
            <v>0</v>
          </cell>
          <cell r="L265">
            <v>0</v>
          </cell>
        </row>
        <row r="266">
          <cell r="J266" t="str">
            <v/>
          </cell>
          <cell r="K266">
            <v>0</v>
          </cell>
          <cell r="L266">
            <v>0</v>
          </cell>
        </row>
        <row r="267">
          <cell r="J267" t="str">
            <v/>
          </cell>
          <cell r="K267">
            <v>0</v>
          </cell>
          <cell r="L267">
            <v>0</v>
          </cell>
        </row>
        <row r="268">
          <cell r="J268" t="str">
            <v/>
          </cell>
          <cell r="K268">
            <v>0</v>
          </cell>
          <cell r="L268">
            <v>0</v>
          </cell>
        </row>
        <row r="269">
          <cell r="J269" t="str">
            <v/>
          </cell>
          <cell r="K269">
            <v>0</v>
          </cell>
          <cell r="L269">
            <v>0</v>
          </cell>
        </row>
        <row r="270">
          <cell r="J270" t="str">
            <v/>
          </cell>
          <cell r="K270">
            <v>0</v>
          </cell>
          <cell r="L270">
            <v>0</v>
          </cell>
        </row>
        <row r="271">
          <cell r="J271" t="str">
            <v/>
          </cell>
          <cell r="K271">
            <v>0</v>
          </cell>
          <cell r="L271">
            <v>0</v>
          </cell>
        </row>
        <row r="272">
          <cell r="J272" t="str">
            <v/>
          </cell>
          <cell r="K272">
            <v>0</v>
          </cell>
          <cell r="L272">
            <v>0</v>
          </cell>
        </row>
        <row r="273">
          <cell r="J273" t="str">
            <v/>
          </cell>
          <cell r="K273">
            <v>0</v>
          </cell>
          <cell r="L273">
            <v>0</v>
          </cell>
        </row>
        <row r="274">
          <cell r="J274" t="str">
            <v/>
          </cell>
          <cell r="K274">
            <v>0</v>
          </cell>
          <cell r="L274">
            <v>0</v>
          </cell>
        </row>
        <row r="275">
          <cell r="J275">
            <v>3.4</v>
          </cell>
          <cell r="K275" t="str">
            <v>M3</v>
          </cell>
          <cell r="L275">
            <v>2874.32</v>
          </cell>
        </row>
        <row r="276">
          <cell r="J276" t="str">
            <v/>
          </cell>
          <cell r="K276">
            <v>0</v>
          </cell>
          <cell r="L276">
            <v>0</v>
          </cell>
        </row>
        <row r="277">
          <cell r="J277" t="str">
            <v/>
          </cell>
          <cell r="K277" t="str">
            <v>CANTIDAD</v>
          </cell>
          <cell r="L277" t="str">
            <v>PARCIAL</v>
          </cell>
        </row>
        <row r="278">
          <cell r="J278" t="str">
            <v/>
          </cell>
          <cell r="K278">
            <v>1</v>
          </cell>
          <cell r="L278">
            <v>3918.8</v>
          </cell>
        </row>
        <row r="279">
          <cell r="J279" t="str">
            <v/>
          </cell>
          <cell r="K279">
            <v>0</v>
          </cell>
          <cell r="L279">
            <v>0</v>
          </cell>
        </row>
        <row r="280">
          <cell r="J280" t="str">
            <v/>
          </cell>
          <cell r="K280">
            <v>1</v>
          </cell>
          <cell r="L280">
            <v>-75.26639000000003</v>
          </cell>
        </row>
        <row r="281">
          <cell r="J281" t="str">
            <v/>
          </cell>
          <cell r="K281">
            <v>1</v>
          </cell>
          <cell r="L281">
            <v>-1063.46</v>
          </cell>
        </row>
        <row r="282">
          <cell r="J282" t="str">
            <v/>
          </cell>
          <cell r="K282">
            <v>1</v>
          </cell>
          <cell r="L282">
            <v>-116.78268</v>
          </cell>
        </row>
        <row r="283">
          <cell r="J283" t="str">
            <v/>
          </cell>
          <cell r="K283">
            <v>1</v>
          </cell>
          <cell r="L283">
            <v>-50.28</v>
          </cell>
        </row>
        <row r="284">
          <cell r="J284" t="str">
            <v/>
          </cell>
          <cell r="K284">
            <v>0</v>
          </cell>
          <cell r="L284">
            <v>2874.312023</v>
          </cell>
        </row>
        <row r="285">
          <cell r="J285" t="str">
            <v/>
          </cell>
          <cell r="K285">
            <v>0</v>
          </cell>
          <cell r="L285">
            <v>0</v>
          </cell>
        </row>
        <row r="286">
          <cell r="J286" t="str">
            <v/>
          </cell>
          <cell r="K286">
            <v>0</v>
          </cell>
          <cell r="L286">
            <v>0</v>
          </cell>
        </row>
        <row r="287">
          <cell r="J287" t="str">
            <v/>
          </cell>
          <cell r="K287">
            <v>0</v>
          </cell>
          <cell r="L287">
            <v>0</v>
          </cell>
        </row>
        <row r="288">
          <cell r="J288" t="str">
            <v/>
          </cell>
          <cell r="K288">
            <v>0</v>
          </cell>
          <cell r="L288">
            <v>0</v>
          </cell>
        </row>
        <row r="289">
          <cell r="J289" t="str">
            <v/>
          </cell>
          <cell r="K289">
            <v>0</v>
          </cell>
          <cell r="L289">
            <v>0</v>
          </cell>
        </row>
        <row r="290">
          <cell r="J290" t="str">
            <v/>
          </cell>
          <cell r="K290">
            <v>0</v>
          </cell>
          <cell r="L290">
            <v>0</v>
          </cell>
        </row>
        <row r="291">
          <cell r="J291" t="str">
            <v/>
          </cell>
          <cell r="K291">
            <v>0</v>
          </cell>
          <cell r="L291">
            <v>0</v>
          </cell>
        </row>
        <row r="292">
          <cell r="J292" t="str">
            <v/>
          </cell>
          <cell r="K292">
            <v>0</v>
          </cell>
          <cell r="L292">
            <v>0</v>
          </cell>
        </row>
        <row r="293">
          <cell r="J293" t="str">
            <v/>
          </cell>
          <cell r="K293">
            <v>0</v>
          </cell>
          <cell r="L293">
            <v>0</v>
          </cell>
        </row>
        <row r="294">
          <cell r="J294" t="str">
            <v/>
          </cell>
          <cell r="K294">
            <v>0</v>
          </cell>
          <cell r="L294">
            <v>0</v>
          </cell>
        </row>
        <row r="295">
          <cell r="J295" t="str">
            <v/>
          </cell>
          <cell r="K295">
            <v>0</v>
          </cell>
          <cell r="L295">
            <v>0</v>
          </cell>
        </row>
        <row r="296">
          <cell r="J296" t="str">
            <v/>
          </cell>
          <cell r="K296">
            <v>0</v>
          </cell>
          <cell r="L296">
            <v>0</v>
          </cell>
        </row>
        <row r="297">
          <cell r="J297" t="str">
            <v/>
          </cell>
          <cell r="K297">
            <v>0</v>
          </cell>
          <cell r="L297">
            <v>0</v>
          </cell>
        </row>
        <row r="298">
          <cell r="J298" t="str">
            <v/>
          </cell>
          <cell r="K298">
            <v>0</v>
          </cell>
          <cell r="L298">
            <v>0</v>
          </cell>
        </row>
        <row r="299">
          <cell r="J299" t="str">
            <v/>
          </cell>
          <cell r="K299">
            <v>0</v>
          </cell>
          <cell r="L299">
            <v>0</v>
          </cell>
        </row>
        <row r="300">
          <cell r="J300" t="str">
            <v/>
          </cell>
          <cell r="K300">
            <v>0</v>
          </cell>
          <cell r="L300">
            <v>0</v>
          </cell>
        </row>
        <row r="301">
          <cell r="J301" t="str">
            <v/>
          </cell>
          <cell r="K301">
            <v>0</v>
          </cell>
          <cell r="L301">
            <v>0</v>
          </cell>
        </row>
        <row r="302">
          <cell r="J302" t="str">
            <v/>
          </cell>
          <cell r="K302">
            <v>0</v>
          </cell>
          <cell r="L302">
            <v>0</v>
          </cell>
        </row>
        <row r="303">
          <cell r="J303" t="str">
            <v/>
          </cell>
          <cell r="K303">
            <v>0</v>
          </cell>
          <cell r="L303">
            <v>0</v>
          </cell>
        </row>
        <row r="304">
          <cell r="J304" t="str">
            <v/>
          </cell>
          <cell r="K304">
            <v>0</v>
          </cell>
          <cell r="L304">
            <v>0</v>
          </cell>
        </row>
        <row r="305">
          <cell r="J305" t="str">
            <v/>
          </cell>
          <cell r="K305">
            <v>0</v>
          </cell>
          <cell r="L305">
            <v>0</v>
          </cell>
        </row>
        <row r="306">
          <cell r="J306" t="str">
            <v/>
          </cell>
          <cell r="K306">
            <v>0</v>
          </cell>
          <cell r="L306">
            <v>0</v>
          </cell>
        </row>
        <row r="307">
          <cell r="J307">
            <v>3.5</v>
          </cell>
          <cell r="K307" t="str">
            <v>M3</v>
          </cell>
          <cell r="L307">
            <v>1531.95</v>
          </cell>
        </row>
        <row r="308">
          <cell r="J308" t="str">
            <v/>
          </cell>
          <cell r="K308">
            <v>0</v>
          </cell>
          <cell r="L308">
            <v>0</v>
          </cell>
        </row>
        <row r="309">
          <cell r="J309" t="str">
            <v/>
          </cell>
          <cell r="K309" t="str">
            <v>CANTIDAD</v>
          </cell>
          <cell r="L309" t="str">
            <v>ÁREA PARCIAL</v>
          </cell>
        </row>
        <row r="310">
          <cell r="J310" t="str">
            <v/>
          </cell>
          <cell r="K310">
            <v>1.3</v>
          </cell>
          <cell r="L310">
            <v>1531.9460000000001</v>
          </cell>
        </row>
        <row r="311">
          <cell r="J311" t="str">
            <v/>
          </cell>
          <cell r="K311">
            <v>0</v>
          </cell>
          <cell r="L311">
            <v>1531.9460000000001</v>
          </cell>
        </row>
        <row r="312">
          <cell r="J312" t="str">
            <v/>
          </cell>
          <cell r="K312">
            <v>0</v>
          </cell>
          <cell r="L312">
            <v>0</v>
          </cell>
        </row>
        <row r="313">
          <cell r="J313" t="str">
            <v/>
          </cell>
          <cell r="K313">
            <v>0</v>
          </cell>
          <cell r="L313">
            <v>0</v>
          </cell>
        </row>
        <row r="314">
          <cell r="J314" t="str">
            <v/>
          </cell>
          <cell r="K314">
            <v>0</v>
          </cell>
          <cell r="L314">
            <v>0</v>
          </cell>
        </row>
        <row r="315">
          <cell r="J315" t="str">
            <v/>
          </cell>
          <cell r="K315">
            <v>0</v>
          </cell>
          <cell r="L315">
            <v>0</v>
          </cell>
        </row>
        <row r="316">
          <cell r="J316" t="str">
            <v/>
          </cell>
          <cell r="K316">
            <v>0</v>
          </cell>
          <cell r="L316">
            <v>0</v>
          </cell>
        </row>
        <row r="317">
          <cell r="J317" t="str">
            <v/>
          </cell>
          <cell r="K317">
            <v>0</v>
          </cell>
          <cell r="L317">
            <v>0</v>
          </cell>
        </row>
        <row r="318">
          <cell r="J318" t="str">
            <v/>
          </cell>
          <cell r="K318">
            <v>0</v>
          </cell>
          <cell r="L318">
            <v>0</v>
          </cell>
        </row>
        <row r="319">
          <cell r="J319" t="str">
            <v/>
          </cell>
          <cell r="K319">
            <v>17.8</v>
          </cell>
          <cell r="L319">
            <v>0</v>
          </cell>
        </row>
        <row r="320">
          <cell r="J320" t="str">
            <v/>
          </cell>
          <cell r="K320">
            <v>0</v>
          </cell>
          <cell r="L320">
            <v>0</v>
          </cell>
        </row>
        <row r="321">
          <cell r="J321" t="str">
            <v/>
          </cell>
          <cell r="K321">
            <v>0</v>
          </cell>
          <cell r="L321">
            <v>0</v>
          </cell>
        </row>
        <row r="322">
          <cell r="J322" t="str">
            <v/>
          </cell>
          <cell r="K322">
            <v>0</v>
          </cell>
          <cell r="L322">
            <v>0</v>
          </cell>
        </row>
        <row r="323">
          <cell r="J323" t="str">
            <v/>
          </cell>
          <cell r="K323">
            <v>0</v>
          </cell>
          <cell r="L323">
            <v>0</v>
          </cell>
        </row>
        <row r="324">
          <cell r="J324" t="str">
            <v/>
          </cell>
          <cell r="K324">
            <v>0</v>
          </cell>
          <cell r="L324">
            <v>0</v>
          </cell>
        </row>
        <row r="325">
          <cell r="J325" t="str">
            <v/>
          </cell>
          <cell r="K325">
            <v>0</v>
          </cell>
          <cell r="L325">
            <v>0</v>
          </cell>
        </row>
        <row r="326">
          <cell r="J326" t="str">
            <v/>
          </cell>
          <cell r="K326">
            <v>0</v>
          </cell>
          <cell r="L326">
            <v>0</v>
          </cell>
        </row>
        <row r="327">
          <cell r="J327" t="str">
            <v/>
          </cell>
          <cell r="K327">
            <v>0</v>
          </cell>
          <cell r="L327">
            <v>0</v>
          </cell>
        </row>
        <row r="328">
          <cell r="J328" t="str">
            <v/>
          </cell>
          <cell r="K328">
            <v>0</v>
          </cell>
          <cell r="L328">
            <v>0</v>
          </cell>
        </row>
        <row r="329">
          <cell r="J329" t="str">
            <v/>
          </cell>
          <cell r="K329">
            <v>0</v>
          </cell>
          <cell r="L329">
            <v>0</v>
          </cell>
        </row>
        <row r="330">
          <cell r="J330">
            <v>4.0999999999999996</v>
          </cell>
          <cell r="K330" t="str">
            <v>M3</v>
          </cell>
          <cell r="L330">
            <v>81.93</v>
          </cell>
        </row>
        <row r="331">
          <cell r="J331" t="str">
            <v/>
          </cell>
          <cell r="K331">
            <v>0</v>
          </cell>
          <cell r="L331">
            <v>0</v>
          </cell>
        </row>
        <row r="332">
          <cell r="J332" t="str">
            <v/>
          </cell>
          <cell r="K332" t="str">
            <v>CANTIDAD</v>
          </cell>
          <cell r="L332" t="str">
            <v>PARCIAL</v>
          </cell>
        </row>
        <row r="333">
          <cell r="J333" t="str">
            <v/>
          </cell>
          <cell r="K333">
            <v>1</v>
          </cell>
          <cell r="L333">
            <v>1.7500000000000002</v>
          </cell>
        </row>
        <row r="335">
          <cell r="J335" t="str">
            <v/>
          </cell>
          <cell r="K335">
            <v>1</v>
          </cell>
          <cell r="L335">
            <v>0.68450000000000011</v>
          </cell>
        </row>
        <row r="336">
          <cell r="J336" t="str">
            <v/>
          </cell>
          <cell r="K336">
            <v>1</v>
          </cell>
          <cell r="L336">
            <v>1.7500000000000002</v>
          </cell>
        </row>
        <row r="337">
          <cell r="J337" t="str">
            <v/>
          </cell>
          <cell r="K337">
            <v>1</v>
          </cell>
          <cell r="L337">
            <v>1.8585</v>
          </cell>
        </row>
        <row r="338">
          <cell r="J338" t="str">
            <v/>
          </cell>
          <cell r="K338">
            <v>1</v>
          </cell>
          <cell r="L338">
            <v>2.5500000000000003</v>
          </cell>
        </row>
        <row r="339">
          <cell r="J339" t="str">
            <v/>
          </cell>
          <cell r="K339">
            <v>1</v>
          </cell>
          <cell r="L339">
            <v>1.6280000000000003</v>
          </cell>
        </row>
        <row r="340">
          <cell r="J340" t="str">
            <v/>
          </cell>
          <cell r="K340">
            <v>2</v>
          </cell>
          <cell r="L340">
            <v>4.4000000000000004</v>
          </cell>
        </row>
        <row r="341">
          <cell r="J341" t="str">
            <v/>
          </cell>
          <cell r="K341">
            <v>2</v>
          </cell>
          <cell r="L341">
            <v>3.6</v>
          </cell>
        </row>
        <row r="342">
          <cell r="J342" t="str">
            <v/>
          </cell>
          <cell r="K342">
            <v>1</v>
          </cell>
          <cell r="L342">
            <v>2.3375000000000004</v>
          </cell>
        </row>
        <row r="343">
          <cell r="J343" t="str">
            <v/>
          </cell>
          <cell r="K343">
            <v>1</v>
          </cell>
          <cell r="L343">
            <v>1.8</v>
          </cell>
        </row>
        <row r="344">
          <cell r="J344" t="str">
            <v/>
          </cell>
          <cell r="K344">
            <v>1</v>
          </cell>
          <cell r="L344">
            <v>1.9125000000000001</v>
          </cell>
        </row>
        <row r="345">
          <cell r="J345" t="str">
            <v/>
          </cell>
          <cell r="K345">
            <v>1</v>
          </cell>
          <cell r="L345">
            <v>3.7200000000000006</v>
          </cell>
        </row>
        <row r="346">
          <cell r="J346" t="str">
            <v/>
          </cell>
          <cell r="K346">
            <v>1</v>
          </cell>
          <cell r="L346">
            <v>0.92799999999999994</v>
          </cell>
        </row>
        <row r="347">
          <cell r="J347" t="str">
            <v/>
          </cell>
          <cell r="K347">
            <v>1</v>
          </cell>
          <cell r="L347">
            <v>0.8</v>
          </cell>
        </row>
        <row r="348">
          <cell r="J348" t="str">
            <v/>
          </cell>
          <cell r="K348">
            <v>1</v>
          </cell>
          <cell r="L348">
            <v>2.7625000000000002</v>
          </cell>
        </row>
        <row r="349">
          <cell r="J349" t="str">
            <v/>
          </cell>
          <cell r="K349">
            <v>1</v>
          </cell>
          <cell r="L349">
            <v>1.6</v>
          </cell>
        </row>
        <row r="350">
          <cell r="J350" t="str">
            <v/>
          </cell>
          <cell r="K350">
            <v>1</v>
          </cell>
          <cell r="L350">
            <v>1.7500000000000002</v>
          </cell>
        </row>
        <row r="351">
          <cell r="J351" t="str">
            <v/>
          </cell>
          <cell r="K351">
            <v>1</v>
          </cell>
          <cell r="L351">
            <v>2.2000000000000002</v>
          </cell>
        </row>
        <row r="352">
          <cell r="J352" t="str">
            <v/>
          </cell>
          <cell r="K352">
            <v>1</v>
          </cell>
          <cell r="L352">
            <v>1.7500000000000002</v>
          </cell>
        </row>
        <row r="353">
          <cell r="J353" t="str">
            <v/>
          </cell>
          <cell r="K353">
            <v>1</v>
          </cell>
          <cell r="L353">
            <v>2.2000000000000002</v>
          </cell>
        </row>
        <row r="354">
          <cell r="J354" t="str">
            <v/>
          </cell>
          <cell r="K354">
            <v>1</v>
          </cell>
          <cell r="L354">
            <v>1.7749999999999999</v>
          </cell>
        </row>
        <row r="355">
          <cell r="J355" t="str">
            <v/>
          </cell>
          <cell r="K355">
            <v>1</v>
          </cell>
          <cell r="L355">
            <v>2.2000000000000002</v>
          </cell>
        </row>
        <row r="356">
          <cell r="J356" t="str">
            <v/>
          </cell>
          <cell r="K356">
            <v>1</v>
          </cell>
          <cell r="L356">
            <v>2.2000000000000002</v>
          </cell>
        </row>
        <row r="357">
          <cell r="J357" t="str">
            <v/>
          </cell>
          <cell r="K357">
            <v>1</v>
          </cell>
          <cell r="L357">
            <v>2.5500000000000003</v>
          </cell>
        </row>
        <row r="358">
          <cell r="J358" t="str">
            <v/>
          </cell>
          <cell r="K358">
            <v>1</v>
          </cell>
          <cell r="L358">
            <v>1.6</v>
          </cell>
        </row>
        <row r="359">
          <cell r="J359" t="str">
            <v/>
          </cell>
          <cell r="K359">
            <v>1</v>
          </cell>
          <cell r="L359">
            <v>1.9779999999999998</v>
          </cell>
        </row>
        <row r="360">
          <cell r="J360" t="str">
            <v/>
          </cell>
          <cell r="K360">
            <v>1</v>
          </cell>
          <cell r="L360">
            <v>2.04</v>
          </cell>
        </row>
        <row r="361">
          <cell r="J361" t="str">
            <v/>
          </cell>
          <cell r="K361">
            <v>1</v>
          </cell>
          <cell r="L361">
            <v>2.2360000000000002</v>
          </cell>
        </row>
        <row r="362">
          <cell r="J362" t="str">
            <v/>
          </cell>
          <cell r="K362">
            <v>1</v>
          </cell>
          <cell r="L362">
            <v>1.9379999999999999</v>
          </cell>
        </row>
        <row r="363">
          <cell r="J363" t="str">
            <v/>
          </cell>
          <cell r="K363">
            <v>1</v>
          </cell>
          <cell r="L363">
            <v>2.2360000000000002</v>
          </cell>
        </row>
        <row r="364">
          <cell r="J364" t="str">
            <v/>
          </cell>
          <cell r="K364">
            <v>1</v>
          </cell>
          <cell r="L364">
            <v>1.4000000000000001</v>
          </cell>
        </row>
        <row r="365">
          <cell r="J365" t="str">
            <v/>
          </cell>
          <cell r="K365">
            <v>1</v>
          </cell>
          <cell r="L365">
            <v>1.4000000000000001</v>
          </cell>
        </row>
        <row r="366">
          <cell r="J366" t="str">
            <v/>
          </cell>
          <cell r="K366">
            <v>1</v>
          </cell>
          <cell r="L366">
            <v>1.0708000000000002</v>
          </cell>
        </row>
        <row r="367">
          <cell r="J367" t="str">
            <v>EJE F</v>
          </cell>
          <cell r="K367">
            <v>1</v>
          </cell>
          <cell r="L367">
            <v>1.0710000000000004</v>
          </cell>
        </row>
        <row r="368">
          <cell r="J368" t="str">
            <v>EJE E</v>
          </cell>
          <cell r="K368">
            <v>1</v>
          </cell>
          <cell r="L368">
            <v>0.11860000000000001</v>
          </cell>
        </row>
        <row r="369">
          <cell r="J369" t="str">
            <v>EJES INTERMEDIOS E-BJ, 20A-20D</v>
          </cell>
          <cell r="K369">
            <v>1</v>
          </cell>
          <cell r="L369">
            <v>1.3115999999999999</v>
          </cell>
        </row>
        <row r="370">
          <cell r="J370" t="str">
            <v>EJE B</v>
          </cell>
          <cell r="K370">
            <v>1</v>
          </cell>
          <cell r="L370">
            <v>1.4200000000000003E-2</v>
          </cell>
        </row>
        <row r="371">
          <cell r="J371" t="str">
            <v>EJE C</v>
          </cell>
          <cell r="K371">
            <v>1</v>
          </cell>
          <cell r="L371">
            <v>1.1696</v>
          </cell>
        </row>
        <row r="372">
          <cell r="J372" t="str">
            <v>EJE A</v>
          </cell>
          <cell r="K372">
            <v>1</v>
          </cell>
          <cell r="L372">
            <v>0.12042000000000003</v>
          </cell>
        </row>
        <row r="373">
          <cell r="J373" t="str">
            <v>EJE 1</v>
          </cell>
          <cell r="K373">
            <v>1</v>
          </cell>
          <cell r="L373">
            <v>0.14140000000000003</v>
          </cell>
        </row>
        <row r="374">
          <cell r="J374" t="str">
            <v>EJE 2</v>
          </cell>
          <cell r="K374">
            <v>2</v>
          </cell>
          <cell r="L374">
            <v>0.27080000000000004</v>
          </cell>
        </row>
        <row r="375">
          <cell r="J375" t="str">
            <v>EJE 4, 5</v>
          </cell>
          <cell r="K375">
            <v>2</v>
          </cell>
          <cell r="L375">
            <v>0.20280000000000006</v>
          </cell>
        </row>
        <row r="376">
          <cell r="J376" t="str">
            <v>EJE 6, 7</v>
          </cell>
          <cell r="K376">
            <v>1</v>
          </cell>
          <cell r="L376">
            <v>9.1400000000000023E-2</v>
          </cell>
        </row>
        <row r="377">
          <cell r="J377" t="str">
            <v>EJE 8</v>
          </cell>
          <cell r="K377">
            <v>7</v>
          </cell>
          <cell r="L377">
            <v>0.53900000000000003</v>
          </cell>
        </row>
        <row r="378">
          <cell r="J378" t="str">
            <v>EJE 9</v>
          </cell>
          <cell r="K378">
            <v>1</v>
          </cell>
          <cell r="L378">
            <v>7.9800000000000024E-2</v>
          </cell>
        </row>
        <row r="379">
          <cell r="J379" t="str">
            <v>EJE 11</v>
          </cell>
          <cell r="K379">
            <v>1</v>
          </cell>
          <cell r="L379">
            <v>8.9400000000000007E-2</v>
          </cell>
        </row>
        <row r="380">
          <cell r="J380" t="str">
            <v>EJE 12</v>
          </cell>
          <cell r="K380">
            <v>1</v>
          </cell>
          <cell r="L380">
            <v>0.10540000000000001</v>
          </cell>
        </row>
        <row r="381">
          <cell r="J381" t="str">
            <v>EJE 13</v>
          </cell>
          <cell r="K381">
            <v>1</v>
          </cell>
          <cell r="L381">
            <v>0.10740000000000002</v>
          </cell>
        </row>
        <row r="382">
          <cell r="J382" t="str">
            <v>EJE 14</v>
          </cell>
          <cell r="K382">
            <v>1</v>
          </cell>
          <cell r="L382">
            <v>9.3000000000000027E-2</v>
          </cell>
        </row>
        <row r="383">
          <cell r="J383" t="str">
            <v>EJE 15</v>
          </cell>
          <cell r="K383">
            <v>2</v>
          </cell>
          <cell r="L383">
            <v>0.17200000000000001</v>
          </cell>
        </row>
        <row r="384">
          <cell r="J384" t="str">
            <v>EJE 16, 17</v>
          </cell>
          <cell r="K384">
            <v>1</v>
          </cell>
          <cell r="L384">
            <v>9.9400000000000016E-2</v>
          </cell>
        </row>
        <row r="385">
          <cell r="J385" t="str">
            <v>EJE 18</v>
          </cell>
          <cell r="K385">
            <v>1</v>
          </cell>
          <cell r="L385">
            <v>9.5400000000000013E-2</v>
          </cell>
        </row>
        <row r="386">
          <cell r="J386" t="str">
            <v>EJE 19</v>
          </cell>
          <cell r="K386">
            <v>2</v>
          </cell>
          <cell r="L386">
            <v>0.19880000000000003</v>
          </cell>
        </row>
        <row r="387">
          <cell r="J387" t="str">
            <v>EJE 20, 21</v>
          </cell>
          <cell r="K387">
            <v>0</v>
          </cell>
          <cell r="L387">
            <v>81.924392000000054</v>
          </cell>
        </row>
        <row r="392">
          <cell r="J392" t="str">
            <v/>
          </cell>
          <cell r="K392">
            <v>0</v>
          </cell>
          <cell r="L392">
            <v>0</v>
          </cell>
        </row>
        <row r="393">
          <cell r="J393" t="str">
            <v/>
          </cell>
          <cell r="K393">
            <v>0</v>
          </cell>
          <cell r="L393">
            <v>0</v>
          </cell>
        </row>
        <row r="407">
          <cell r="J407" t="str">
            <v/>
          </cell>
          <cell r="K407">
            <v>0</v>
          </cell>
          <cell r="L407">
            <v>0</v>
          </cell>
        </row>
        <row r="408">
          <cell r="J408" t="str">
            <v/>
          </cell>
          <cell r="K408">
            <v>0</v>
          </cell>
          <cell r="L408">
            <v>0</v>
          </cell>
        </row>
        <row r="419">
          <cell r="J419" t="str">
            <v/>
          </cell>
          <cell r="K419">
            <v>0</v>
          </cell>
          <cell r="L419">
            <v>0</v>
          </cell>
        </row>
        <row r="420">
          <cell r="J420" t="str">
            <v/>
          </cell>
          <cell r="K420">
            <v>0</v>
          </cell>
          <cell r="L420">
            <v>0</v>
          </cell>
        </row>
        <row r="421">
          <cell r="J421" t="str">
            <v/>
          </cell>
          <cell r="K421">
            <v>0</v>
          </cell>
          <cell r="L421">
            <v>0</v>
          </cell>
        </row>
        <row r="422">
          <cell r="J422" t="str">
            <v/>
          </cell>
          <cell r="K422" t="e">
            <v>#REF!</v>
          </cell>
          <cell r="L422" t="e">
            <v>#REF!</v>
          </cell>
        </row>
        <row r="423">
          <cell r="J423" t="str">
            <v/>
          </cell>
          <cell r="K423">
            <v>0</v>
          </cell>
          <cell r="L423">
            <v>0</v>
          </cell>
        </row>
        <row r="424">
          <cell r="J424" t="str">
            <v/>
          </cell>
          <cell r="K424">
            <v>0</v>
          </cell>
          <cell r="L424">
            <v>0</v>
          </cell>
        </row>
        <row r="425">
          <cell r="J425">
            <v>4.2</v>
          </cell>
          <cell r="K425" t="str">
            <v>M3</v>
          </cell>
          <cell r="L425">
            <v>206.70999999999998</v>
          </cell>
        </row>
        <row r="426">
          <cell r="J426" t="str">
            <v/>
          </cell>
          <cell r="K426">
            <v>0</v>
          </cell>
          <cell r="L426">
            <v>0</v>
          </cell>
        </row>
        <row r="427">
          <cell r="J427" t="str">
            <v/>
          </cell>
          <cell r="K427" t="str">
            <v>CANTIDAD</v>
          </cell>
          <cell r="L427" t="str">
            <v>PARCIAL</v>
          </cell>
        </row>
        <row r="428">
          <cell r="J428" t="str">
            <v/>
          </cell>
          <cell r="K428">
            <v>1</v>
          </cell>
          <cell r="L428">
            <v>11.783999999999999</v>
          </cell>
        </row>
        <row r="429">
          <cell r="J429" t="str">
            <v/>
          </cell>
          <cell r="K429">
            <v>1</v>
          </cell>
          <cell r="L429">
            <v>31.3584</v>
          </cell>
        </row>
        <row r="430">
          <cell r="J430" t="str">
            <v/>
          </cell>
          <cell r="K430">
            <v>1</v>
          </cell>
          <cell r="L430">
            <v>31.312800000000006</v>
          </cell>
        </row>
        <row r="431">
          <cell r="J431" t="str">
            <v/>
          </cell>
          <cell r="K431">
            <v>1</v>
          </cell>
          <cell r="L431">
            <v>19.459199999999999</v>
          </cell>
        </row>
        <row r="432">
          <cell r="J432" t="str">
            <v/>
          </cell>
          <cell r="K432">
            <v>1</v>
          </cell>
          <cell r="L432">
            <v>6.9599999999999995E-2</v>
          </cell>
        </row>
        <row r="433">
          <cell r="J433" t="str">
            <v/>
          </cell>
          <cell r="K433">
            <v>1</v>
          </cell>
          <cell r="L433">
            <v>1.0463999999999998</v>
          </cell>
        </row>
        <row r="434">
          <cell r="J434" t="str">
            <v/>
          </cell>
          <cell r="K434">
            <v>1</v>
          </cell>
          <cell r="L434">
            <v>29.28</v>
          </cell>
        </row>
        <row r="435">
          <cell r="J435" t="str">
            <v/>
          </cell>
          <cell r="K435">
            <v>1</v>
          </cell>
          <cell r="L435">
            <v>0.39359999999999995</v>
          </cell>
        </row>
        <row r="436">
          <cell r="J436" t="str">
            <v/>
          </cell>
          <cell r="K436">
            <v>10</v>
          </cell>
          <cell r="L436">
            <v>38.495999999999995</v>
          </cell>
        </row>
        <row r="437">
          <cell r="J437" t="str">
            <v/>
          </cell>
          <cell r="K437">
            <v>2</v>
          </cell>
          <cell r="L437">
            <v>6.1344000000000003</v>
          </cell>
        </row>
        <row r="438">
          <cell r="J438" t="str">
            <v/>
          </cell>
          <cell r="K438">
            <v>1</v>
          </cell>
          <cell r="L438">
            <v>0.78</v>
          </cell>
        </row>
        <row r="439">
          <cell r="J439" t="str">
            <v/>
          </cell>
          <cell r="K439">
            <v>1</v>
          </cell>
          <cell r="L439">
            <v>0.83519999999999994</v>
          </cell>
        </row>
        <row r="440">
          <cell r="J440" t="str">
            <v/>
          </cell>
          <cell r="K440">
            <v>1</v>
          </cell>
          <cell r="L440">
            <v>3.7511999999999994</v>
          </cell>
        </row>
        <row r="441">
          <cell r="J441" t="str">
            <v/>
          </cell>
          <cell r="K441">
            <v>1</v>
          </cell>
          <cell r="L441">
            <v>3.8472</v>
          </cell>
        </row>
        <row r="442">
          <cell r="J442" t="str">
            <v/>
          </cell>
          <cell r="K442">
            <v>1</v>
          </cell>
          <cell r="L442">
            <v>0.94320000000000004</v>
          </cell>
        </row>
        <row r="443">
          <cell r="J443" t="str">
            <v/>
          </cell>
          <cell r="K443">
            <v>1</v>
          </cell>
          <cell r="L443">
            <v>3.8495999999999997</v>
          </cell>
        </row>
        <row r="444">
          <cell r="J444" t="str">
            <v/>
          </cell>
          <cell r="K444">
            <v>1</v>
          </cell>
          <cell r="L444">
            <v>0.83760000000000001</v>
          </cell>
        </row>
        <row r="445">
          <cell r="J445" t="str">
            <v/>
          </cell>
          <cell r="K445">
            <v>1</v>
          </cell>
          <cell r="L445">
            <v>0.42959999999999998</v>
          </cell>
        </row>
        <row r="446">
          <cell r="J446" t="str">
            <v/>
          </cell>
          <cell r="K446">
            <v>1</v>
          </cell>
          <cell r="L446">
            <v>0.12720000000000001</v>
          </cell>
        </row>
        <row r="447">
          <cell r="J447" t="str">
            <v/>
          </cell>
          <cell r="K447">
            <v>0</v>
          </cell>
          <cell r="L447">
            <v>206.70121999999998</v>
          </cell>
        </row>
        <row r="451">
          <cell r="J451" t="str">
            <v/>
          </cell>
          <cell r="K451">
            <v>0</v>
          </cell>
          <cell r="L451">
            <v>0</v>
          </cell>
        </row>
        <row r="452">
          <cell r="J452" t="str">
            <v/>
          </cell>
          <cell r="K452">
            <v>0</v>
          </cell>
          <cell r="L452">
            <v>0</v>
          </cell>
        </row>
        <row r="453">
          <cell r="J453" t="str">
            <v/>
          </cell>
          <cell r="K453">
            <v>0</v>
          </cell>
          <cell r="L453">
            <v>0</v>
          </cell>
        </row>
        <row r="454">
          <cell r="J454" t="str">
            <v/>
          </cell>
          <cell r="K454">
            <v>0</v>
          </cell>
          <cell r="L454">
            <v>0</v>
          </cell>
        </row>
        <row r="455">
          <cell r="J455" t="str">
            <v/>
          </cell>
          <cell r="K455">
            <v>0</v>
          </cell>
          <cell r="L455">
            <v>0</v>
          </cell>
        </row>
        <row r="456">
          <cell r="J456" t="str">
            <v/>
          </cell>
          <cell r="K456">
            <v>0</v>
          </cell>
          <cell r="L456">
            <v>0</v>
          </cell>
        </row>
        <row r="457">
          <cell r="J457" t="str">
            <v/>
          </cell>
          <cell r="K457">
            <v>0</v>
          </cell>
          <cell r="L457">
            <v>0</v>
          </cell>
        </row>
        <row r="458">
          <cell r="J458" t="str">
            <v/>
          </cell>
          <cell r="K458">
            <v>0</v>
          </cell>
          <cell r="L458">
            <v>0</v>
          </cell>
        </row>
        <row r="459">
          <cell r="J459" t="str">
            <v/>
          </cell>
          <cell r="K459">
            <v>0</v>
          </cell>
          <cell r="L459">
            <v>0</v>
          </cell>
        </row>
        <row r="460">
          <cell r="J460" t="str">
            <v/>
          </cell>
          <cell r="K460">
            <v>0</v>
          </cell>
          <cell r="L460">
            <v>0</v>
          </cell>
        </row>
        <row r="461">
          <cell r="J461" t="str">
            <v/>
          </cell>
          <cell r="K461">
            <v>0</v>
          </cell>
          <cell r="L461">
            <v>0</v>
          </cell>
        </row>
        <row r="462">
          <cell r="J462" t="str">
            <v/>
          </cell>
          <cell r="K462">
            <v>0</v>
          </cell>
          <cell r="L462">
            <v>0</v>
          </cell>
        </row>
        <row r="463">
          <cell r="J463" t="str">
            <v/>
          </cell>
          <cell r="K463">
            <v>0</v>
          </cell>
          <cell r="L463">
            <v>0</v>
          </cell>
        </row>
        <row r="464">
          <cell r="J464" t="str">
            <v/>
          </cell>
          <cell r="K464">
            <v>0</v>
          </cell>
          <cell r="L464">
            <v>0</v>
          </cell>
        </row>
        <row r="465">
          <cell r="J465" t="str">
            <v/>
          </cell>
          <cell r="K465">
            <v>0</v>
          </cell>
          <cell r="L465">
            <v>0</v>
          </cell>
        </row>
        <row r="466">
          <cell r="J466" t="str">
            <v/>
          </cell>
          <cell r="K466">
            <v>0</v>
          </cell>
          <cell r="L466">
            <v>0</v>
          </cell>
        </row>
        <row r="467">
          <cell r="J467" t="str">
            <v/>
          </cell>
          <cell r="K467">
            <v>0</v>
          </cell>
          <cell r="L467">
            <v>0</v>
          </cell>
        </row>
        <row r="468">
          <cell r="J468">
            <v>4.3</v>
          </cell>
          <cell r="K468" t="str">
            <v>M3</v>
          </cell>
          <cell r="L468">
            <v>1063.46</v>
          </cell>
        </row>
        <row r="469">
          <cell r="J469" t="str">
            <v/>
          </cell>
          <cell r="K469">
            <v>0</v>
          </cell>
          <cell r="L469">
            <v>0</v>
          </cell>
        </row>
        <row r="470">
          <cell r="J470" t="str">
            <v/>
          </cell>
          <cell r="K470" t="str">
            <v>CANTIDAD</v>
          </cell>
          <cell r="L470" t="str">
            <v>PARCIAL</v>
          </cell>
        </row>
        <row r="471">
          <cell r="J471" t="str">
            <v/>
          </cell>
          <cell r="K471">
            <v>1</v>
          </cell>
          <cell r="L471">
            <v>26.25</v>
          </cell>
        </row>
        <row r="472">
          <cell r="J472" t="str">
            <v/>
          </cell>
          <cell r="K472">
            <v>1</v>
          </cell>
          <cell r="L472">
            <v>8.8985000000000021</v>
          </cell>
        </row>
        <row r="473">
          <cell r="J473" t="str">
            <v/>
          </cell>
          <cell r="K473">
            <v>1</v>
          </cell>
          <cell r="L473">
            <v>26.25</v>
          </cell>
        </row>
        <row r="474">
          <cell r="J474" t="str">
            <v/>
          </cell>
          <cell r="K474">
            <v>1</v>
          </cell>
          <cell r="L474">
            <v>27.877500000000001</v>
          </cell>
        </row>
        <row r="475">
          <cell r="J475" t="str">
            <v/>
          </cell>
          <cell r="K475">
            <v>1</v>
          </cell>
          <cell r="L475">
            <v>35.699999999999996</v>
          </cell>
        </row>
        <row r="476">
          <cell r="J476" t="str">
            <v/>
          </cell>
          <cell r="K476">
            <v>1</v>
          </cell>
          <cell r="L476">
            <v>24.420000000000005</v>
          </cell>
        </row>
        <row r="477">
          <cell r="J477" t="str">
            <v/>
          </cell>
          <cell r="K477">
            <v>2</v>
          </cell>
          <cell r="L477">
            <v>61.599999999999994</v>
          </cell>
        </row>
        <row r="478">
          <cell r="J478" t="str">
            <v/>
          </cell>
          <cell r="K478">
            <v>2</v>
          </cell>
          <cell r="L478">
            <v>57.6</v>
          </cell>
        </row>
        <row r="479">
          <cell r="J479" t="str">
            <v/>
          </cell>
          <cell r="K479">
            <v>1</v>
          </cell>
          <cell r="L479">
            <v>37.400000000000006</v>
          </cell>
        </row>
        <row r="480">
          <cell r="J480" t="str">
            <v/>
          </cell>
          <cell r="K480">
            <v>1</v>
          </cell>
          <cell r="L480">
            <v>27</v>
          </cell>
        </row>
        <row r="481">
          <cell r="J481" t="str">
            <v/>
          </cell>
          <cell r="K481">
            <v>1</v>
          </cell>
          <cell r="L481">
            <v>28.6875</v>
          </cell>
        </row>
        <row r="482">
          <cell r="J482" t="str">
            <v/>
          </cell>
          <cell r="K482">
            <v>1</v>
          </cell>
          <cell r="L482">
            <v>55.800000000000004</v>
          </cell>
        </row>
        <row r="483">
          <cell r="J483" t="str">
            <v/>
          </cell>
          <cell r="K483">
            <v>1</v>
          </cell>
          <cell r="L483">
            <v>13.919999999999998</v>
          </cell>
        </row>
        <row r="484">
          <cell r="J484" t="str">
            <v/>
          </cell>
          <cell r="K484">
            <v>1</v>
          </cell>
          <cell r="L484">
            <v>12</v>
          </cell>
        </row>
        <row r="485">
          <cell r="J485" t="str">
            <v/>
          </cell>
          <cell r="K485">
            <v>1</v>
          </cell>
          <cell r="L485">
            <v>41.4375</v>
          </cell>
        </row>
        <row r="486">
          <cell r="J486" t="str">
            <v/>
          </cell>
          <cell r="K486">
            <v>1</v>
          </cell>
          <cell r="L486">
            <v>32</v>
          </cell>
        </row>
        <row r="487">
          <cell r="J487" t="str">
            <v/>
          </cell>
          <cell r="K487">
            <v>1</v>
          </cell>
          <cell r="L487">
            <v>26.25</v>
          </cell>
        </row>
        <row r="488">
          <cell r="J488" t="str">
            <v/>
          </cell>
          <cell r="K488">
            <v>1</v>
          </cell>
          <cell r="L488">
            <v>33</v>
          </cell>
        </row>
        <row r="489">
          <cell r="J489" t="str">
            <v/>
          </cell>
          <cell r="K489">
            <v>1</v>
          </cell>
          <cell r="L489">
            <v>28.000000000000004</v>
          </cell>
        </row>
        <row r="490">
          <cell r="J490" t="str">
            <v/>
          </cell>
          <cell r="K490">
            <v>1</v>
          </cell>
          <cell r="L490">
            <v>33</v>
          </cell>
        </row>
        <row r="491">
          <cell r="J491" t="str">
            <v/>
          </cell>
          <cell r="K491">
            <v>1</v>
          </cell>
          <cell r="L491">
            <v>28.4</v>
          </cell>
        </row>
        <row r="492">
          <cell r="J492" t="str">
            <v/>
          </cell>
          <cell r="K492">
            <v>1</v>
          </cell>
          <cell r="L492">
            <v>33</v>
          </cell>
        </row>
        <row r="493">
          <cell r="J493" t="str">
            <v/>
          </cell>
          <cell r="K493">
            <v>1</v>
          </cell>
          <cell r="L493">
            <v>35.200000000000003</v>
          </cell>
        </row>
        <row r="494">
          <cell r="J494" t="str">
            <v/>
          </cell>
          <cell r="K494">
            <v>1</v>
          </cell>
          <cell r="L494">
            <v>35.699999999999996</v>
          </cell>
        </row>
        <row r="495">
          <cell r="J495" t="str">
            <v/>
          </cell>
          <cell r="K495">
            <v>1</v>
          </cell>
          <cell r="L495">
            <v>20.8</v>
          </cell>
        </row>
        <row r="496">
          <cell r="J496" t="str">
            <v/>
          </cell>
          <cell r="K496">
            <v>1</v>
          </cell>
          <cell r="L496">
            <v>25.713999999999999</v>
          </cell>
        </row>
        <row r="497">
          <cell r="J497" t="str">
            <v/>
          </cell>
          <cell r="K497">
            <v>1</v>
          </cell>
          <cell r="L497">
            <v>30.599999999999998</v>
          </cell>
        </row>
        <row r="498">
          <cell r="J498" t="str">
            <v/>
          </cell>
          <cell r="K498">
            <v>1</v>
          </cell>
          <cell r="L498">
            <v>33.54</v>
          </cell>
        </row>
        <row r="499">
          <cell r="J499" t="str">
            <v/>
          </cell>
          <cell r="K499">
            <v>1</v>
          </cell>
          <cell r="L499">
            <v>25.193999999999996</v>
          </cell>
        </row>
        <row r="500">
          <cell r="J500" t="str">
            <v/>
          </cell>
          <cell r="K500">
            <v>1</v>
          </cell>
          <cell r="L500">
            <v>33.54</v>
          </cell>
        </row>
        <row r="501">
          <cell r="J501" t="str">
            <v/>
          </cell>
          <cell r="K501">
            <v>1</v>
          </cell>
          <cell r="L501">
            <v>14</v>
          </cell>
        </row>
        <row r="502">
          <cell r="J502" t="str">
            <v/>
          </cell>
          <cell r="K502">
            <v>1</v>
          </cell>
          <cell r="L502">
            <v>14</v>
          </cell>
        </row>
        <row r="503">
          <cell r="J503" t="str">
            <v/>
          </cell>
          <cell r="K503">
            <v>0</v>
          </cell>
          <cell r="L503">
            <v>1063.4568999999999</v>
          </cell>
        </row>
        <row r="504">
          <cell r="J504" t="str">
            <v/>
          </cell>
          <cell r="K504">
            <v>0</v>
          </cell>
          <cell r="L504">
            <v>0</v>
          </cell>
        </row>
        <row r="505">
          <cell r="J505" t="str">
            <v/>
          </cell>
          <cell r="K505">
            <v>0</v>
          </cell>
          <cell r="L505">
            <v>0</v>
          </cell>
        </row>
        <row r="506">
          <cell r="J506" t="str">
            <v/>
          </cell>
          <cell r="K506">
            <v>0</v>
          </cell>
          <cell r="L506">
            <v>0</v>
          </cell>
        </row>
        <row r="519">
          <cell r="J519" t="str">
            <v/>
          </cell>
          <cell r="K519">
            <v>0</v>
          </cell>
          <cell r="L519">
            <v>0</v>
          </cell>
        </row>
        <row r="520">
          <cell r="J520" t="str">
            <v/>
          </cell>
          <cell r="K520">
            <v>0</v>
          </cell>
          <cell r="L520">
            <v>0</v>
          </cell>
        </row>
        <row r="521">
          <cell r="J521" t="str">
            <v/>
          </cell>
          <cell r="K521">
            <v>0</v>
          </cell>
          <cell r="L521">
            <v>0</v>
          </cell>
        </row>
        <row r="522">
          <cell r="J522" t="str">
            <v/>
          </cell>
          <cell r="K522">
            <v>0</v>
          </cell>
          <cell r="L522">
            <v>0</v>
          </cell>
        </row>
        <row r="523">
          <cell r="J523" t="str">
            <v/>
          </cell>
          <cell r="K523">
            <v>0</v>
          </cell>
          <cell r="L523">
            <v>0</v>
          </cell>
        </row>
        <row r="524">
          <cell r="J524" t="str">
            <v/>
          </cell>
          <cell r="K524">
            <v>0</v>
          </cell>
          <cell r="L524">
            <v>0</v>
          </cell>
        </row>
        <row r="525">
          <cell r="J525" t="str">
            <v/>
          </cell>
          <cell r="K525">
            <v>0</v>
          </cell>
          <cell r="L525">
            <v>0</v>
          </cell>
        </row>
        <row r="526">
          <cell r="J526" t="str">
            <v/>
          </cell>
          <cell r="K526">
            <v>0</v>
          </cell>
          <cell r="L526">
            <v>0</v>
          </cell>
        </row>
        <row r="527">
          <cell r="J527" t="str">
            <v/>
          </cell>
          <cell r="K527">
            <v>0</v>
          </cell>
          <cell r="L527">
            <v>0</v>
          </cell>
        </row>
        <row r="528">
          <cell r="J528" t="str">
            <v/>
          </cell>
          <cell r="K528">
            <v>0</v>
          </cell>
          <cell r="L528">
            <v>0</v>
          </cell>
        </row>
        <row r="529">
          <cell r="J529" t="str">
            <v/>
          </cell>
          <cell r="K529">
            <v>0</v>
          </cell>
          <cell r="L529">
            <v>0</v>
          </cell>
        </row>
        <row r="530">
          <cell r="J530" t="str">
            <v/>
          </cell>
          <cell r="K530">
            <v>0</v>
          </cell>
          <cell r="L530">
            <v>0</v>
          </cell>
        </row>
        <row r="531">
          <cell r="J531" t="str">
            <v/>
          </cell>
          <cell r="K531">
            <v>0</v>
          </cell>
          <cell r="L531">
            <v>0</v>
          </cell>
        </row>
        <row r="532">
          <cell r="J532" t="str">
            <v/>
          </cell>
          <cell r="K532">
            <v>0</v>
          </cell>
          <cell r="L532">
            <v>0</v>
          </cell>
        </row>
        <row r="533">
          <cell r="J533">
            <v>4.4000000000000004</v>
          </cell>
          <cell r="K533" t="str">
            <v>M3</v>
          </cell>
          <cell r="L533">
            <v>50.28</v>
          </cell>
        </row>
        <row r="534">
          <cell r="J534" t="str">
            <v/>
          </cell>
          <cell r="K534">
            <v>0</v>
          </cell>
          <cell r="L534">
            <v>0</v>
          </cell>
        </row>
        <row r="535">
          <cell r="J535" t="str">
            <v/>
          </cell>
          <cell r="K535" t="str">
            <v>CANTIDAD</v>
          </cell>
          <cell r="L535" t="str">
            <v>PARCIAL</v>
          </cell>
        </row>
        <row r="536">
          <cell r="J536" t="str">
            <v/>
          </cell>
          <cell r="K536">
            <v>0</v>
          </cell>
          <cell r="L536">
            <v>0</v>
          </cell>
        </row>
        <row r="537">
          <cell r="J537" t="str">
            <v/>
          </cell>
          <cell r="K537">
            <v>0</v>
          </cell>
          <cell r="L537">
            <v>0</v>
          </cell>
        </row>
        <row r="538">
          <cell r="J538" t="str">
            <v/>
          </cell>
          <cell r="K538">
            <v>3</v>
          </cell>
          <cell r="L538">
            <v>1.3854423602330983</v>
          </cell>
        </row>
        <row r="539">
          <cell r="J539" t="str">
            <v/>
          </cell>
          <cell r="K539">
            <v>3</v>
          </cell>
          <cell r="L539">
            <v>1.3854423602330983</v>
          </cell>
        </row>
        <row r="540">
          <cell r="J540" t="str">
            <v/>
          </cell>
          <cell r="K540">
            <v>0</v>
          </cell>
          <cell r="L540">
            <v>0</v>
          </cell>
        </row>
        <row r="541">
          <cell r="J541" t="str">
            <v/>
          </cell>
          <cell r="K541">
            <v>6</v>
          </cell>
          <cell r="L541">
            <v>2.7708847204661966</v>
          </cell>
        </row>
        <row r="542">
          <cell r="J542" t="str">
            <v/>
          </cell>
          <cell r="K542">
            <v>0</v>
          </cell>
          <cell r="L542">
            <v>0</v>
          </cell>
        </row>
        <row r="543">
          <cell r="J543" t="str">
            <v/>
          </cell>
          <cell r="K543">
            <v>2</v>
          </cell>
          <cell r="L543">
            <v>1.5268140296446395</v>
          </cell>
        </row>
        <row r="544">
          <cell r="J544" t="str">
            <v/>
          </cell>
          <cell r="K544">
            <v>2</v>
          </cell>
          <cell r="L544">
            <v>0.92362824015539902</v>
          </cell>
        </row>
        <row r="545">
          <cell r="J545" t="str">
            <v/>
          </cell>
          <cell r="K545">
            <v>0</v>
          </cell>
          <cell r="L545">
            <v>0</v>
          </cell>
        </row>
        <row r="546">
          <cell r="J546" t="str">
            <v/>
          </cell>
          <cell r="K546">
            <v>0</v>
          </cell>
          <cell r="L546">
            <v>0</v>
          </cell>
        </row>
        <row r="547">
          <cell r="J547" t="str">
            <v/>
          </cell>
          <cell r="K547">
            <v>1</v>
          </cell>
          <cell r="L547">
            <v>0.42</v>
          </cell>
        </row>
        <row r="548">
          <cell r="J548" t="str">
            <v/>
          </cell>
          <cell r="K548">
            <v>1</v>
          </cell>
          <cell r="L548">
            <v>0.58799999999999997</v>
          </cell>
        </row>
        <row r="549">
          <cell r="J549" t="str">
            <v/>
          </cell>
          <cell r="K549">
            <v>1</v>
          </cell>
          <cell r="L549">
            <v>0.58799999999999997</v>
          </cell>
        </row>
        <row r="550">
          <cell r="J550" t="str">
            <v/>
          </cell>
          <cell r="K550">
            <v>6</v>
          </cell>
          <cell r="L550">
            <v>3.5279999999999991</v>
          </cell>
        </row>
        <row r="551">
          <cell r="J551" t="str">
            <v/>
          </cell>
          <cell r="K551">
            <v>1</v>
          </cell>
          <cell r="L551">
            <v>0.75600000000000001</v>
          </cell>
        </row>
        <row r="552">
          <cell r="J552" t="str">
            <v/>
          </cell>
          <cell r="K552">
            <v>0</v>
          </cell>
          <cell r="L552">
            <v>0</v>
          </cell>
        </row>
        <row r="553">
          <cell r="J553" t="str">
            <v/>
          </cell>
          <cell r="K553">
            <v>12</v>
          </cell>
          <cell r="L553">
            <v>7.0559999999999983</v>
          </cell>
        </row>
        <row r="554">
          <cell r="J554" t="str">
            <v/>
          </cell>
          <cell r="K554">
            <v>2</v>
          </cell>
          <cell r="L554">
            <v>1.1759999999999999</v>
          </cell>
        </row>
        <row r="555">
          <cell r="J555" t="str">
            <v/>
          </cell>
          <cell r="K555">
            <v>0</v>
          </cell>
          <cell r="L555">
            <v>0</v>
          </cell>
        </row>
        <row r="556">
          <cell r="J556" t="str">
            <v/>
          </cell>
          <cell r="K556">
            <v>22</v>
          </cell>
          <cell r="L556">
            <v>12.935999999999996</v>
          </cell>
        </row>
        <row r="557">
          <cell r="J557" t="str">
            <v/>
          </cell>
          <cell r="K557">
            <v>0</v>
          </cell>
          <cell r="L557">
            <v>0</v>
          </cell>
        </row>
        <row r="558">
          <cell r="J558" t="str">
            <v/>
          </cell>
          <cell r="K558">
            <v>5</v>
          </cell>
          <cell r="L558">
            <v>2.9399999999999995</v>
          </cell>
        </row>
        <row r="559">
          <cell r="J559" t="str">
            <v/>
          </cell>
          <cell r="K559">
            <v>2</v>
          </cell>
          <cell r="L559">
            <v>1.1759999999999999</v>
          </cell>
        </row>
        <row r="560">
          <cell r="J560" t="str">
            <v/>
          </cell>
          <cell r="K560">
            <v>2</v>
          </cell>
          <cell r="L560">
            <v>1.8480000000000001</v>
          </cell>
        </row>
        <row r="561">
          <cell r="J561" t="str">
            <v/>
          </cell>
          <cell r="K561">
            <v>4</v>
          </cell>
          <cell r="L561">
            <v>2.3519999999999999</v>
          </cell>
        </row>
        <row r="562">
          <cell r="J562" t="str">
            <v/>
          </cell>
          <cell r="K562">
            <v>4</v>
          </cell>
          <cell r="L562">
            <v>2.3519999999999999</v>
          </cell>
        </row>
        <row r="563">
          <cell r="J563" t="str">
            <v/>
          </cell>
          <cell r="K563">
            <v>0</v>
          </cell>
          <cell r="L563">
            <v>50.279032881805662</v>
          </cell>
        </row>
        <row r="564">
          <cell r="J564" t="str">
            <v/>
          </cell>
          <cell r="K564">
            <v>0</v>
          </cell>
          <cell r="L564">
            <v>0</v>
          </cell>
        </row>
        <row r="565">
          <cell r="J565" t="str">
            <v/>
          </cell>
          <cell r="K565">
            <v>0</v>
          </cell>
          <cell r="L565">
            <v>0</v>
          </cell>
        </row>
        <row r="566">
          <cell r="J566" t="str">
            <v/>
          </cell>
          <cell r="K566">
            <v>0</v>
          </cell>
          <cell r="L566">
            <v>0</v>
          </cell>
        </row>
        <row r="567">
          <cell r="J567" t="str">
            <v/>
          </cell>
          <cell r="K567">
            <v>0</v>
          </cell>
          <cell r="L567">
            <v>0</v>
          </cell>
        </row>
        <row r="568">
          <cell r="J568" t="str">
            <v/>
          </cell>
          <cell r="K568">
            <v>0</v>
          </cell>
          <cell r="L568">
            <v>0</v>
          </cell>
        </row>
        <row r="569">
          <cell r="J569" t="str">
            <v/>
          </cell>
          <cell r="K569">
            <v>0</v>
          </cell>
          <cell r="L569">
            <v>0</v>
          </cell>
        </row>
        <row r="570">
          <cell r="J570" t="str">
            <v/>
          </cell>
          <cell r="K570">
            <v>0</v>
          </cell>
          <cell r="L570">
            <v>0</v>
          </cell>
        </row>
        <row r="571">
          <cell r="J571" t="str">
            <v/>
          </cell>
          <cell r="K571">
            <v>0</v>
          </cell>
          <cell r="L571">
            <v>0</v>
          </cell>
        </row>
        <row r="572">
          <cell r="J572" t="str">
            <v/>
          </cell>
          <cell r="K572">
            <v>0</v>
          </cell>
          <cell r="L572">
            <v>0</v>
          </cell>
        </row>
        <row r="573">
          <cell r="J573" t="str">
            <v/>
          </cell>
          <cell r="K573">
            <v>0</v>
          </cell>
          <cell r="L573">
            <v>0</v>
          </cell>
        </row>
        <row r="574">
          <cell r="J574" t="str">
            <v/>
          </cell>
          <cell r="K574">
            <v>0</v>
          </cell>
          <cell r="L574">
            <v>0</v>
          </cell>
        </row>
        <row r="575">
          <cell r="J575" t="str">
            <v/>
          </cell>
          <cell r="K575">
            <v>0</v>
          </cell>
          <cell r="L575">
            <v>0</v>
          </cell>
        </row>
        <row r="576">
          <cell r="J576" t="str">
            <v/>
          </cell>
          <cell r="K576">
            <v>0</v>
          </cell>
          <cell r="L576">
            <v>0</v>
          </cell>
        </row>
        <row r="577">
          <cell r="J577" t="str">
            <v/>
          </cell>
          <cell r="K577">
            <v>0</v>
          </cell>
          <cell r="L577">
            <v>0</v>
          </cell>
        </row>
        <row r="578">
          <cell r="J578" t="str">
            <v/>
          </cell>
          <cell r="K578">
            <v>0</v>
          </cell>
          <cell r="L578">
            <v>0</v>
          </cell>
        </row>
        <row r="579">
          <cell r="J579" t="str">
            <v/>
          </cell>
          <cell r="K579">
            <v>0</v>
          </cell>
          <cell r="L579">
            <v>0</v>
          </cell>
        </row>
        <row r="580">
          <cell r="J580" t="str">
            <v/>
          </cell>
          <cell r="K580">
            <v>0</v>
          </cell>
          <cell r="L580">
            <v>0</v>
          </cell>
        </row>
        <row r="581">
          <cell r="J581">
            <v>4.5</v>
          </cell>
          <cell r="K581" t="str">
            <v>M3</v>
          </cell>
          <cell r="L581">
            <v>2.36</v>
          </cell>
        </row>
        <row r="582">
          <cell r="J582" t="str">
            <v/>
          </cell>
          <cell r="K582">
            <v>0</v>
          </cell>
          <cell r="L582">
            <v>0</v>
          </cell>
        </row>
        <row r="583">
          <cell r="J583" t="str">
            <v/>
          </cell>
          <cell r="K583" t="str">
            <v>CANTIDAD</v>
          </cell>
          <cell r="L583" t="str">
            <v>PARCIAL</v>
          </cell>
        </row>
        <row r="584">
          <cell r="J584" t="str">
            <v/>
          </cell>
          <cell r="K584">
            <v>1</v>
          </cell>
          <cell r="L584">
            <v>11.700000000000001</v>
          </cell>
        </row>
        <row r="585">
          <cell r="J585" t="str">
            <v/>
          </cell>
          <cell r="K585">
            <v>0</v>
          </cell>
          <cell r="L585">
            <v>11.700000000000001</v>
          </cell>
        </row>
        <row r="586">
          <cell r="J586" t="str">
            <v/>
          </cell>
          <cell r="K586">
            <v>0</v>
          </cell>
          <cell r="L586">
            <v>0</v>
          </cell>
        </row>
        <row r="605">
          <cell r="J605" t="str">
            <v/>
          </cell>
          <cell r="K605">
            <v>0</v>
          </cell>
          <cell r="L605">
            <v>0</v>
          </cell>
        </row>
        <row r="606">
          <cell r="J606" t="str">
            <v/>
          </cell>
          <cell r="K606">
            <v>0</v>
          </cell>
          <cell r="L606">
            <v>0</v>
          </cell>
        </row>
        <row r="608">
          <cell r="J608">
            <v>5.0999999999999996</v>
          </cell>
          <cell r="K608" t="str">
            <v>M3</v>
          </cell>
          <cell r="L608">
            <v>93.95</v>
          </cell>
        </row>
        <row r="609">
          <cell r="J609" t="str">
            <v/>
          </cell>
          <cell r="K609">
            <v>0</v>
          </cell>
          <cell r="L609">
            <v>0</v>
          </cell>
        </row>
        <row r="610">
          <cell r="J610" t="str">
            <v/>
          </cell>
          <cell r="K610" t="str">
            <v>CANTIDAD</v>
          </cell>
          <cell r="L610" t="str">
            <v>PARCIAL</v>
          </cell>
        </row>
        <row r="611">
          <cell r="J611" t="str">
            <v/>
          </cell>
          <cell r="K611">
            <v>0</v>
          </cell>
          <cell r="L611">
            <v>0</v>
          </cell>
        </row>
        <row r="612">
          <cell r="J612" t="str">
            <v/>
          </cell>
          <cell r="K612">
            <v>3</v>
          </cell>
          <cell r="L612">
            <v>14.640450084259156</v>
          </cell>
        </row>
        <row r="613">
          <cell r="J613" t="str">
            <v/>
          </cell>
          <cell r="K613">
            <v>3</v>
          </cell>
          <cell r="L613">
            <v>14.555627082612231</v>
          </cell>
        </row>
        <row r="614">
          <cell r="J614" t="str">
            <v/>
          </cell>
          <cell r="K614">
            <v>0</v>
          </cell>
          <cell r="L614">
            <v>0</v>
          </cell>
        </row>
        <row r="615">
          <cell r="J615" t="str">
            <v/>
          </cell>
          <cell r="K615">
            <v>6</v>
          </cell>
          <cell r="L615">
            <v>29.111254165224462</v>
          </cell>
        </row>
        <row r="616">
          <cell r="J616" t="str">
            <v/>
          </cell>
          <cell r="K616">
            <v>0</v>
          </cell>
          <cell r="L616">
            <v>0</v>
          </cell>
        </row>
        <row r="617">
          <cell r="J617" t="str">
            <v/>
          </cell>
          <cell r="K617">
            <v>2</v>
          </cell>
          <cell r="L617">
            <v>17.401910026764583</v>
          </cell>
        </row>
        <row r="618">
          <cell r="J618" t="str">
            <v/>
          </cell>
          <cell r="K618">
            <v>2</v>
          </cell>
          <cell r="L618">
            <v>9.7037513884081541</v>
          </cell>
        </row>
        <row r="619">
          <cell r="J619" t="str">
            <v/>
          </cell>
          <cell r="K619">
            <v>0</v>
          </cell>
          <cell r="L619">
            <v>93.954292021995442</v>
          </cell>
        </row>
        <row r="620">
          <cell r="J620" t="str">
            <v/>
          </cell>
          <cell r="K620">
            <v>0</v>
          </cell>
          <cell r="L620">
            <v>0</v>
          </cell>
        </row>
        <row r="621">
          <cell r="J621" t="str">
            <v/>
          </cell>
          <cell r="K621">
            <v>0</v>
          </cell>
          <cell r="L621">
            <v>0</v>
          </cell>
        </row>
        <row r="622">
          <cell r="J622" t="str">
            <v/>
          </cell>
          <cell r="K622">
            <v>0</v>
          </cell>
          <cell r="L622">
            <v>0</v>
          </cell>
        </row>
        <row r="623">
          <cell r="J623" t="str">
            <v/>
          </cell>
          <cell r="K623">
            <v>0</v>
          </cell>
          <cell r="L623">
            <v>0</v>
          </cell>
        </row>
        <row r="624">
          <cell r="J624" t="str">
            <v/>
          </cell>
          <cell r="K624">
            <v>0</v>
          </cell>
          <cell r="L624">
            <v>0</v>
          </cell>
        </row>
        <row r="625">
          <cell r="J625" t="str">
            <v/>
          </cell>
          <cell r="K625">
            <v>0</v>
          </cell>
          <cell r="L625">
            <v>0</v>
          </cell>
        </row>
        <row r="626">
          <cell r="J626" t="str">
            <v/>
          </cell>
          <cell r="K626">
            <v>0</v>
          </cell>
          <cell r="L626">
            <v>0</v>
          </cell>
        </row>
        <row r="627">
          <cell r="J627" t="str">
            <v/>
          </cell>
          <cell r="K627">
            <v>0</v>
          </cell>
          <cell r="L627">
            <v>0</v>
          </cell>
        </row>
        <row r="628">
          <cell r="J628" t="str">
            <v/>
          </cell>
          <cell r="K628">
            <v>0</v>
          </cell>
          <cell r="L628">
            <v>0</v>
          </cell>
        </row>
        <row r="629">
          <cell r="J629" t="str">
            <v/>
          </cell>
          <cell r="K629">
            <v>0</v>
          </cell>
          <cell r="L629">
            <v>0</v>
          </cell>
        </row>
        <row r="630">
          <cell r="J630" t="str">
            <v/>
          </cell>
          <cell r="K630">
            <v>0</v>
          </cell>
          <cell r="L630">
            <v>0</v>
          </cell>
        </row>
        <row r="631">
          <cell r="J631" t="str">
            <v/>
          </cell>
          <cell r="K631">
            <v>0</v>
          </cell>
          <cell r="L631">
            <v>0</v>
          </cell>
        </row>
        <row r="632">
          <cell r="J632" t="str">
            <v/>
          </cell>
          <cell r="K632">
            <v>0</v>
          </cell>
          <cell r="L632">
            <v>0</v>
          </cell>
        </row>
        <row r="633">
          <cell r="J633" t="str">
            <v/>
          </cell>
          <cell r="K633">
            <v>0</v>
          </cell>
          <cell r="L633">
            <v>0</v>
          </cell>
        </row>
        <row r="634">
          <cell r="J634" t="str">
            <v/>
          </cell>
          <cell r="K634">
            <v>0</v>
          </cell>
          <cell r="L634">
            <v>0</v>
          </cell>
        </row>
        <row r="635">
          <cell r="J635" t="str">
            <v/>
          </cell>
          <cell r="K635">
            <v>0</v>
          </cell>
          <cell r="L635">
            <v>0</v>
          </cell>
        </row>
        <row r="636">
          <cell r="J636" t="str">
            <v/>
          </cell>
          <cell r="K636">
            <v>0</v>
          </cell>
          <cell r="L636">
            <v>0</v>
          </cell>
        </row>
        <row r="637">
          <cell r="J637">
            <v>5.2</v>
          </cell>
          <cell r="K637" t="str">
            <v>M3</v>
          </cell>
          <cell r="L637">
            <v>420.11</v>
          </cell>
        </row>
        <row r="638">
          <cell r="J638" t="str">
            <v/>
          </cell>
          <cell r="K638">
            <v>0</v>
          </cell>
          <cell r="L638">
            <v>0</v>
          </cell>
        </row>
        <row r="639">
          <cell r="J639" t="str">
            <v/>
          </cell>
          <cell r="K639" t="str">
            <v>CANTIDAD</v>
          </cell>
          <cell r="L639" t="str">
            <v>PARCIAL</v>
          </cell>
        </row>
        <row r="640">
          <cell r="J640" t="str">
            <v/>
          </cell>
          <cell r="K640">
            <v>0</v>
          </cell>
          <cell r="L640">
            <v>0</v>
          </cell>
        </row>
        <row r="641">
          <cell r="J641" t="str">
            <v/>
          </cell>
          <cell r="K641">
            <v>1</v>
          </cell>
          <cell r="L641">
            <v>4.8359999999999994</v>
          </cell>
        </row>
        <row r="642">
          <cell r="J642" t="str">
            <v/>
          </cell>
          <cell r="K642">
            <v>1</v>
          </cell>
          <cell r="L642">
            <v>7.2539999999999987</v>
          </cell>
        </row>
        <row r="643">
          <cell r="J643" t="str">
            <v/>
          </cell>
          <cell r="K643">
            <v>1</v>
          </cell>
          <cell r="L643">
            <v>6.2135999999999996</v>
          </cell>
        </row>
        <row r="644">
          <cell r="J644" t="str">
            <v/>
          </cell>
          <cell r="K644">
            <v>6</v>
          </cell>
          <cell r="L644">
            <v>37.065600000000003</v>
          </cell>
        </row>
        <row r="645">
          <cell r="J645" t="str">
            <v/>
          </cell>
          <cell r="K645">
            <v>1</v>
          </cell>
          <cell r="L645">
            <v>8.2368000000000006</v>
          </cell>
        </row>
        <row r="646">
          <cell r="J646" t="str">
            <v/>
          </cell>
          <cell r="K646">
            <v>0</v>
          </cell>
          <cell r="L646">
            <v>0</v>
          </cell>
        </row>
        <row r="647">
          <cell r="J647" t="str">
            <v/>
          </cell>
          <cell r="K647">
            <v>12</v>
          </cell>
          <cell r="L647">
            <v>74.131200000000007</v>
          </cell>
        </row>
        <row r="648">
          <cell r="J648" t="str">
            <v/>
          </cell>
          <cell r="K648">
            <v>2</v>
          </cell>
          <cell r="L648">
            <v>12.427199999999999</v>
          </cell>
        </row>
        <row r="649">
          <cell r="J649" t="str">
            <v/>
          </cell>
          <cell r="K649">
            <v>0</v>
          </cell>
          <cell r="L649">
            <v>0</v>
          </cell>
        </row>
        <row r="650">
          <cell r="J650" t="str">
            <v/>
          </cell>
          <cell r="K650">
            <v>22</v>
          </cell>
          <cell r="L650">
            <v>135.90719999999999</v>
          </cell>
        </row>
        <row r="651">
          <cell r="J651" t="str">
            <v/>
          </cell>
          <cell r="K651">
            <v>0</v>
          </cell>
          <cell r="L651">
            <v>0</v>
          </cell>
        </row>
        <row r="652">
          <cell r="J652" t="str">
            <v/>
          </cell>
          <cell r="K652">
            <v>5</v>
          </cell>
          <cell r="L652">
            <v>23.165999999999993</v>
          </cell>
        </row>
        <row r="653">
          <cell r="J653" t="str">
            <v/>
          </cell>
          <cell r="K653">
            <v>2</v>
          </cell>
          <cell r="L653">
            <v>3.0887999999999995</v>
          </cell>
        </row>
        <row r="654">
          <cell r="J654" t="str">
            <v/>
          </cell>
          <cell r="K654">
            <v>2</v>
          </cell>
          <cell r="L654">
            <v>15.623999999999999</v>
          </cell>
        </row>
        <row r="655">
          <cell r="J655" t="str">
            <v/>
          </cell>
          <cell r="K655">
            <v>4</v>
          </cell>
          <cell r="L655">
            <v>29.015999999999995</v>
          </cell>
        </row>
        <row r="656">
          <cell r="J656" t="str">
            <v/>
          </cell>
          <cell r="K656">
            <v>4</v>
          </cell>
          <cell r="L656">
            <v>24.710399999999996</v>
          </cell>
        </row>
        <row r="657">
          <cell r="J657" t="str">
            <v/>
          </cell>
          <cell r="K657">
            <v>0</v>
          </cell>
          <cell r="L657">
            <v>420.10320000000007</v>
          </cell>
        </row>
        <row r="658">
          <cell r="J658" t="str">
            <v/>
          </cell>
          <cell r="K658">
            <v>0</v>
          </cell>
          <cell r="L658">
            <v>420.10320000000007</v>
          </cell>
        </row>
        <row r="659">
          <cell r="J659" t="str">
            <v/>
          </cell>
          <cell r="K659">
            <v>0</v>
          </cell>
          <cell r="L659">
            <v>0</v>
          </cell>
        </row>
        <row r="660">
          <cell r="J660" t="str">
            <v/>
          </cell>
          <cell r="K660">
            <v>0</v>
          </cell>
          <cell r="L660">
            <v>0</v>
          </cell>
        </row>
        <row r="661">
          <cell r="J661" t="str">
            <v/>
          </cell>
          <cell r="K661">
            <v>0</v>
          </cell>
          <cell r="L661">
            <v>0</v>
          </cell>
        </row>
        <row r="662">
          <cell r="J662" t="str">
            <v/>
          </cell>
          <cell r="K662">
            <v>0</v>
          </cell>
          <cell r="L662">
            <v>0</v>
          </cell>
        </row>
        <row r="663">
          <cell r="J663" t="str">
            <v/>
          </cell>
          <cell r="K663">
            <v>0</v>
          </cell>
          <cell r="L663">
            <v>0</v>
          </cell>
        </row>
        <row r="664">
          <cell r="J664" t="str">
            <v/>
          </cell>
          <cell r="K664">
            <v>0</v>
          </cell>
          <cell r="L664">
            <v>0</v>
          </cell>
        </row>
        <row r="665">
          <cell r="J665" t="str">
            <v/>
          </cell>
          <cell r="K665">
            <v>0</v>
          </cell>
          <cell r="L665">
            <v>0</v>
          </cell>
        </row>
        <row r="666">
          <cell r="J666" t="str">
            <v/>
          </cell>
          <cell r="K666">
            <v>0</v>
          </cell>
          <cell r="L666">
            <v>0</v>
          </cell>
        </row>
        <row r="667">
          <cell r="J667" t="str">
            <v/>
          </cell>
          <cell r="K667">
            <v>0</v>
          </cell>
          <cell r="L667">
            <v>0</v>
          </cell>
        </row>
        <row r="668">
          <cell r="J668" t="str">
            <v/>
          </cell>
          <cell r="K668">
            <v>0</v>
          </cell>
          <cell r="L668">
            <v>0</v>
          </cell>
        </row>
        <row r="669">
          <cell r="J669" t="str">
            <v/>
          </cell>
          <cell r="K669">
            <v>0</v>
          </cell>
          <cell r="L669">
            <v>0</v>
          </cell>
        </row>
        <row r="670">
          <cell r="J670" t="str">
            <v/>
          </cell>
          <cell r="K670">
            <v>0</v>
          </cell>
          <cell r="L670">
            <v>0</v>
          </cell>
        </row>
        <row r="671">
          <cell r="J671" t="str">
            <v/>
          </cell>
          <cell r="K671">
            <v>0</v>
          </cell>
          <cell r="L671">
            <v>0</v>
          </cell>
        </row>
        <row r="672">
          <cell r="J672" t="str">
            <v/>
          </cell>
          <cell r="K672">
            <v>0</v>
          </cell>
          <cell r="L672">
            <v>0</v>
          </cell>
        </row>
        <row r="673">
          <cell r="J673" t="str">
            <v/>
          </cell>
          <cell r="K673">
            <v>0</v>
          </cell>
          <cell r="L673">
            <v>0</v>
          </cell>
        </row>
        <row r="674">
          <cell r="J674" t="str">
            <v/>
          </cell>
          <cell r="K674">
            <v>0</v>
          </cell>
          <cell r="L674">
            <v>0</v>
          </cell>
        </row>
        <row r="675">
          <cell r="J675" t="str">
            <v/>
          </cell>
          <cell r="K675">
            <v>0</v>
          </cell>
          <cell r="L675">
            <v>0</v>
          </cell>
        </row>
        <row r="676">
          <cell r="J676" t="str">
            <v/>
          </cell>
          <cell r="K676">
            <v>0</v>
          </cell>
          <cell r="L676">
            <v>0</v>
          </cell>
        </row>
        <row r="677">
          <cell r="J677">
            <v>5.3</v>
          </cell>
          <cell r="K677" t="str">
            <v>M2</v>
          </cell>
          <cell r="L677">
            <v>80.92</v>
          </cell>
        </row>
        <row r="678">
          <cell r="J678" t="str">
            <v/>
          </cell>
          <cell r="K678">
            <v>0</v>
          </cell>
          <cell r="L678">
            <v>0</v>
          </cell>
        </row>
        <row r="679">
          <cell r="J679" t="str">
            <v/>
          </cell>
          <cell r="K679" t="str">
            <v>ALTURA</v>
          </cell>
          <cell r="L679" t="str">
            <v>PARCIAL</v>
          </cell>
        </row>
        <row r="680">
          <cell r="J680" t="str">
            <v/>
          </cell>
          <cell r="K680">
            <v>0</v>
          </cell>
          <cell r="L680">
            <v>0</v>
          </cell>
        </row>
        <row r="681">
          <cell r="J681" t="str">
            <v/>
          </cell>
          <cell r="K681">
            <v>24.85</v>
          </cell>
          <cell r="L681">
            <v>73.555999999999997</v>
          </cell>
        </row>
        <row r="682">
          <cell r="J682" t="str">
            <v/>
          </cell>
          <cell r="K682" t="e">
            <v>#REF!</v>
          </cell>
          <cell r="L682" t="e">
            <v>#REF!</v>
          </cell>
        </row>
        <row r="683">
          <cell r="J683" t="str">
            <v/>
          </cell>
          <cell r="K683">
            <v>0</v>
          </cell>
          <cell r="L683">
            <v>0</v>
          </cell>
        </row>
        <row r="684">
          <cell r="J684" t="str">
            <v/>
          </cell>
          <cell r="K684">
            <v>0</v>
          </cell>
          <cell r="L684">
            <v>0</v>
          </cell>
        </row>
        <row r="685">
          <cell r="J685" t="str">
            <v/>
          </cell>
          <cell r="K685">
            <v>0</v>
          </cell>
          <cell r="L685">
            <v>0</v>
          </cell>
        </row>
        <row r="686">
          <cell r="J686" t="str">
            <v/>
          </cell>
          <cell r="K686">
            <v>0</v>
          </cell>
          <cell r="L686">
            <v>0</v>
          </cell>
        </row>
        <row r="687">
          <cell r="J687" t="str">
            <v/>
          </cell>
          <cell r="K687">
            <v>0</v>
          </cell>
          <cell r="L687">
            <v>0</v>
          </cell>
        </row>
        <row r="688">
          <cell r="J688" t="str">
            <v/>
          </cell>
          <cell r="K688">
            <v>0</v>
          </cell>
          <cell r="L688">
            <v>0</v>
          </cell>
        </row>
        <row r="689">
          <cell r="J689" t="str">
            <v/>
          </cell>
          <cell r="K689">
            <v>0</v>
          </cell>
          <cell r="L689">
            <v>0</v>
          </cell>
        </row>
        <row r="690">
          <cell r="J690" t="str">
            <v/>
          </cell>
          <cell r="K690">
            <v>0</v>
          </cell>
          <cell r="L690">
            <v>0</v>
          </cell>
        </row>
        <row r="691">
          <cell r="J691" t="str">
            <v/>
          </cell>
          <cell r="K691">
            <v>0</v>
          </cell>
          <cell r="L691">
            <v>0</v>
          </cell>
        </row>
        <row r="692">
          <cell r="J692" t="str">
            <v/>
          </cell>
          <cell r="K692">
            <v>0</v>
          </cell>
          <cell r="L692">
            <v>0</v>
          </cell>
        </row>
        <row r="693">
          <cell r="J693" t="str">
            <v/>
          </cell>
          <cell r="K693">
            <v>0</v>
          </cell>
          <cell r="L693">
            <v>0</v>
          </cell>
        </row>
        <row r="694">
          <cell r="J694" t="str">
            <v/>
          </cell>
          <cell r="K694">
            <v>0</v>
          </cell>
          <cell r="L694">
            <v>0</v>
          </cell>
        </row>
        <row r="695">
          <cell r="J695" t="str">
            <v/>
          </cell>
          <cell r="K695">
            <v>0</v>
          </cell>
          <cell r="L695">
            <v>0</v>
          </cell>
        </row>
        <row r="696">
          <cell r="J696" t="str">
            <v/>
          </cell>
          <cell r="K696">
            <v>0</v>
          </cell>
          <cell r="L696">
            <v>0</v>
          </cell>
        </row>
        <row r="697">
          <cell r="J697" t="str">
            <v/>
          </cell>
          <cell r="K697">
            <v>0</v>
          </cell>
          <cell r="L697">
            <v>0</v>
          </cell>
        </row>
        <row r="698">
          <cell r="J698" t="str">
            <v/>
          </cell>
          <cell r="K698">
            <v>0</v>
          </cell>
          <cell r="L698">
            <v>0</v>
          </cell>
        </row>
        <row r="699">
          <cell r="J699" t="str">
            <v/>
          </cell>
          <cell r="K699">
            <v>0</v>
          </cell>
          <cell r="L699">
            <v>0</v>
          </cell>
        </row>
        <row r="700">
          <cell r="J700" t="str">
            <v/>
          </cell>
          <cell r="K700">
            <v>0</v>
          </cell>
          <cell r="L700">
            <v>0</v>
          </cell>
        </row>
        <row r="701">
          <cell r="J701" t="str">
            <v/>
          </cell>
          <cell r="K701">
            <v>0</v>
          </cell>
          <cell r="L701">
            <v>0</v>
          </cell>
        </row>
        <row r="702">
          <cell r="J702" t="str">
            <v/>
          </cell>
          <cell r="K702">
            <v>0</v>
          </cell>
          <cell r="L702">
            <v>0</v>
          </cell>
        </row>
        <row r="703">
          <cell r="J703" t="str">
            <v/>
          </cell>
          <cell r="K703">
            <v>0</v>
          </cell>
          <cell r="L703">
            <v>0</v>
          </cell>
        </row>
        <row r="704">
          <cell r="J704" t="str">
            <v/>
          </cell>
          <cell r="K704">
            <v>0</v>
          </cell>
          <cell r="L704">
            <v>0</v>
          </cell>
        </row>
        <row r="705">
          <cell r="J705" t="str">
            <v/>
          </cell>
          <cell r="K705">
            <v>0</v>
          </cell>
          <cell r="L705">
            <v>0</v>
          </cell>
        </row>
        <row r="706">
          <cell r="J706" t="str">
            <v/>
          </cell>
          <cell r="K706">
            <v>0</v>
          </cell>
          <cell r="L706">
            <v>0</v>
          </cell>
        </row>
        <row r="707">
          <cell r="J707" t="str">
            <v/>
          </cell>
          <cell r="K707">
            <v>0</v>
          </cell>
          <cell r="L707">
            <v>0</v>
          </cell>
        </row>
        <row r="708">
          <cell r="J708">
            <v>5.4</v>
          </cell>
          <cell r="K708" t="str">
            <v>M2</v>
          </cell>
          <cell r="L708">
            <v>29.810000000000002</v>
          </cell>
        </row>
        <row r="709">
          <cell r="J709" t="str">
            <v/>
          </cell>
          <cell r="K709">
            <v>0</v>
          </cell>
          <cell r="L709">
            <v>0</v>
          </cell>
        </row>
        <row r="710">
          <cell r="J710" t="str">
            <v/>
          </cell>
          <cell r="K710" t="str">
            <v>CANTIDAD</v>
          </cell>
          <cell r="L710" t="str">
            <v>PARCIAL</v>
          </cell>
        </row>
        <row r="711">
          <cell r="J711" t="str">
            <v/>
          </cell>
          <cell r="K711" t="e">
            <v>#REF!</v>
          </cell>
          <cell r="L711" t="e">
            <v>#REF!</v>
          </cell>
        </row>
        <row r="712">
          <cell r="J712" t="str">
            <v/>
          </cell>
          <cell r="K712">
            <v>0</v>
          </cell>
          <cell r="L712">
            <v>29.806700000000006</v>
          </cell>
        </row>
        <row r="713">
          <cell r="J713" t="str">
            <v/>
          </cell>
          <cell r="K713">
            <v>0</v>
          </cell>
          <cell r="L713">
            <v>0</v>
          </cell>
        </row>
        <row r="714">
          <cell r="J714" t="str">
            <v/>
          </cell>
          <cell r="K714">
            <v>0</v>
          </cell>
          <cell r="L714">
            <v>0</v>
          </cell>
        </row>
        <row r="715">
          <cell r="J715" t="str">
            <v/>
          </cell>
          <cell r="K715">
            <v>0</v>
          </cell>
          <cell r="L715">
            <v>0</v>
          </cell>
        </row>
        <row r="716">
          <cell r="J716" t="str">
            <v/>
          </cell>
          <cell r="K716">
            <v>0</v>
          </cell>
          <cell r="L716">
            <v>0</v>
          </cell>
        </row>
        <row r="717">
          <cell r="J717" t="str">
            <v/>
          </cell>
          <cell r="K717">
            <v>0</v>
          </cell>
          <cell r="L717">
            <v>0</v>
          </cell>
        </row>
        <row r="718">
          <cell r="J718" t="str">
            <v/>
          </cell>
          <cell r="K718">
            <v>0</v>
          </cell>
          <cell r="L718">
            <v>0</v>
          </cell>
        </row>
        <row r="719">
          <cell r="J719" t="str">
            <v/>
          </cell>
          <cell r="K719">
            <v>0</v>
          </cell>
          <cell r="L719">
            <v>0</v>
          </cell>
        </row>
        <row r="720">
          <cell r="J720" t="str">
            <v/>
          </cell>
          <cell r="K720">
            <v>0</v>
          </cell>
          <cell r="L720">
            <v>0</v>
          </cell>
        </row>
        <row r="726">
          <cell r="J726" t="str">
            <v/>
          </cell>
          <cell r="K726">
            <v>0</v>
          </cell>
          <cell r="L726">
            <v>0</v>
          </cell>
        </row>
        <row r="727">
          <cell r="J727" t="str">
            <v/>
          </cell>
          <cell r="K727">
            <v>0</v>
          </cell>
          <cell r="L727">
            <v>0</v>
          </cell>
        </row>
        <row r="728">
          <cell r="J728" t="str">
            <v/>
          </cell>
          <cell r="K728">
            <v>0</v>
          </cell>
          <cell r="L728">
            <v>0</v>
          </cell>
        </row>
        <row r="729">
          <cell r="J729" t="str">
            <v/>
          </cell>
          <cell r="K729">
            <v>0</v>
          </cell>
          <cell r="L729">
            <v>0</v>
          </cell>
        </row>
        <row r="730">
          <cell r="J730" t="str">
            <v/>
          </cell>
          <cell r="K730">
            <v>0</v>
          </cell>
          <cell r="L730">
            <v>0</v>
          </cell>
        </row>
        <row r="731">
          <cell r="J731" t="str">
            <v/>
          </cell>
          <cell r="K731">
            <v>0</v>
          </cell>
          <cell r="L731">
            <v>0</v>
          </cell>
        </row>
        <row r="732">
          <cell r="J732" t="str">
            <v/>
          </cell>
          <cell r="K732">
            <v>0</v>
          </cell>
          <cell r="L732">
            <v>0</v>
          </cell>
        </row>
        <row r="733">
          <cell r="J733" t="str">
            <v/>
          </cell>
          <cell r="K733">
            <v>0</v>
          </cell>
          <cell r="L733">
            <v>0</v>
          </cell>
        </row>
        <row r="734">
          <cell r="J734" t="str">
            <v/>
          </cell>
          <cell r="K734" t="e">
            <v>#REF!</v>
          </cell>
          <cell r="L734" t="e">
            <v>#REF!</v>
          </cell>
        </row>
        <row r="735">
          <cell r="J735" t="str">
            <v/>
          </cell>
          <cell r="K735">
            <v>0</v>
          </cell>
          <cell r="L735">
            <v>0</v>
          </cell>
        </row>
        <row r="736">
          <cell r="J736" t="str">
            <v/>
          </cell>
          <cell r="K736">
            <v>0</v>
          </cell>
          <cell r="L736">
            <v>0</v>
          </cell>
        </row>
        <row r="737">
          <cell r="J737">
            <v>0</v>
          </cell>
          <cell r="K737">
            <v>0</v>
          </cell>
          <cell r="L737">
            <v>0</v>
          </cell>
        </row>
        <row r="738">
          <cell r="J738">
            <v>5.5</v>
          </cell>
          <cell r="K738" t="str">
            <v>M2</v>
          </cell>
          <cell r="L738">
            <v>1224.8900000000001</v>
          </cell>
        </row>
        <row r="739">
          <cell r="J739" t="str">
            <v/>
          </cell>
          <cell r="K739">
            <v>0</v>
          </cell>
          <cell r="L739">
            <v>0</v>
          </cell>
        </row>
        <row r="740">
          <cell r="J740" t="str">
            <v/>
          </cell>
          <cell r="K740" t="str">
            <v>ALTURA</v>
          </cell>
          <cell r="L740" t="str">
            <v>PARCIAL</v>
          </cell>
        </row>
        <row r="741">
          <cell r="J741" t="str">
            <v/>
          </cell>
          <cell r="K741">
            <v>0</v>
          </cell>
          <cell r="L741">
            <v>0</v>
          </cell>
        </row>
        <row r="742">
          <cell r="J742" t="str">
            <v/>
          </cell>
          <cell r="K742">
            <v>24.85</v>
          </cell>
          <cell r="L742">
            <v>73.555999999999997</v>
          </cell>
        </row>
        <row r="743">
          <cell r="J743" t="str">
            <v/>
          </cell>
          <cell r="K743">
            <v>24.85</v>
          </cell>
          <cell r="L743">
            <v>35.038499999999999</v>
          </cell>
        </row>
        <row r="744">
          <cell r="J744" t="str">
            <v/>
          </cell>
          <cell r="K744">
            <v>24.85</v>
          </cell>
          <cell r="L744">
            <v>61.379500000000007</v>
          </cell>
        </row>
        <row r="745">
          <cell r="J745" t="str">
            <v/>
          </cell>
          <cell r="K745">
            <v>24.85</v>
          </cell>
          <cell r="L745">
            <v>43.736000000000004</v>
          </cell>
        </row>
        <row r="746">
          <cell r="J746" t="str">
            <v/>
          </cell>
          <cell r="K746">
            <v>24.85</v>
          </cell>
          <cell r="L746">
            <v>55.415500000000002</v>
          </cell>
        </row>
        <row r="747">
          <cell r="J747" t="str">
            <v/>
          </cell>
          <cell r="K747">
            <v>24.85</v>
          </cell>
          <cell r="L747">
            <v>42.742000000000004</v>
          </cell>
        </row>
        <row r="748">
          <cell r="J748" t="str">
            <v/>
          </cell>
          <cell r="K748">
            <v>0</v>
          </cell>
          <cell r="L748">
            <v>0</v>
          </cell>
        </row>
        <row r="749">
          <cell r="J749" t="str">
            <v/>
          </cell>
          <cell r="K749">
            <v>24.85</v>
          </cell>
          <cell r="L749">
            <v>96.418000000000006</v>
          </cell>
        </row>
        <row r="750">
          <cell r="J750" t="str">
            <v/>
          </cell>
          <cell r="K750">
            <v>24.85</v>
          </cell>
          <cell r="L750">
            <v>107.849</v>
          </cell>
        </row>
        <row r="751">
          <cell r="J751" t="str">
            <v/>
          </cell>
          <cell r="K751">
            <v>24.85</v>
          </cell>
          <cell r="L751">
            <v>171.21650000000002</v>
          </cell>
        </row>
        <row r="752">
          <cell r="J752" t="str">
            <v/>
          </cell>
          <cell r="K752">
            <v>24.85</v>
          </cell>
          <cell r="L752">
            <v>129.71700000000001</v>
          </cell>
        </row>
        <row r="753">
          <cell r="J753" t="str">
            <v/>
          </cell>
          <cell r="K753">
            <v>24.85</v>
          </cell>
          <cell r="L753">
            <v>42.990500000000004</v>
          </cell>
        </row>
        <row r="754">
          <cell r="J754" t="str">
            <v/>
          </cell>
          <cell r="K754">
            <v>24.85</v>
          </cell>
          <cell r="L754">
            <v>42.742000000000004</v>
          </cell>
        </row>
        <row r="755">
          <cell r="J755" t="str">
            <v/>
          </cell>
          <cell r="K755">
            <v>24.85</v>
          </cell>
          <cell r="L755">
            <v>54.918500000000002</v>
          </cell>
        </row>
        <row r="756">
          <cell r="J756" t="str">
            <v/>
          </cell>
          <cell r="K756">
            <v>0</v>
          </cell>
          <cell r="L756">
            <v>0</v>
          </cell>
        </row>
        <row r="757">
          <cell r="J757" t="str">
            <v/>
          </cell>
          <cell r="K757">
            <v>24.85</v>
          </cell>
          <cell r="L757">
            <v>54.421500000000002</v>
          </cell>
        </row>
        <row r="758">
          <cell r="J758" t="str">
            <v/>
          </cell>
          <cell r="K758">
            <v>24.85</v>
          </cell>
          <cell r="L758">
            <v>50.694000000000003</v>
          </cell>
        </row>
        <row r="759">
          <cell r="J759" t="str">
            <v/>
          </cell>
          <cell r="K759">
            <v>24.85</v>
          </cell>
          <cell r="L759">
            <v>50.694000000000003</v>
          </cell>
        </row>
        <row r="760">
          <cell r="J760" t="str">
            <v/>
          </cell>
          <cell r="K760">
            <v>0</v>
          </cell>
          <cell r="L760">
            <v>1224.8813499999999</v>
          </cell>
        </row>
        <row r="761">
          <cell r="J761" t="str">
            <v/>
          </cell>
          <cell r="K761">
            <v>0</v>
          </cell>
          <cell r="L761">
            <v>0</v>
          </cell>
        </row>
        <row r="762">
          <cell r="J762" t="str">
            <v/>
          </cell>
          <cell r="K762">
            <v>0</v>
          </cell>
          <cell r="L762">
            <v>0</v>
          </cell>
        </row>
        <row r="763">
          <cell r="J763" t="str">
            <v/>
          </cell>
          <cell r="K763">
            <v>0</v>
          </cell>
          <cell r="L763">
            <v>0</v>
          </cell>
        </row>
        <row r="764">
          <cell r="J764" t="str">
            <v/>
          </cell>
          <cell r="K764">
            <v>0</v>
          </cell>
          <cell r="L764">
            <v>0</v>
          </cell>
        </row>
        <row r="765">
          <cell r="J765" t="str">
            <v/>
          </cell>
          <cell r="K765">
            <v>0</v>
          </cell>
          <cell r="L765">
            <v>0</v>
          </cell>
        </row>
        <row r="766">
          <cell r="J766" t="str">
            <v/>
          </cell>
          <cell r="K766">
            <v>0</v>
          </cell>
          <cell r="L766">
            <v>0</v>
          </cell>
        </row>
        <row r="767">
          <cell r="J767" t="str">
            <v/>
          </cell>
          <cell r="K767">
            <v>0</v>
          </cell>
          <cell r="L767">
            <v>0</v>
          </cell>
        </row>
        <row r="768">
          <cell r="J768" t="str">
            <v/>
          </cell>
          <cell r="K768">
            <v>0</v>
          </cell>
          <cell r="L768">
            <v>0</v>
          </cell>
        </row>
        <row r="769">
          <cell r="J769" t="str">
            <v/>
          </cell>
          <cell r="K769">
            <v>0</v>
          </cell>
          <cell r="L769">
            <v>0</v>
          </cell>
        </row>
        <row r="770">
          <cell r="J770" t="str">
            <v/>
          </cell>
          <cell r="K770">
            <v>0</v>
          </cell>
          <cell r="L770">
            <v>0</v>
          </cell>
        </row>
        <row r="771">
          <cell r="J771" t="str">
            <v/>
          </cell>
          <cell r="K771">
            <v>0</v>
          </cell>
          <cell r="L771">
            <v>0</v>
          </cell>
        </row>
        <row r="772">
          <cell r="J772" t="str">
            <v/>
          </cell>
          <cell r="K772">
            <v>0</v>
          </cell>
          <cell r="L772">
            <v>0</v>
          </cell>
        </row>
        <row r="773">
          <cell r="J773" t="str">
            <v/>
          </cell>
          <cell r="K773">
            <v>0</v>
          </cell>
          <cell r="L773">
            <v>0</v>
          </cell>
        </row>
        <row r="774">
          <cell r="J774" t="str">
            <v/>
          </cell>
          <cell r="K774">
            <v>0</v>
          </cell>
          <cell r="L774">
            <v>0</v>
          </cell>
        </row>
        <row r="775">
          <cell r="J775" t="str">
            <v/>
          </cell>
          <cell r="K775">
            <v>0</v>
          </cell>
          <cell r="L775">
            <v>0</v>
          </cell>
        </row>
        <row r="776">
          <cell r="J776" t="str">
            <v/>
          </cell>
          <cell r="K776">
            <v>0</v>
          </cell>
          <cell r="L776">
            <v>0</v>
          </cell>
        </row>
        <row r="777">
          <cell r="J777" t="str">
            <v/>
          </cell>
          <cell r="K777">
            <v>0</v>
          </cell>
          <cell r="L777">
            <v>0</v>
          </cell>
        </row>
        <row r="778">
          <cell r="J778" t="str">
            <v/>
          </cell>
          <cell r="K778">
            <v>0</v>
          </cell>
          <cell r="L778">
            <v>0</v>
          </cell>
        </row>
        <row r="779">
          <cell r="J779" t="str">
            <v/>
          </cell>
          <cell r="K779">
            <v>0</v>
          </cell>
          <cell r="L779">
            <v>0</v>
          </cell>
        </row>
        <row r="780">
          <cell r="J780" t="str">
            <v/>
          </cell>
          <cell r="K780">
            <v>0</v>
          </cell>
          <cell r="L780">
            <v>0</v>
          </cell>
        </row>
        <row r="781">
          <cell r="J781" t="str">
            <v/>
          </cell>
          <cell r="K781">
            <v>0</v>
          </cell>
          <cell r="L781">
            <v>0</v>
          </cell>
        </row>
        <row r="782">
          <cell r="J782" t="str">
            <v/>
          </cell>
          <cell r="K782">
            <v>0</v>
          </cell>
          <cell r="L782">
            <v>0</v>
          </cell>
        </row>
        <row r="783">
          <cell r="J783" t="str">
            <v/>
          </cell>
          <cell r="K783">
            <v>0</v>
          </cell>
          <cell r="L783">
            <v>0</v>
          </cell>
        </row>
        <row r="784">
          <cell r="J784" t="str">
            <v/>
          </cell>
          <cell r="K784">
            <v>0</v>
          </cell>
          <cell r="L784">
            <v>0</v>
          </cell>
        </row>
        <row r="785">
          <cell r="J785" t="str">
            <v/>
          </cell>
          <cell r="K785">
            <v>0</v>
          </cell>
          <cell r="L785">
            <v>0</v>
          </cell>
        </row>
        <row r="786">
          <cell r="J786" t="str">
            <v/>
          </cell>
          <cell r="K786">
            <v>0</v>
          </cell>
          <cell r="L786">
            <v>0</v>
          </cell>
        </row>
        <row r="787">
          <cell r="J787" t="str">
            <v/>
          </cell>
          <cell r="K787">
            <v>0</v>
          </cell>
          <cell r="L787">
            <v>0</v>
          </cell>
        </row>
        <row r="788">
          <cell r="J788">
            <v>5.6</v>
          </cell>
          <cell r="K788" t="str">
            <v>M2</v>
          </cell>
          <cell r="L788">
            <v>34.089999999999996</v>
          </cell>
        </row>
        <row r="789">
          <cell r="J789" t="str">
            <v/>
          </cell>
          <cell r="K789">
            <v>0</v>
          </cell>
          <cell r="L789">
            <v>0</v>
          </cell>
        </row>
        <row r="790">
          <cell r="J790" t="str">
            <v/>
          </cell>
          <cell r="K790" t="str">
            <v>CANTIDAD</v>
          </cell>
          <cell r="L790" t="str">
            <v>PARCIAL</v>
          </cell>
        </row>
        <row r="791">
          <cell r="J791" t="str">
            <v/>
          </cell>
          <cell r="K791" t="e">
            <v>#REF!</v>
          </cell>
          <cell r="L791" t="e">
            <v>#REF!</v>
          </cell>
        </row>
        <row r="792">
          <cell r="J792" t="str">
            <v/>
          </cell>
          <cell r="K792">
            <v>0</v>
          </cell>
          <cell r="L792">
            <v>34.085810000000002</v>
          </cell>
        </row>
        <row r="793">
          <cell r="J793" t="str">
            <v/>
          </cell>
          <cell r="K793">
            <v>0</v>
          </cell>
          <cell r="L793">
            <v>0</v>
          </cell>
        </row>
        <row r="794">
          <cell r="J794" t="str">
            <v/>
          </cell>
          <cell r="K794">
            <v>0</v>
          </cell>
          <cell r="L794">
            <v>0</v>
          </cell>
        </row>
        <row r="795">
          <cell r="J795" t="str">
            <v/>
          </cell>
          <cell r="K795">
            <v>0</v>
          </cell>
          <cell r="L795">
            <v>0</v>
          </cell>
        </row>
        <row r="796">
          <cell r="J796" t="str">
            <v/>
          </cell>
          <cell r="K796">
            <v>0</v>
          </cell>
          <cell r="L796">
            <v>0</v>
          </cell>
        </row>
        <row r="797">
          <cell r="J797" t="str">
            <v/>
          </cell>
          <cell r="K797">
            <v>0</v>
          </cell>
          <cell r="L797">
            <v>0</v>
          </cell>
        </row>
        <row r="798">
          <cell r="J798" t="str">
            <v/>
          </cell>
          <cell r="K798">
            <v>0</v>
          </cell>
          <cell r="L798">
            <v>0</v>
          </cell>
        </row>
        <row r="799">
          <cell r="J799" t="str">
            <v/>
          </cell>
          <cell r="K799">
            <v>0</v>
          </cell>
          <cell r="L799">
            <v>0</v>
          </cell>
        </row>
        <row r="800">
          <cell r="J800" t="str">
            <v/>
          </cell>
          <cell r="K800">
            <v>0</v>
          </cell>
          <cell r="L800">
            <v>0</v>
          </cell>
        </row>
        <row r="823">
          <cell r="J823" t="str">
            <v/>
          </cell>
          <cell r="K823">
            <v>0</v>
          </cell>
          <cell r="L823">
            <v>0</v>
          </cell>
        </row>
        <row r="824">
          <cell r="J824" t="str">
            <v/>
          </cell>
          <cell r="K824">
            <v>0</v>
          </cell>
          <cell r="L824">
            <v>0</v>
          </cell>
        </row>
        <row r="825">
          <cell r="J825" t="str">
            <v/>
          </cell>
          <cell r="K825">
            <v>0</v>
          </cell>
          <cell r="L825">
            <v>0</v>
          </cell>
        </row>
        <row r="826">
          <cell r="J826" t="str">
            <v/>
          </cell>
          <cell r="K826">
            <v>0</v>
          </cell>
          <cell r="L826">
            <v>0</v>
          </cell>
        </row>
        <row r="827">
          <cell r="J827" t="str">
            <v/>
          </cell>
          <cell r="K827">
            <v>0</v>
          </cell>
          <cell r="L827">
            <v>0</v>
          </cell>
        </row>
        <row r="828">
          <cell r="J828" t="str">
            <v/>
          </cell>
          <cell r="K828">
            <v>0</v>
          </cell>
          <cell r="L828">
            <v>0</v>
          </cell>
        </row>
        <row r="832">
          <cell r="J832" t="str">
            <v/>
          </cell>
          <cell r="K832" t="e">
            <v>#REF!</v>
          </cell>
          <cell r="L832" t="e">
            <v>#REF!</v>
          </cell>
        </row>
        <row r="833">
          <cell r="J833" t="str">
            <v/>
          </cell>
          <cell r="K833">
            <v>0</v>
          </cell>
          <cell r="L833">
            <v>0</v>
          </cell>
        </row>
        <row r="834">
          <cell r="J834">
            <v>0</v>
          </cell>
          <cell r="K834">
            <v>0</v>
          </cell>
          <cell r="L834">
            <v>0</v>
          </cell>
        </row>
        <row r="835">
          <cell r="J835" t="str">
            <v/>
          </cell>
          <cell r="K835">
            <v>0</v>
          </cell>
          <cell r="L835">
            <v>0</v>
          </cell>
        </row>
        <row r="836">
          <cell r="J836">
            <v>5.7</v>
          </cell>
          <cell r="K836" t="str">
            <v>M3</v>
          </cell>
          <cell r="L836">
            <v>1539.69</v>
          </cell>
        </row>
        <row r="837">
          <cell r="J837" t="str">
            <v/>
          </cell>
          <cell r="K837">
            <v>0</v>
          </cell>
          <cell r="L837">
            <v>0</v>
          </cell>
        </row>
        <row r="838">
          <cell r="J838" t="str">
            <v/>
          </cell>
          <cell r="K838" t="str">
            <v>CANTIDAD</v>
          </cell>
          <cell r="L838" t="str">
            <v>PARCIAL</v>
          </cell>
        </row>
        <row r="839">
          <cell r="J839" t="str">
            <v/>
          </cell>
          <cell r="K839">
            <v>0</v>
          </cell>
          <cell r="L839">
            <v>0</v>
          </cell>
        </row>
        <row r="840">
          <cell r="J840">
            <v>0</v>
          </cell>
          <cell r="K840">
            <v>0</v>
          </cell>
          <cell r="L840">
            <v>0</v>
          </cell>
        </row>
        <row r="841">
          <cell r="J841">
            <v>0</v>
          </cell>
          <cell r="K841">
            <v>1</v>
          </cell>
          <cell r="L841">
            <v>0.15</v>
          </cell>
        </row>
        <row r="842">
          <cell r="J842" t="str">
            <v>EJE FC</v>
          </cell>
          <cell r="K842">
            <v>1</v>
          </cell>
          <cell r="L842">
            <v>3.5495999999999999</v>
          </cell>
        </row>
        <row r="843">
          <cell r="J843" t="str">
            <v>EJE F</v>
          </cell>
          <cell r="K843">
            <v>1</v>
          </cell>
          <cell r="L843">
            <v>0.63359999999999994</v>
          </cell>
        </row>
        <row r="844">
          <cell r="J844" t="str">
            <v>EJE F(1)</v>
          </cell>
          <cell r="K844">
            <v>1</v>
          </cell>
          <cell r="L844">
            <v>3.7919999999999998</v>
          </cell>
        </row>
        <row r="845">
          <cell r="J845" t="str">
            <v>EJE E</v>
          </cell>
          <cell r="K845">
            <v>1</v>
          </cell>
          <cell r="L845">
            <v>0.80640000000000001</v>
          </cell>
        </row>
        <row r="846">
          <cell r="J846" t="str">
            <v>EJE E(1)</v>
          </cell>
          <cell r="K846">
            <v>2</v>
          </cell>
          <cell r="L846">
            <v>1.9750000000000001</v>
          </cell>
        </row>
        <row r="847">
          <cell r="J847" t="str">
            <v>EJE BE1, BE</v>
          </cell>
          <cell r="K847">
            <v>1</v>
          </cell>
          <cell r="L847">
            <v>1.3919999999999997</v>
          </cell>
        </row>
        <row r="848">
          <cell r="J848" t="str">
            <v>EJE BE</v>
          </cell>
          <cell r="K848">
            <v>1</v>
          </cell>
          <cell r="L848">
            <v>5.7096</v>
          </cell>
        </row>
        <row r="849">
          <cell r="J849" t="str">
            <v>EJE B</v>
          </cell>
          <cell r="K849">
            <v>1</v>
          </cell>
          <cell r="L849">
            <v>1.5576000000000001</v>
          </cell>
        </row>
        <row r="850">
          <cell r="J850" t="str">
            <v>EJE A5</v>
          </cell>
          <cell r="K850">
            <v>2</v>
          </cell>
          <cell r="L850">
            <v>2.92</v>
          </cell>
        </row>
        <row r="851">
          <cell r="J851" t="str">
            <v>EJE 1A, 1B</v>
          </cell>
          <cell r="K851">
            <v>1</v>
          </cell>
          <cell r="L851">
            <v>1.5695999999999999</v>
          </cell>
        </row>
        <row r="852">
          <cell r="J852" t="str">
            <v>EJE 3A</v>
          </cell>
          <cell r="K852">
            <v>1</v>
          </cell>
          <cell r="L852">
            <v>1.5582</v>
          </cell>
        </row>
        <row r="853">
          <cell r="J853" t="str">
            <v>EJE 4</v>
          </cell>
          <cell r="K853">
            <v>1</v>
          </cell>
          <cell r="L853">
            <v>4.3128000000000002</v>
          </cell>
        </row>
        <row r="854">
          <cell r="J854" t="str">
            <v>EJE 4</v>
          </cell>
          <cell r="K854">
            <v>1</v>
          </cell>
          <cell r="L854">
            <v>0.73199999999999998</v>
          </cell>
        </row>
        <row r="855">
          <cell r="J855" t="str">
            <v>EJE 4</v>
          </cell>
          <cell r="K855">
            <v>2</v>
          </cell>
          <cell r="L855">
            <v>8.4095999999999993</v>
          </cell>
        </row>
        <row r="856">
          <cell r="J856" t="str">
            <v>EJE 1, 2</v>
          </cell>
          <cell r="K856">
            <v>1</v>
          </cell>
          <cell r="L856">
            <v>0.73080000000000001</v>
          </cell>
        </row>
        <row r="857">
          <cell r="J857" t="str">
            <v>EJE 3</v>
          </cell>
          <cell r="K857">
            <v>1</v>
          </cell>
          <cell r="L857">
            <v>0.80640000000000001</v>
          </cell>
        </row>
        <row r="858">
          <cell r="J858" t="str">
            <v>EJE CopiaDe_E(1)</v>
          </cell>
          <cell r="K858">
            <v>0</v>
          </cell>
          <cell r="L858">
            <v>0</v>
          </cell>
        </row>
        <row r="859">
          <cell r="J859">
            <v>0</v>
          </cell>
          <cell r="K859">
            <v>1</v>
          </cell>
          <cell r="L859">
            <v>0.98399999999999987</v>
          </cell>
        </row>
        <row r="860">
          <cell r="J860" t="str">
            <v>EJE FC</v>
          </cell>
          <cell r="K860">
            <v>1</v>
          </cell>
          <cell r="L860">
            <v>1.8492</v>
          </cell>
        </row>
        <row r="861">
          <cell r="J861" t="str">
            <v>EJE FC'</v>
          </cell>
          <cell r="K861">
            <v>1</v>
          </cell>
          <cell r="L861">
            <v>5.5476000000000001</v>
          </cell>
        </row>
        <row r="862">
          <cell r="J862" t="str">
            <v>EJE F</v>
          </cell>
          <cell r="K862">
            <v>1</v>
          </cell>
          <cell r="L862">
            <v>4.6608000000000001</v>
          </cell>
        </row>
        <row r="863">
          <cell r="J863" t="str">
            <v>EJE E</v>
          </cell>
          <cell r="K863">
            <v>1</v>
          </cell>
          <cell r="L863">
            <v>2.052</v>
          </cell>
        </row>
        <row r="864">
          <cell r="J864" t="str">
            <v>EJE E</v>
          </cell>
          <cell r="K864">
            <v>2</v>
          </cell>
          <cell r="L864">
            <v>3.4</v>
          </cell>
        </row>
        <row r="865">
          <cell r="J865" t="str">
            <v>EJE BE1, BE</v>
          </cell>
          <cell r="K865">
            <v>1</v>
          </cell>
          <cell r="L865">
            <v>5.6015999999999995</v>
          </cell>
        </row>
        <row r="866">
          <cell r="J866" t="str">
            <v>EJE B</v>
          </cell>
          <cell r="K866">
            <v>1</v>
          </cell>
          <cell r="L866">
            <v>1.6631999999999998</v>
          </cell>
        </row>
        <row r="867">
          <cell r="J867" t="str">
            <v>EJE A5</v>
          </cell>
          <cell r="K867">
            <v>1</v>
          </cell>
          <cell r="L867">
            <v>1.67</v>
          </cell>
        </row>
        <row r="868">
          <cell r="J868" t="str">
            <v>EJE 1A</v>
          </cell>
          <cell r="K868">
            <v>1</v>
          </cell>
          <cell r="L868">
            <v>4.8095999999999997</v>
          </cell>
        </row>
        <row r="869">
          <cell r="J869" t="str">
            <v>EJE 1</v>
          </cell>
          <cell r="K869">
            <v>1</v>
          </cell>
          <cell r="L869">
            <v>1.6368</v>
          </cell>
        </row>
        <row r="870">
          <cell r="J870" t="str">
            <v>EJE 1B</v>
          </cell>
          <cell r="K870">
            <v>1</v>
          </cell>
          <cell r="L870">
            <v>1.0625</v>
          </cell>
        </row>
        <row r="871">
          <cell r="J871" t="str">
            <v>EJE 1B</v>
          </cell>
          <cell r="K871">
            <v>1</v>
          </cell>
          <cell r="L871">
            <v>1.7279999999999998</v>
          </cell>
        </row>
        <row r="872">
          <cell r="J872" t="str">
            <v>EJE 2</v>
          </cell>
          <cell r="K872">
            <v>2</v>
          </cell>
          <cell r="L872">
            <v>8.5535999999999994</v>
          </cell>
        </row>
        <row r="873">
          <cell r="J873" t="str">
            <v>EJE 2, 4</v>
          </cell>
          <cell r="K873">
            <v>1</v>
          </cell>
          <cell r="L873">
            <v>1.93</v>
          </cell>
        </row>
        <row r="874">
          <cell r="J874" t="str">
            <v>EJE 3</v>
          </cell>
          <cell r="K874">
            <v>1</v>
          </cell>
          <cell r="L874">
            <v>4.8000000000000001E-2</v>
          </cell>
        </row>
        <row r="875">
          <cell r="J875" t="str">
            <v>EJE 3</v>
          </cell>
          <cell r="K875">
            <v>1</v>
          </cell>
          <cell r="L875">
            <v>1.92625</v>
          </cell>
        </row>
        <row r="876">
          <cell r="J876" t="str">
            <v>EJE 3A</v>
          </cell>
          <cell r="K876">
            <v>1</v>
          </cell>
          <cell r="L876">
            <v>1.6847999999999999</v>
          </cell>
        </row>
        <row r="877">
          <cell r="J877" t="str">
            <v>EJE 4</v>
          </cell>
          <cell r="K877">
            <v>1</v>
          </cell>
          <cell r="L877">
            <v>0.73199999999999998</v>
          </cell>
        </row>
        <row r="878">
          <cell r="J878" t="str">
            <v>EJE 4</v>
          </cell>
          <cell r="K878">
            <v>0</v>
          </cell>
          <cell r="L878">
            <v>0</v>
          </cell>
        </row>
        <row r="879">
          <cell r="J879">
            <v>0</v>
          </cell>
          <cell r="K879">
            <v>1</v>
          </cell>
          <cell r="L879">
            <v>1.0439999999999998</v>
          </cell>
        </row>
        <row r="880">
          <cell r="J880" t="str">
            <v>EJE FC</v>
          </cell>
          <cell r="K880">
            <v>1</v>
          </cell>
          <cell r="L880">
            <v>0.8952</v>
          </cell>
        </row>
        <row r="881">
          <cell r="J881" t="str">
            <v>EJE FC'</v>
          </cell>
          <cell r="K881">
            <v>1</v>
          </cell>
          <cell r="L881">
            <v>5.8175999999999997</v>
          </cell>
        </row>
        <row r="882">
          <cell r="J882" t="str">
            <v>EJE F</v>
          </cell>
          <cell r="K882">
            <v>1</v>
          </cell>
          <cell r="L882">
            <v>4.7808000000000002</v>
          </cell>
        </row>
        <row r="883">
          <cell r="J883" t="str">
            <v>EJE E</v>
          </cell>
          <cell r="K883">
            <v>1</v>
          </cell>
          <cell r="L883">
            <v>2.2319999999999998</v>
          </cell>
        </row>
        <row r="884">
          <cell r="J884" t="str">
            <v>EJE E</v>
          </cell>
          <cell r="K884">
            <v>2</v>
          </cell>
          <cell r="L884">
            <v>3.6500000000000004</v>
          </cell>
        </row>
        <row r="885">
          <cell r="J885" t="str">
            <v>EJE BE1, BE</v>
          </cell>
          <cell r="K885">
            <v>1</v>
          </cell>
          <cell r="L885">
            <v>5.9615999999999989</v>
          </cell>
        </row>
        <row r="886">
          <cell r="J886" t="str">
            <v>EJE B</v>
          </cell>
          <cell r="K886">
            <v>1</v>
          </cell>
          <cell r="L886">
            <v>1.6631999999999998</v>
          </cell>
        </row>
        <row r="887">
          <cell r="J887" t="str">
            <v>EJE A5</v>
          </cell>
          <cell r="K887">
            <v>1</v>
          </cell>
          <cell r="L887">
            <v>1.5225</v>
          </cell>
        </row>
        <row r="888">
          <cell r="J888" t="str">
            <v>EJE 1A</v>
          </cell>
          <cell r="K888">
            <v>1</v>
          </cell>
          <cell r="L888">
            <v>1.5959999999999999</v>
          </cell>
        </row>
        <row r="889">
          <cell r="J889" t="str">
            <v>EJE 2</v>
          </cell>
          <cell r="K889">
            <v>1</v>
          </cell>
          <cell r="L889">
            <v>4.4567999999999994</v>
          </cell>
        </row>
        <row r="890">
          <cell r="J890" t="str">
            <v>EJE 2</v>
          </cell>
          <cell r="K890">
            <v>1</v>
          </cell>
          <cell r="L890">
            <v>1.5582</v>
          </cell>
        </row>
        <row r="891">
          <cell r="J891" t="str">
            <v>EJE 4</v>
          </cell>
          <cell r="K891">
            <v>1</v>
          </cell>
          <cell r="L891">
            <v>4.4567999999999994</v>
          </cell>
        </row>
        <row r="892">
          <cell r="J892" t="str">
            <v>EJE 4</v>
          </cell>
          <cell r="K892">
            <v>1</v>
          </cell>
          <cell r="L892">
            <v>0.73199999999999998</v>
          </cell>
        </row>
        <row r="893">
          <cell r="J893" t="str">
            <v>EJE 4</v>
          </cell>
          <cell r="K893">
            <v>1</v>
          </cell>
          <cell r="L893">
            <v>4.9895999999999994</v>
          </cell>
        </row>
        <row r="894">
          <cell r="J894" t="str">
            <v>EJE 1</v>
          </cell>
          <cell r="K894">
            <v>1</v>
          </cell>
          <cell r="L894">
            <v>1.6847999999999999</v>
          </cell>
        </row>
        <row r="895">
          <cell r="J895" t="str">
            <v>EJE 1B</v>
          </cell>
          <cell r="K895">
            <v>1</v>
          </cell>
          <cell r="L895">
            <v>1.125</v>
          </cell>
        </row>
        <row r="896">
          <cell r="J896" t="str">
            <v>EJE 1B</v>
          </cell>
          <cell r="K896">
            <v>2</v>
          </cell>
          <cell r="L896">
            <v>3.0949999999999998</v>
          </cell>
        </row>
        <row r="897">
          <cell r="J897" t="str">
            <v>EJE 3, 3A</v>
          </cell>
          <cell r="K897">
            <v>0</v>
          </cell>
          <cell r="L897">
            <v>0</v>
          </cell>
        </row>
        <row r="898">
          <cell r="J898">
            <v>0</v>
          </cell>
          <cell r="K898">
            <v>1</v>
          </cell>
          <cell r="L898">
            <v>0.44640000000000002</v>
          </cell>
        </row>
        <row r="899">
          <cell r="J899" t="str">
            <v>EJE FC</v>
          </cell>
          <cell r="K899">
            <v>1</v>
          </cell>
          <cell r="L899">
            <v>1.752</v>
          </cell>
        </row>
        <row r="900">
          <cell r="J900" t="str">
            <v>EJE FC</v>
          </cell>
          <cell r="K900">
            <v>1</v>
          </cell>
          <cell r="L900">
            <v>3.9887999999999999</v>
          </cell>
        </row>
        <row r="901">
          <cell r="J901" t="str">
            <v>EJE A5</v>
          </cell>
          <cell r="K901">
            <v>1</v>
          </cell>
          <cell r="L901">
            <v>1.5225</v>
          </cell>
        </row>
        <row r="902">
          <cell r="J902" t="str">
            <v>EJE 1A</v>
          </cell>
          <cell r="K902">
            <v>1</v>
          </cell>
          <cell r="L902">
            <v>1.5959999999999999</v>
          </cell>
        </row>
        <row r="903">
          <cell r="J903" t="str">
            <v>EJE 2</v>
          </cell>
          <cell r="K903">
            <v>1</v>
          </cell>
          <cell r="L903">
            <v>4.4567999999999994</v>
          </cell>
        </row>
        <row r="904">
          <cell r="J904" t="str">
            <v>EJE 2</v>
          </cell>
          <cell r="K904">
            <v>1</v>
          </cell>
          <cell r="L904">
            <v>5.9976000000000003</v>
          </cell>
        </row>
        <row r="905">
          <cell r="J905" t="str">
            <v>EJE F</v>
          </cell>
          <cell r="K905">
            <v>1</v>
          </cell>
          <cell r="L905">
            <v>1.5582</v>
          </cell>
        </row>
        <row r="906">
          <cell r="J906" t="str">
            <v>EJE 4</v>
          </cell>
          <cell r="K906">
            <v>1</v>
          </cell>
          <cell r="L906">
            <v>4.4567999999999994</v>
          </cell>
        </row>
        <row r="907">
          <cell r="J907" t="str">
            <v>EJE 4</v>
          </cell>
          <cell r="K907">
            <v>1</v>
          </cell>
          <cell r="L907">
            <v>0.73199999999999998</v>
          </cell>
        </row>
        <row r="908">
          <cell r="J908" t="str">
            <v>EJE 4</v>
          </cell>
          <cell r="K908">
            <v>1</v>
          </cell>
          <cell r="L908">
            <v>4.9247999999999994</v>
          </cell>
        </row>
        <row r="909">
          <cell r="J909" t="str">
            <v>EJE E</v>
          </cell>
          <cell r="K909">
            <v>1</v>
          </cell>
          <cell r="L909">
            <v>2.2319999999999998</v>
          </cell>
        </row>
        <row r="910">
          <cell r="J910" t="str">
            <v>EJE E</v>
          </cell>
          <cell r="K910">
            <v>2</v>
          </cell>
          <cell r="L910">
            <v>3.6500000000000004</v>
          </cell>
        </row>
        <row r="911">
          <cell r="J911" t="str">
            <v>EJE BE1, BE</v>
          </cell>
          <cell r="K911">
            <v>1</v>
          </cell>
          <cell r="L911">
            <v>5.9256000000000002</v>
          </cell>
        </row>
        <row r="912">
          <cell r="J912" t="str">
            <v>EJE B</v>
          </cell>
          <cell r="K912">
            <v>1</v>
          </cell>
          <cell r="L912">
            <v>1.8768</v>
          </cell>
        </row>
        <row r="913">
          <cell r="J913" t="str">
            <v>EJE 1</v>
          </cell>
          <cell r="K913">
            <v>1</v>
          </cell>
          <cell r="L913">
            <v>4.3847999999999994</v>
          </cell>
        </row>
        <row r="914">
          <cell r="J914" t="str">
            <v>EJE 1</v>
          </cell>
          <cell r="K914">
            <v>1</v>
          </cell>
          <cell r="L914">
            <v>1.5225</v>
          </cell>
        </row>
        <row r="915">
          <cell r="J915" t="str">
            <v>EJE 1B</v>
          </cell>
          <cell r="K915">
            <v>2</v>
          </cell>
          <cell r="L915">
            <v>3.0949999999999998</v>
          </cell>
        </row>
        <row r="916">
          <cell r="J916" t="str">
            <v>EJE 3, 3A</v>
          </cell>
          <cell r="K916">
            <v>1</v>
          </cell>
          <cell r="L916">
            <v>4.8000000000000001E-2</v>
          </cell>
        </row>
        <row r="917">
          <cell r="J917" t="str">
            <v>EJE 3</v>
          </cell>
          <cell r="K917">
            <v>0</v>
          </cell>
          <cell r="L917">
            <v>0</v>
          </cell>
        </row>
        <row r="918">
          <cell r="J918">
            <v>0</v>
          </cell>
          <cell r="K918">
            <v>1</v>
          </cell>
          <cell r="L918">
            <v>0.94320000000000004</v>
          </cell>
        </row>
        <row r="919">
          <cell r="J919" t="str">
            <v>EJE B</v>
          </cell>
          <cell r="K919">
            <v>1</v>
          </cell>
          <cell r="L919">
            <v>0.96720000000000006</v>
          </cell>
        </row>
        <row r="920">
          <cell r="J920" t="str">
            <v>EJE A</v>
          </cell>
          <cell r="K920">
            <v>1</v>
          </cell>
          <cell r="L920">
            <v>0.06</v>
          </cell>
        </row>
        <row r="921">
          <cell r="J921" t="str">
            <v>EJE 3</v>
          </cell>
          <cell r="K921">
            <v>1</v>
          </cell>
          <cell r="L921">
            <v>0.73199999999999998</v>
          </cell>
        </row>
        <row r="922">
          <cell r="J922" t="str">
            <v>EJE 4</v>
          </cell>
          <cell r="K922">
            <v>0</v>
          </cell>
          <cell r="L922">
            <v>0</v>
          </cell>
        </row>
        <row r="923">
          <cell r="J923">
            <v>0</v>
          </cell>
          <cell r="K923">
            <v>0</v>
          </cell>
          <cell r="L923">
            <v>0</v>
          </cell>
        </row>
        <row r="924">
          <cell r="J924">
            <v>0</v>
          </cell>
          <cell r="K924">
            <v>1</v>
          </cell>
          <cell r="L924">
            <v>8.474000000000002</v>
          </cell>
        </row>
        <row r="925">
          <cell r="J925" t="str">
            <v>EJE C</v>
          </cell>
          <cell r="K925">
            <v>1</v>
          </cell>
          <cell r="L925">
            <v>1.1819999999999997</v>
          </cell>
        </row>
        <row r="926">
          <cell r="J926" t="str">
            <v>EJE 1</v>
          </cell>
          <cell r="K926">
            <v>7</v>
          </cell>
          <cell r="L926">
            <v>7.2239999999999993</v>
          </cell>
        </row>
        <row r="927">
          <cell r="J927" t="str">
            <v>EJE 2, 3, 4, 5, 6, 7, 8</v>
          </cell>
          <cell r="K927">
            <v>1</v>
          </cell>
          <cell r="L927">
            <v>4.237000000000001</v>
          </cell>
        </row>
        <row r="928">
          <cell r="J928" t="str">
            <v>EJE A</v>
          </cell>
          <cell r="K928">
            <v>1</v>
          </cell>
          <cell r="L928">
            <v>8.474000000000002</v>
          </cell>
        </row>
        <row r="929">
          <cell r="J929" t="str">
            <v>EJE B</v>
          </cell>
          <cell r="K929">
            <v>1</v>
          </cell>
          <cell r="L929">
            <v>7.7940000000000005</v>
          </cell>
        </row>
        <row r="930">
          <cell r="J930" t="str">
            <v>EJE D</v>
          </cell>
          <cell r="K930">
            <v>1</v>
          </cell>
          <cell r="L930">
            <v>4.237000000000001</v>
          </cell>
        </row>
        <row r="931">
          <cell r="J931" t="str">
            <v>EJE E</v>
          </cell>
          <cell r="K931">
            <v>0</v>
          </cell>
          <cell r="L931">
            <v>0</v>
          </cell>
        </row>
        <row r="932">
          <cell r="J932">
            <v>0</v>
          </cell>
          <cell r="K932">
            <v>1</v>
          </cell>
          <cell r="L932">
            <v>0.51</v>
          </cell>
        </row>
        <row r="933">
          <cell r="J933" t="str">
            <v>EJE C</v>
          </cell>
          <cell r="K933">
            <v>1</v>
          </cell>
          <cell r="L933">
            <v>0.13899999999999998</v>
          </cell>
        </row>
        <row r="934">
          <cell r="J934" t="str">
            <v>EJE C</v>
          </cell>
          <cell r="K934">
            <v>1</v>
          </cell>
          <cell r="L934">
            <v>0.51</v>
          </cell>
        </row>
        <row r="935">
          <cell r="J935" t="str">
            <v>EJE D</v>
          </cell>
          <cell r="K935">
            <v>1</v>
          </cell>
          <cell r="L935">
            <v>0.13899999999999998</v>
          </cell>
        </row>
        <row r="936">
          <cell r="J936" t="str">
            <v>EJE D</v>
          </cell>
          <cell r="K936">
            <v>2</v>
          </cell>
          <cell r="L936">
            <v>0.95800000000000007</v>
          </cell>
        </row>
        <row r="937">
          <cell r="J937" t="str">
            <v>EJE B, E</v>
          </cell>
          <cell r="K937">
            <v>1</v>
          </cell>
          <cell r="L937">
            <v>4.237000000000001</v>
          </cell>
        </row>
        <row r="938">
          <cell r="J938" t="str">
            <v>EJE E</v>
          </cell>
          <cell r="K938">
            <v>1</v>
          </cell>
          <cell r="L938">
            <v>0.65700000000000014</v>
          </cell>
        </row>
        <row r="939">
          <cell r="J939" t="str">
            <v>EJE 1</v>
          </cell>
          <cell r="K939">
            <v>1</v>
          </cell>
          <cell r="L939">
            <v>0.70199999999999996</v>
          </cell>
        </row>
        <row r="940">
          <cell r="J940" t="str">
            <v xml:space="preserve">EJE 2 </v>
          </cell>
          <cell r="K940">
            <v>1</v>
          </cell>
          <cell r="L940">
            <v>0.62800000000000011</v>
          </cell>
        </row>
        <row r="941">
          <cell r="J941" t="str">
            <v>EJE 3</v>
          </cell>
          <cell r="K941">
            <v>0</v>
          </cell>
          <cell r="L941">
            <v>0</v>
          </cell>
        </row>
        <row r="942">
          <cell r="J942">
            <v>0</v>
          </cell>
          <cell r="K942">
            <v>0</v>
          </cell>
          <cell r="L942">
            <v>0</v>
          </cell>
        </row>
        <row r="943">
          <cell r="J943">
            <v>0</v>
          </cell>
          <cell r="K943">
            <v>1</v>
          </cell>
          <cell r="L943">
            <v>0.15</v>
          </cell>
        </row>
        <row r="944">
          <cell r="J944" t="str">
            <v>EJE FC</v>
          </cell>
          <cell r="K944">
            <v>1</v>
          </cell>
          <cell r="L944">
            <v>3.5495999999999999</v>
          </cell>
        </row>
        <row r="945">
          <cell r="J945" t="str">
            <v>EJE F</v>
          </cell>
          <cell r="K945">
            <v>1</v>
          </cell>
          <cell r="L945">
            <v>0.63359999999999994</v>
          </cell>
        </row>
        <row r="946">
          <cell r="J946" t="str">
            <v>EJE F(1)</v>
          </cell>
          <cell r="K946">
            <v>1</v>
          </cell>
          <cell r="L946">
            <v>3.7919999999999998</v>
          </cell>
        </row>
        <row r="947">
          <cell r="J947" t="str">
            <v>EJE E</v>
          </cell>
          <cell r="K947">
            <v>1</v>
          </cell>
          <cell r="L947">
            <v>0.80640000000000001</v>
          </cell>
        </row>
        <row r="948">
          <cell r="J948" t="str">
            <v>EJE E(1)</v>
          </cell>
          <cell r="K948">
            <v>1</v>
          </cell>
          <cell r="L948">
            <v>0.98750000000000004</v>
          </cell>
        </row>
        <row r="949">
          <cell r="J949" t="str">
            <v>EJE BE1</v>
          </cell>
          <cell r="K949">
            <v>1</v>
          </cell>
          <cell r="L949">
            <v>0.98750000000000004</v>
          </cell>
        </row>
        <row r="950">
          <cell r="J950" t="str">
            <v>EJE BE</v>
          </cell>
          <cell r="K950">
            <v>1</v>
          </cell>
          <cell r="L950">
            <v>1.3919999999999997</v>
          </cell>
        </row>
        <row r="951">
          <cell r="J951" t="str">
            <v>EJE BE</v>
          </cell>
          <cell r="K951">
            <v>1</v>
          </cell>
          <cell r="L951">
            <v>5.7096</v>
          </cell>
        </row>
        <row r="952">
          <cell r="J952" t="str">
            <v>EJE B</v>
          </cell>
          <cell r="K952">
            <v>1</v>
          </cell>
          <cell r="L952">
            <v>1.5576000000000001</v>
          </cell>
        </row>
        <row r="953">
          <cell r="J953" t="str">
            <v>EJE A5</v>
          </cell>
          <cell r="K953">
            <v>1</v>
          </cell>
          <cell r="L953">
            <v>1.46</v>
          </cell>
        </row>
        <row r="954">
          <cell r="J954" t="str">
            <v>EJE 1A</v>
          </cell>
          <cell r="K954">
            <v>1</v>
          </cell>
          <cell r="L954">
            <v>1.5695999999999999</v>
          </cell>
        </row>
        <row r="955">
          <cell r="J955" t="str">
            <v>EJE 3A</v>
          </cell>
          <cell r="K955">
            <v>1</v>
          </cell>
          <cell r="L955">
            <v>1.5582</v>
          </cell>
        </row>
        <row r="956">
          <cell r="J956" t="str">
            <v>EJE 4</v>
          </cell>
          <cell r="K956">
            <v>1</v>
          </cell>
          <cell r="L956">
            <v>4.3128000000000002</v>
          </cell>
        </row>
        <row r="957">
          <cell r="J957" t="str">
            <v>EJE 4</v>
          </cell>
          <cell r="K957">
            <v>1</v>
          </cell>
          <cell r="L957">
            <v>0.73199999999999998</v>
          </cell>
        </row>
        <row r="958">
          <cell r="J958" t="str">
            <v>EJE 4</v>
          </cell>
          <cell r="K958">
            <v>2</v>
          </cell>
          <cell r="L958">
            <v>8.4095999999999993</v>
          </cell>
        </row>
        <row r="959">
          <cell r="J959" t="str">
            <v>EJE 1, 2</v>
          </cell>
          <cell r="K959">
            <v>1</v>
          </cell>
          <cell r="L959">
            <v>1.46</v>
          </cell>
        </row>
        <row r="960">
          <cell r="J960" t="str">
            <v>EJE 1B</v>
          </cell>
          <cell r="K960">
            <v>1</v>
          </cell>
          <cell r="L960">
            <v>0.73080000000000001</v>
          </cell>
        </row>
        <row r="961">
          <cell r="J961" t="str">
            <v>EJE 3</v>
          </cell>
          <cell r="K961">
            <v>1</v>
          </cell>
          <cell r="L961">
            <v>0.80640000000000001</v>
          </cell>
        </row>
        <row r="962">
          <cell r="J962" t="str">
            <v>EJE CopiaDe_E(1)</v>
          </cell>
          <cell r="K962">
            <v>0</v>
          </cell>
          <cell r="L962">
            <v>0</v>
          </cell>
        </row>
        <row r="963">
          <cell r="J963">
            <v>0</v>
          </cell>
          <cell r="K963">
            <v>1</v>
          </cell>
          <cell r="L963">
            <v>0.98399999999999987</v>
          </cell>
        </row>
        <row r="964">
          <cell r="J964" t="str">
            <v>EJE FC</v>
          </cell>
          <cell r="K964">
            <v>1</v>
          </cell>
          <cell r="L964">
            <v>1.8492</v>
          </cell>
        </row>
        <row r="965">
          <cell r="J965" t="str">
            <v>EJE FC'</v>
          </cell>
          <cell r="K965">
            <v>1</v>
          </cell>
          <cell r="L965">
            <v>5.5476000000000001</v>
          </cell>
        </row>
        <row r="966">
          <cell r="J966" t="str">
            <v>EJE F</v>
          </cell>
          <cell r="K966">
            <v>1</v>
          </cell>
          <cell r="L966">
            <v>4.6608000000000001</v>
          </cell>
        </row>
        <row r="967">
          <cell r="J967" t="str">
            <v>EJE E</v>
          </cell>
          <cell r="K967">
            <v>1</v>
          </cell>
          <cell r="L967">
            <v>2.052</v>
          </cell>
        </row>
        <row r="968">
          <cell r="J968" t="str">
            <v>EJE E</v>
          </cell>
          <cell r="K968">
            <v>1</v>
          </cell>
          <cell r="L968">
            <v>1.7</v>
          </cell>
        </row>
        <row r="969">
          <cell r="J969" t="str">
            <v>EJE BE1</v>
          </cell>
          <cell r="K969">
            <v>1</v>
          </cell>
          <cell r="L969">
            <v>1.7</v>
          </cell>
        </row>
        <row r="970">
          <cell r="J970" t="str">
            <v>EJE BE</v>
          </cell>
          <cell r="K970">
            <v>1</v>
          </cell>
          <cell r="L970">
            <v>5.6015999999999995</v>
          </cell>
        </row>
        <row r="971">
          <cell r="J971" t="str">
            <v>EJE B</v>
          </cell>
          <cell r="K971">
            <v>1</v>
          </cell>
          <cell r="L971">
            <v>1.6631999999999998</v>
          </cell>
        </row>
        <row r="972">
          <cell r="J972" t="str">
            <v>EJE A5</v>
          </cell>
          <cell r="K972">
            <v>1</v>
          </cell>
          <cell r="L972">
            <v>1.67</v>
          </cell>
        </row>
        <row r="973">
          <cell r="J973" t="str">
            <v>EJE 1A</v>
          </cell>
          <cell r="K973">
            <v>1</v>
          </cell>
          <cell r="L973">
            <v>4.8095999999999997</v>
          </cell>
        </row>
        <row r="974">
          <cell r="J974" t="str">
            <v>EJE 1</v>
          </cell>
          <cell r="K974">
            <v>1</v>
          </cell>
          <cell r="L974">
            <v>1.6368</v>
          </cell>
        </row>
        <row r="975">
          <cell r="J975" t="str">
            <v>EJE 1B</v>
          </cell>
          <cell r="K975">
            <v>1</v>
          </cell>
          <cell r="L975">
            <v>1.0625</v>
          </cell>
        </row>
        <row r="976">
          <cell r="J976" t="str">
            <v>EJE 1B</v>
          </cell>
          <cell r="K976">
            <v>1</v>
          </cell>
          <cell r="L976">
            <v>1.7279999999999998</v>
          </cell>
        </row>
        <row r="977">
          <cell r="J977" t="str">
            <v>EJE 2</v>
          </cell>
          <cell r="K977">
            <v>1</v>
          </cell>
          <cell r="L977">
            <v>4.2767999999999997</v>
          </cell>
        </row>
        <row r="978">
          <cell r="J978" t="str">
            <v>EJE 2</v>
          </cell>
          <cell r="K978">
            <v>1</v>
          </cell>
          <cell r="L978">
            <v>1.93</v>
          </cell>
        </row>
        <row r="979">
          <cell r="J979" t="str">
            <v>EJE 3</v>
          </cell>
          <cell r="K979">
            <v>1</v>
          </cell>
          <cell r="L979">
            <v>4.8000000000000001E-2</v>
          </cell>
        </row>
        <row r="980">
          <cell r="J980" t="str">
            <v>EJE 3</v>
          </cell>
          <cell r="K980">
            <v>1</v>
          </cell>
          <cell r="L980">
            <v>1.92625</v>
          </cell>
        </row>
        <row r="981">
          <cell r="J981" t="str">
            <v>EJE 3A</v>
          </cell>
          <cell r="K981">
            <v>1</v>
          </cell>
          <cell r="L981">
            <v>1.6847999999999999</v>
          </cell>
        </row>
        <row r="982">
          <cell r="J982" t="str">
            <v>EJE 4</v>
          </cell>
          <cell r="K982">
            <v>1</v>
          </cell>
          <cell r="L982">
            <v>4.2767999999999997</v>
          </cell>
        </row>
        <row r="983">
          <cell r="J983" t="str">
            <v>EJE 4</v>
          </cell>
          <cell r="K983">
            <v>1</v>
          </cell>
          <cell r="L983">
            <v>0.73199999999999998</v>
          </cell>
        </row>
        <row r="984">
          <cell r="J984" t="str">
            <v>EJE 4</v>
          </cell>
          <cell r="K984">
            <v>0</v>
          </cell>
          <cell r="L984">
            <v>0</v>
          </cell>
        </row>
        <row r="985">
          <cell r="J985">
            <v>0</v>
          </cell>
          <cell r="K985">
            <v>1</v>
          </cell>
          <cell r="L985">
            <v>1.0439999999999998</v>
          </cell>
        </row>
        <row r="986">
          <cell r="J986" t="str">
            <v>EJE FC</v>
          </cell>
          <cell r="K986">
            <v>1</v>
          </cell>
          <cell r="L986">
            <v>0.8952</v>
          </cell>
        </row>
        <row r="987">
          <cell r="J987" t="str">
            <v>EJE FC'</v>
          </cell>
          <cell r="K987">
            <v>1</v>
          </cell>
          <cell r="L987">
            <v>5.8175999999999997</v>
          </cell>
        </row>
        <row r="988">
          <cell r="J988" t="str">
            <v>EJE F</v>
          </cell>
          <cell r="K988">
            <v>1</v>
          </cell>
          <cell r="L988">
            <v>4.7808000000000002</v>
          </cell>
        </row>
        <row r="989">
          <cell r="J989" t="str">
            <v>EJE E</v>
          </cell>
          <cell r="K989">
            <v>1</v>
          </cell>
          <cell r="L989">
            <v>2.2319999999999998</v>
          </cell>
        </row>
        <row r="990">
          <cell r="J990" t="str">
            <v>EJE E</v>
          </cell>
          <cell r="K990">
            <v>1</v>
          </cell>
          <cell r="L990">
            <v>1.8250000000000002</v>
          </cell>
        </row>
        <row r="991">
          <cell r="J991" t="str">
            <v>EJE BE1</v>
          </cell>
          <cell r="K991">
            <v>1</v>
          </cell>
          <cell r="L991">
            <v>1.8250000000000002</v>
          </cell>
        </row>
        <row r="992">
          <cell r="J992" t="str">
            <v>EJE BE</v>
          </cell>
          <cell r="K992">
            <v>1</v>
          </cell>
          <cell r="L992">
            <v>5.9615999999999989</v>
          </cell>
        </row>
        <row r="993">
          <cell r="J993" t="str">
            <v>EJE B</v>
          </cell>
          <cell r="K993">
            <v>1</v>
          </cell>
          <cell r="L993">
            <v>1.6631999999999998</v>
          </cell>
        </row>
        <row r="994">
          <cell r="J994" t="str">
            <v>EJE A5</v>
          </cell>
          <cell r="K994">
            <v>1</v>
          </cell>
          <cell r="L994">
            <v>1.5225</v>
          </cell>
        </row>
        <row r="995">
          <cell r="J995" t="str">
            <v>EJE 1A</v>
          </cell>
          <cell r="K995">
            <v>1</v>
          </cell>
          <cell r="L995">
            <v>1.5959999999999999</v>
          </cell>
        </row>
        <row r="996">
          <cell r="J996" t="str">
            <v>EJE 2</v>
          </cell>
          <cell r="K996">
            <v>1</v>
          </cell>
          <cell r="L996">
            <v>4.4567999999999994</v>
          </cell>
        </row>
        <row r="997">
          <cell r="J997" t="str">
            <v>EJE 2</v>
          </cell>
          <cell r="K997">
            <v>1</v>
          </cell>
          <cell r="L997">
            <v>1.5582</v>
          </cell>
        </row>
        <row r="998">
          <cell r="J998" t="str">
            <v>EJE 4</v>
          </cell>
          <cell r="K998">
            <v>1</v>
          </cell>
          <cell r="L998">
            <v>4.4567999999999994</v>
          </cell>
        </row>
        <row r="999">
          <cell r="J999" t="str">
            <v>EJE 4</v>
          </cell>
          <cell r="K999">
            <v>1</v>
          </cell>
          <cell r="L999">
            <v>0.73199999999999998</v>
          </cell>
        </row>
        <row r="1000">
          <cell r="J1000" t="str">
            <v>EJE 4</v>
          </cell>
          <cell r="K1000">
            <v>1</v>
          </cell>
          <cell r="L1000">
            <v>4.9895999999999994</v>
          </cell>
        </row>
        <row r="1001">
          <cell r="J1001" t="str">
            <v>EJE 1</v>
          </cell>
          <cell r="K1001">
            <v>1</v>
          </cell>
          <cell r="L1001">
            <v>1.6847999999999999</v>
          </cell>
        </row>
        <row r="1002">
          <cell r="J1002" t="str">
            <v>EJE 1B</v>
          </cell>
          <cell r="K1002">
            <v>1</v>
          </cell>
          <cell r="L1002">
            <v>1.125</v>
          </cell>
        </row>
        <row r="1003">
          <cell r="J1003" t="str">
            <v>EJE 1B</v>
          </cell>
          <cell r="K1003">
            <v>2</v>
          </cell>
          <cell r="L1003">
            <v>3.0949999999999998</v>
          </cell>
        </row>
        <row r="1004">
          <cell r="J1004" t="str">
            <v>EJE 3, 3A</v>
          </cell>
          <cell r="K1004">
            <v>0</v>
          </cell>
          <cell r="L1004">
            <v>0</v>
          </cell>
        </row>
        <row r="1005">
          <cell r="J1005">
            <v>0</v>
          </cell>
          <cell r="K1005">
            <v>1</v>
          </cell>
          <cell r="L1005">
            <v>0.44640000000000002</v>
          </cell>
        </row>
        <row r="1006">
          <cell r="J1006" t="str">
            <v>EJE FC</v>
          </cell>
          <cell r="K1006">
            <v>1</v>
          </cell>
          <cell r="L1006">
            <v>1.752</v>
          </cell>
        </row>
        <row r="1007">
          <cell r="J1007" t="str">
            <v>EJE FC</v>
          </cell>
          <cell r="K1007">
            <v>1</v>
          </cell>
          <cell r="L1007">
            <v>3.9887999999999999</v>
          </cell>
        </row>
        <row r="1008">
          <cell r="J1008" t="str">
            <v>EJE A5</v>
          </cell>
          <cell r="K1008">
            <v>1</v>
          </cell>
          <cell r="L1008">
            <v>1.5225</v>
          </cell>
        </row>
        <row r="1009">
          <cell r="J1009" t="str">
            <v>EJE 1A</v>
          </cell>
          <cell r="K1009">
            <v>1</v>
          </cell>
          <cell r="L1009">
            <v>1.5959999999999999</v>
          </cell>
        </row>
        <row r="1010">
          <cell r="J1010" t="str">
            <v>EJE 2</v>
          </cell>
          <cell r="K1010">
            <v>1</v>
          </cell>
          <cell r="L1010">
            <v>4.4567999999999994</v>
          </cell>
        </row>
        <row r="1011">
          <cell r="J1011" t="str">
            <v>EJE 2</v>
          </cell>
          <cell r="K1011">
            <v>1</v>
          </cell>
          <cell r="L1011">
            <v>5.9976000000000003</v>
          </cell>
        </row>
        <row r="1012">
          <cell r="J1012" t="str">
            <v>EJE F</v>
          </cell>
          <cell r="K1012">
            <v>1</v>
          </cell>
          <cell r="L1012">
            <v>1.5582</v>
          </cell>
        </row>
        <row r="1013">
          <cell r="J1013" t="str">
            <v>EJE 4</v>
          </cell>
          <cell r="K1013">
            <v>1</v>
          </cell>
          <cell r="L1013">
            <v>4.4567999999999994</v>
          </cell>
        </row>
        <row r="1014">
          <cell r="J1014" t="str">
            <v>EJE 4</v>
          </cell>
          <cell r="K1014">
            <v>1</v>
          </cell>
          <cell r="L1014">
            <v>0.73199999999999998</v>
          </cell>
        </row>
        <row r="1015">
          <cell r="J1015" t="str">
            <v>EJE 4</v>
          </cell>
          <cell r="K1015">
            <v>1</v>
          </cell>
          <cell r="L1015">
            <v>4.9247999999999994</v>
          </cell>
        </row>
        <row r="1016">
          <cell r="J1016" t="str">
            <v>EJE E</v>
          </cell>
          <cell r="K1016">
            <v>1</v>
          </cell>
          <cell r="L1016">
            <v>2.2319999999999998</v>
          </cell>
        </row>
        <row r="1017">
          <cell r="J1017" t="str">
            <v>EJE E</v>
          </cell>
          <cell r="K1017">
            <v>1</v>
          </cell>
          <cell r="L1017">
            <v>1.8250000000000002</v>
          </cell>
        </row>
        <row r="1018">
          <cell r="J1018" t="str">
            <v>EJE BE1</v>
          </cell>
          <cell r="K1018">
            <v>1</v>
          </cell>
          <cell r="L1018">
            <v>1.8250000000000002</v>
          </cell>
        </row>
        <row r="1019">
          <cell r="J1019" t="str">
            <v>EJE BE</v>
          </cell>
          <cell r="K1019">
            <v>1</v>
          </cell>
          <cell r="L1019">
            <v>5.9256000000000002</v>
          </cell>
        </row>
        <row r="1020">
          <cell r="J1020" t="str">
            <v>EJE B</v>
          </cell>
          <cell r="K1020">
            <v>1</v>
          </cell>
          <cell r="L1020">
            <v>1.8768</v>
          </cell>
        </row>
        <row r="1021">
          <cell r="J1021" t="str">
            <v>EJE 1</v>
          </cell>
          <cell r="K1021">
            <v>1</v>
          </cell>
          <cell r="L1021">
            <v>4.3847999999999994</v>
          </cell>
        </row>
        <row r="1022">
          <cell r="J1022" t="str">
            <v>EJE 1</v>
          </cell>
          <cell r="K1022">
            <v>1</v>
          </cell>
          <cell r="L1022">
            <v>1.5225</v>
          </cell>
        </row>
        <row r="1023">
          <cell r="J1023" t="str">
            <v>EJE 1B</v>
          </cell>
          <cell r="K1023">
            <v>1</v>
          </cell>
          <cell r="L1023">
            <v>1.5474999999999999</v>
          </cell>
        </row>
        <row r="1024">
          <cell r="J1024" t="str">
            <v>EJE 3</v>
          </cell>
          <cell r="K1024">
            <v>1</v>
          </cell>
          <cell r="L1024">
            <v>4.8000000000000001E-2</v>
          </cell>
        </row>
        <row r="1025">
          <cell r="J1025" t="str">
            <v>EJE 3</v>
          </cell>
          <cell r="K1025">
            <v>1</v>
          </cell>
          <cell r="L1025">
            <v>1.5474999999999999</v>
          </cell>
        </row>
        <row r="1026">
          <cell r="J1026" t="str">
            <v>EJE 3A</v>
          </cell>
          <cell r="K1026">
            <v>0</v>
          </cell>
          <cell r="L1026">
            <v>0</v>
          </cell>
        </row>
        <row r="1027">
          <cell r="J1027">
            <v>0</v>
          </cell>
          <cell r="K1027">
            <v>1</v>
          </cell>
          <cell r="L1027">
            <v>0.94320000000000004</v>
          </cell>
        </row>
        <row r="1028">
          <cell r="J1028" t="str">
            <v>EJE B</v>
          </cell>
          <cell r="K1028">
            <v>1</v>
          </cell>
          <cell r="L1028">
            <v>0.96720000000000006</v>
          </cell>
        </row>
        <row r="1029">
          <cell r="J1029" t="str">
            <v>EJE A</v>
          </cell>
          <cell r="K1029">
            <v>1</v>
          </cell>
          <cell r="L1029">
            <v>0.06</v>
          </cell>
        </row>
        <row r="1030">
          <cell r="J1030" t="str">
            <v>EJE 3</v>
          </cell>
          <cell r="K1030">
            <v>1</v>
          </cell>
          <cell r="L1030">
            <v>0.73199999999999998</v>
          </cell>
        </row>
        <row r="1031">
          <cell r="J1031" t="str">
            <v>EJE 4</v>
          </cell>
          <cell r="K1031">
            <v>0</v>
          </cell>
          <cell r="L1031">
            <v>0</v>
          </cell>
        </row>
        <row r="1032">
          <cell r="J1032">
            <v>0</v>
          </cell>
          <cell r="K1032">
            <v>0</v>
          </cell>
          <cell r="L1032">
            <v>0</v>
          </cell>
        </row>
        <row r="1033">
          <cell r="J1033">
            <v>0</v>
          </cell>
          <cell r="K1033">
            <v>1</v>
          </cell>
          <cell r="L1033">
            <v>5.6003999999999996</v>
          </cell>
        </row>
        <row r="1034">
          <cell r="J1034" t="str">
            <v>EJE FB</v>
          </cell>
          <cell r="K1034">
            <v>1</v>
          </cell>
          <cell r="L1034">
            <v>15.517800000000001</v>
          </cell>
        </row>
        <row r="1035">
          <cell r="J1035" t="str">
            <v>EJE D</v>
          </cell>
          <cell r="K1035">
            <v>1</v>
          </cell>
          <cell r="L1035">
            <v>4.0331999999999999</v>
          </cell>
        </row>
        <row r="1036">
          <cell r="J1036" t="str">
            <v>EJE AA</v>
          </cell>
          <cell r="K1036">
            <v>1</v>
          </cell>
          <cell r="L1036">
            <v>3.7919999999999998</v>
          </cell>
        </row>
        <row r="1037">
          <cell r="J1037" t="str">
            <v>EJE E</v>
          </cell>
          <cell r="K1037">
            <v>1</v>
          </cell>
          <cell r="L1037">
            <v>15.512400000000001</v>
          </cell>
        </row>
        <row r="1038">
          <cell r="J1038" t="str">
            <v>EJE F</v>
          </cell>
          <cell r="K1038">
            <v>1</v>
          </cell>
          <cell r="L1038">
            <v>6.7200000000000011E-3</v>
          </cell>
        </row>
        <row r="1039">
          <cell r="J1039" t="str">
            <v>EJE E2</v>
          </cell>
          <cell r="K1039">
            <v>1</v>
          </cell>
          <cell r="L1039">
            <v>4.2037500000000003</v>
          </cell>
        </row>
        <row r="1040">
          <cell r="J1040" t="str">
            <v>EJE BL</v>
          </cell>
          <cell r="K1040">
            <v>1</v>
          </cell>
          <cell r="L1040">
            <v>1.3176000000000001</v>
          </cell>
        </row>
        <row r="1041">
          <cell r="J1041" t="str">
            <v>EJE C</v>
          </cell>
          <cell r="K1041">
            <v>1</v>
          </cell>
          <cell r="L1041">
            <v>4.2012499999999999</v>
          </cell>
        </row>
        <row r="1042">
          <cell r="J1042" t="str">
            <v>EJE BG</v>
          </cell>
          <cell r="K1042">
            <v>1</v>
          </cell>
          <cell r="L1042">
            <v>1.3176000000000001</v>
          </cell>
        </row>
        <row r="1043">
          <cell r="J1043" t="str">
            <v>EJE B</v>
          </cell>
          <cell r="K1043">
            <v>1</v>
          </cell>
          <cell r="L1043">
            <v>12.099599999999999</v>
          </cell>
        </row>
        <row r="1044">
          <cell r="J1044" t="str">
            <v>EJE B(1)</v>
          </cell>
          <cell r="K1044">
            <v>1</v>
          </cell>
          <cell r="L1044">
            <v>1.3176000000000001</v>
          </cell>
        </row>
        <row r="1045">
          <cell r="J1045" t="str">
            <v>EJE A</v>
          </cell>
          <cell r="K1045">
            <v>1</v>
          </cell>
          <cell r="L1045">
            <v>12.099599999999999</v>
          </cell>
        </row>
        <row r="1046">
          <cell r="J1046" t="str">
            <v>EJE A(1)</v>
          </cell>
          <cell r="K1046">
            <v>1</v>
          </cell>
          <cell r="L1046">
            <v>0.43919999999999998</v>
          </cell>
        </row>
        <row r="1047">
          <cell r="J1047" t="str">
            <v>EJE AA(1)</v>
          </cell>
          <cell r="K1047">
            <v>1</v>
          </cell>
          <cell r="L1047">
            <v>6.6276000000000002</v>
          </cell>
        </row>
        <row r="1048">
          <cell r="J1048" t="str">
            <v>EJE 11</v>
          </cell>
          <cell r="K1048">
            <v>1</v>
          </cell>
          <cell r="L1048">
            <v>6.6276000000000002</v>
          </cell>
        </row>
        <row r="1049">
          <cell r="J1049" t="str">
            <v>EJE 10</v>
          </cell>
          <cell r="K1049">
            <v>1</v>
          </cell>
          <cell r="L1049">
            <v>6.8472</v>
          </cell>
        </row>
        <row r="1050">
          <cell r="J1050" t="str">
            <v>EJE 12</v>
          </cell>
          <cell r="K1050">
            <v>1</v>
          </cell>
          <cell r="L1050">
            <v>0.20208000000000001</v>
          </cell>
        </row>
        <row r="1051">
          <cell r="J1051" t="str">
            <v>EJE 12C</v>
          </cell>
          <cell r="K1051">
            <v>1</v>
          </cell>
          <cell r="L1051">
            <v>1.92875</v>
          </cell>
        </row>
        <row r="1052">
          <cell r="J1052" t="str">
            <v>EJE 12A</v>
          </cell>
          <cell r="K1052">
            <v>1</v>
          </cell>
          <cell r="L1052">
            <v>1.9300000000000002</v>
          </cell>
        </row>
        <row r="1053">
          <cell r="J1053" t="str">
            <v>EJE 12B</v>
          </cell>
          <cell r="K1053">
            <v>1</v>
          </cell>
          <cell r="L1053">
            <v>6.8472</v>
          </cell>
        </row>
        <row r="1054">
          <cell r="J1054" t="str">
            <v>EJE 13</v>
          </cell>
          <cell r="K1054">
            <v>1</v>
          </cell>
          <cell r="L1054">
            <v>1.9300000000000002</v>
          </cell>
        </row>
        <row r="1055">
          <cell r="J1055" t="str">
            <v>EJE 13A</v>
          </cell>
          <cell r="K1055">
            <v>1</v>
          </cell>
          <cell r="L1055">
            <v>1.9300000000000002</v>
          </cell>
        </row>
        <row r="1056">
          <cell r="J1056" t="str">
            <v>EJE 13B</v>
          </cell>
          <cell r="K1056">
            <v>1</v>
          </cell>
          <cell r="L1056">
            <v>6.8508000000000004</v>
          </cell>
        </row>
        <row r="1057">
          <cell r="J1057" t="str">
            <v>EJE 14</v>
          </cell>
          <cell r="K1057">
            <v>1</v>
          </cell>
          <cell r="L1057">
            <v>1.9300000000000002</v>
          </cell>
        </row>
        <row r="1058">
          <cell r="J1058" t="str">
            <v>EJE 14A</v>
          </cell>
          <cell r="K1058">
            <v>1</v>
          </cell>
          <cell r="L1058">
            <v>1.9300000000000002</v>
          </cell>
        </row>
        <row r="1059">
          <cell r="J1059" t="str">
            <v>EJE 14B</v>
          </cell>
          <cell r="K1059">
            <v>1</v>
          </cell>
          <cell r="L1059">
            <v>6.8508000000000004</v>
          </cell>
        </row>
        <row r="1060">
          <cell r="J1060" t="str">
            <v>EJE 15</v>
          </cell>
          <cell r="K1060">
            <v>1</v>
          </cell>
          <cell r="L1060">
            <v>1.9300000000000002</v>
          </cell>
        </row>
        <row r="1061">
          <cell r="J1061" t="str">
            <v>EJE 15A</v>
          </cell>
          <cell r="K1061">
            <v>1</v>
          </cell>
          <cell r="L1061">
            <v>1.9300000000000002</v>
          </cell>
        </row>
        <row r="1062">
          <cell r="J1062" t="str">
            <v>EJE 15B</v>
          </cell>
          <cell r="K1062">
            <v>1</v>
          </cell>
          <cell r="L1062">
            <v>0.18096000000000001</v>
          </cell>
        </row>
        <row r="1063">
          <cell r="J1063" t="str">
            <v>EJE 15C</v>
          </cell>
          <cell r="K1063">
            <v>1</v>
          </cell>
          <cell r="L1063">
            <v>6.8543999999999992</v>
          </cell>
        </row>
        <row r="1064">
          <cell r="J1064" t="str">
            <v>EJE 16</v>
          </cell>
          <cell r="K1064">
            <v>1</v>
          </cell>
          <cell r="L1064">
            <v>6.6276000000000002</v>
          </cell>
        </row>
        <row r="1065">
          <cell r="J1065" t="str">
            <v>EJE CopiaDe_10</v>
          </cell>
          <cell r="K1065">
            <v>1</v>
          </cell>
          <cell r="L1065">
            <v>1.92875</v>
          </cell>
        </row>
        <row r="1066">
          <cell r="J1066" t="str">
            <v>EJE CopiaDe_12A</v>
          </cell>
          <cell r="K1066">
            <v>0</v>
          </cell>
          <cell r="L1066">
            <v>0</v>
          </cell>
        </row>
        <row r="1067">
          <cell r="J1067">
            <v>0</v>
          </cell>
          <cell r="K1067">
            <v>1</v>
          </cell>
          <cell r="L1067">
            <v>5.6003999999999996</v>
          </cell>
        </row>
        <row r="1068">
          <cell r="J1068" t="str">
            <v>EJE FC</v>
          </cell>
          <cell r="K1068">
            <v>1</v>
          </cell>
          <cell r="L1068">
            <v>15.517800000000001</v>
          </cell>
        </row>
        <row r="1069">
          <cell r="J1069" t="str">
            <v>EJE D</v>
          </cell>
          <cell r="K1069">
            <v>1</v>
          </cell>
          <cell r="L1069">
            <v>4.0331999999999999</v>
          </cell>
        </row>
        <row r="1070">
          <cell r="J1070" t="str">
            <v>EJE AA</v>
          </cell>
          <cell r="K1070">
            <v>1</v>
          </cell>
          <cell r="L1070">
            <v>7.0163999999999991</v>
          </cell>
        </row>
        <row r="1071">
          <cell r="J1071" t="str">
            <v>EJE 10</v>
          </cell>
          <cell r="K1071">
            <v>1</v>
          </cell>
          <cell r="L1071">
            <v>6.9984000000000002</v>
          </cell>
        </row>
        <row r="1072">
          <cell r="J1072" t="str">
            <v>EJE 11</v>
          </cell>
          <cell r="K1072">
            <v>1</v>
          </cell>
          <cell r="L1072">
            <v>7.1676000000000002</v>
          </cell>
        </row>
        <row r="1073">
          <cell r="J1073" t="str">
            <v>EJE 12</v>
          </cell>
          <cell r="K1073">
            <v>1</v>
          </cell>
          <cell r="L1073">
            <v>15.512400000000001</v>
          </cell>
        </row>
        <row r="1074">
          <cell r="J1074" t="str">
            <v>EJE F</v>
          </cell>
          <cell r="K1074">
            <v>1</v>
          </cell>
          <cell r="L1074">
            <v>7.1280000000000001</v>
          </cell>
        </row>
        <row r="1075">
          <cell r="J1075" t="str">
            <v>EJE 13</v>
          </cell>
          <cell r="K1075">
            <v>1</v>
          </cell>
          <cell r="L1075">
            <v>7.0847999999999995</v>
          </cell>
        </row>
        <row r="1076">
          <cell r="J1076" t="str">
            <v>EJE 14</v>
          </cell>
          <cell r="K1076">
            <v>1</v>
          </cell>
          <cell r="L1076">
            <v>7.0451999999999995</v>
          </cell>
        </row>
        <row r="1077">
          <cell r="J1077" t="str">
            <v>EJE 15</v>
          </cell>
          <cell r="K1077">
            <v>1</v>
          </cell>
          <cell r="L1077">
            <v>7.0019999999999998</v>
          </cell>
        </row>
        <row r="1078">
          <cell r="J1078" t="str">
            <v>EJE 16</v>
          </cell>
          <cell r="K1078">
            <v>1</v>
          </cell>
          <cell r="L1078">
            <v>6.7200000000000011E-3</v>
          </cell>
        </row>
        <row r="1079">
          <cell r="J1079" t="str">
            <v>EJE E2</v>
          </cell>
          <cell r="K1079">
            <v>1</v>
          </cell>
          <cell r="L1079">
            <v>4.2037500000000003</v>
          </cell>
        </row>
        <row r="1080">
          <cell r="J1080" t="str">
            <v>EJE BL</v>
          </cell>
          <cell r="K1080">
            <v>1</v>
          </cell>
          <cell r="L1080">
            <v>1.3176000000000001</v>
          </cell>
        </row>
        <row r="1081">
          <cell r="J1081" t="str">
            <v>EJE C</v>
          </cell>
          <cell r="K1081">
            <v>1</v>
          </cell>
          <cell r="L1081">
            <v>4.2012499999999999</v>
          </cell>
        </row>
        <row r="1082">
          <cell r="J1082" t="str">
            <v>EJE BG</v>
          </cell>
          <cell r="K1082">
            <v>1</v>
          </cell>
          <cell r="L1082">
            <v>1.3176000000000001</v>
          </cell>
        </row>
        <row r="1083">
          <cell r="J1083" t="str">
            <v>EJE B</v>
          </cell>
          <cell r="K1083">
            <v>1</v>
          </cell>
          <cell r="L1083">
            <v>12.099599999999999</v>
          </cell>
        </row>
        <row r="1084">
          <cell r="J1084" t="str">
            <v>EJE B(1)</v>
          </cell>
          <cell r="K1084">
            <v>1</v>
          </cell>
          <cell r="L1084">
            <v>1.3176000000000001</v>
          </cell>
        </row>
        <row r="1085">
          <cell r="J1085" t="str">
            <v>EJE A</v>
          </cell>
          <cell r="K1085">
            <v>1</v>
          </cell>
          <cell r="L1085">
            <v>12.099599999999999</v>
          </cell>
        </row>
        <row r="1086">
          <cell r="J1086" t="str">
            <v>EJE A(1)</v>
          </cell>
          <cell r="K1086">
            <v>1</v>
          </cell>
          <cell r="L1086">
            <v>0.43919999999999998</v>
          </cell>
        </row>
        <row r="1087">
          <cell r="J1087" t="str">
            <v>EJE AA(1)</v>
          </cell>
          <cell r="K1087">
            <v>1</v>
          </cell>
          <cell r="L1087">
            <v>0.20208000000000001</v>
          </cell>
        </row>
        <row r="1088">
          <cell r="J1088" t="str">
            <v>EJE 12C</v>
          </cell>
          <cell r="K1088">
            <v>1</v>
          </cell>
          <cell r="L1088">
            <v>1.92875</v>
          </cell>
        </row>
        <row r="1089">
          <cell r="J1089" t="str">
            <v>EJE 12A</v>
          </cell>
          <cell r="K1089">
            <v>1</v>
          </cell>
          <cell r="L1089">
            <v>1.9300000000000002</v>
          </cell>
        </row>
        <row r="1090">
          <cell r="J1090" t="str">
            <v>EJE 12B</v>
          </cell>
          <cell r="K1090">
            <v>1</v>
          </cell>
          <cell r="L1090">
            <v>1.9300000000000002</v>
          </cell>
        </row>
        <row r="1091">
          <cell r="J1091" t="str">
            <v>EJE 13A</v>
          </cell>
          <cell r="K1091">
            <v>1</v>
          </cell>
          <cell r="L1091">
            <v>1.9300000000000002</v>
          </cell>
        </row>
        <row r="1092">
          <cell r="J1092" t="str">
            <v>EJE 13B</v>
          </cell>
          <cell r="K1092">
            <v>1</v>
          </cell>
          <cell r="L1092">
            <v>1.9300000000000002</v>
          </cell>
        </row>
        <row r="1093">
          <cell r="J1093" t="str">
            <v>EJE 14A</v>
          </cell>
          <cell r="K1093">
            <v>1</v>
          </cell>
          <cell r="L1093">
            <v>1.9300000000000002</v>
          </cell>
        </row>
        <row r="1094">
          <cell r="J1094" t="str">
            <v>EJE 14B</v>
          </cell>
          <cell r="K1094">
            <v>1</v>
          </cell>
          <cell r="L1094">
            <v>1.9300000000000002</v>
          </cell>
        </row>
        <row r="1095">
          <cell r="J1095" t="str">
            <v>EJE 15A</v>
          </cell>
          <cell r="K1095">
            <v>1</v>
          </cell>
          <cell r="L1095">
            <v>1.9300000000000002</v>
          </cell>
        </row>
        <row r="1096">
          <cell r="J1096" t="str">
            <v>EJE 15B</v>
          </cell>
          <cell r="K1096">
            <v>1</v>
          </cell>
          <cell r="L1096">
            <v>0.18096000000000001</v>
          </cell>
        </row>
        <row r="1097">
          <cell r="J1097" t="str">
            <v>EJE 15C</v>
          </cell>
          <cell r="K1097">
            <v>0</v>
          </cell>
          <cell r="L1097">
            <v>0</v>
          </cell>
        </row>
        <row r="1098">
          <cell r="J1098">
            <v>0</v>
          </cell>
          <cell r="K1098">
            <v>1</v>
          </cell>
          <cell r="L1098">
            <v>5.6003999999999996</v>
          </cell>
        </row>
        <row r="1099">
          <cell r="J1099" t="str">
            <v>EJE FC</v>
          </cell>
          <cell r="K1099">
            <v>1</v>
          </cell>
          <cell r="L1099">
            <v>15.517800000000001</v>
          </cell>
        </row>
        <row r="1100">
          <cell r="J1100" t="str">
            <v>EJE D</v>
          </cell>
          <cell r="K1100">
            <v>1</v>
          </cell>
          <cell r="L1100">
            <v>4.0331999999999999</v>
          </cell>
        </row>
        <row r="1101">
          <cell r="J1101" t="str">
            <v>EJE AA</v>
          </cell>
          <cell r="K1101">
            <v>1</v>
          </cell>
          <cell r="L1101">
            <v>7.0163999999999991</v>
          </cell>
        </row>
        <row r="1102">
          <cell r="J1102" t="str">
            <v>EJE 10</v>
          </cell>
          <cell r="K1102">
            <v>1</v>
          </cell>
          <cell r="L1102">
            <v>6.9984000000000002</v>
          </cell>
        </row>
        <row r="1103">
          <cell r="J1103" t="str">
            <v>EJE 11</v>
          </cell>
          <cell r="K1103">
            <v>1</v>
          </cell>
          <cell r="L1103">
            <v>7.1676000000000002</v>
          </cell>
        </row>
        <row r="1104">
          <cell r="J1104" t="str">
            <v>EJE 12</v>
          </cell>
          <cell r="K1104">
            <v>1</v>
          </cell>
          <cell r="L1104">
            <v>7.1280000000000001</v>
          </cell>
        </row>
        <row r="1105">
          <cell r="J1105" t="str">
            <v>EJE 13</v>
          </cell>
          <cell r="K1105">
            <v>1</v>
          </cell>
          <cell r="L1105">
            <v>7.0847999999999995</v>
          </cell>
        </row>
        <row r="1106">
          <cell r="J1106" t="str">
            <v>EJE 14</v>
          </cell>
          <cell r="K1106">
            <v>1</v>
          </cell>
          <cell r="L1106">
            <v>7.0451999999999995</v>
          </cell>
        </row>
        <row r="1107">
          <cell r="J1107" t="str">
            <v>EJE 15</v>
          </cell>
          <cell r="K1107">
            <v>1</v>
          </cell>
          <cell r="L1107">
            <v>7.0019999999999998</v>
          </cell>
        </row>
        <row r="1108">
          <cell r="J1108" t="str">
            <v>EJE 16</v>
          </cell>
          <cell r="K1108">
            <v>1</v>
          </cell>
          <cell r="L1108">
            <v>15.512400000000001</v>
          </cell>
        </row>
        <row r="1109">
          <cell r="J1109" t="str">
            <v>EJE F</v>
          </cell>
          <cell r="K1109">
            <v>1</v>
          </cell>
          <cell r="L1109">
            <v>6.7200000000000011E-3</v>
          </cell>
        </row>
        <row r="1110">
          <cell r="J1110" t="str">
            <v>EJE E2</v>
          </cell>
          <cell r="K1110">
            <v>1</v>
          </cell>
          <cell r="L1110">
            <v>4.2037500000000003</v>
          </cell>
        </row>
        <row r="1111">
          <cell r="J1111" t="str">
            <v>EJE BL</v>
          </cell>
          <cell r="K1111">
            <v>1</v>
          </cell>
          <cell r="L1111">
            <v>1.3176000000000001</v>
          </cell>
        </row>
        <row r="1112">
          <cell r="J1112" t="str">
            <v>EJE C</v>
          </cell>
          <cell r="K1112">
            <v>1</v>
          </cell>
          <cell r="L1112">
            <v>4.2012499999999999</v>
          </cell>
        </row>
        <row r="1113">
          <cell r="J1113" t="str">
            <v>EJE BG</v>
          </cell>
          <cell r="K1113">
            <v>1</v>
          </cell>
          <cell r="L1113">
            <v>1.3176000000000001</v>
          </cell>
        </row>
        <row r="1114">
          <cell r="J1114" t="str">
            <v>EJE B</v>
          </cell>
          <cell r="K1114">
            <v>1</v>
          </cell>
          <cell r="L1114">
            <v>12.099599999999999</v>
          </cell>
        </row>
        <row r="1115">
          <cell r="J1115" t="str">
            <v>EJE B(1)</v>
          </cell>
          <cell r="K1115">
            <v>1</v>
          </cell>
          <cell r="L1115">
            <v>1.3176000000000001</v>
          </cell>
        </row>
        <row r="1116">
          <cell r="J1116" t="str">
            <v>EJE A</v>
          </cell>
          <cell r="K1116">
            <v>1</v>
          </cell>
          <cell r="L1116">
            <v>12.099599999999999</v>
          </cell>
        </row>
        <row r="1117">
          <cell r="J1117" t="str">
            <v>EJE A(1)</v>
          </cell>
          <cell r="K1117">
            <v>1</v>
          </cell>
          <cell r="L1117">
            <v>0.43919999999999998</v>
          </cell>
        </row>
        <row r="1118">
          <cell r="J1118" t="str">
            <v>EJE AA(1)</v>
          </cell>
          <cell r="K1118">
            <v>1</v>
          </cell>
          <cell r="L1118">
            <v>0.20208000000000001</v>
          </cell>
        </row>
        <row r="1119">
          <cell r="J1119" t="str">
            <v>EJE 12C</v>
          </cell>
          <cell r="K1119">
            <v>1</v>
          </cell>
          <cell r="L1119">
            <v>1.92875</v>
          </cell>
        </row>
        <row r="1120">
          <cell r="J1120" t="str">
            <v>EJE 12A</v>
          </cell>
          <cell r="K1120">
            <v>1</v>
          </cell>
          <cell r="L1120">
            <v>1.9300000000000002</v>
          </cell>
        </row>
        <row r="1121">
          <cell r="J1121" t="str">
            <v>EJE 12B</v>
          </cell>
          <cell r="K1121">
            <v>1</v>
          </cell>
          <cell r="L1121">
            <v>1.9300000000000002</v>
          </cell>
        </row>
        <row r="1122">
          <cell r="J1122" t="str">
            <v>EJE 13A</v>
          </cell>
          <cell r="K1122">
            <v>1</v>
          </cell>
          <cell r="L1122">
            <v>1.9300000000000002</v>
          </cell>
        </row>
        <row r="1123">
          <cell r="J1123" t="str">
            <v>EJE 13B</v>
          </cell>
          <cell r="K1123">
            <v>1</v>
          </cell>
          <cell r="L1123">
            <v>1.9300000000000002</v>
          </cell>
        </row>
        <row r="1124">
          <cell r="J1124" t="str">
            <v>EJE 14A</v>
          </cell>
          <cell r="K1124">
            <v>1</v>
          </cell>
          <cell r="L1124">
            <v>1.9300000000000002</v>
          </cell>
        </row>
        <row r="1125">
          <cell r="J1125" t="str">
            <v>EJE 14B</v>
          </cell>
          <cell r="K1125">
            <v>1</v>
          </cell>
          <cell r="L1125">
            <v>1.9300000000000002</v>
          </cell>
        </row>
        <row r="1126">
          <cell r="J1126" t="str">
            <v>EJE 15A</v>
          </cell>
          <cell r="K1126">
            <v>1</v>
          </cell>
          <cell r="L1126">
            <v>1.9300000000000002</v>
          </cell>
        </row>
        <row r="1127">
          <cell r="J1127" t="str">
            <v>EJE 15B</v>
          </cell>
          <cell r="K1127">
            <v>1</v>
          </cell>
          <cell r="L1127">
            <v>0.18096000000000001</v>
          </cell>
        </row>
        <row r="1128">
          <cell r="J1128" t="str">
            <v>EJE 15C</v>
          </cell>
          <cell r="K1128">
            <v>0</v>
          </cell>
          <cell r="L1128">
            <v>0</v>
          </cell>
        </row>
        <row r="1129">
          <cell r="J1129">
            <v>0</v>
          </cell>
          <cell r="K1129">
            <v>1</v>
          </cell>
          <cell r="L1129">
            <v>5.6003999999999996</v>
          </cell>
        </row>
        <row r="1130">
          <cell r="J1130" t="str">
            <v>EJE FC</v>
          </cell>
          <cell r="K1130">
            <v>1</v>
          </cell>
          <cell r="L1130">
            <v>15.517800000000001</v>
          </cell>
        </row>
        <row r="1131">
          <cell r="J1131" t="str">
            <v>EJE D</v>
          </cell>
          <cell r="K1131">
            <v>1</v>
          </cell>
          <cell r="L1131">
            <v>16.801200000000001</v>
          </cell>
        </row>
        <row r="1132">
          <cell r="J1132" t="str">
            <v>EJE B</v>
          </cell>
          <cell r="K1132">
            <v>1</v>
          </cell>
          <cell r="L1132">
            <v>5.6003999999999996</v>
          </cell>
        </row>
        <row r="1133">
          <cell r="J1133" t="str">
            <v>EJE AA</v>
          </cell>
          <cell r="K1133">
            <v>1</v>
          </cell>
          <cell r="L1133">
            <v>7.0163999999999991</v>
          </cell>
        </row>
        <row r="1134">
          <cell r="J1134" t="str">
            <v>EJE 10</v>
          </cell>
          <cell r="K1134">
            <v>1</v>
          </cell>
          <cell r="L1134">
            <v>6.9984000000000002</v>
          </cell>
        </row>
        <row r="1135">
          <cell r="J1135" t="str">
            <v>EJE 11</v>
          </cell>
          <cell r="K1135">
            <v>1</v>
          </cell>
          <cell r="L1135">
            <v>5.7708000000000004</v>
          </cell>
        </row>
        <row r="1136">
          <cell r="J1136" t="str">
            <v>EJE 12</v>
          </cell>
          <cell r="K1136">
            <v>1</v>
          </cell>
          <cell r="L1136">
            <v>7.1280000000000001</v>
          </cell>
        </row>
        <row r="1137">
          <cell r="J1137" t="str">
            <v>EJE 13</v>
          </cell>
          <cell r="K1137">
            <v>1</v>
          </cell>
          <cell r="L1137">
            <v>7.0847999999999995</v>
          </cell>
        </row>
        <row r="1138">
          <cell r="J1138" t="str">
            <v>EJE 14</v>
          </cell>
          <cell r="K1138">
            <v>1</v>
          </cell>
          <cell r="L1138">
            <v>7.0451999999999995</v>
          </cell>
        </row>
        <row r="1139">
          <cell r="J1139" t="str">
            <v>EJE 15</v>
          </cell>
          <cell r="K1139">
            <v>1</v>
          </cell>
          <cell r="L1139">
            <v>7.0019999999999998</v>
          </cell>
        </row>
        <row r="1140">
          <cell r="J1140" t="str">
            <v>EJE 16</v>
          </cell>
          <cell r="K1140">
            <v>1</v>
          </cell>
          <cell r="L1140">
            <v>15.512400000000001</v>
          </cell>
        </row>
        <row r="1141">
          <cell r="J1141" t="str">
            <v>EJE F</v>
          </cell>
          <cell r="K1141">
            <v>1</v>
          </cell>
          <cell r="L1141">
            <v>6.7200000000000011E-3</v>
          </cell>
        </row>
        <row r="1142">
          <cell r="J1142" t="str">
            <v>EJE E2</v>
          </cell>
          <cell r="K1142">
            <v>1</v>
          </cell>
          <cell r="L1142">
            <v>4.2037500000000003</v>
          </cell>
        </row>
        <row r="1143">
          <cell r="J1143" t="str">
            <v>EJE BL</v>
          </cell>
          <cell r="K1143">
            <v>1</v>
          </cell>
          <cell r="L1143">
            <v>1.3176000000000001</v>
          </cell>
        </row>
        <row r="1144">
          <cell r="J1144" t="str">
            <v>EJE C</v>
          </cell>
          <cell r="K1144">
            <v>1</v>
          </cell>
          <cell r="L1144">
            <v>4.2012499999999999</v>
          </cell>
        </row>
        <row r="1145">
          <cell r="J1145" t="str">
            <v>EJE BG</v>
          </cell>
          <cell r="K1145">
            <v>1</v>
          </cell>
          <cell r="L1145">
            <v>16.801200000000001</v>
          </cell>
        </row>
        <row r="1146">
          <cell r="J1146" t="str">
            <v>EJE A</v>
          </cell>
          <cell r="K1146">
            <v>1</v>
          </cell>
          <cell r="L1146">
            <v>0.20208000000000001</v>
          </cell>
        </row>
        <row r="1147">
          <cell r="J1147" t="str">
            <v>EJE 12C</v>
          </cell>
          <cell r="K1147">
            <v>1</v>
          </cell>
          <cell r="L1147">
            <v>1.92875</v>
          </cell>
        </row>
        <row r="1148">
          <cell r="J1148" t="str">
            <v>EJE 12A</v>
          </cell>
          <cell r="K1148">
            <v>1</v>
          </cell>
          <cell r="L1148">
            <v>1.9300000000000002</v>
          </cell>
        </row>
        <row r="1149">
          <cell r="J1149" t="str">
            <v>EJE 12B</v>
          </cell>
          <cell r="K1149">
            <v>1</v>
          </cell>
          <cell r="L1149">
            <v>1.9300000000000002</v>
          </cell>
        </row>
        <row r="1150">
          <cell r="J1150" t="str">
            <v>EJE 13A</v>
          </cell>
          <cell r="K1150">
            <v>1</v>
          </cell>
          <cell r="L1150">
            <v>1.9300000000000002</v>
          </cell>
        </row>
        <row r="1151">
          <cell r="J1151" t="str">
            <v>EJE 13B</v>
          </cell>
          <cell r="K1151">
            <v>1</v>
          </cell>
          <cell r="L1151">
            <v>1.9300000000000002</v>
          </cell>
        </row>
        <row r="1152">
          <cell r="J1152" t="str">
            <v>EJE 14A</v>
          </cell>
          <cell r="K1152">
            <v>1</v>
          </cell>
          <cell r="L1152">
            <v>1.9300000000000002</v>
          </cell>
        </row>
        <row r="1153">
          <cell r="J1153" t="str">
            <v>EJE 14B</v>
          </cell>
          <cell r="K1153">
            <v>1</v>
          </cell>
          <cell r="L1153">
            <v>1.9300000000000002</v>
          </cell>
        </row>
        <row r="1154">
          <cell r="J1154" t="str">
            <v>EJE 15A</v>
          </cell>
          <cell r="K1154">
            <v>1</v>
          </cell>
          <cell r="L1154">
            <v>1.9300000000000002</v>
          </cell>
        </row>
        <row r="1155">
          <cell r="J1155" t="str">
            <v>EJE 15B</v>
          </cell>
          <cell r="K1155">
            <v>1</v>
          </cell>
          <cell r="L1155">
            <v>0.18096000000000001</v>
          </cell>
        </row>
        <row r="1156">
          <cell r="J1156" t="str">
            <v>EJE 15C</v>
          </cell>
          <cell r="K1156">
            <v>1</v>
          </cell>
          <cell r="L1156">
            <v>0.18096000000000001</v>
          </cell>
        </row>
        <row r="1157">
          <cell r="J1157" t="str">
            <v>EJE 16</v>
          </cell>
          <cell r="K1157">
            <v>0</v>
          </cell>
          <cell r="L1157">
            <v>0</v>
          </cell>
        </row>
        <row r="1158">
          <cell r="J1158">
            <v>0</v>
          </cell>
          <cell r="K1158">
            <v>1</v>
          </cell>
          <cell r="L1158">
            <v>2.0639999999999999E-2</v>
          </cell>
        </row>
        <row r="1159">
          <cell r="J1159" t="str">
            <v>EJE F</v>
          </cell>
          <cell r="K1159">
            <v>1</v>
          </cell>
          <cell r="L1159">
            <v>2.0639999999999999E-2</v>
          </cell>
        </row>
        <row r="1160">
          <cell r="J1160" t="str">
            <v>EJE F(1)</v>
          </cell>
          <cell r="K1160">
            <v>1</v>
          </cell>
          <cell r="L1160">
            <v>2.0639999999999999E-2</v>
          </cell>
        </row>
        <row r="1161">
          <cell r="J1161" t="str">
            <v>EJE D</v>
          </cell>
          <cell r="K1161">
            <v>1</v>
          </cell>
          <cell r="L1161">
            <v>2.112E-2</v>
          </cell>
        </row>
        <row r="1162">
          <cell r="J1162" t="str">
            <v>EJE D(1)</v>
          </cell>
          <cell r="K1162">
            <v>1</v>
          </cell>
          <cell r="L1162">
            <v>2.112E-2</v>
          </cell>
        </row>
        <row r="1163">
          <cell r="J1163" t="str">
            <v>EJE E2</v>
          </cell>
          <cell r="K1163">
            <v>1</v>
          </cell>
          <cell r="L1163">
            <v>0.20928000000000002</v>
          </cell>
        </row>
        <row r="1164">
          <cell r="J1164" t="str">
            <v>EJE 12</v>
          </cell>
          <cell r="K1164">
            <v>1</v>
          </cell>
          <cell r="L1164">
            <v>0.20208000000000001</v>
          </cell>
        </row>
        <row r="1165">
          <cell r="J1165" t="str">
            <v>EJE 12C</v>
          </cell>
          <cell r="K1165">
            <v>1</v>
          </cell>
          <cell r="L1165">
            <v>0.18096000000000001</v>
          </cell>
        </row>
        <row r="1166">
          <cell r="J1166" t="str">
            <v>EJE 15C</v>
          </cell>
          <cell r="K1166">
            <v>0</v>
          </cell>
          <cell r="L1166">
            <v>0</v>
          </cell>
        </row>
        <row r="1167">
          <cell r="J1167">
            <v>0</v>
          </cell>
          <cell r="K1167">
            <v>0</v>
          </cell>
          <cell r="L1167">
            <v>0</v>
          </cell>
        </row>
        <row r="1168">
          <cell r="J1168">
            <v>0</v>
          </cell>
          <cell r="K1168">
            <v>1</v>
          </cell>
          <cell r="L1168">
            <v>3.42</v>
          </cell>
        </row>
        <row r="1169">
          <cell r="J1169" t="str">
            <v>EJE FB</v>
          </cell>
          <cell r="K1169">
            <v>1</v>
          </cell>
          <cell r="L1169">
            <v>11.703599999999998</v>
          </cell>
        </row>
        <row r="1170">
          <cell r="J1170" t="str">
            <v>EJE F</v>
          </cell>
          <cell r="K1170">
            <v>1</v>
          </cell>
          <cell r="L1170">
            <v>0.92639999999999989</v>
          </cell>
        </row>
        <row r="1171">
          <cell r="J1171" t="str">
            <v>EJE BC</v>
          </cell>
          <cell r="K1171">
            <v>1</v>
          </cell>
          <cell r="L1171">
            <v>11.847600000000002</v>
          </cell>
        </row>
        <row r="1172">
          <cell r="J1172" t="str">
            <v>EJE B</v>
          </cell>
          <cell r="K1172">
            <v>1</v>
          </cell>
          <cell r="L1172">
            <v>3.0227999999999997</v>
          </cell>
        </row>
        <row r="1173">
          <cell r="J1173" t="str">
            <v>EJE AA</v>
          </cell>
          <cell r="K1173">
            <v>1</v>
          </cell>
          <cell r="L1173">
            <v>0.65159999999999996</v>
          </cell>
        </row>
        <row r="1174">
          <cell r="J1174" t="str">
            <v>EJE D</v>
          </cell>
          <cell r="K1174">
            <v>1</v>
          </cell>
          <cell r="L1174">
            <v>8.1612000000000009</v>
          </cell>
        </row>
        <row r="1175">
          <cell r="J1175" t="str">
            <v>EJE D(1)</v>
          </cell>
          <cell r="K1175">
            <v>1</v>
          </cell>
          <cell r="L1175">
            <v>7.7399999999999997E-2</v>
          </cell>
        </row>
        <row r="1176">
          <cell r="J1176" t="str">
            <v>EJE T</v>
          </cell>
          <cell r="K1176">
            <v>1</v>
          </cell>
          <cell r="L1176">
            <v>3.1487499999999997</v>
          </cell>
        </row>
        <row r="1177">
          <cell r="J1177" t="str">
            <v>EJE BJ</v>
          </cell>
          <cell r="K1177">
            <v>1</v>
          </cell>
          <cell r="L1177">
            <v>3.1487499999999997</v>
          </cell>
        </row>
        <row r="1178">
          <cell r="J1178" t="str">
            <v>EJE BH</v>
          </cell>
          <cell r="K1178">
            <v>1</v>
          </cell>
          <cell r="L1178">
            <v>8.9244000000000003</v>
          </cell>
        </row>
        <row r="1179">
          <cell r="J1179" t="str">
            <v>EJE A</v>
          </cell>
          <cell r="K1179">
            <v>1</v>
          </cell>
          <cell r="L1179">
            <v>6.3395999999999999</v>
          </cell>
        </row>
        <row r="1180">
          <cell r="J1180" t="str">
            <v>EJE 17</v>
          </cell>
          <cell r="K1180">
            <v>1</v>
          </cell>
          <cell r="L1180">
            <v>1.4868000000000001</v>
          </cell>
        </row>
        <row r="1181">
          <cell r="J1181" t="str">
            <v>EJE 17A</v>
          </cell>
          <cell r="K1181">
            <v>1</v>
          </cell>
          <cell r="L1181">
            <v>6.8543999999999992</v>
          </cell>
        </row>
        <row r="1182">
          <cell r="J1182" t="str">
            <v>EJE 18</v>
          </cell>
          <cell r="K1182">
            <v>1</v>
          </cell>
          <cell r="L1182">
            <v>1.9300000000000002</v>
          </cell>
        </row>
        <row r="1183">
          <cell r="J1183" t="str">
            <v>EJE 18A</v>
          </cell>
          <cell r="K1183">
            <v>1</v>
          </cell>
          <cell r="L1183">
            <v>1.9300000000000002</v>
          </cell>
        </row>
        <row r="1184">
          <cell r="J1184" t="str">
            <v>EJE 18B</v>
          </cell>
          <cell r="K1184">
            <v>1</v>
          </cell>
          <cell r="L1184">
            <v>6.638399999999999</v>
          </cell>
        </row>
        <row r="1185">
          <cell r="J1185" t="str">
            <v>EJE 19</v>
          </cell>
          <cell r="K1185">
            <v>1</v>
          </cell>
          <cell r="L1185">
            <v>1.9299999999999997</v>
          </cell>
        </row>
        <row r="1186">
          <cell r="J1186" t="str">
            <v>EJE 19A</v>
          </cell>
          <cell r="K1186">
            <v>1</v>
          </cell>
          <cell r="L1186">
            <v>1.9299999999999997</v>
          </cell>
        </row>
        <row r="1187">
          <cell r="J1187" t="str">
            <v>EJE 19B</v>
          </cell>
          <cell r="K1187">
            <v>1</v>
          </cell>
          <cell r="L1187">
            <v>6.6420000000000003</v>
          </cell>
        </row>
        <row r="1188">
          <cell r="J1188" t="str">
            <v>EJE 20</v>
          </cell>
          <cell r="K1188">
            <v>1</v>
          </cell>
          <cell r="L1188">
            <v>0.2616</v>
          </cell>
        </row>
        <row r="1189">
          <cell r="J1189" t="str">
            <v>EJE 20B</v>
          </cell>
          <cell r="K1189">
            <v>1</v>
          </cell>
          <cell r="L1189">
            <v>1.3391999999999999</v>
          </cell>
        </row>
        <row r="1190">
          <cell r="J1190" t="str">
            <v>EJE 20A</v>
          </cell>
          <cell r="K1190">
            <v>1</v>
          </cell>
          <cell r="L1190">
            <v>1.52</v>
          </cell>
        </row>
        <row r="1191">
          <cell r="J1191" t="str">
            <v>EJE 20A</v>
          </cell>
          <cell r="K1191">
            <v>1</v>
          </cell>
          <cell r="L1191">
            <v>0.24839999999999998</v>
          </cell>
        </row>
        <row r="1192">
          <cell r="J1192" t="str">
            <v>EJE 20D</v>
          </cell>
          <cell r="K1192">
            <v>1</v>
          </cell>
          <cell r="L1192">
            <v>1.52</v>
          </cell>
        </row>
        <row r="1193">
          <cell r="J1193" t="str">
            <v>EJE 20E</v>
          </cell>
          <cell r="K1193">
            <v>1</v>
          </cell>
          <cell r="L1193">
            <v>6.073199999999999</v>
          </cell>
        </row>
        <row r="1194">
          <cell r="J1194" t="str">
            <v>EJE 21</v>
          </cell>
          <cell r="K1194">
            <v>0</v>
          </cell>
          <cell r="L1194">
            <v>0</v>
          </cell>
        </row>
        <row r="1195">
          <cell r="J1195">
            <v>0</v>
          </cell>
          <cell r="K1195">
            <v>1</v>
          </cell>
          <cell r="L1195">
            <v>3.3719999999999999</v>
          </cell>
        </row>
        <row r="1196">
          <cell r="J1196" t="str">
            <v>EJE FC</v>
          </cell>
          <cell r="K1196">
            <v>1</v>
          </cell>
          <cell r="L1196">
            <v>11.703599999999998</v>
          </cell>
        </row>
        <row r="1197">
          <cell r="J1197" t="str">
            <v>EJE F</v>
          </cell>
          <cell r="K1197">
            <v>1</v>
          </cell>
          <cell r="L1197">
            <v>8.1612000000000009</v>
          </cell>
        </row>
        <row r="1198">
          <cell r="J1198" t="str">
            <v>EJE D</v>
          </cell>
          <cell r="K1198">
            <v>1</v>
          </cell>
          <cell r="L1198">
            <v>3.0227999999999997</v>
          </cell>
        </row>
        <row r="1199">
          <cell r="J1199" t="str">
            <v>EJE BJ</v>
          </cell>
          <cell r="K1199">
            <v>1</v>
          </cell>
          <cell r="L1199">
            <v>0.92639999999999989</v>
          </cell>
        </row>
        <row r="1200">
          <cell r="J1200" t="str">
            <v>EJE BC</v>
          </cell>
          <cell r="K1200">
            <v>1</v>
          </cell>
          <cell r="L1200">
            <v>8.9244000000000003</v>
          </cell>
        </row>
        <row r="1201">
          <cell r="J1201" t="str">
            <v>EJE A</v>
          </cell>
          <cell r="K1201">
            <v>1</v>
          </cell>
          <cell r="L1201">
            <v>3.0227999999999997</v>
          </cell>
        </row>
        <row r="1202">
          <cell r="J1202" t="str">
            <v>EJE AA</v>
          </cell>
          <cell r="K1202">
            <v>1</v>
          </cell>
          <cell r="L1202">
            <v>0.92639999999999989</v>
          </cell>
        </row>
        <row r="1203">
          <cell r="J1203" t="str">
            <v>EJE E3</v>
          </cell>
          <cell r="K1203">
            <v>1</v>
          </cell>
          <cell r="L1203">
            <v>0.65159999999999996</v>
          </cell>
        </row>
        <row r="1204">
          <cell r="J1204" t="str">
            <v>EJE D(1)</v>
          </cell>
          <cell r="K1204">
            <v>1</v>
          </cell>
          <cell r="L1204">
            <v>9.6000000000000002E-2</v>
          </cell>
        </row>
        <row r="1205">
          <cell r="J1205" t="str">
            <v>EJE T</v>
          </cell>
          <cell r="K1205">
            <v>1</v>
          </cell>
          <cell r="L1205">
            <v>2.7791999999999999</v>
          </cell>
        </row>
        <row r="1206">
          <cell r="J1206" t="str">
            <v>EJE B</v>
          </cell>
          <cell r="K1206">
            <v>1</v>
          </cell>
          <cell r="L1206">
            <v>6.4835999999999991</v>
          </cell>
        </row>
        <row r="1207">
          <cell r="J1207" t="str">
            <v>EJE 17</v>
          </cell>
          <cell r="K1207">
            <v>1</v>
          </cell>
          <cell r="L1207">
            <v>6.9623999999999997</v>
          </cell>
        </row>
        <row r="1208">
          <cell r="J1208" t="str">
            <v>EJE 18</v>
          </cell>
          <cell r="K1208">
            <v>1</v>
          </cell>
          <cell r="L1208">
            <v>2.9304000000000001</v>
          </cell>
        </row>
        <row r="1209">
          <cell r="J1209" t="str">
            <v>EJE 19</v>
          </cell>
          <cell r="K1209">
            <v>1</v>
          </cell>
          <cell r="L1209">
            <v>2.8908000000000005</v>
          </cell>
        </row>
        <row r="1210">
          <cell r="J1210" t="str">
            <v>EJE 20</v>
          </cell>
          <cell r="K1210">
            <v>1</v>
          </cell>
          <cell r="L1210">
            <v>6.073199999999999</v>
          </cell>
        </row>
        <row r="1211">
          <cell r="J1211" t="str">
            <v>EJE 21</v>
          </cell>
          <cell r="K1211">
            <v>1</v>
          </cell>
          <cell r="L1211">
            <v>1.4868000000000001</v>
          </cell>
        </row>
        <row r="1212">
          <cell r="J1212" t="str">
            <v>EJE 17A</v>
          </cell>
          <cell r="K1212">
            <v>1</v>
          </cell>
          <cell r="L1212">
            <v>0.77374999999999994</v>
          </cell>
        </row>
        <row r="1213">
          <cell r="J1213" t="str">
            <v>EJE 18A</v>
          </cell>
          <cell r="K1213">
            <v>1</v>
          </cell>
          <cell r="L1213">
            <v>0.77374999999999994</v>
          </cell>
        </row>
        <row r="1214">
          <cell r="J1214" t="str">
            <v>EJE 18B</v>
          </cell>
          <cell r="K1214">
            <v>1</v>
          </cell>
          <cell r="L1214">
            <v>0.4788</v>
          </cell>
        </row>
        <row r="1215">
          <cell r="J1215" t="str">
            <v>EJE 19(1)</v>
          </cell>
          <cell r="K1215">
            <v>2</v>
          </cell>
          <cell r="L1215">
            <v>1.5474999999999999</v>
          </cell>
        </row>
        <row r="1216">
          <cell r="J1216" t="str">
            <v>EJE 19A, 19B</v>
          </cell>
          <cell r="K1216">
            <v>1</v>
          </cell>
          <cell r="L1216">
            <v>0.4788</v>
          </cell>
        </row>
        <row r="1217">
          <cell r="J1217" t="str">
            <v>EJE 20(1)</v>
          </cell>
          <cell r="K1217">
            <v>1</v>
          </cell>
          <cell r="L1217">
            <v>0.2616</v>
          </cell>
        </row>
        <row r="1218">
          <cell r="J1218" t="str">
            <v>EJE 20B</v>
          </cell>
          <cell r="K1218">
            <v>1</v>
          </cell>
          <cell r="L1218">
            <v>1.3152000000000001</v>
          </cell>
        </row>
        <row r="1219">
          <cell r="J1219" t="str">
            <v>EJE 20A</v>
          </cell>
          <cell r="K1219">
            <v>1</v>
          </cell>
          <cell r="L1219">
            <v>0.34920000000000001</v>
          </cell>
        </row>
        <row r="1220">
          <cell r="J1220" t="str">
            <v>EJE 20A</v>
          </cell>
          <cell r="K1220">
            <v>1</v>
          </cell>
          <cell r="L1220">
            <v>0.24839999999999998</v>
          </cell>
        </row>
        <row r="1221">
          <cell r="J1221" t="str">
            <v>EJE 20D</v>
          </cell>
          <cell r="K1221">
            <v>0</v>
          </cell>
          <cell r="L1221">
            <v>0</v>
          </cell>
        </row>
        <row r="1222">
          <cell r="J1222">
            <v>0</v>
          </cell>
          <cell r="K1222">
            <v>1</v>
          </cell>
          <cell r="L1222">
            <v>3.42</v>
          </cell>
        </row>
        <row r="1223">
          <cell r="J1223" t="str">
            <v>EJE FC</v>
          </cell>
          <cell r="K1223">
            <v>1</v>
          </cell>
          <cell r="L1223">
            <v>11.703599999999998</v>
          </cell>
        </row>
        <row r="1224">
          <cell r="J1224" t="str">
            <v>EJE F</v>
          </cell>
          <cell r="K1224">
            <v>1</v>
          </cell>
          <cell r="L1224">
            <v>0.92639999999999989</v>
          </cell>
        </row>
        <row r="1225">
          <cell r="J1225" t="str">
            <v>EJE BC</v>
          </cell>
          <cell r="K1225">
            <v>1</v>
          </cell>
          <cell r="L1225">
            <v>11.847600000000002</v>
          </cell>
        </row>
        <row r="1226">
          <cell r="J1226" t="str">
            <v>EJE B</v>
          </cell>
          <cell r="K1226">
            <v>1</v>
          </cell>
          <cell r="L1226">
            <v>3.0227999999999997</v>
          </cell>
        </row>
        <row r="1227">
          <cell r="J1227" t="str">
            <v>EJE AA</v>
          </cell>
          <cell r="K1227">
            <v>1</v>
          </cell>
          <cell r="L1227">
            <v>6.4835999999999991</v>
          </cell>
        </row>
        <row r="1228">
          <cell r="J1228" t="str">
            <v>EJE 17</v>
          </cell>
          <cell r="K1228">
            <v>1</v>
          </cell>
          <cell r="L1228">
            <v>6.9623999999999997</v>
          </cell>
        </row>
        <row r="1229">
          <cell r="J1229" t="str">
            <v>EJE 18</v>
          </cell>
          <cell r="K1229">
            <v>1</v>
          </cell>
          <cell r="L1229">
            <v>2.4371999999999998</v>
          </cell>
        </row>
        <row r="1230">
          <cell r="J1230" t="str">
            <v>EJE 19</v>
          </cell>
          <cell r="K1230">
            <v>1</v>
          </cell>
          <cell r="L1230">
            <v>2.1330000000000005</v>
          </cell>
        </row>
        <row r="1231">
          <cell r="J1231" t="str">
            <v>EJE 19</v>
          </cell>
          <cell r="K1231">
            <v>1</v>
          </cell>
          <cell r="L1231">
            <v>2.3940000000000001</v>
          </cell>
        </row>
        <row r="1232">
          <cell r="J1232" t="str">
            <v>EJE 20</v>
          </cell>
          <cell r="K1232">
            <v>1</v>
          </cell>
          <cell r="L1232">
            <v>6.4043999999999999</v>
          </cell>
        </row>
        <row r="1233">
          <cell r="J1233" t="str">
            <v>EJE 20</v>
          </cell>
          <cell r="K1233">
            <v>1</v>
          </cell>
          <cell r="L1233">
            <v>0.92639999999999989</v>
          </cell>
        </row>
        <row r="1234">
          <cell r="J1234" t="str">
            <v>EJE E3</v>
          </cell>
          <cell r="K1234">
            <v>1</v>
          </cell>
          <cell r="L1234">
            <v>1.4868000000000001</v>
          </cell>
        </row>
        <row r="1235">
          <cell r="J1235" t="str">
            <v>EJE D</v>
          </cell>
          <cell r="K1235">
            <v>1</v>
          </cell>
          <cell r="L1235">
            <v>0.77374999999999994</v>
          </cell>
        </row>
        <row r="1236">
          <cell r="J1236" t="str">
            <v>EJE D(1)</v>
          </cell>
          <cell r="K1236">
            <v>1</v>
          </cell>
          <cell r="L1236">
            <v>0.77374999999999994</v>
          </cell>
        </row>
        <row r="1237">
          <cell r="J1237" t="str">
            <v>EJE T</v>
          </cell>
          <cell r="K1237">
            <v>1</v>
          </cell>
          <cell r="L1237">
            <v>0.4788</v>
          </cell>
        </row>
        <row r="1238">
          <cell r="J1238" t="str">
            <v>EJE BJ</v>
          </cell>
          <cell r="K1238">
            <v>1</v>
          </cell>
          <cell r="L1238">
            <v>1.5474999999999999</v>
          </cell>
        </row>
        <row r="1239">
          <cell r="J1239" t="str">
            <v>EJE BH</v>
          </cell>
          <cell r="K1239">
            <v>1</v>
          </cell>
          <cell r="L1239">
            <v>0.4788</v>
          </cell>
        </row>
        <row r="1240">
          <cell r="J1240" t="str">
            <v>EJE A</v>
          </cell>
          <cell r="K1240">
            <v>1</v>
          </cell>
          <cell r="L1240">
            <v>0.2616</v>
          </cell>
        </row>
        <row r="1241">
          <cell r="J1241" t="str">
            <v>EJE 17A</v>
          </cell>
          <cell r="K1241">
            <v>1</v>
          </cell>
          <cell r="L1241">
            <v>1.3152000000000001</v>
          </cell>
        </row>
        <row r="1242">
          <cell r="J1242" t="str">
            <v>EJE 18A</v>
          </cell>
          <cell r="K1242">
            <v>1</v>
          </cell>
          <cell r="L1242">
            <v>1.3152000000000001</v>
          </cell>
        </row>
        <row r="1243">
          <cell r="J1243" t="str">
            <v>EJE 18B</v>
          </cell>
          <cell r="K1243">
            <v>1</v>
          </cell>
          <cell r="L1243">
            <v>1.3152000000000001</v>
          </cell>
        </row>
        <row r="1244">
          <cell r="J1244" t="str">
            <v>EJE 19A</v>
          </cell>
          <cell r="K1244">
            <v>1</v>
          </cell>
          <cell r="L1244">
            <v>1.3152000000000001</v>
          </cell>
        </row>
        <row r="1245">
          <cell r="J1245" t="str">
            <v>EJE 19B</v>
          </cell>
          <cell r="K1245">
            <v>1</v>
          </cell>
          <cell r="L1245">
            <v>0.24839999999999998</v>
          </cell>
        </row>
        <row r="1246">
          <cell r="J1246" t="str">
            <v>EJE 20C</v>
          </cell>
          <cell r="K1246">
            <v>1</v>
          </cell>
          <cell r="L1246">
            <v>0.2616</v>
          </cell>
        </row>
        <row r="1247">
          <cell r="J1247" t="str">
            <v>EJE 20B</v>
          </cell>
          <cell r="K1247">
            <v>1</v>
          </cell>
          <cell r="L1247">
            <v>0.7871999999999999</v>
          </cell>
        </row>
        <row r="1248">
          <cell r="J1248" t="str">
            <v>EJE 20A</v>
          </cell>
          <cell r="K1248">
            <v>1</v>
          </cell>
          <cell r="L1248">
            <v>3.04</v>
          </cell>
        </row>
        <row r="1249">
          <cell r="J1249" t="str">
            <v>EJE 20A</v>
          </cell>
          <cell r="K1249">
            <v>1</v>
          </cell>
          <cell r="L1249">
            <v>0.24839999999999998</v>
          </cell>
        </row>
        <row r="1250">
          <cell r="J1250" t="str">
            <v>EJE 20D</v>
          </cell>
          <cell r="K1250">
            <v>1</v>
          </cell>
          <cell r="L1250">
            <v>1.52</v>
          </cell>
        </row>
        <row r="1251">
          <cell r="J1251" t="str">
            <v>EJE 20E</v>
          </cell>
          <cell r="K1251">
            <v>1</v>
          </cell>
          <cell r="L1251">
            <v>6.073199999999999</v>
          </cell>
        </row>
        <row r="1252">
          <cell r="J1252" t="str">
            <v>EJE 21</v>
          </cell>
          <cell r="K1252">
            <v>0</v>
          </cell>
          <cell r="L1252">
            <v>0</v>
          </cell>
        </row>
        <row r="1253">
          <cell r="J1253">
            <v>0</v>
          </cell>
          <cell r="K1253">
            <v>1</v>
          </cell>
          <cell r="L1253">
            <v>3.9491999999999994</v>
          </cell>
        </row>
        <row r="1254">
          <cell r="J1254" t="str">
            <v>EJE FC</v>
          </cell>
          <cell r="K1254">
            <v>1</v>
          </cell>
          <cell r="L1254">
            <v>11.703599999999998</v>
          </cell>
        </row>
        <row r="1255">
          <cell r="J1255" t="str">
            <v>EJE F</v>
          </cell>
          <cell r="K1255">
            <v>1</v>
          </cell>
          <cell r="L1255">
            <v>1.4868000000000001</v>
          </cell>
        </row>
        <row r="1256">
          <cell r="J1256" t="str">
            <v>EJE D</v>
          </cell>
          <cell r="K1256">
            <v>1</v>
          </cell>
          <cell r="L1256">
            <v>11.703599999999998</v>
          </cell>
        </row>
        <row r="1257">
          <cell r="J1257" t="str">
            <v>EJE B</v>
          </cell>
          <cell r="K1257">
            <v>1</v>
          </cell>
          <cell r="L1257">
            <v>10.1052</v>
          </cell>
        </row>
        <row r="1258">
          <cell r="J1258" t="str">
            <v>EJE A</v>
          </cell>
          <cell r="K1258">
            <v>1</v>
          </cell>
          <cell r="L1258">
            <v>3.4163999999999999</v>
          </cell>
        </row>
        <row r="1259">
          <cell r="J1259" t="str">
            <v>EJE AA</v>
          </cell>
          <cell r="K1259">
            <v>1</v>
          </cell>
          <cell r="L1259">
            <v>6.4835999999999991</v>
          </cell>
        </row>
        <row r="1260">
          <cell r="J1260" t="str">
            <v>EJE 17</v>
          </cell>
          <cell r="K1260">
            <v>1</v>
          </cell>
          <cell r="L1260">
            <v>6.9623999999999997</v>
          </cell>
        </row>
        <row r="1261">
          <cell r="J1261" t="str">
            <v>EJE 18</v>
          </cell>
          <cell r="K1261">
            <v>1</v>
          </cell>
          <cell r="L1261">
            <v>2.4371999999999998</v>
          </cell>
        </row>
        <row r="1262">
          <cell r="J1262" t="str">
            <v>EJE 19</v>
          </cell>
          <cell r="K1262">
            <v>1</v>
          </cell>
          <cell r="L1262">
            <v>2.1330000000000005</v>
          </cell>
        </row>
        <row r="1263">
          <cell r="J1263" t="str">
            <v>EJE 19</v>
          </cell>
          <cell r="K1263">
            <v>1</v>
          </cell>
          <cell r="L1263">
            <v>2.3940000000000001</v>
          </cell>
        </row>
        <row r="1264">
          <cell r="J1264" t="str">
            <v>EJE 20</v>
          </cell>
          <cell r="K1264">
            <v>1</v>
          </cell>
          <cell r="L1264">
            <v>6.4043999999999999</v>
          </cell>
        </row>
        <row r="1265">
          <cell r="J1265" t="str">
            <v>EJE 20</v>
          </cell>
          <cell r="K1265">
            <v>1</v>
          </cell>
          <cell r="L1265">
            <v>0.77374999999999994</v>
          </cell>
        </row>
        <row r="1266">
          <cell r="J1266" t="str">
            <v>EJE T</v>
          </cell>
          <cell r="K1266">
            <v>1</v>
          </cell>
          <cell r="L1266">
            <v>0.77374999999999994</v>
          </cell>
        </row>
        <row r="1267">
          <cell r="J1267" t="str">
            <v>EJE T(1)</v>
          </cell>
          <cell r="K1267">
            <v>1</v>
          </cell>
          <cell r="L1267">
            <v>0.4788</v>
          </cell>
        </row>
        <row r="1268">
          <cell r="J1268" t="str">
            <v>EJE BJ</v>
          </cell>
          <cell r="K1268">
            <v>1</v>
          </cell>
          <cell r="L1268">
            <v>1.5474999999999999</v>
          </cell>
        </row>
        <row r="1269">
          <cell r="J1269" t="str">
            <v>EJE BH</v>
          </cell>
          <cell r="K1269">
            <v>1</v>
          </cell>
          <cell r="L1269">
            <v>0.2616</v>
          </cell>
        </row>
        <row r="1270">
          <cell r="J1270" t="str">
            <v>EJE 17B</v>
          </cell>
          <cell r="K1270">
            <v>1</v>
          </cell>
          <cell r="L1270">
            <v>1.3152000000000001</v>
          </cell>
        </row>
        <row r="1271">
          <cell r="J1271" t="str">
            <v>EJE 19A</v>
          </cell>
          <cell r="K1271">
            <v>1</v>
          </cell>
          <cell r="L1271">
            <v>1.3152000000000001</v>
          </cell>
        </row>
        <row r="1272">
          <cell r="J1272" t="str">
            <v>EJE 19B</v>
          </cell>
          <cell r="K1272">
            <v>1</v>
          </cell>
          <cell r="L1272">
            <v>0.7871999999999999</v>
          </cell>
        </row>
        <row r="1273">
          <cell r="J1273" t="str">
            <v>EJE 20A</v>
          </cell>
          <cell r="K1273">
            <v>1</v>
          </cell>
          <cell r="L1273">
            <v>3.04</v>
          </cell>
        </row>
        <row r="1274">
          <cell r="J1274" t="str">
            <v>EJE 20A</v>
          </cell>
          <cell r="K1274">
            <v>1</v>
          </cell>
          <cell r="L1274">
            <v>1.9299999999999997</v>
          </cell>
        </row>
        <row r="1275">
          <cell r="J1275" t="str">
            <v>EJE 20E</v>
          </cell>
          <cell r="K1275">
            <v>1</v>
          </cell>
          <cell r="L1275">
            <v>6.8363999999999994</v>
          </cell>
        </row>
        <row r="1276">
          <cell r="J1276" t="str">
            <v>EJE 21</v>
          </cell>
          <cell r="K1276">
            <v>0</v>
          </cell>
          <cell r="L1276">
            <v>0</v>
          </cell>
        </row>
        <row r="1277">
          <cell r="J1277">
            <v>0</v>
          </cell>
          <cell r="K1277">
            <v>1</v>
          </cell>
          <cell r="L1277">
            <v>2.7791999999999999</v>
          </cell>
        </row>
        <row r="1278">
          <cell r="J1278" t="str">
            <v>EJE B</v>
          </cell>
          <cell r="K1278">
            <v>2</v>
          </cell>
          <cell r="L1278">
            <v>0.18431999999999998</v>
          </cell>
        </row>
        <row r="1279">
          <cell r="J1279" t="str">
            <v xml:space="preserve">EJE D, T </v>
          </cell>
          <cell r="K1279">
            <v>1</v>
          </cell>
          <cell r="L1279">
            <v>2.7791999999999999</v>
          </cell>
        </row>
        <row r="1280">
          <cell r="J1280" t="str">
            <v>EJE A</v>
          </cell>
          <cell r="K1280">
            <v>3</v>
          </cell>
          <cell r="L1280">
            <v>3.2939999999999992</v>
          </cell>
        </row>
        <row r="1281">
          <cell r="J1281" t="str">
            <v>EJE 17, 17B, 18</v>
          </cell>
          <cell r="K1281">
            <v>1</v>
          </cell>
          <cell r="L1281">
            <v>9.935999999999999E-2</v>
          </cell>
        </row>
        <row r="1282">
          <cell r="J1282" t="str">
            <v>EJE 20C, 20D</v>
          </cell>
          <cell r="K1282">
            <v>0</v>
          </cell>
          <cell r="L1282">
            <v>1539.6899210000001</v>
          </cell>
        </row>
        <row r="1283">
          <cell r="J1283">
            <v>0</v>
          </cell>
          <cell r="K1283">
            <v>3</v>
          </cell>
          <cell r="L1283">
            <v>0.20460000000000006</v>
          </cell>
        </row>
        <row r="1284">
          <cell r="J1284" t="str">
            <v>EJE A, B, C - NIVEL 2</v>
          </cell>
          <cell r="K1284">
            <v>1</v>
          </cell>
          <cell r="L1284">
            <v>0.77419999999999978</v>
          </cell>
        </row>
        <row r="1285">
          <cell r="J1285" t="str">
            <v>EJE 1 - NIVEL 2</v>
          </cell>
          <cell r="K1285">
            <v>1</v>
          </cell>
          <cell r="L1285">
            <v>0.22120000000000001</v>
          </cell>
        </row>
        <row r="1286">
          <cell r="J1286" t="str">
            <v>EJE 2 - NIVEL 2</v>
          </cell>
          <cell r="K1286">
            <v>1</v>
          </cell>
          <cell r="L1286">
            <v>0.76019999999999988</v>
          </cell>
        </row>
        <row r="1287">
          <cell r="J1287" t="str">
            <v>EJE 3 - NIVEL 3</v>
          </cell>
          <cell r="K1287" t="e">
            <v>#REF!</v>
          </cell>
          <cell r="L1287" t="e">
            <v>#REF!</v>
          </cell>
        </row>
        <row r="1288">
          <cell r="J1288" t="str">
            <v/>
          </cell>
          <cell r="K1288">
            <v>0</v>
          </cell>
          <cell r="L1288">
            <v>0</v>
          </cell>
        </row>
        <row r="1289">
          <cell r="J1289" t="str">
            <v/>
          </cell>
          <cell r="K1289">
            <v>0</v>
          </cell>
          <cell r="L1289">
            <v>0</v>
          </cell>
        </row>
        <row r="1290">
          <cell r="J1290" t="str">
            <v/>
          </cell>
          <cell r="K1290">
            <v>0</v>
          </cell>
          <cell r="L1290">
            <v>0</v>
          </cell>
        </row>
        <row r="1291">
          <cell r="J1291" t="str">
            <v/>
          </cell>
          <cell r="K1291">
            <v>0</v>
          </cell>
          <cell r="L1291">
            <v>0</v>
          </cell>
        </row>
        <row r="1292">
          <cell r="J1292" t="str">
            <v/>
          </cell>
          <cell r="K1292">
            <v>0</v>
          </cell>
          <cell r="L1292">
            <v>0</v>
          </cell>
        </row>
        <row r="1293">
          <cell r="J1293" t="str">
            <v/>
          </cell>
          <cell r="K1293">
            <v>0</v>
          </cell>
          <cell r="L1293">
            <v>0</v>
          </cell>
        </row>
        <row r="1294">
          <cell r="J1294" t="str">
            <v/>
          </cell>
          <cell r="K1294">
            <v>0</v>
          </cell>
          <cell r="L1294">
            <v>0</v>
          </cell>
        </row>
        <row r="1295">
          <cell r="J1295" t="str">
            <v/>
          </cell>
          <cell r="K1295">
            <v>0</v>
          </cell>
          <cell r="L1295">
            <v>0</v>
          </cell>
        </row>
        <row r="1296">
          <cell r="J1296" t="str">
            <v/>
          </cell>
          <cell r="K1296">
            <v>0</v>
          </cell>
          <cell r="L1296">
            <v>0</v>
          </cell>
        </row>
        <row r="1297">
          <cell r="J1297" t="str">
            <v/>
          </cell>
          <cell r="K1297">
            <v>0</v>
          </cell>
          <cell r="L1297">
            <v>0</v>
          </cell>
        </row>
        <row r="1298">
          <cell r="J1298" t="str">
            <v/>
          </cell>
          <cell r="K1298">
            <v>0</v>
          </cell>
          <cell r="L1298">
            <v>0</v>
          </cell>
        </row>
        <row r="1299">
          <cell r="J1299" t="str">
            <v/>
          </cell>
          <cell r="K1299">
            <v>0</v>
          </cell>
          <cell r="L1299">
            <v>0</v>
          </cell>
        </row>
        <row r="1300">
          <cell r="J1300" t="str">
            <v/>
          </cell>
          <cell r="K1300">
            <v>0</v>
          </cell>
          <cell r="L1300">
            <v>0</v>
          </cell>
        </row>
        <row r="1301">
          <cell r="J1301" t="str">
            <v/>
          </cell>
          <cell r="K1301">
            <v>0</v>
          </cell>
          <cell r="L1301">
            <v>0</v>
          </cell>
        </row>
        <row r="1302">
          <cell r="J1302" t="str">
            <v/>
          </cell>
          <cell r="K1302">
            <v>0</v>
          </cell>
          <cell r="L1302">
            <v>0</v>
          </cell>
        </row>
        <row r="1303">
          <cell r="J1303" t="str">
            <v/>
          </cell>
          <cell r="K1303">
            <v>0</v>
          </cell>
          <cell r="L1303">
            <v>0</v>
          </cell>
        </row>
        <row r="1304">
          <cell r="J1304" t="str">
            <v/>
          </cell>
          <cell r="K1304">
            <v>0</v>
          </cell>
          <cell r="L1304">
            <v>0</v>
          </cell>
        </row>
        <row r="1305">
          <cell r="J1305" t="str">
            <v/>
          </cell>
          <cell r="K1305">
            <v>0</v>
          </cell>
          <cell r="L1305">
            <v>0</v>
          </cell>
        </row>
        <row r="1306">
          <cell r="J1306">
            <v>5.8</v>
          </cell>
          <cell r="K1306" t="str">
            <v>M2</v>
          </cell>
          <cell r="L1306">
            <v>2958.3700000000003</v>
          </cell>
        </row>
        <row r="1307">
          <cell r="J1307" t="str">
            <v/>
          </cell>
          <cell r="K1307">
            <v>0</v>
          </cell>
          <cell r="L1307">
            <v>0</v>
          </cell>
        </row>
        <row r="1308">
          <cell r="J1308" t="str">
            <v/>
          </cell>
          <cell r="K1308" t="str">
            <v>CANTIDAD</v>
          </cell>
          <cell r="L1308" t="str">
            <v>PARCIAL</v>
          </cell>
        </row>
        <row r="1309">
          <cell r="J1309" t="str">
            <v/>
          </cell>
          <cell r="K1309">
            <v>1</v>
          </cell>
          <cell r="L1309">
            <v>2689.424</v>
          </cell>
        </row>
        <row r="1310">
          <cell r="J1310" t="str">
            <v/>
          </cell>
          <cell r="K1310">
            <v>0</v>
          </cell>
          <cell r="L1310">
            <v>2958.3664000000003</v>
          </cell>
        </row>
        <row r="1311">
          <cell r="J1311" t="str">
            <v/>
          </cell>
          <cell r="K1311">
            <v>0</v>
          </cell>
          <cell r="L1311">
            <v>0</v>
          </cell>
        </row>
        <row r="1312">
          <cell r="J1312" t="str">
            <v/>
          </cell>
          <cell r="K1312">
            <v>0</v>
          </cell>
          <cell r="L1312">
            <v>0</v>
          </cell>
        </row>
        <row r="1313">
          <cell r="J1313" t="str">
            <v/>
          </cell>
          <cell r="K1313">
            <v>0</v>
          </cell>
          <cell r="L1313">
            <v>0</v>
          </cell>
        </row>
        <row r="1314">
          <cell r="J1314" t="str">
            <v/>
          </cell>
          <cell r="K1314">
            <v>0</v>
          </cell>
          <cell r="L1314">
            <v>0</v>
          </cell>
        </row>
        <row r="1315">
          <cell r="J1315" t="str">
            <v/>
          </cell>
          <cell r="K1315">
            <v>0</v>
          </cell>
          <cell r="L1315">
            <v>0</v>
          </cell>
        </row>
        <row r="1316">
          <cell r="J1316" t="str">
            <v/>
          </cell>
          <cell r="K1316">
            <v>0</v>
          </cell>
          <cell r="L1316">
            <v>0</v>
          </cell>
        </row>
        <row r="1317">
          <cell r="J1317" t="str">
            <v/>
          </cell>
          <cell r="K1317">
            <v>0</v>
          </cell>
          <cell r="L1317">
            <v>0</v>
          </cell>
        </row>
        <row r="1318">
          <cell r="J1318" t="str">
            <v/>
          </cell>
          <cell r="K1318">
            <v>0</v>
          </cell>
          <cell r="L1318">
            <v>0</v>
          </cell>
        </row>
        <row r="1319">
          <cell r="J1319" t="str">
            <v/>
          </cell>
          <cell r="K1319">
            <v>0</v>
          </cell>
          <cell r="L1319">
            <v>0</v>
          </cell>
        </row>
        <row r="1322">
          <cell r="J1322" t="str">
            <v/>
          </cell>
          <cell r="K1322">
            <v>0</v>
          </cell>
          <cell r="L1322">
            <v>0</v>
          </cell>
        </row>
        <row r="1323">
          <cell r="J1323" t="str">
            <v/>
          </cell>
          <cell r="K1323">
            <v>0</v>
          </cell>
          <cell r="L1323">
            <v>0</v>
          </cell>
        </row>
        <row r="1324">
          <cell r="J1324" t="str">
            <v/>
          </cell>
          <cell r="K1324">
            <v>0</v>
          </cell>
          <cell r="L1324">
            <v>0</v>
          </cell>
        </row>
        <row r="1325">
          <cell r="J1325" t="str">
            <v/>
          </cell>
          <cell r="K1325">
            <v>0</v>
          </cell>
          <cell r="L1325">
            <v>0</v>
          </cell>
        </row>
        <row r="1326">
          <cell r="J1326" t="str">
            <v/>
          </cell>
          <cell r="K1326">
            <v>0</v>
          </cell>
          <cell r="L1326">
            <v>0</v>
          </cell>
        </row>
        <row r="1327">
          <cell r="J1327" t="str">
            <v/>
          </cell>
          <cell r="K1327">
            <v>0</v>
          </cell>
          <cell r="L1327">
            <v>0</v>
          </cell>
        </row>
        <row r="1328">
          <cell r="J1328" t="str">
            <v/>
          </cell>
          <cell r="K1328">
            <v>0</v>
          </cell>
          <cell r="L1328">
            <v>0</v>
          </cell>
        </row>
        <row r="1329">
          <cell r="J1329" t="str">
            <v/>
          </cell>
          <cell r="K1329">
            <v>0</v>
          </cell>
          <cell r="L1329">
            <v>0</v>
          </cell>
        </row>
        <row r="1330">
          <cell r="J1330">
            <v>5.9</v>
          </cell>
          <cell r="K1330" t="str">
            <v>M2</v>
          </cell>
          <cell r="L1330">
            <v>8112.04</v>
          </cell>
        </row>
        <row r="1331">
          <cell r="J1331" t="str">
            <v/>
          </cell>
          <cell r="K1331">
            <v>0</v>
          </cell>
          <cell r="L1331">
            <v>0</v>
          </cell>
        </row>
        <row r="1332">
          <cell r="J1332" t="str">
            <v/>
          </cell>
          <cell r="K1332" t="str">
            <v>CANTIDAD</v>
          </cell>
          <cell r="L1332" t="str">
            <v>PARCIAL</v>
          </cell>
        </row>
        <row r="1333">
          <cell r="J1333" t="str">
            <v/>
          </cell>
          <cell r="K1333">
            <v>1</v>
          </cell>
          <cell r="L1333">
            <v>2457.8000000000002</v>
          </cell>
        </row>
        <row r="1334">
          <cell r="J1334" t="str">
            <v/>
          </cell>
          <cell r="K1334">
            <v>1</v>
          </cell>
          <cell r="L1334">
            <v>2458.3900000000003</v>
          </cell>
        </row>
        <row r="1335">
          <cell r="J1335" t="str">
            <v/>
          </cell>
          <cell r="K1335">
            <v>1</v>
          </cell>
          <cell r="L1335">
            <v>2458.3900000000003</v>
          </cell>
        </row>
        <row r="1336">
          <cell r="J1336" t="str">
            <v/>
          </cell>
          <cell r="K1336">
            <v>0</v>
          </cell>
          <cell r="L1336">
            <v>8112.0380000000014</v>
          </cell>
        </row>
        <row r="1337">
          <cell r="J1337" t="str">
            <v/>
          </cell>
          <cell r="K1337">
            <v>0</v>
          </cell>
          <cell r="L1337">
            <v>0</v>
          </cell>
        </row>
        <row r="1338">
          <cell r="J1338" t="str">
            <v/>
          </cell>
          <cell r="K1338">
            <v>0</v>
          </cell>
          <cell r="L1338">
            <v>0</v>
          </cell>
        </row>
        <row r="1339">
          <cell r="J1339" t="str">
            <v/>
          </cell>
          <cell r="K1339">
            <v>0</v>
          </cell>
          <cell r="L1339">
            <v>0</v>
          </cell>
        </row>
        <row r="1340">
          <cell r="J1340" t="str">
            <v/>
          </cell>
          <cell r="K1340">
            <v>0</v>
          </cell>
          <cell r="L1340">
            <v>0</v>
          </cell>
        </row>
        <row r="1341">
          <cell r="J1341" t="str">
            <v/>
          </cell>
          <cell r="K1341">
            <v>0</v>
          </cell>
          <cell r="L1341">
            <v>0</v>
          </cell>
        </row>
        <row r="1342">
          <cell r="J1342" t="str">
            <v/>
          </cell>
          <cell r="K1342">
            <v>0</v>
          </cell>
          <cell r="L1342">
            <v>0</v>
          </cell>
        </row>
        <row r="1343">
          <cell r="J1343" t="str">
            <v/>
          </cell>
          <cell r="K1343">
            <v>0</v>
          </cell>
          <cell r="L1343">
            <v>0</v>
          </cell>
        </row>
        <row r="1344">
          <cell r="J1344" t="str">
            <v/>
          </cell>
          <cell r="K1344">
            <v>0</v>
          </cell>
          <cell r="L1344">
            <v>0</v>
          </cell>
        </row>
        <row r="1345">
          <cell r="J1345" t="str">
            <v/>
          </cell>
          <cell r="K1345">
            <v>0</v>
          </cell>
          <cell r="L1345">
            <v>0</v>
          </cell>
        </row>
        <row r="1346">
          <cell r="J1346" t="str">
            <v/>
          </cell>
          <cell r="K1346">
            <v>0</v>
          </cell>
          <cell r="L1346">
            <v>0</v>
          </cell>
        </row>
        <row r="1347">
          <cell r="J1347" t="str">
            <v/>
          </cell>
          <cell r="K1347">
            <v>0</v>
          </cell>
          <cell r="L1347">
            <v>0</v>
          </cell>
        </row>
        <row r="1348">
          <cell r="J1348" t="str">
            <v/>
          </cell>
          <cell r="K1348">
            <v>0</v>
          </cell>
          <cell r="L1348">
            <v>0</v>
          </cell>
        </row>
        <row r="1349">
          <cell r="J1349" t="str">
            <v/>
          </cell>
          <cell r="K1349">
            <v>0</v>
          </cell>
          <cell r="L1349">
            <v>0</v>
          </cell>
        </row>
        <row r="1350">
          <cell r="J1350" t="str">
            <v/>
          </cell>
          <cell r="K1350">
            <v>0</v>
          </cell>
          <cell r="L1350">
            <v>0</v>
          </cell>
        </row>
        <row r="1351">
          <cell r="J1351" t="str">
            <v/>
          </cell>
          <cell r="K1351">
            <v>0</v>
          </cell>
          <cell r="L1351">
            <v>0</v>
          </cell>
        </row>
        <row r="1352">
          <cell r="J1352" t="str">
            <v/>
          </cell>
          <cell r="K1352">
            <v>0</v>
          </cell>
          <cell r="L1352">
            <v>0</v>
          </cell>
        </row>
        <row r="1353">
          <cell r="J1353" t="str">
            <v/>
          </cell>
          <cell r="K1353">
            <v>0</v>
          </cell>
          <cell r="L1353">
            <v>0</v>
          </cell>
        </row>
        <row r="1354">
          <cell r="J1354" t="str">
            <v>5.10.</v>
          </cell>
          <cell r="K1354" t="str">
            <v>M2</v>
          </cell>
          <cell r="L1354">
            <v>3247.44</v>
          </cell>
        </row>
        <row r="1355">
          <cell r="J1355" t="str">
            <v/>
          </cell>
          <cell r="K1355">
            <v>0</v>
          </cell>
          <cell r="L1355">
            <v>0</v>
          </cell>
        </row>
        <row r="1356">
          <cell r="J1356" t="str">
            <v/>
          </cell>
          <cell r="K1356" t="str">
            <v>CANTIDAD</v>
          </cell>
          <cell r="L1356" t="str">
            <v>PARCIAL</v>
          </cell>
        </row>
        <row r="1357">
          <cell r="J1357" t="str">
            <v/>
          </cell>
          <cell r="K1357">
            <v>1</v>
          </cell>
          <cell r="L1357">
            <v>3238.0390000000002</v>
          </cell>
        </row>
        <row r="1358">
          <cell r="J1358" t="str">
            <v/>
          </cell>
          <cell r="K1358">
            <v>0</v>
          </cell>
          <cell r="L1358">
            <v>3247.4390000000003</v>
          </cell>
        </row>
        <row r="1359">
          <cell r="J1359" t="str">
            <v/>
          </cell>
          <cell r="K1359">
            <v>0</v>
          </cell>
          <cell r="L1359">
            <v>0</v>
          </cell>
        </row>
        <row r="1360">
          <cell r="J1360" t="str">
            <v/>
          </cell>
          <cell r="K1360">
            <v>0</v>
          </cell>
          <cell r="L1360">
            <v>0</v>
          </cell>
        </row>
        <row r="1361">
          <cell r="J1361" t="str">
            <v/>
          </cell>
          <cell r="K1361">
            <v>0</v>
          </cell>
          <cell r="L1361">
            <v>0</v>
          </cell>
        </row>
        <row r="1362">
          <cell r="J1362" t="str">
            <v/>
          </cell>
          <cell r="K1362">
            <v>0</v>
          </cell>
          <cell r="L1362">
            <v>0</v>
          </cell>
        </row>
        <row r="1363">
          <cell r="J1363" t="str">
            <v/>
          </cell>
          <cell r="K1363">
            <v>0</v>
          </cell>
          <cell r="L1363">
            <v>0</v>
          </cell>
        </row>
        <row r="1364">
          <cell r="J1364" t="str">
            <v/>
          </cell>
          <cell r="K1364">
            <v>0</v>
          </cell>
          <cell r="L1364">
            <v>0</v>
          </cell>
        </row>
        <row r="1365">
          <cell r="J1365" t="str">
            <v/>
          </cell>
          <cell r="K1365">
            <v>0</v>
          </cell>
          <cell r="L1365">
            <v>0</v>
          </cell>
        </row>
        <row r="1366">
          <cell r="J1366" t="str">
            <v/>
          </cell>
          <cell r="K1366">
            <v>0</v>
          </cell>
          <cell r="L1366">
            <v>0</v>
          </cell>
        </row>
        <row r="1367">
          <cell r="J1367" t="str">
            <v/>
          </cell>
          <cell r="K1367">
            <v>0</v>
          </cell>
          <cell r="L1367">
            <v>0</v>
          </cell>
        </row>
        <row r="1368">
          <cell r="J1368" t="str">
            <v/>
          </cell>
          <cell r="K1368">
            <v>0</v>
          </cell>
          <cell r="L1368">
            <v>0</v>
          </cell>
        </row>
        <row r="1369">
          <cell r="J1369" t="str">
            <v/>
          </cell>
          <cell r="K1369">
            <v>0</v>
          </cell>
          <cell r="L1369">
            <v>0</v>
          </cell>
        </row>
        <row r="1370">
          <cell r="J1370" t="str">
            <v/>
          </cell>
          <cell r="K1370">
            <v>0</v>
          </cell>
          <cell r="L1370">
            <v>0</v>
          </cell>
        </row>
        <row r="1371">
          <cell r="J1371" t="str">
            <v/>
          </cell>
          <cell r="K1371">
            <v>0</v>
          </cell>
          <cell r="L1371">
            <v>0</v>
          </cell>
        </row>
        <row r="1372">
          <cell r="J1372" t="str">
            <v/>
          </cell>
          <cell r="K1372">
            <v>0</v>
          </cell>
          <cell r="L1372">
            <v>0</v>
          </cell>
        </row>
        <row r="1373">
          <cell r="J1373" t="str">
            <v/>
          </cell>
          <cell r="K1373">
            <v>0</v>
          </cell>
          <cell r="L1373">
            <v>0</v>
          </cell>
        </row>
        <row r="1374">
          <cell r="J1374" t="str">
            <v/>
          </cell>
          <cell r="K1374">
            <v>0</v>
          </cell>
          <cell r="L1374">
            <v>0</v>
          </cell>
        </row>
        <row r="1375">
          <cell r="J1375" t="str">
            <v/>
          </cell>
          <cell r="K1375">
            <v>0</v>
          </cell>
          <cell r="L1375">
            <v>0</v>
          </cell>
        </row>
        <row r="1376">
          <cell r="J1376" t="str">
            <v/>
          </cell>
          <cell r="K1376">
            <v>0</v>
          </cell>
          <cell r="L1376">
            <v>0</v>
          </cell>
        </row>
        <row r="1377">
          <cell r="J1377" t="str">
            <v/>
          </cell>
          <cell r="K1377">
            <v>0</v>
          </cell>
          <cell r="L1377">
            <v>0</v>
          </cell>
        </row>
        <row r="1379">
          <cell r="J1379">
            <v>5.1100000000000003</v>
          </cell>
          <cell r="K1379" t="str">
            <v>M3</v>
          </cell>
          <cell r="L1379">
            <v>83.01</v>
          </cell>
        </row>
        <row r="1380">
          <cell r="J1380" t="str">
            <v/>
          </cell>
          <cell r="K1380">
            <v>0</v>
          </cell>
          <cell r="L1380">
            <v>0</v>
          </cell>
        </row>
        <row r="1381">
          <cell r="J1381" t="str">
            <v/>
          </cell>
          <cell r="K1381" t="str">
            <v>CANTIDAD</v>
          </cell>
          <cell r="L1381" t="str">
            <v>PARCIAL</v>
          </cell>
        </row>
        <row r="1382">
          <cell r="J1382" t="str">
            <v/>
          </cell>
          <cell r="K1382">
            <v>0</v>
          </cell>
          <cell r="L1382">
            <v>0</v>
          </cell>
        </row>
        <row r="1383">
          <cell r="J1383" t="str">
            <v/>
          </cell>
          <cell r="K1383">
            <v>1</v>
          </cell>
          <cell r="L1383">
            <v>4.8212000000000002</v>
          </cell>
        </row>
        <row r="1384">
          <cell r="J1384" t="str">
            <v/>
          </cell>
          <cell r="K1384">
            <v>3</v>
          </cell>
          <cell r="L1384">
            <v>14.7441</v>
          </cell>
        </row>
        <row r="1385">
          <cell r="J1385" t="str">
            <v/>
          </cell>
          <cell r="K1385">
            <v>4</v>
          </cell>
          <cell r="L1385">
            <v>6.29</v>
          </cell>
        </row>
        <row r="1386">
          <cell r="J1386" t="str">
            <v/>
          </cell>
          <cell r="K1386">
            <v>0</v>
          </cell>
          <cell r="L1386">
            <v>0</v>
          </cell>
        </row>
        <row r="1387">
          <cell r="J1387" t="str">
            <v/>
          </cell>
          <cell r="K1387">
            <v>1</v>
          </cell>
          <cell r="L1387">
            <v>4.8212000000000002</v>
          </cell>
        </row>
        <row r="1388">
          <cell r="J1388" t="str">
            <v/>
          </cell>
          <cell r="K1388">
            <v>3</v>
          </cell>
          <cell r="L1388">
            <v>14.7441</v>
          </cell>
        </row>
        <row r="1389">
          <cell r="J1389" t="str">
            <v/>
          </cell>
          <cell r="K1389">
            <v>4</v>
          </cell>
          <cell r="L1389">
            <v>6.29</v>
          </cell>
        </row>
        <row r="1390">
          <cell r="J1390" t="str">
            <v/>
          </cell>
          <cell r="K1390">
            <v>0</v>
          </cell>
          <cell r="L1390">
            <v>0</v>
          </cell>
        </row>
        <row r="1391">
          <cell r="J1391" t="str">
            <v/>
          </cell>
          <cell r="K1391">
            <v>1</v>
          </cell>
          <cell r="L1391">
            <v>5.9740000000000002</v>
          </cell>
        </row>
        <row r="1392">
          <cell r="J1392" t="str">
            <v/>
          </cell>
          <cell r="K1392">
            <v>2</v>
          </cell>
          <cell r="L1392">
            <v>12.304</v>
          </cell>
        </row>
        <row r="1393">
          <cell r="J1393" t="str">
            <v/>
          </cell>
          <cell r="K1393">
            <v>3</v>
          </cell>
          <cell r="L1393">
            <v>5.4749999999999996</v>
          </cell>
        </row>
        <row r="1394">
          <cell r="J1394" t="str">
            <v/>
          </cell>
          <cell r="K1394">
            <v>0</v>
          </cell>
          <cell r="L1394">
            <v>83.009960000000007</v>
          </cell>
        </row>
        <row r="1395">
          <cell r="J1395" t="str">
            <v/>
          </cell>
          <cell r="K1395">
            <v>0</v>
          </cell>
          <cell r="L1395">
            <v>0</v>
          </cell>
        </row>
        <row r="1396">
          <cell r="J1396" t="str">
            <v/>
          </cell>
          <cell r="K1396">
            <v>0</v>
          </cell>
          <cell r="L1396">
            <v>0</v>
          </cell>
        </row>
        <row r="1397">
          <cell r="J1397" t="str">
            <v/>
          </cell>
          <cell r="K1397">
            <v>0</v>
          </cell>
          <cell r="L1397">
            <v>0</v>
          </cell>
        </row>
        <row r="1398">
          <cell r="J1398" t="str">
            <v/>
          </cell>
          <cell r="K1398">
            <v>0</v>
          </cell>
          <cell r="L1398">
            <v>0</v>
          </cell>
        </row>
        <row r="1399">
          <cell r="J1399" t="str">
            <v/>
          </cell>
          <cell r="K1399">
            <v>0</v>
          </cell>
          <cell r="L1399">
            <v>0</v>
          </cell>
        </row>
        <row r="1400">
          <cell r="J1400" t="str">
            <v/>
          </cell>
          <cell r="K1400">
            <v>0</v>
          </cell>
          <cell r="L1400">
            <v>0</v>
          </cell>
        </row>
        <row r="1401">
          <cell r="J1401" t="str">
            <v/>
          </cell>
          <cell r="K1401">
            <v>0</v>
          </cell>
          <cell r="L1401">
            <v>0</v>
          </cell>
        </row>
        <row r="1402">
          <cell r="J1402" t="str">
            <v/>
          </cell>
          <cell r="K1402">
            <v>0</v>
          </cell>
          <cell r="L1402">
            <v>0</v>
          </cell>
        </row>
        <row r="1403">
          <cell r="J1403" t="str">
            <v/>
          </cell>
          <cell r="K1403">
            <v>0</v>
          </cell>
          <cell r="L1403">
            <v>0</v>
          </cell>
        </row>
        <row r="1404">
          <cell r="J1404" t="str">
            <v/>
          </cell>
          <cell r="K1404">
            <v>0</v>
          </cell>
          <cell r="L1404">
            <v>0</v>
          </cell>
        </row>
        <row r="1405">
          <cell r="J1405" t="str">
            <v/>
          </cell>
          <cell r="K1405">
            <v>0</v>
          </cell>
          <cell r="L1405">
            <v>0</v>
          </cell>
        </row>
        <row r="1406">
          <cell r="J1406" t="str">
            <v/>
          </cell>
          <cell r="K1406">
            <v>0</v>
          </cell>
          <cell r="L1406">
            <v>0</v>
          </cell>
        </row>
        <row r="1407">
          <cell r="J1407" t="str">
            <v/>
          </cell>
          <cell r="K1407">
            <v>0</v>
          </cell>
          <cell r="L1407">
            <v>0</v>
          </cell>
        </row>
        <row r="1408">
          <cell r="J1408" t="str">
            <v/>
          </cell>
          <cell r="K1408">
            <v>0</v>
          </cell>
          <cell r="L1408">
            <v>0</v>
          </cell>
        </row>
        <row r="1409">
          <cell r="J1409" t="str">
            <v/>
          </cell>
          <cell r="K1409">
            <v>0</v>
          </cell>
          <cell r="L1409">
            <v>0</v>
          </cell>
        </row>
        <row r="1410">
          <cell r="J1410" t="str">
            <v/>
          </cell>
          <cell r="K1410">
            <v>0</v>
          </cell>
          <cell r="L1410">
            <v>0</v>
          </cell>
        </row>
        <row r="1411">
          <cell r="J1411" t="str">
            <v/>
          </cell>
          <cell r="K1411">
            <v>0</v>
          </cell>
          <cell r="L1411">
            <v>0</v>
          </cell>
        </row>
        <row r="1412">
          <cell r="J1412" t="str">
            <v/>
          </cell>
          <cell r="K1412">
            <v>0</v>
          </cell>
          <cell r="L1412">
            <v>0</v>
          </cell>
        </row>
        <row r="1413">
          <cell r="J1413" t="str">
            <v/>
          </cell>
          <cell r="K1413">
            <v>0</v>
          </cell>
          <cell r="L1413">
            <v>0</v>
          </cell>
        </row>
        <row r="1414">
          <cell r="J1414" t="str">
            <v/>
          </cell>
          <cell r="K1414">
            <v>0</v>
          </cell>
          <cell r="L1414">
            <v>0</v>
          </cell>
        </row>
        <row r="1415">
          <cell r="J1415" t="str">
            <v/>
          </cell>
          <cell r="K1415">
            <v>0</v>
          </cell>
          <cell r="L1415">
            <v>0</v>
          </cell>
        </row>
        <row r="1416">
          <cell r="J1416" t="str">
            <v/>
          </cell>
          <cell r="K1416">
            <v>0</v>
          </cell>
          <cell r="L1416">
            <v>0</v>
          </cell>
        </row>
        <row r="1417">
          <cell r="J1417" t="str">
            <v/>
          </cell>
          <cell r="K1417">
            <v>0</v>
          </cell>
          <cell r="L1417">
            <v>0</v>
          </cell>
        </row>
        <row r="1418">
          <cell r="J1418" t="str">
            <v/>
          </cell>
          <cell r="K1418">
            <v>0</v>
          </cell>
          <cell r="L1418">
            <v>0</v>
          </cell>
        </row>
        <row r="1419">
          <cell r="J1419" t="str">
            <v/>
          </cell>
          <cell r="K1419">
            <v>0</v>
          </cell>
          <cell r="L1419">
            <v>0</v>
          </cell>
        </row>
        <row r="1420">
          <cell r="J1420" t="str">
            <v/>
          </cell>
          <cell r="K1420">
            <v>0</v>
          </cell>
          <cell r="L1420">
            <v>0</v>
          </cell>
        </row>
        <row r="1421">
          <cell r="J1421" t="str">
            <v/>
          </cell>
          <cell r="K1421">
            <v>0</v>
          </cell>
          <cell r="L1421">
            <v>0</v>
          </cell>
        </row>
        <row r="1422">
          <cell r="J1422">
            <v>5.12</v>
          </cell>
          <cell r="K1422" t="str">
            <v>KG</v>
          </cell>
          <cell r="L1422">
            <v>695372.96</v>
          </cell>
        </row>
        <row r="1423">
          <cell r="J1423" t="str">
            <v/>
          </cell>
          <cell r="K1423">
            <v>0</v>
          </cell>
          <cell r="L1423">
            <v>0</v>
          </cell>
        </row>
        <row r="1424">
          <cell r="J1424" t="str">
            <v/>
          </cell>
          <cell r="K1424" t="str">
            <v>CANTIDAD</v>
          </cell>
          <cell r="L1424" t="str">
            <v>PARCIAL</v>
          </cell>
        </row>
        <row r="1425">
          <cell r="J1425" t="str">
            <v/>
          </cell>
          <cell r="K1425">
            <v>0</v>
          </cell>
          <cell r="L1425">
            <v>0</v>
          </cell>
        </row>
        <row r="1426">
          <cell r="J1426" t="str">
            <v/>
          </cell>
          <cell r="K1426">
            <v>1</v>
          </cell>
          <cell r="L1426">
            <v>5313.32</v>
          </cell>
        </row>
        <row r="1427">
          <cell r="J1427" t="str">
            <v/>
          </cell>
          <cell r="K1427">
            <v>1</v>
          </cell>
          <cell r="L1427">
            <v>47.21</v>
          </cell>
        </row>
        <row r="1428">
          <cell r="J1428" t="str">
            <v/>
          </cell>
          <cell r="K1428">
            <v>1</v>
          </cell>
          <cell r="L1428">
            <v>2659.58</v>
          </cell>
        </row>
        <row r="1429">
          <cell r="J1429" t="str">
            <v/>
          </cell>
          <cell r="K1429">
            <v>1</v>
          </cell>
          <cell r="L1429">
            <v>18952.150000000001</v>
          </cell>
        </row>
        <row r="1430">
          <cell r="J1430" t="str">
            <v/>
          </cell>
          <cell r="K1430">
            <v>1</v>
          </cell>
          <cell r="L1430">
            <v>3458.66</v>
          </cell>
        </row>
        <row r="1431">
          <cell r="J1431" t="str">
            <v/>
          </cell>
          <cell r="K1431" t="e">
            <v>#REF!</v>
          </cell>
          <cell r="L1431" t="e">
            <v>#REF!</v>
          </cell>
        </row>
        <row r="1432">
          <cell r="J1432">
            <v>0</v>
          </cell>
          <cell r="K1432">
            <v>3</v>
          </cell>
          <cell r="L1432">
            <v>30.18</v>
          </cell>
        </row>
        <row r="1433">
          <cell r="J1433" t="str">
            <v>EJE A, B, C (LONGITUDINAL)</v>
          </cell>
          <cell r="K1433">
            <v>1</v>
          </cell>
          <cell r="L1433">
            <v>35.96</v>
          </cell>
        </row>
        <row r="1434">
          <cell r="J1434" t="str">
            <v>EJE A, B, C (ESTRIBOS)</v>
          </cell>
          <cell r="K1434">
            <v>60</v>
          </cell>
          <cell r="L1434">
            <v>40.32</v>
          </cell>
        </row>
        <row r="1435">
          <cell r="J1435" t="str">
            <v>EJE 1 (LONGITUDINAL)</v>
          </cell>
          <cell r="K1435">
            <v>60</v>
          </cell>
          <cell r="L1435">
            <v>12.1</v>
          </cell>
        </row>
        <row r="1436">
          <cell r="J1436" t="str">
            <v>EJE 1 (ESTRIBOS 1)</v>
          </cell>
          <cell r="K1436">
            <v>1</v>
          </cell>
          <cell r="L1436">
            <v>23.98</v>
          </cell>
        </row>
        <row r="1437">
          <cell r="J1437" t="str">
            <v>EJE 1 (ESTRIBOS 2)</v>
          </cell>
          <cell r="K1437">
            <v>80</v>
          </cell>
          <cell r="L1437">
            <v>35.840000000000003</v>
          </cell>
        </row>
        <row r="1438">
          <cell r="J1438" t="str">
            <v>EJE 2 (LONGITUDINAL)</v>
          </cell>
          <cell r="K1438">
            <v>0</v>
          </cell>
          <cell r="L1438">
            <v>0</v>
          </cell>
        </row>
        <row r="1439">
          <cell r="J1439" t="str">
            <v>EJE 2 (ESTRIBOS)</v>
          </cell>
          <cell r="K1439">
            <v>1</v>
          </cell>
          <cell r="L1439">
            <v>1757.75</v>
          </cell>
        </row>
        <row r="1440">
          <cell r="J1440">
            <v>0</v>
          </cell>
          <cell r="K1440">
            <v>46</v>
          </cell>
          <cell r="L1440">
            <v>714.53</v>
          </cell>
        </row>
        <row r="1441">
          <cell r="J1441" t="str">
            <v>EJE A, B, C (LONGITUDINAL)</v>
          </cell>
          <cell r="K1441">
            <v>0</v>
          </cell>
          <cell r="L1441">
            <v>0</v>
          </cell>
        </row>
        <row r="1442">
          <cell r="J1442" t="str">
            <v>EJE A, B, C (ESTRIBOS)</v>
          </cell>
          <cell r="K1442">
            <v>1</v>
          </cell>
          <cell r="L1442">
            <v>1757.75</v>
          </cell>
        </row>
        <row r="1483">
          <cell r="J1483" t="str">
            <v/>
          </cell>
          <cell r="K1483">
            <v>0</v>
          </cell>
          <cell r="L1483">
            <v>0</v>
          </cell>
        </row>
        <row r="1484">
          <cell r="J1484">
            <v>0</v>
          </cell>
          <cell r="K1484">
            <v>60</v>
          </cell>
          <cell r="L1484">
            <v>204.86</v>
          </cell>
        </row>
        <row r="1485">
          <cell r="J1485" t="str">
            <v>(LONGITUDINAL)</v>
          </cell>
          <cell r="K1485">
            <v>90</v>
          </cell>
          <cell r="L1485">
            <v>40.32</v>
          </cell>
        </row>
        <row r="1486">
          <cell r="J1486" t="str">
            <v>(ESTRIBOS 1)</v>
          </cell>
          <cell r="K1486">
            <v>0</v>
          </cell>
          <cell r="L1486">
            <v>0</v>
          </cell>
        </row>
        <row r="1487">
          <cell r="J1487" t="str">
            <v>(ESTRIBOS 2)</v>
          </cell>
          <cell r="K1487">
            <v>0</v>
          </cell>
          <cell r="L1487">
            <v>0</v>
          </cell>
        </row>
        <row r="1488">
          <cell r="J1488" t="str">
            <v/>
          </cell>
          <cell r="K1488">
            <v>0</v>
          </cell>
          <cell r="L1488">
            <v>0</v>
          </cell>
        </row>
        <row r="1489">
          <cell r="J1489" t="str">
            <v/>
          </cell>
          <cell r="K1489">
            <v>1</v>
          </cell>
          <cell r="L1489">
            <v>4078.16</v>
          </cell>
        </row>
        <row r="1490">
          <cell r="J1490" t="str">
            <v/>
          </cell>
          <cell r="K1490">
            <v>1</v>
          </cell>
          <cell r="L1490">
            <v>3350.71</v>
          </cell>
        </row>
        <row r="1491">
          <cell r="J1491" t="str">
            <v/>
          </cell>
          <cell r="K1491">
            <v>1</v>
          </cell>
          <cell r="L1491">
            <v>7783.26</v>
          </cell>
        </row>
        <row r="1492">
          <cell r="J1492" t="str">
            <v/>
          </cell>
          <cell r="K1492">
            <v>1</v>
          </cell>
          <cell r="L1492">
            <v>5278.33</v>
          </cell>
        </row>
        <row r="1493">
          <cell r="J1493" t="str">
            <v/>
          </cell>
          <cell r="K1493">
            <v>0</v>
          </cell>
          <cell r="L1493">
            <v>0</v>
          </cell>
        </row>
        <row r="1494">
          <cell r="J1494" t="str">
            <v/>
          </cell>
          <cell r="K1494">
            <v>1</v>
          </cell>
          <cell r="L1494">
            <v>4806.55</v>
          </cell>
        </row>
        <row r="1495">
          <cell r="J1495" t="str">
            <v/>
          </cell>
          <cell r="K1495">
            <v>1</v>
          </cell>
          <cell r="L1495">
            <v>1119.47</v>
          </cell>
        </row>
        <row r="1496">
          <cell r="J1496" t="str">
            <v/>
          </cell>
          <cell r="K1496">
            <v>1</v>
          </cell>
          <cell r="L1496">
            <v>11629.57</v>
          </cell>
        </row>
        <row r="1497">
          <cell r="J1497" t="str">
            <v/>
          </cell>
          <cell r="K1497">
            <v>1</v>
          </cell>
          <cell r="L1497">
            <v>21233.46</v>
          </cell>
        </row>
        <row r="1498">
          <cell r="J1498" t="str">
            <v/>
          </cell>
          <cell r="K1498">
            <v>0</v>
          </cell>
          <cell r="L1498">
            <v>0</v>
          </cell>
        </row>
        <row r="1499">
          <cell r="J1499" t="str">
            <v/>
          </cell>
          <cell r="K1499">
            <v>1</v>
          </cell>
          <cell r="L1499">
            <v>8155.23</v>
          </cell>
        </row>
        <row r="1500">
          <cell r="J1500" t="str">
            <v/>
          </cell>
          <cell r="K1500">
            <v>1</v>
          </cell>
          <cell r="L1500">
            <v>38.49</v>
          </cell>
        </row>
        <row r="1501">
          <cell r="J1501" t="str">
            <v/>
          </cell>
          <cell r="K1501">
            <v>1</v>
          </cell>
          <cell r="L1501">
            <v>754.54</v>
          </cell>
        </row>
        <row r="1502">
          <cell r="J1502" t="str">
            <v/>
          </cell>
          <cell r="K1502">
            <v>1</v>
          </cell>
          <cell r="L1502">
            <v>7752.11</v>
          </cell>
        </row>
        <row r="1503">
          <cell r="J1503" t="str">
            <v/>
          </cell>
          <cell r="K1503">
            <v>1</v>
          </cell>
          <cell r="L1503">
            <v>40063.129999999997</v>
          </cell>
        </row>
        <row r="1504">
          <cell r="J1504" t="str">
            <v/>
          </cell>
          <cell r="K1504">
            <v>0</v>
          </cell>
          <cell r="L1504">
            <v>0</v>
          </cell>
        </row>
        <row r="1505">
          <cell r="J1505" t="str">
            <v/>
          </cell>
          <cell r="K1505">
            <v>1</v>
          </cell>
          <cell r="L1505">
            <v>9367.33</v>
          </cell>
        </row>
        <row r="1506">
          <cell r="J1506" t="str">
            <v/>
          </cell>
          <cell r="K1506">
            <v>1</v>
          </cell>
          <cell r="L1506">
            <v>785.42</v>
          </cell>
        </row>
        <row r="1507">
          <cell r="J1507" t="str">
            <v/>
          </cell>
          <cell r="K1507">
            <v>1</v>
          </cell>
          <cell r="L1507">
            <v>130.97</v>
          </cell>
        </row>
        <row r="1508">
          <cell r="J1508" t="str">
            <v/>
          </cell>
          <cell r="K1508">
            <v>1</v>
          </cell>
          <cell r="L1508">
            <v>3036.2</v>
          </cell>
        </row>
        <row r="1509">
          <cell r="J1509" t="str">
            <v/>
          </cell>
          <cell r="K1509">
            <v>1</v>
          </cell>
          <cell r="L1509">
            <v>16249.18</v>
          </cell>
        </row>
        <row r="1510">
          <cell r="J1510" t="str">
            <v/>
          </cell>
          <cell r="K1510">
            <v>1</v>
          </cell>
          <cell r="L1510">
            <v>663.25</v>
          </cell>
        </row>
        <row r="1511">
          <cell r="J1511" t="str">
            <v/>
          </cell>
          <cell r="K1511">
            <v>0</v>
          </cell>
          <cell r="L1511">
            <v>0</v>
          </cell>
        </row>
        <row r="1512">
          <cell r="J1512" t="str">
            <v/>
          </cell>
          <cell r="K1512">
            <v>0</v>
          </cell>
          <cell r="L1512">
            <v>0</v>
          </cell>
        </row>
        <row r="1513">
          <cell r="J1513" t="str">
            <v/>
          </cell>
          <cell r="K1513">
            <v>1</v>
          </cell>
          <cell r="L1513">
            <v>7339.8</v>
          </cell>
        </row>
        <row r="1514">
          <cell r="J1514" t="str">
            <v/>
          </cell>
          <cell r="K1514">
            <v>1</v>
          </cell>
          <cell r="L1514">
            <v>220.05</v>
          </cell>
        </row>
        <row r="1515">
          <cell r="J1515" t="str">
            <v/>
          </cell>
          <cell r="K1515">
            <v>1</v>
          </cell>
          <cell r="L1515">
            <v>2608.71</v>
          </cell>
        </row>
        <row r="1516">
          <cell r="J1516" t="str">
            <v/>
          </cell>
          <cell r="K1516">
            <v>1</v>
          </cell>
          <cell r="L1516">
            <v>8392.93</v>
          </cell>
        </row>
        <row r="1517">
          <cell r="J1517" t="str">
            <v/>
          </cell>
          <cell r="K1517">
            <v>1</v>
          </cell>
          <cell r="L1517">
            <v>6323.53</v>
          </cell>
        </row>
        <row r="1518">
          <cell r="J1518" t="str">
            <v/>
          </cell>
          <cell r="K1518">
            <v>1</v>
          </cell>
          <cell r="L1518">
            <v>7699.63</v>
          </cell>
        </row>
        <row r="1519">
          <cell r="J1519" t="str">
            <v/>
          </cell>
          <cell r="K1519">
            <v>0</v>
          </cell>
          <cell r="L1519">
            <v>0</v>
          </cell>
        </row>
        <row r="1520">
          <cell r="J1520" t="str">
            <v/>
          </cell>
          <cell r="K1520">
            <v>1</v>
          </cell>
          <cell r="L1520">
            <v>17858.39</v>
          </cell>
        </row>
        <row r="1521">
          <cell r="J1521" t="str">
            <v/>
          </cell>
          <cell r="K1521">
            <v>1</v>
          </cell>
          <cell r="L1521">
            <v>1300.3399999999999</v>
          </cell>
        </row>
        <row r="1522">
          <cell r="J1522" t="str">
            <v/>
          </cell>
          <cell r="K1522">
            <v>1</v>
          </cell>
          <cell r="L1522">
            <v>9986.5499999999993</v>
          </cell>
        </row>
        <row r="1523">
          <cell r="J1523" t="str">
            <v/>
          </cell>
          <cell r="K1523">
            <v>1</v>
          </cell>
          <cell r="L1523">
            <v>18202.02</v>
          </cell>
        </row>
        <row r="1524">
          <cell r="J1524" t="str">
            <v/>
          </cell>
          <cell r="K1524">
            <v>1</v>
          </cell>
          <cell r="L1524">
            <v>14336.09</v>
          </cell>
        </row>
        <row r="1525">
          <cell r="J1525" t="str">
            <v/>
          </cell>
          <cell r="K1525">
            <v>1</v>
          </cell>
          <cell r="L1525">
            <v>10166.27</v>
          </cell>
        </row>
        <row r="1526">
          <cell r="J1526" t="str">
            <v/>
          </cell>
          <cell r="K1526">
            <v>0</v>
          </cell>
          <cell r="L1526">
            <v>0</v>
          </cell>
        </row>
        <row r="1527">
          <cell r="J1527" t="str">
            <v/>
          </cell>
          <cell r="K1527">
            <v>1</v>
          </cell>
          <cell r="L1527">
            <v>20530.509999999998</v>
          </cell>
        </row>
        <row r="1528">
          <cell r="J1528" t="str">
            <v/>
          </cell>
          <cell r="K1528">
            <v>1</v>
          </cell>
          <cell r="L1528">
            <v>325.76</v>
          </cell>
        </row>
        <row r="1529">
          <cell r="J1529" t="str">
            <v/>
          </cell>
          <cell r="K1529">
            <v>1</v>
          </cell>
          <cell r="L1529">
            <v>25690.44</v>
          </cell>
        </row>
        <row r="1530">
          <cell r="J1530" t="str">
            <v/>
          </cell>
          <cell r="K1530">
            <v>1</v>
          </cell>
          <cell r="L1530">
            <v>42889.29</v>
          </cell>
        </row>
        <row r="1531">
          <cell r="J1531" t="str">
            <v/>
          </cell>
          <cell r="K1531">
            <v>1</v>
          </cell>
          <cell r="L1531">
            <v>12201.21</v>
          </cell>
        </row>
        <row r="1532">
          <cell r="J1532" t="str">
            <v/>
          </cell>
          <cell r="K1532">
            <v>0</v>
          </cell>
          <cell r="L1532">
            <v>0</v>
          </cell>
        </row>
        <row r="1533">
          <cell r="J1533" t="str">
            <v/>
          </cell>
          <cell r="K1533">
            <v>1</v>
          </cell>
          <cell r="L1533">
            <v>11512.65</v>
          </cell>
        </row>
        <row r="1534">
          <cell r="J1534" t="str">
            <v/>
          </cell>
          <cell r="K1534">
            <v>1</v>
          </cell>
          <cell r="L1534">
            <v>5161.4799999999996</v>
          </cell>
        </row>
        <row r="1535">
          <cell r="J1535" t="str">
            <v/>
          </cell>
          <cell r="K1535">
            <v>1</v>
          </cell>
          <cell r="L1535">
            <v>15983.51</v>
          </cell>
        </row>
        <row r="1536">
          <cell r="J1536" t="str">
            <v/>
          </cell>
          <cell r="K1536">
            <v>1</v>
          </cell>
          <cell r="L1536">
            <v>9249.5400000000009</v>
          </cell>
        </row>
        <row r="1537">
          <cell r="J1537" t="str">
            <v/>
          </cell>
          <cell r="K1537">
            <v>1</v>
          </cell>
          <cell r="L1537">
            <v>4417.78</v>
          </cell>
        </row>
        <row r="1538">
          <cell r="J1538" t="str">
            <v/>
          </cell>
          <cell r="K1538">
            <v>0</v>
          </cell>
          <cell r="L1538">
            <v>0</v>
          </cell>
        </row>
        <row r="1539">
          <cell r="J1539">
            <v>0</v>
          </cell>
          <cell r="K1539">
            <v>7</v>
          </cell>
          <cell r="L1539">
            <v>28.25</v>
          </cell>
        </row>
        <row r="1540">
          <cell r="J1540" t="str">
            <v>EJE A, B, C (LONGITUDINAL) NIVEL 2</v>
          </cell>
          <cell r="K1540">
            <v>3</v>
          </cell>
          <cell r="L1540">
            <v>22.95</v>
          </cell>
        </row>
        <row r="1541">
          <cell r="J1541">
            <v>0</v>
          </cell>
          <cell r="K1541">
            <v>3</v>
          </cell>
          <cell r="L1541">
            <v>22.95</v>
          </cell>
        </row>
        <row r="1542">
          <cell r="J1542" t="str">
            <v>EJE A, B, C (LONGITUDINAL) NIVEL 2</v>
          </cell>
          <cell r="K1542">
            <v>1</v>
          </cell>
          <cell r="L1542">
            <v>55.31</v>
          </cell>
        </row>
        <row r="1543">
          <cell r="J1543" t="str">
            <v>EJE A, B, C (ESTRIBOS) NIVEL 2</v>
          </cell>
          <cell r="K1543">
            <v>65</v>
          </cell>
          <cell r="L1543">
            <v>50.23</v>
          </cell>
        </row>
        <row r="1544">
          <cell r="J1544" t="str">
            <v>EJE 1 (LONGITUDINAL) NIVEL 2</v>
          </cell>
          <cell r="K1544">
            <v>65</v>
          </cell>
          <cell r="L1544">
            <v>19.29</v>
          </cell>
        </row>
        <row r="1545">
          <cell r="J1545" t="str">
            <v>EJE 1 (ESTRIBOS 1) NIVEL 2</v>
          </cell>
          <cell r="K1545">
            <v>1</v>
          </cell>
          <cell r="L1545">
            <v>18.440000000000001</v>
          </cell>
        </row>
        <row r="1546">
          <cell r="J1546" t="str">
            <v>EJE 1 (ESTRIBOS 2) NIVEL 2</v>
          </cell>
          <cell r="K1546">
            <v>34</v>
          </cell>
          <cell r="L1546">
            <v>9.9</v>
          </cell>
        </row>
        <row r="1547">
          <cell r="J1547" t="str">
            <v>EJE 2 (LONGITUDINAL) NIVEL 2</v>
          </cell>
          <cell r="K1547">
            <v>1</v>
          </cell>
          <cell r="L1547">
            <v>54.38</v>
          </cell>
        </row>
        <row r="1548">
          <cell r="J1548" t="str">
            <v>EJE 2 (ESTRIBOS) NIVEL 2</v>
          </cell>
          <cell r="K1548">
            <v>55</v>
          </cell>
          <cell r="L1548">
            <v>42.5</v>
          </cell>
        </row>
        <row r="1549">
          <cell r="J1549" t="str">
            <v>EJE 1 (LONGITUDINAL) NIVEL 3</v>
          </cell>
          <cell r="K1549">
            <v>55</v>
          </cell>
          <cell r="L1549">
            <v>16.32</v>
          </cell>
        </row>
        <row r="1550">
          <cell r="J1550" t="str">
            <v>EJE 1 (ESTRIBOS 1) NIVEL 3</v>
          </cell>
          <cell r="K1550">
            <v>0</v>
          </cell>
          <cell r="L1550">
            <v>0</v>
          </cell>
        </row>
        <row r="1551">
          <cell r="J1551" t="str">
            <v>EJE 1 (ESTRIBOS 2) NIVEL 3</v>
          </cell>
          <cell r="K1551">
            <v>0</v>
          </cell>
          <cell r="L1551">
            <v>0</v>
          </cell>
        </row>
        <row r="1552">
          <cell r="J1552" t="str">
            <v/>
          </cell>
          <cell r="K1552">
            <v>0</v>
          </cell>
          <cell r="L1552">
            <v>0</v>
          </cell>
        </row>
        <row r="1553">
          <cell r="J1553" t="str">
            <v/>
          </cell>
          <cell r="K1553">
            <v>1</v>
          </cell>
          <cell r="L1553">
            <v>2353.44</v>
          </cell>
        </row>
        <row r="1554">
          <cell r="J1554" t="str">
            <v/>
          </cell>
          <cell r="K1554">
            <v>0</v>
          </cell>
          <cell r="L1554">
            <v>0</v>
          </cell>
        </row>
        <row r="1555">
          <cell r="J1555" t="str">
            <v/>
          </cell>
          <cell r="K1555">
            <v>1</v>
          </cell>
          <cell r="L1555">
            <v>31.13</v>
          </cell>
        </row>
        <row r="1556">
          <cell r="J1556" t="str">
            <v/>
          </cell>
          <cell r="K1556">
            <v>1</v>
          </cell>
          <cell r="L1556">
            <v>940.35</v>
          </cell>
        </row>
        <row r="1557">
          <cell r="J1557" t="str">
            <v/>
          </cell>
          <cell r="K1557">
            <v>1</v>
          </cell>
          <cell r="L1557">
            <v>750.27</v>
          </cell>
        </row>
        <row r="1558">
          <cell r="J1558" t="str">
            <v/>
          </cell>
          <cell r="K1558">
            <v>0</v>
          </cell>
          <cell r="L1558">
            <v>0</v>
          </cell>
        </row>
        <row r="1559">
          <cell r="J1559" t="str">
            <v/>
          </cell>
          <cell r="K1559">
            <v>1</v>
          </cell>
          <cell r="L1559">
            <v>4119.38</v>
          </cell>
        </row>
        <row r="1560">
          <cell r="J1560" t="str">
            <v/>
          </cell>
          <cell r="K1560">
            <v>0</v>
          </cell>
          <cell r="L1560">
            <v>0</v>
          </cell>
        </row>
        <row r="1561">
          <cell r="J1561" t="str">
            <v/>
          </cell>
          <cell r="K1561">
            <v>1</v>
          </cell>
          <cell r="L1561">
            <v>1303.2</v>
          </cell>
        </row>
        <row r="1562">
          <cell r="J1562" t="str">
            <v/>
          </cell>
          <cell r="K1562">
            <v>1</v>
          </cell>
          <cell r="L1562">
            <v>729.1</v>
          </cell>
        </row>
        <row r="1563">
          <cell r="J1563" t="str">
            <v/>
          </cell>
          <cell r="K1563">
            <v>1</v>
          </cell>
          <cell r="L1563">
            <v>560.58000000000004</v>
          </cell>
        </row>
        <row r="1564">
          <cell r="J1564" t="str">
            <v/>
          </cell>
          <cell r="K1564">
            <v>0</v>
          </cell>
          <cell r="L1564">
            <v>0</v>
          </cell>
        </row>
        <row r="1588">
          <cell r="J1588" t="str">
            <v/>
          </cell>
          <cell r="K1588" t="e">
            <v>#REF!</v>
          </cell>
          <cell r="L1588" t="e">
            <v>#REF!</v>
          </cell>
        </row>
        <row r="1589">
          <cell r="J1589" t="str">
            <v/>
          </cell>
          <cell r="K1589">
            <v>6</v>
          </cell>
          <cell r="L1589">
            <v>1488.84</v>
          </cell>
        </row>
        <row r="1590">
          <cell r="J1590" t="str">
            <v/>
          </cell>
          <cell r="K1590">
            <v>1</v>
          </cell>
          <cell r="L1590">
            <v>274.25</v>
          </cell>
        </row>
        <row r="1591">
          <cell r="J1591" t="str">
            <v/>
          </cell>
          <cell r="K1591" t="e">
            <v>#REF!</v>
          </cell>
          <cell r="L1591" t="e">
            <v>#REF!</v>
          </cell>
        </row>
        <row r="1592">
          <cell r="J1592" t="str">
            <v/>
          </cell>
          <cell r="K1592">
            <v>4</v>
          </cell>
          <cell r="L1592">
            <v>2485.44</v>
          </cell>
        </row>
        <row r="1593">
          <cell r="J1593" t="str">
            <v/>
          </cell>
          <cell r="K1593">
            <v>2</v>
          </cell>
          <cell r="L1593">
            <v>897.76</v>
          </cell>
        </row>
        <row r="1594">
          <cell r="J1594" t="str">
            <v/>
          </cell>
          <cell r="K1594" t="e">
            <v>#REF!</v>
          </cell>
          <cell r="L1594" t="e">
            <v>#REF!</v>
          </cell>
        </row>
        <row r="1595">
          <cell r="J1595" t="str">
            <v/>
          </cell>
          <cell r="K1595">
            <v>2</v>
          </cell>
          <cell r="L1595">
            <v>1198.56</v>
          </cell>
        </row>
        <row r="1596">
          <cell r="J1596" t="str">
            <v/>
          </cell>
          <cell r="K1596">
            <v>3</v>
          </cell>
          <cell r="L1596">
            <v>2012.55</v>
          </cell>
        </row>
        <row r="1597">
          <cell r="J1597" t="str">
            <v/>
          </cell>
          <cell r="K1597" t="e">
            <v>#REF!</v>
          </cell>
          <cell r="L1597" t="e">
            <v>#REF!</v>
          </cell>
        </row>
        <row r="1598">
          <cell r="J1598" t="str">
            <v/>
          </cell>
          <cell r="K1598">
            <v>1</v>
          </cell>
          <cell r="L1598">
            <v>29639.77</v>
          </cell>
        </row>
        <row r="1599">
          <cell r="J1599" t="str">
            <v/>
          </cell>
          <cell r="K1599">
            <v>1</v>
          </cell>
          <cell r="L1599">
            <v>26698.52</v>
          </cell>
        </row>
        <row r="1600">
          <cell r="J1600" t="str">
            <v/>
          </cell>
          <cell r="K1600">
            <v>1</v>
          </cell>
          <cell r="L1600">
            <v>32062.25</v>
          </cell>
        </row>
        <row r="1601">
          <cell r="J1601" t="str">
            <v/>
          </cell>
          <cell r="K1601">
            <v>1</v>
          </cell>
          <cell r="L1601">
            <v>25459.34</v>
          </cell>
        </row>
        <row r="1602">
          <cell r="J1602" t="str">
            <v/>
          </cell>
          <cell r="K1602" t="e">
            <v>#REF!</v>
          </cell>
          <cell r="L1602" t="e">
            <v>#REF!</v>
          </cell>
        </row>
        <row r="1603">
          <cell r="J1603" t="str">
            <v/>
          </cell>
          <cell r="K1603">
            <v>0</v>
          </cell>
          <cell r="L1603">
            <v>0</v>
          </cell>
        </row>
        <row r="1604">
          <cell r="J1604" t="str">
            <v/>
          </cell>
          <cell r="K1604">
            <v>0</v>
          </cell>
          <cell r="L1604">
            <v>0</v>
          </cell>
        </row>
        <row r="1605">
          <cell r="J1605" t="str">
            <v/>
          </cell>
          <cell r="K1605">
            <v>0</v>
          </cell>
          <cell r="L1605">
            <v>532398.19000000018</v>
          </cell>
        </row>
        <row r="1606">
          <cell r="J1606" t="str">
            <v/>
          </cell>
          <cell r="K1606">
            <v>0</v>
          </cell>
          <cell r="L1606">
            <v>0</v>
          </cell>
        </row>
        <row r="1607">
          <cell r="J1607" t="str">
            <v/>
          </cell>
          <cell r="K1607">
            <v>0</v>
          </cell>
          <cell r="L1607">
            <v>0</v>
          </cell>
        </row>
        <row r="1608">
          <cell r="J1608">
            <v>0</v>
          </cell>
          <cell r="K1608">
            <v>0</v>
          </cell>
          <cell r="L1608">
            <v>0</v>
          </cell>
        </row>
        <row r="1609">
          <cell r="J1609">
            <v>0</v>
          </cell>
          <cell r="K1609">
            <v>0</v>
          </cell>
          <cell r="L1609">
            <v>0</v>
          </cell>
        </row>
        <row r="1610">
          <cell r="J1610">
            <v>0</v>
          </cell>
          <cell r="K1610">
            <v>0</v>
          </cell>
          <cell r="L1610">
            <v>0</v>
          </cell>
        </row>
        <row r="1611">
          <cell r="J1611">
            <v>0</v>
          </cell>
          <cell r="K1611">
            <v>0</v>
          </cell>
          <cell r="L1611">
            <v>0</v>
          </cell>
        </row>
        <row r="1612">
          <cell r="J1612">
            <v>0</v>
          </cell>
          <cell r="K1612">
            <v>0</v>
          </cell>
          <cell r="L1612">
            <v>0</v>
          </cell>
        </row>
        <row r="1613">
          <cell r="J1613">
            <v>0</v>
          </cell>
          <cell r="K1613">
            <v>0</v>
          </cell>
          <cell r="L1613">
            <v>0</v>
          </cell>
        </row>
        <row r="1614">
          <cell r="J1614" t="str">
            <v/>
          </cell>
          <cell r="K1614">
            <v>0</v>
          </cell>
          <cell r="L1614">
            <v>0</v>
          </cell>
        </row>
        <row r="1615">
          <cell r="J1615" t="str">
            <v/>
          </cell>
          <cell r="K1615">
            <v>0</v>
          </cell>
          <cell r="L1615">
            <v>0</v>
          </cell>
        </row>
        <row r="1616">
          <cell r="J1616" t="str">
            <v/>
          </cell>
          <cell r="K1616">
            <v>0</v>
          </cell>
          <cell r="L1616">
            <v>0</v>
          </cell>
        </row>
        <row r="1617">
          <cell r="J1617" t="str">
            <v/>
          </cell>
          <cell r="K1617">
            <v>0</v>
          </cell>
          <cell r="L1617">
            <v>0</v>
          </cell>
        </row>
        <row r="1618">
          <cell r="J1618" t="str">
            <v/>
          </cell>
          <cell r="K1618">
            <v>0</v>
          </cell>
          <cell r="L1618">
            <v>0</v>
          </cell>
        </row>
        <row r="1619">
          <cell r="J1619" t="str">
            <v/>
          </cell>
          <cell r="K1619">
            <v>0</v>
          </cell>
          <cell r="L1619">
            <v>0</v>
          </cell>
        </row>
        <row r="1620">
          <cell r="J1620" t="str">
            <v/>
          </cell>
          <cell r="K1620">
            <v>0</v>
          </cell>
          <cell r="L1620">
            <v>0</v>
          </cell>
        </row>
        <row r="1621">
          <cell r="J1621" t="str">
            <v/>
          </cell>
          <cell r="K1621">
            <v>0</v>
          </cell>
          <cell r="L1621">
            <v>0</v>
          </cell>
        </row>
        <row r="1622">
          <cell r="J1622" t="str">
            <v/>
          </cell>
          <cell r="K1622">
            <v>0</v>
          </cell>
          <cell r="L1622">
            <v>0</v>
          </cell>
        </row>
        <row r="1623">
          <cell r="J1623" t="str">
            <v/>
          </cell>
          <cell r="K1623">
            <v>0</v>
          </cell>
          <cell r="L1623">
            <v>0</v>
          </cell>
        </row>
        <row r="1624">
          <cell r="J1624" t="str">
            <v/>
          </cell>
          <cell r="K1624">
            <v>0</v>
          </cell>
          <cell r="L1624">
            <v>0</v>
          </cell>
        </row>
        <row r="1625">
          <cell r="J1625" t="str">
            <v/>
          </cell>
          <cell r="K1625">
            <v>0</v>
          </cell>
          <cell r="L1625">
            <v>0</v>
          </cell>
        </row>
        <row r="1626">
          <cell r="J1626">
            <v>5.13</v>
          </cell>
          <cell r="K1626" t="str">
            <v>M2</v>
          </cell>
          <cell r="L1626">
            <v>2958.3700000000003</v>
          </cell>
        </row>
        <row r="1627">
          <cell r="J1627" t="str">
            <v/>
          </cell>
          <cell r="K1627">
            <v>0</v>
          </cell>
          <cell r="L1627">
            <v>0</v>
          </cell>
        </row>
        <row r="1628">
          <cell r="J1628" t="str">
            <v/>
          </cell>
          <cell r="K1628" t="str">
            <v>CANTIDAD</v>
          </cell>
          <cell r="L1628" t="str">
            <v>PARCIAL</v>
          </cell>
        </row>
        <row r="1629">
          <cell r="J1629" t="str">
            <v/>
          </cell>
          <cell r="K1629">
            <v>1</v>
          </cell>
          <cell r="L1629">
            <v>2689.424</v>
          </cell>
        </row>
        <row r="1630">
          <cell r="J1630" t="str">
            <v/>
          </cell>
          <cell r="K1630">
            <v>0</v>
          </cell>
          <cell r="L1630">
            <v>2958.3663999999999</v>
          </cell>
        </row>
        <row r="1631">
          <cell r="J1631" t="str">
            <v/>
          </cell>
          <cell r="K1631">
            <v>0</v>
          </cell>
          <cell r="L1631">
            <v>0</v>
          </cell>
        </row>
        <row r="1632">
          <cell r="J1632" t="str">
            <v/>
          </cell>
          <cell r="K1632">
            <v>0</v>
          </cell>
          <cell r="L1632">
            <v>0</v>
          </cell>
        </row>
        <row r="1633">
          <cell r="J1633">
            <v>5.14</v>
          </cell>
          <cell r="K1633" t="str">
            <v>ML</v>
          </cell>
          <cell r="L1633">
            <v>320.69</v>
          </cell>
        </row>
        <row r="1634">
          <cell r="J1634" t="str">
            <v/>
          </cell>
          <cell r="K1634">
            <v>0</v>
          </cell>
          <cell r="L1634">
            <v>0</v>
          </cell>
        </row>
        <row r="1635">
          <cell r="J1635" t="str">
            <v/>
          </cell>
          <cell r="K1635" t="str">
            <v>CANTIDAD</v>
          </cell>
          <cell r="L1635" t="str">
            <v>PARCIAL</v>
          </cell>
        </row>
        <row r="1636">
          <cell r="J1636" t="str">
            <v/>
          </cell>
          <cell r="K1636">
            <v>1</v>
          </cell>
          <cell r="L1636">
            <v>87.816999999999993</v>
          </cell>
        </row>
        <row r="1637">
          <cell r="J1637" t="str">
            <v/>
          </cell>
          <cell r="K1637">
            <v>1</v>
          </cell>
          <cell r="L1637">
            <v>112.006</v>
          </cell>
        </row>
        <row r="1638">
          <cell r="J1638" t="str">
            <v/>
          </cell>
          <cell r="K1638">
            <v>1</v>
          </cell>
          <cell r="L1638">
            <v>91.71</v>
          </cell>
        </row>
        <row r="1639">
          <cell r="J1639" t="str">
            <v/>
          </cell>
          <cell r="K1639">
            <v>0</v>
          </cell>
          <cell r="L1639">
            <v>320.68629999999996</v>
          </cell>
        </row>
        <row r="1640">
          <cell r="J1640" t="str">
            <v/>
          </cell>
          <cell r="K1640">
            <v>0</v>
          </cell>
          <cell r="L1640">
            <v>0</v>
          </cell>
        </row>
        <row r="1641">
          <cell r="J1641" t="str">
            <v/>
          </cell>
          <cell r="K1641">
            <v>0</v>
          </cell>
          <cell r="L1641">
            <v>0</v>
          </cell>
        </row>
        <row r="1642">
          <cell r="J1642" t="str">
            <v/>
          </cell>
          <cell r="K1642">
            <v>0</v>
          </cell>
          <cell r="L1642">
            <v>0</v>
          </cell>
        </row>
        <row r="1643">
          <cell r="J1643" t="str">
            <v/>
          </cell>
          <cell r="K1643">
            <v>0</v>
          </cell>
          <cell r="L1643">
            <v>0</v>
          </cell>
        </row>
        <row r="1644">
          <cell r="J1644" t="str">
            <v/>
          </cell>
          <cell r="K1644">
            <v>0</v>
          </cell>
          <cell r="L1644">
            <v>0</v>
          </cell>
        </row>
        <row r="1645">
          <cell r="J1645" t="str">
            <v/>
          </cell>
          <cell r="K1645">
            <v>0</v>
          </cell>
          <cell r="L1645">
            <v>0</v>
          </cell>
        </row>
        <row r="1646">
          <cell r="J1646" t="str">
            <v/>
          </cell>
          <cell r="K1646">
            <v>0</v>
          </cell>
          <cell r="L1646">
            <v>0</v>
          </cell>
        </row>
        <row r="1647">
          <cell r="J1647" t="str">
            <v/>
          </cell>
          <cell r="K1647">
            <v>0</v>
          </cell>
          <cell r="L1647">
            <v>0</v>
          </cell>
        </row>
        <row r="1648">
          <cell r="J1648" t="str">
            <v/>
          </cell>
          <cell r="K1648">
            <v>0</v>
          </cell>
          <cell r="L1648">
            <v>0</v>
          </cell>
        </row>
        <row r="1649">
          <cell r="J1649" t="str">
            <v/>
          </cell>
          <cell r="K1649">
            <v>0</v>
          </cell>
          <cell r="L1649">
            <v>0</v>
          </cell>
        </row>
        <row r="1650">
          <cell r="J1650" t="str">
            <v/>
          </cell>
          <cell r="K1650">
            <v>0</v>
          </cell>
          <cell r="L1650">
            <v>0</v>
          </cell>
        </row>
        <row r="1651">
          <cell r="J1651" t="str">
            <v/>
          </cell>
          <cell r="K1651">
            <v>0</v>
          </cell>
          <cell r="L1651">
            <v>0</v>
          </cell>
        </row>
        <row r="1652">
          <cell r="J1652" t="str">
            <v/>
          </cell>
          <cell r="K1652">
            <v>0</v>
          </cell>
          <cell r="L1652">
            <v>0</v>
          </cell>
        </row>
        <row r="1653">
          <cell r="J1653" t="str">
            <v/>
          </cell>
          <cell r="K1653">
            <v>0</v>
          </cell>
          <cell r="L1653">
            <v>0</v>
          </cell>
        </row>
        <row r="1654">
          <cell r="J1654" t="str">
            <v/>
          </cell>
          <cell r="K1654">
            <v>0</v>
          </cell>
          <cell r="L1654">
            <v>0</v>
          </cell>
        </row>
        <row r="1655">
          <cell r="J1655" t="str">
            <v/>
          </cell>
          <cell r="K1655">
            <v>0</v>
          </cell>
          <cell r="L1655">
            <v>0</v>
          </cell>
        </row>
        <row r="1656">
          <cell r="J1656" t="str">
            <v/>
          </cell>
          <cell r="K1656">
            <v>0</v>
          </cell>
          <cell r="L1656">
            <v>0</v>
          </cell>
        </row>
        <row r="1657">
          <cell r="J1657" t="str">
            <v/>
          </cell>
          <cell r="K1657">
            <v>0</v>
          </cell>
          <cell r="L1657">
            <v>0</v>
          </cell>
        </row>
        <row r="1658">
          <cell r="J1658">
            <v>6.1</v>
          </cell>
          <cell r="K1658" t="str">
            <v>KG</v>
          </cell>
          <cell r="L1658">
            <v>17619.219999999998</v>
          </cell>
        </row>
        <row r="1659">
          <cell r="J1659" t="str">
            <v/>
          </cell>
          <cell r="K1659">
            <v>0</v>
          </cell>
          <cell r="L1659">
            <v>0</v>
          </cell>
        </row>
        <row r="1660">
          <cell r="J1660" t="str">
            <v/>
          </cell>
          <cell r="K1660" t="str">
            <v>CANTIDAD</v>
          </cell>
          <cell r="L1660" t="str">
            <v>PARCIAL</v>
          </cell>
        </row>
        <row r="1661">
          <cell r="J1661" t="str">
            <v/>
          </cell>
          <cell r="K1661">
            <v>1</v>
          </cell>
          <cell r="L1661">
            <v>10028.553999999998</v>
          </cell>
        </row>
        <row r="1662">
          <cell r="J1662" t="str">
            <v/>
          </cell>
          <cell r="K1662">
            <v>1</v>
          </cell>
          <cell r="L1662">
            <v>2112.0065</v>
          </cell>
        </row>
        <row r="1663">
          <cell r="J1663" t="str">
            <v/>
          </cell>
          <cell r="K1663">
            <v>1</v>
          </cell>
          <cell r="L1663">
            <v>2542.1153100000001</v>
          </cell>
        </row>
        <row r="1664">
          <cell r="J1664" t="str">
            <v/>
          </cell>
          <cell r="K1664">
            <v>0</v>
          </cell>
          <cell r="L1664">
            <v>17619.210971999997</v>
          </cell>
        </row>
        <row r="1665">
          <cell r="J1665" t="str">
            <v/>
          </cell>
          <cell r="K1665">
            <v>0</v>
          </cell>
          <cell r="L1665">
            <v>0</v>
          </cell>
        </row>
        <row r="1666">
          <cell r="J1666" t="str">
            <v/>
          </cell>
          <cell r="K1666">
            <v>0</v>
          </cell>
          <cell r="L1666">
            <v>0</v>
          </cell>
        </row>
        <row r="1667">
          <cell r="J1667" t="str">
            <v/>
          </cell>
          <cell r="K1667">
            <v>0</v>
          </cell>
          <cell r="L1667">
            <v>0</v>
          </cell>
        </row>
        <row r="1668">
          <cell r="J1668" t="str">
            <v/>
          </cell>
          <cell r="K1668">
            <v>0</v>
          </cell>
          <cell r="L1668">
            <v>0</v>
          </cell>
        </row>
        <row r="1669">
          <cell r="J1669" t="str">
            <v/>
          </cell>
          <cell r="K1669">
            <v>0</v>
          </cell>
          <cell r="L1669">
            <v>0</v>
          </cell>
        </row>
        <row r="1670">
          <cell r="J1670" t="str">
            <v/>
          </cell>
          <cell r="K1670">
            <v>0</v>
          </cell>
          <cell r="L1670">
            <v>0</v>
          </cell>
        </row>
        <row r="1671">
          <cell r="J1671" t="str">
            <v/>
          </cell>
          <cell r="K1671">
            <v>0</v>
          </cell>
          <cell r="L1671">
            <v>0</v>
          </cell>
        </row>
        <row r="1672">
          <cell r="J1672" t="str">
            <v/>
          </cell>
          <cell r="K1672">
            <v>0</v>
          </cell>
          <cell r="L1672">
            <v>0</v>
          </cell>
        </row>
        <row r="1673">
          <cell r="J1673" t="str">
            <v/>
          </cell>
          <cell r="K1673">
            <v>0</v>
          </cell>
          <cell r="L1673">
            <v>0</v>
          </cell>
        </row>
        <row r="1674">
          <cell r="J1674" t="str">
            <v/>
          </cell>
          <cell r="K1674">
            <v>0</v>
          </cell>
          <cell r="L1674">
            <v>0</v>
          </cell>
        </row>
        <row r="1675">
          <cell r="J1675" t="str">
            <v/>
          </cell>
          <cell r="K1675">
            <v>0</v>
          </cell>
          <cell r="L1675">
            <v>0</v>
          </cell>
        </row>
        <row r="1676">
          <cell r="J1676" t="str">
            <v/>
          </cell>
          <cell r="K1676">
            <v>0</v>
          </cell>
          <cell r="L1676">
            <v>0</v>
          </cell>
        </row>
        <row r="1677">
          <cell r="J1677" t="str">
            <v/>
          </cell>
          <cell r="K1677">
            <v>0</v>
          </cell>
          <cell r="L1677">
            <v>0</v>
          </cell>
        </row>
        <row r="1678">
          <cell r="J1678" t="str">
            <v/>
          </cell>
          <cell r="K1678">
            <v>0</v>
          </cell>
          <cell r="L1678">
            <v>0</v>
          </cell>
        </row>
        <row r="1679">
          <cell r="J1679" t="str">
            <v/>
          </cell>
          <cell r="K1679">
            <v>0</v>
          </cell>
          <cell r="L1679">
            <v>0</v>
          </cell>
        </row>
        <row r="1680">
          <cell r="J1680" t="str">
            <v/>
          </cell>
          <cell r="K1680">
            <v>0</v>
          </cell>
          <cell r="L1680">
            <v>0</v>
          </cell>
        </row>
        <row r="1681">
          <cell r="J1681" t="str">
            <v/>
          </cell>
          <cell r="K1681" t="e">
            <v>#REF!</v>
          </cell>
          <cell r="L1681" t="e">
            <v>#REF!</v>
          </cell>
        </row>
        <row r="1682">
          <cell r="J1682" t="str">
            <v/>
          </cell>
          <cell r="K1682">
            <v>0</v>
          </cell>
          <cell r="L1682">
            <v>0</v>
          </cell>
        </row>
        <row r="1683">
          <cell r="J1683" t="str">
            <v/>
          </cell>
          <cell r="K1683">
            <v>0</v>
          </cell>
          <cell r="L1683">
            <v>0</v>
          </cell>
        </row>
        <row r="1684">
          <cell r="J1684">
            <v>7.1</v>
          </cell>
          <cell r="K1684" t="str">
            <v>M2</v>
          </cell>
          <cell r="L1684">
            <v>989.36</v>
          </cell>
        </row>
        <row r="1685">
          <cell r="J1685" t="str">
            <v/>
          </cell>
          <cell r="K1685">
            <v>0</v>
          </cell>
          <cell r="L1685">
            <v>0</v>
          </cell>
        </row>
        <row r="1686">
          <cell r="J1686" t="str">
            <v/>
          </cell>
          <cell r="K1686" t="str">
            <v>CANTIDAD</v>
          </cell>
          <cell r="L1686" t="str">
            <v>PARCIAL</v>
          </cell>
        </row>
        <row r="1687">
          <cell r="J1687" t="str">
            <v/>
          </cell>
          <cell r="K1687">
            <v>1</v>
          </cell>
          <cell r="L1687">
            <v>19.973970000000001</v>
          </cell>
        </row>
        <row r="1688">
          <cell r="J1688" t="str">
            <v/>
          </cell>
          <cell r="K1688">
            <v>1</v>
          </cell>
          <cell r="L1688">
            <v>66.091589999999997</v>
          </cell>
        </row>
        <row r="1689">
          <cell r="J1689" t="str">
            <v/>
          </cell>
          <cell r="K1689">
            <v>1</v>
          </cell>
          <cell r="L1689">
            <v>142.17570000000001</v>
          </cell>
        </row>
        <row r="1690">
          <cell r="J1690" t="str">
            <v/>
          </cell>
          <cell r="K1690">
            <v>1</v>
          </cell>
          <cell r="L1690">
            <v>88.888409999999993</v>
          </cell>
        </row>
        <row r="1691">
          <cell r="J1691" t="str">
            <v/>
          </cell>
          <cell r="K1691">
            <v>1</v>
          </cell>
          <cell r="L1691">
            <v>582.28199999999993</v>
          </cell>
        </row>
        <row r="1692">
          <cell r="J1692" t="str">
            <v/>
          </cell>
          <cell r="K1692">
            <v>0</v>
          </cell>
          <cell r="L1692">
            <v>989.35283700000002</v>
          </cell>
        </row>
        <row r="1693">
          <cell r="J1693" t="str">
            <v/>
          </cell>
          <cell r="K1693" t="e">
            <v>#REF!</v>
          </cell>
          <cell r="L1693" t="e">
            <v>#REF!</v>
          </cell>
        </row>
        <row r="1694">
          <cell r="J1694" t="str">
            <v/>
          </cell>
          <cell r="K1694">
            <v>0</v>
          </cell>
          <cell r="L1694">
            <v>0</v>
          </cell>
        </row>
        <row r="1695">
          <cell r="J1695">
            <v>7.2</v>
          </cell>
          <cell r="K1695" t="str">
            <v>M2</v>
          </cell>
          <cell r="L1695">
            <v>6273.58</v>
          </cell>
        </row>
        <row r="1696">
          <cell r="J1696" t="str">
            <v/>
          </cell>
          <cell r="K1696">
            <v>0</v>
          </cell>
          <cell r="L1696">
            <v>0</v>
          </cell>
        </row>
        <row r="1697">
          <cell r="J1697" t="str">
            <v/>
          </cell>
          <cell r="K1697" t="str">
            <v>CANTIDAD</v>
          </cell>
          <cell r="L1697" t="str">
            <v>PARCIAL</v>
          </cell>
        </row>
        <row r="1698">
          <cell r="J1698" t="str">
            <v/>
          </cell>
          <cell r="K1698">
            <v>1</v>
          </cell>
          <cell r="L1698">
            <v>833.04825000000005</v>
          </cell>
        </row>
        <row r="1699">
          <cell r="J1699" t="str">
            <v/>
          </cell>
          <cell r="K1699">
            <v>1</v>
          </cell>
          <cell r="L1699">
            <v>932.27542500000004</v>
          </cell>
        </row>
        <row r="1700">
          <cell r="J1700" t="str">
            <v/>
          </cell>
          <cell r="K1700">
            <v>1</v>
          </cell>
          <cell r="L1700">
            <v>782.49832500000002</v>
          </cell>
        </row>
        <row r="1701">
          <cell r="J1701" t="str">
            <v/>
          </cell>
          <cell r="K1701">
            <v>1</v>
          </cell>
          <cell r="L1701">
            <v>477.70125000000002</v>
          </cell>
        </row>
        <row r="1702">
          <cell r="J1702" t="str">
            <v/>
          </cell>
          <cell r="K1702">
            <v>1</v>
          </cell>
          <cell r="L1702">
            <v>716.97007500000018</v>
          </cell>
        </row>
        <row r="1703">
          <cell r="J1703" t="str">
            <v/>
          </cell>
          <cell r="K1703">
            <v>1</v>
          </cell>
          <cell r="L1703">
            <v>314.69857500000001</v>
          </cell>
        </row>
        <row r="1704">
          <cell r="J1704" t="str">
            <v/>
          </cell>
          <cell r="K1704">
            <v>1</v>
          </cell>
          <cell r="L1704">
            <v>754.04227500000002</v>
          </cell>
        </row>
        <row r="1705">
          <cell r="J1705" t="str">
            <v/>
          </cell>
          <cell r="K1705">
            <v>1</v>
          </cell>
          <cell r="L1705">
            <v>694.29779250000001</v>
          </cell>
        </row>
        <row r="1706">
          <cell r="J1706" t="str">
            <v/>
          </cell>
          <cell r="K1706">
            <v>1</v>
          </cell>
          <cell r="L1706">
            <v>197.7225</v>
          </cell>
        </row>
        <row r="1707">
          <cell r="J1707" t="str">
            <v/>
          </cell>
          <cell r="K1707">
            <v>0</v>
          </cell>
          <cell r="L1707">
            <v>6273.5799142500018</v>
          </cell>
        </row>
        <row r="1708">
          <cell r="J1708" t="str">
            <v/>
          </cell>
          <cell r="K1708" t="e">
            <v>#REF!</v>
          </cell>
          <cell r="L1708" t="e">
            <v>#REF!</v>
          </cell>
        </row>
        <row r="1709">
          <cell r="J1709" t="str">
            <v/>
          </cell>
          <cell r="K1709">
            <v>0</v>
          </cell>
          <cell r="L1709">
            <v>0</v>
          </cell>
        </row>
        <row r="1710">
          <cell r="J1710">
            <v>7.3</v>
          </cell>
          <cell r="K1710" t="str">
            <v>M2</v>
          </cell>
          <cell r="L1710">
            <v>125.55000000000001</v>
          </cell>
        </row>
        <row r="1711">
          <cell r="J1711" t="str">
            <v/>
          </cell>
          <cell r="K1711">
            <v>0</v>
          </cell>
          <cell r="L1711">
            <v>0</v>
          </cell>
        </row>
        <row r="1712">
          <cell r="J1712" t="str">
            <v/>
          </cell>
          <cell r="K1712" t="str">
            <v>CANTIDAD</v>
          </cell>
          <cell r="L1712" t="str">
            <v>PARCIAL</v>
          </cell>
        </row>
        <row r="1713">
          <cell r="J1713" t="str">
            <v/>
          </cell>
          <cell r="K1713">
            <v>1</v>
          </cell>
          <cell r="L1713">
            <v>60.255854999999997</v>
          </cell>
        </row>
        <row r="1714">
          <cell r="J1714" t="str">
            <v/>
          </cell>
          <cell r="K1714">
            <v>1</v>
          </cell>
          <cell r="L1714">
            <v>13.468499999999999</v>
          </cell>
        </row>
        <row r="1715">
          <cell r="J1715" t="str">
            <v/>
          </cell>
          <cell r="K1715">
            <v>1</v>
          </cell>
          <cell r="L1715">
            <v>13.468499999999999</v>
          </cell>
        </row>
        <row r="1716">
          <cell r="J1716" t="str">
            <v/>
          </cell>
          <cell r="K1716">
            <v>1</v>
          </cell>
          <cell r="L1716">
            <v>13.468499999999999</v>
          </cell>
        </row>
        <row r="1717">
          <cell r="J1717" t="str">
            <v/>
          </cell>
          <cell r="K1717">
            <v>1</v>
          </cell>
          <cell r="L1717">
            <v>13.468499999999999</v>
          </cell>
        </row>
        <row r="1718">
          <cell r="J1718" t="str">
            <v/>
          </cell>
          <cell r="K1718">
            <v>0</v>
          </cell>
          <cell r="L1718">
            <v>125.54284050000004</v>
          </cell>
        </row>
        <row r="1719">
          <cell r="J1719" t="str">
            <v/>
          </cell>
          <cell r="K1719" t="e">
            <v>#REF!</v>
          </cell>
          <cell r="L1719" t="e">
            <v>#REF!</v>
          </cell>
        </row>
        <row r="1720">
          <cell r="J1720" t="str">
            <v/>
          </cell>
          <cell r="K1720">
            <v>0</v>
          </cell>
          <cell r="L1720">
            <v>0</v>
          </cell>
        </row>
        <row r="1721">
          <cell r="J1721">
            <v>7.4</v>
          </cell>
          <cell r="K1721" t="str">
            <v>M2</v>
          </cell>
          <cell r="L1721">
            <v>13.19</v>
          </cell>
        </row>
        <row r="1722">
          <cell r="J1722" t="str">
            <v/>
          </cell>
          <cell r="K1722">
            <v>0</v>
          </cell>
          <cell r="L1722">
            <v>0</v>
          </cell>
        </row>
        <row r="1723">
          <cell r="J1723" t="str">
            <v/>
          </cell>
          <cell r="K1723" t="str">
            <v>CANTIDAD</v>
          </cell>
          <cell r="L1723" t="str">
            <v>PARCIAL</v>
          </cell>
        </row>
        <row r="1724">
          <cell r="J1724" t="str">
            <v/>
          </cell>
          <cell r="K1724">
            <v>1</v>
          </cell>
          <cell r="L1724">
            <v>11.984065714285716</v>
          </cell>
        </row>
        <row r="1725">
          <cell r="J1725" t="str">
            <v/>
          </cell>
          <cell r="K1725">
            <v>0</v>
          </cell>
          <cell r="L1725">
            <v>13.182472285714288</v>
          </cell>
        </row>
        <row r="1726">
          <cell r="J1726" t="str">
            <v/>
          </cell>
          <cell r="K1726" t="e">
            <v>#REF!</v>
          </cell>
          <cell r="L1726" t="e">
            <v>#REF!</v>
          </cell>
        </row>
        <row r="1727">
          <cell r="J1727" t="str">
            <v/>
          </cell>
          <cell r="K1727">
            <v>0</v>
          </cell>
          <cell r="L1727">
            <v>0</v>
          </cell>
        </row>
        <row r="1728">
          <cell r="J1728">
            <v>7.5</v>
          </cell>
          <cell r="K1728" t="str">
            <v>M2</v>
          </cell>
          <cell r="L1728">
            <v>14.459999999999999</v>
          </cell>
        </row>
        <row r="1729">
          <cell r="J1729" t="str">
            <v/>
          </cell>
          <cell r="K1729">
            <v>0</v>
          </cell>
          <cell r="L1729">
            <v>0</v>
          </cell>
        </row>
        <row r="1730">
          <cell r="J1730" t="str">
            <v/>
          </cell>
          <cell r="K1730" t="str">
            <v>CANTIDAD</v>
          </cell>
          <cell r="L1730" t="str">
            <v>PARCIAL</v>
          </cell>
        </row>
        <row r="1731">
          <cell r="J1731" t="str">
            <v/>
          </cell>
          <cell r="K1731">
            <v>1</v>
          </cell>
          <cell r="L1731">
            <v>13.136399999999998</v>
          </cell>
        </row>
        <row r="1732">
          <cell r="J1732" t="str">
            <v/>
          </cell>
          <cell r="K1732">
            <v>0</v>
          </cell>
          <cell r="L1732">
            <v>14.45004</v>
          </cell>
        </row>
        <row r="1733">
          <cell r="J1733" t="str">
            <v/>
          </cell>
          <cell r="K1733" t="e">
            <v>#REF!</v>
          </cell>
          <cell r="L1733" t="e">
            <v>#REF!</v>
          </cell>
        </row>
        <row r="1734">
          <cell r="J1734" t="str">
            <v/>
          </cell>
          <cell r="K1734">
            <v>0</v>
          </cell>
          <cell r="L1734">
            <v>0</v>
          </cell>
        </row>
        <row r="1735">
          <cell r="J1735" t="str">
            <v/>
          </cell>
          <cell r="K1735">
            <v>0</v>
          </cell>
          <cell r="L1735">
            <v>0</v>
          </cell>
        </row>
        <row r="1736">
          <cell r="J1736" t="str">
            <v/>
          </cell>
          <cell r="K1736">
            <v>0</v>
          </cell>
          <cell r="L1736">
            <v>0</v>
          </cell>
        </row>
        <row r="1737">
          <cell r="J1737">
            <v>8.1</v>
          </cell>
          <cell r="K1737" t="str">
            <v>M2</v>
          </cell>
          <cell r="L1737">
            <v>5460.54</v>
          </cell>
        </row>
        <row r="1738">
          <cell r="J1738" t="str">
            <v/>
          </cell>
          <cell r="K1738">
            <v>0</v>
          </cell>
          <cell r="L1738">
            <v>0</v>
          </cell>
        </row>
        <row r="1739">
          <cell r="J1739" t="str">
            <v/>
          </cell>
          <cell r="K1739" t="str">
            <v>CANTIDAD</v>
          </cell>
          <cell r="L1739" t="str">
            <v>PARCIAL</v>
          </cell>
        </row>
        <row r="1740">
          <cell r="J1740" t="str">
            <v/>
          </cell>
          <cell r="K1740">
            <v>2</v>
          </cell>
          <cell r="L1740">
            <v>39.947940000000003</v>
          </cell>
        </row>
        <row r="1742">
          <cell r="J1742" t="str">
            <v/>
          </cell>
          <cell r="K1742">
            <v>2</v>
          </cell>
          <cell r="L1742">
            <v>1864.5508500000001</v>
          </cell>
        </row>
        <row r="1743">
          <cell r="J1743" t="str">
            <v/>
          </cell>
          <cell r="K1743">
            <v>2</v>
          </cell>
          <cell r="L1743">
            <v>120.51170999999999</v>
          </cell>
        </row>
        <row r="1744">
          <cell r="J1744" t="str">
            <v/>
          </cell>
          <cell r="K1744">
            <v>2</v>
          </cell>
          <cell r="L1744">
            <v>284.35140000000001</v>
          </cell>
        </row>
        <row r="1745">
          <cell r="J1745" t="str">
            <v/>
          </cell>
          <cell r="K1745">
            <v>2</v>
          </cell>
          <cell r="L1745">
            <v>955.40250000000003</v>
          </cell>
        </row>
        <row r="1746">
          <cell r="J1746" t="str">
            <v/>
          </cell>
          <cell r="K1746">
            <v>2</v>
          </cell>
          <cell r="L1746">
            <v>177.77681999999999</v>
          </cell>
        </row>
        <row r="1747">
          <cell r="J1747" t="str">
            <v/>
          </cell>
          <cell r="K1747">
            <v>2</v>
          </cell>
          <cell r="L1747">
            <v>629.39715000000001</v>
          </cell>
        </row>
        <row r="1748">
          <cell r="J1748" t="str">
            <v/>
          </cell>
          <cell r="K1748">
            <v>2</v>
          </cell>
          <cell r="L1748">
            <v>1388.595585</v>
          </cell>
        </row>
        <row r="1749">
          <cell r="J1749" t="str">
            <v/>
          </cell>
          <cell r="K1749">
            <v>0</v>
          </cell>
          <cell r="L1749">
            <v>5460.5339549999999</v>
          </cell>
        </row>
        <row r="1751">
          <cell r="J1751" t="str">
            <v/>
          </cell>
          <cell r="K1751">
            <v>2</v>
          </cell>
          <cell r="L1751">
            <v>23.968131428571432</v>
          </cell>
        </row>
        <row r="1752">
          <cell r="J1752" t="str">
            <v/>
          </cell>
          <cell r="K1752">
            <v>2</v>
          </cell>
          <cell r="L1752">
            <v>1564.99665</v>
          </cell>
        </row>
        <row r="1753">
          <cell r="J1753" t="str">
            <v/>
          </cell>
          <cell r="K1753">
            <v>2</v>
          </cell>
          <cell r="L1753">
            <v>26.936999999999998</v>
          </cell>
        </row>
        <row r="1754">
          <cell r="J1754" t="str">
            <v/>
          </cell>
          <cell r="K1754">
            <v>2</v>
          </cell>
          <cell r="L1754">
            <v>1433.9401500000004</v>
          </cell>
        </row>
        <row r="1755">
          <cell r="J1755" t="str">
            <v/>
          </cell>
          <cell r="K1755">
            <v>2</v>
          </cell>
          <cell r="L1755">
            <v>26.936999999999998</v>
          </cell>
        </row>
        <row r="1756">
          <cell r="J1756" t="str">
            <v/>
          </cell>
          <cell r="K1756">
            <v>2</v>
          </cell>
          <cell r="L1756">
            <v>1508.08455</v>
          </cell>
        </row>
        <row r="1757">
          <cell r="J1757" t="str">
            <v/>
          </cell>
          <cell r="K1757">
            <v>2</v>
          </cell>
          <cell r="L1757">
            <v>26.936999999999998</v>
          </cell>
        </row>
        <row r="1758">
          <cell r="J1758" t="str">
            <v/>
          </cell>
          <cell r="K1758">
            <v>1</v>
          </cell>
          <cell r="L1758">
            <v>197.7225</v>
          </cell>
        </row>
        <row r="1759">
          <cell r="J1759" t="str">
            <v/>
          </cell>
          <cell r="K1759">
            <v>1</v>
          </cell>
          <cell r="L1759">
            <v>582.28199999999993</v>
          </cell>
        </row>
        <row r="1760">
          <cell r="J1760" t="str">
            <v/>
          </cell>
          <cell r="K1760">
            <v>1</v>
          </cell>
          <cell r="L1760">
            <v>13.136399999999998</v>
          </cell>
        </row>
        <row r="1761">
          <cell r="J1761" t="str">
            <v/>
          </cell>
          <cell r="K1761">
            <v>1</v>
          </cell>
          <cell r="L1761">
            <v>13.468499999999999</v>
          </cell>
        </row>
        <row r="1762">
          <cell r="J1762" t="str">
            <v/>
          </cell>
          <cell r="K1762" t="e">
            <v>#REF!</v>
          </cell>
          <cell r="L1762" t="e">
            <v>#REF!</v>
          </cell>
        </row>
        <row r="1763">
          <cell r="J1763" t="str">
            <v/>
          </cell>
          <cell r="K1763" t="e">
            <v>#REF!</v>
          </cell>
          <cell r="L1763" t="e">
            <v>#REF!</v>
          </cell>
        </row>
        <row r="1764">
          <cell r="J1764" t="str">
            <v/>
          </cell>
          <cell r="K1764" t="e">
            <v>#REF!</v>
          </cell>
          <cell r="L1764" t="e">
            <v>#REF!</v>
          </cell>
        </row>
        <row r="1765">
          <cell r="J1765">
            <v>8.1999999999999993</v>
          </cell>
          <cell r="K1765" t="str">
            <v>M2</v>
          </cell>
          <cell r="L1765">
            <v>12677.23</v>
          </cell>
        </row>
        <row r="1766">
          <cell r="J1766" t="str">
            <v/>
          </cell>
          <cell r="K1766">
            <v>0</v>
          </cell>
          <cell r="L1766">
            <v>0</v>
          </cell>
        </row>
        <row r="1767">
          <cell r="J1767" t="str">
            <v/>
          </cell>
          <cell r="K1767" t="str">
            <v>CANTIDAD</v>
          </cell>
          <cell r="L1767" t="str">
            <v>PARCIAL</v>
          </cell>
        </row>
        <row r="1768">
          <cell r="J1768" t="str">
            <v/>
          </cell>
          <cell r="K1768">
            <v>2</v>
          </cell>
          <cell r="L1768">
            <v>1666.0965000000001</v>
          </cell>
        </row>
        <row r="1769">
          <cell r="J1769" t="str">
            <v/>
          </cell>
          <cell r="K1769">
            <v>2</v>
          </cell>
          <cell r="L1769">
            <v>23.968131428571432</v>
          </cell>
        </row>
        <row r="1770">
          <cell r="J1770" t="str">
            <v/>
          </cell>
          <cell r="K1770">
            <v>2</v>
          </cell>
          <cell r="L1770">
            <v>39.947940000000003</v>
          </cell>
        </row>
        <row r="1771">
          <cell r="J1771" t="str">
            <v/>
          </cell>
          <cell r="K1771">
            <v>2</v>
          </cell>
          <cell r="L1771">
            <v>1864.5508500000001</v>
          </cell>
        </row>
        <row r="1772">
          <cell r="J1772" t="str">
            <v/>
          </cell>
          <cell r="K1772">
            <v>2</v>
          </cell>
          <cell r="L1772">
            <v>120.51170999999999</v>
          </cell>
        </row>
        <row r="1773">
          <cell r="J1773" t="str">
            <v/>
          </cell>
          <cell r="K1773">
            <v>2</v>
          </cell>
          <cell r="L1773">
            <v>132.18317999999999</v>
          </cell>
        </row>
        <row r="1774">
          <cell r="J1774" t="str">
            <v/>
          </cell>
          <cell r="K1774">
            <v>0</v>
          </cell>
          <cell r="L1774">
            <v>0</v>
          </cell>
        </row>
        <row r="1775">
          <cell r="J1775" t="str">
            <v/>
          </cell>
          <cell r="K1775">
            <v>2</v>
          </cell>
          <cell r="L1775">
            <v>1564.99665</v>
          </cell>
        </row>
        <row r="1776">
          <cell r="J1776" t="str">
            <v/>
          </cell>
          <cell r="K1776">
            <v>2</v>
          </cell>
          <cell r="L1776">
            <v>26.936999999999998</v>
          </cell>
        </row>
        <row r="1777">
          <cell r="J1777" t="str">
            <v/>
          </cell>
          <cell r="K1777">
            <v>2</v>
          </cell>
          <cell r="L1777">
            <v>284.35140000000001</v>
          </cell>
        </row>
        <row r="1778">
          <cell r="J1778" t="str">
            <v/>
          </cell>
          <cell r="K1778">
            <v>2</v>
          </cell>
          <cell r="L1778">
            <v>955.40250000000003</v>
          </cell>
        </row>
        <row r="1779">
          <cell r="J1779" t="str">
            <v/>
          </cell>
          <cell r="K1779">
            <v>0</v>
          </cell>
          <cell r="L1779">
            <v>0</v>
          </cell>
        </row>
        <row r="1780">
          <cell r="J1780" t="str">
            <v/>
          </cell>
          <cell r="K1780">
            <v>2</v>
          </cell>
          <cell r="L1780">
            <v>1433.9401500000004</v>
          </cell>
        </row>
        <row r="1781">
          <cell r="J1781" t="str">
            <v/>
          </cell>
          <cell r="K1781">
            <v>2</v>
          </cell>
          <cell r="L1781">
            <v>26.936999999999998</v>
          </cell>
        </row>
        <row r="1782">
          <cell r="J1782" t="str">
            <v/>
          </cell>
          <cell r="K1782">
            <v>2</v>
          </cell>
          <cell r="L1782">
            <v>177.77681999999999</v>
          </cell>
        </row>
        <row r="1783">
          <cell r="J1783" t="str">
            <v/>
          </cell>
          <cell r="K1783">
            <v>2</v>
          </cell>
          <cell r="L1783">
            <v>629.39715000000001</v>
          </cell>
        </row>
        <row r="1784">
          <cell r="J1784" t="str">
            <v/>
          </cell>
          <cell r="K1784">
            <v>0</v>
          </cell>
          <cell r="L1784">
            <v>0</v>
          </cell>
        </row>
        <row r="1785">
          <cell r="J1785" t="str">
            <v/>
          </cell>
          <cell r="K1785">
            <v>2</v>
          </cell>
          <cell r="L1785">
            <v>1508.08455</v>
          </cell>
        </row>
        <row r="1786">
          <cell r="J1786" t="str">
            <v/>
          </cell>
          <cell r="K1786">
            <v>2</v>
          </cell>
          <cell r="L1786">
            <v>26.936999999999998</v>
          </cell>
        </row>
        <row r="1787">
          <cell r="J1787" t="str">
            <v/>
          </cell>
          <cell r="K1787">
            <v>2</v>
          </cell>
          <cell r="L1787">
            <v>1388.595585</v>
          </cell>
        </row>
        <row r="1788">
          <cell r="J1788" t="str">
            <v/>
          </cell>
          <cell r="K1788">
            <v>0</v>
          </cell>
          <cell r="L1788">
            <v>0</v>
          </cell>
        </row>
        <row r="1789">
          <cell r="J1789" t="str">
            <v/>
          </cell>
          <cell r="K1789">
            <v>1</v>
          </cell>
          <cell r="L1789">
            <v>197.7225</v>
          </cell>
        </row>
        <row r="1790">
          <cell r="J1790" t="str">
            <v/>
          </cell>
          <cell r="K1790">
            <v>1</v>
          </cell>
          <cell r="L1790">
            <v>582.28199999999993</v>
          </cell>
        </row>
        <row r="1791">
          <cell r="J1791" t="str">
            <v/>
          </cell>
          <cell r="K1791">
            <v>1</v>
          </cell>
          <cell r="L1791">
            <v>13.136399999999998</v>
          </cell>
        </row>
        <row r="1792">
          <cell r="J1792" t="str">
            <v/>
          </cell>
          <cell r="K1792">
            <v>1</v>
          </cell>
          <cell r="L1792">
            <v>13.468499999999999</v>
          </cell>
        </row>
        <row r="1793">
          <cell r="J1793" t="str">
            <v/>
          </cell>
          <cell r="K1793">
            <v>0</v>
          </cell>
          <cell r="L1793">
            <v>12677.223516428572</v>
          </cell>
        </row>
        <row r="1794">
          <cell r="J1794" t="str">
            <v/>
          </cell>
          <cell r="K1794" t="e">
            <v>#REF!</v>
          </cell>
          <cell r="L1794" t="e">
            <v>#REF!</v>
          </cell>
        </row>
        <row r="1795">
          <cell r="J1795" t="str">
            <v/>
          </cell>
          <cell r="K1795">
            <v>0</v>
          </cell>
          <cell r="L1795">
            <v>0</v>
          </cell>
        </row>
        <row r="1796">
          <cell r="J1796">
            <v>8.3000000000000007</v>
          </cell>
          <cell r="K1796" t="str">
            <v>ML</v>
          </cell>
          <cell r="L1796">
            <v>3803.17</v>
          </cell>
        </row>
        <row r="1797">
          <cell r="J1797" t="str">
            <v/>
          </cell>
          <cell r="K1797">
            <v>0</v>
          </cell>
          <cell r="L1797">
            <v>0</v>
          </cell>
        </row>
        <row r="1798">
          <cell r="J1798" t="str">
            <v/>
          </cell>
          <cell r="K1798" t="str">
            <v>CANTIDAD</v>
          </cell>
          <cell r="L1798" t="str">
            <v>PARCIAL</v>
          </cell>
        </row>
        <row r="1799">
          <cell r="J1799" t="str">
            <v/>
          </cell>
          <cell r="K1799">
            <v>0.3</v>
          </cell>
          <cell r="L1799">
            <v>3803.1689999999999</v>
          </cell>
        </row>
        <row r="1800">
          <cell r="J1800" t="str">
            <v/>
          </cell>
          <cell r="K1800">
            <v>0</v>
          </cell>
          <cell r="L1800">
            <v>3803.1689999999999</v>
          </cell>
        </row>
        <row r="1801">
          <cell r="J1801" t="str">
            <v/>
          </cell>
          <cell r="K1801">
            <v>0</v>
          </cell>
          <cell r="L1801">
            <v>0</v>
          </cell>
        </row>
        <row r="1802">
          <cell r="J1802" t="str">
            <v/>
          </cell>
          <cell r="K1802">
            <v>0</v>
          </cell>
          <cell r="L1802">
            <v>0</v>
          </cell>
        </row>
        <row r="1803">
          <cell r="J1803" t="str">
            <v/>
          </cell>
          <cell r="K1803">
            <v>0</v>
          </cell>
          <cell r="L1803">
            <v>0</v>
          </cell>
        </row>
        <row r="1804">
          <cell r="J1804">
            <v>9.1</v>
          </cell>
          <cell r="K1804" t="str">
            <v>M2</v>
          </cell>
          <cell r="L1804">
            <v>9218.68</v>
          </cell>
        </row>
        <row r="1805">
          <cell r="J1805" t="str">
            <v/>
          </cell>
          <cell r="K1805">
            <v>0</v>
          </cell>
          <cell r="L1805">
            <v>0</v>
          </cell>
        </row>
        <row r="1806">
          <cell r="J1806" t="str">
            <v/>
          </cell>
          <cell r="K1806" t="str">
            <v>CANTIDAD</v>
          </cell>
          <cell r="L1806" t="str">
            <v>PARCIAL</v>
          </cell>
        </row>
        <row r="1807">
          <cell r="J1807" t="str">
            <v/>
          </cell>
          <cell r="K1807">
            <v>1</v>
          </cell>
          <cell r="L1807">
            <v>2604.6</v>
          </cell>
        </row>
        <row r="1808">
          <cell r="J1808" t="str">
            <v/>
          </cell>
          <cell r="K1808">
            <v>1</v>
          </cell>
          <cell r="L1808">
            <v>2369.5691999999995</v>
          </cell>
        </row>
        <row r="1809">
          <cell r="J1809" t="str">
            <v/>
          </cell>
          <cell r="K1809">
            <v>1</v>
          </cell>
          <cell r="L1809">
            <v>2201.3921999999998</v>
          </cell>
        </row>
        <row r="1810">
          <cell r="J1810" t="str">
            <v/>
          </cell>
          <cell r="K1810">
            <v>1</v>
          </cell>
          <cell r="L1810">
            <v>2034.7468000000001</v>
          </cell>
        </row>
        <row r="1811">
          <cell r="J1811" t="str">
            <v/>
          </cell>
          <cell r="K1811">
            <v>0</v>
          </cell>
          <cell r="L1811">
            <v>9218.6782000000003</v>
          </cell>
        </row>
        <row r="1812">
          <cell r="J1812" t="str">
            <v/>
          </cell>
          <cell r="K1812">
            <v>0</v>
          </cell>
          <cell r="L1812">
            <v>0</v>
          </cell>
        </row>
        <row r="1813">
          <cell r="J1813" t="str">
            <v/>
          </cell>
          <cell r="K1813">
            <v>0</v>
          </cell>
          <cell r="L1813">
            <v>0</v>
          </cell>
        </row>
        <row r="1814">
          <cell r="J1814" t="str">
            <v/>
          </cell>
          <cell r="K1814">
            <v>0</v>
          </cell>
          <cell r="L1814">
            <v>0</v>
          </cell>
        </row>
        <row r="1815">
          <cell r="J1815" t="str">
            <v/>
          </cell>
          <cell r="K1815">
            <v>0</v>
          </cell>
          <cell r="L1815">
            <v>0</v>
          </cell>
        </row>
        <row r="1816">
          <cell r="J1816" t="str">
            <v/>
          </cell>
          <cell r="K1816">
            <v>0</v>
          </cell>
          <cell r="L1816">
            <v>0</v>
          </cell>
        </row>
        <row r="1817">
          <cell r="J1817" t="str">
            <v/>
          </cell>
          <cell r="K1817">
            <v>0</v>
          </cell>
          <cell r="L1817">
            <v>0</v>
          </cell>
        </row>
        <row r="1818">
          <cell r="J1818" t="str">
            <v/>
          </cell>
          <cell r="K1818">
            <v>0</v>
          </cell>
          <cell r="L1818">
            <v>0</v>
          </cell>
        </row>
        <row r="1819">
          <cell r="J1819" t="str">
            <v/>
          </cell>
          <cell r="K1819">
            <v>0</v>
          </cell>
          <cell r="L1819">
            <v>0</v>
          </cell>
        </row>
        <row r="1820">
          <cell r="J1820" t="str">
            <v/>
          </cell>
          <cell r="K1820">
            <v>0</v>
          </cell>
          <cell r="L1820">
            <v>0</v>
          </cell>
        </row>
        <row r="1821">
          <cell r="J1821" t="str">
            <v/>
          </cell>
          <cell r="K1821">
            <v>0</v>
          </cell>
          <cell r="L1821">
            <v>0</v>
          </cell>
        </row>
        <row r="1822">
          <cell r="J1822" t="str">
            <v/>
          </cell>
          <cell r="K1822">
            <v>0</v>
          </cell>
          <cell r="L1822">
            <v>0</v>
          </cell>
        </row>
        <row r="1823">
          <cell r="J1823" t="str">
            <v/>
          </cell>
          <cell r="K1823">
            <v>0</v>
          </cell>
          <cell r="L1823">
            <v>0</v>
          </cell>
        </row>
        <row r="1824">
          <cell r="J1824" t="str">
            <v/>
          </cell>
          <cell r="K1824">
            <v>0</v>
          </cell>
          <cell r="L1824">
            <v>0</v>
          </cell>
        </row>
        <row r="1825">
          <cell r="J1825" t="str">
            <v/>
          </cell>
          <cell r="K1825">
            <v>0</v>
          </cell>
          <cell r="L1825">
            <v>0</v>
          </cell>
        </row>
        <row r="1826">
          <cell r="J1826" t="str">
            <v/>
          </cell>
          <cell r="K1826">
            <v>0</v>
          </cell>
          <cell r="L1826">
            <v>0</v>
          </cell>
        </row>
        <row r="1827">
          <cell r="J1827" t="str">
            <v/>
          </cell>
          <cell r="K1827">
            <v>0</v>
          </cell>
          <cell r="L1827">
            <v>0</v>
          </cell>
        </row>
        <row r="1828">
          <cell r="J1828" t="str">
            <v/>
          </cell>
          <cell r="K1828">
            <v>0</v>
          </cell>
          <cell r="L1828">
            <v>0</v>
          </cell>
        </row>
        <row r="1829">
          <cell r="J1829" t="str">
            <v/>
          </cell>
          <cell r="K1829">
            <v>0</v>
          </cell>
          <cell r="L1829">
            <v>0</v>
          </cell>
        </row>
        <row r="1830">
          <cell r="J1830">
            <v>9.1999999999999993</v>
          </cell>
          <cell r="K1830" t="str">
            <v>M2</v>
          </cell>
          <cell r="L1830">
            <v>9176.66</v>
          </cell>
        </row>
        <row r="1831">
          <cell r="J1831" t="str">
            <v/>
          </cell>
          <cell r="K1831">
            <v>0</v>
          </cell>
          <cell r="L1831">
            <v>0</v>
          </cell>
        </row>
        <row r="1832">
          <cell r="J1832" t="str">
            <v/>
          </cell>
          <cell r="K1832" t="str">
            <v>CANTIDAD</v>
          </cell>
          <cell r="L1832" t="str">
            <v>PARCIAL</v>
          </cell>
        </row>
        <row r="1833">
          <cell r="J1833" t="str">
            <v/>
          </cell>
          <cell r="K1833">
            <v>1</v>
          </cell>
          <cell r="L1833">
            <v>2562.58</v>
          </cell>
        </row>
        <row r="1834">
          <cell r="J1834" t="str">
            <v/>
          </cell>
          <cell r="K1834">
            <v>1</v>
          </cell>
          <cell r="L1834">
            <v>2369.5691999999995</v>
          </cell>
        </row>
        <row r="1835">
          <cell r="J1835" t="str">
            <v/>
          </cell>
          <cell r="K1835">
            <v>1</v>
          </cell>
          <cell r="L1835">
            <v>2201.3921999999998</v>
          </cell>
        </row>
        <row r="1836">
          <cell r="J1836" t="str">
            <v/>
          </cell>
          <cell r="K1836">
            <v>1</v>
          </cell>
          <cell r="L1836">
            <v>2034.7468000000001</v>
          </cell>
        </row>
        <row r="1837">
          <cell r="J1837" t="str">
            <v/>
          </cell>
          <cell r="K1837">
            <v>0</v>
          </cell>
          <cell r="L1837">
            <v>9176.6582000000017</v>
          </cell>
        </row>
        <row r="1838">
          <cell r="J1838" t="str">
            <v/>
          </cell>
          <cell r="K1838">
            <v>0</v>
          </cell>
          <cell r="L1838">
            <v>0</v>
          </cell>
        </row>
        <row r="1839">
          <cell r="J1839" t="str">
            <v/>
          </cell>
          <cell r="K1839">
            <v>0</v>
          </cell>
          <cell r="L1839">
            <v>0</v>
          </cell>
        </row>
        <row r="1840">
          <cell r="J1840" t="str">
            <v/>
          </cell>
          <cell r="K1840">
            <v>0</v>
          </cell>
          <cell r="L1840">
            <v>0</v>
          </cell>
        </row>
        <row r="1841">
          <cell r="J1841" t="str">
            <v/>
          </cell>
          <cell r="K1841">
            <v>0</v>
          </cell>
          <cell r="L1841">
            <v>0</v>
          </cell>
        </row>
        <row r="1842">
          <cell r="J1842" t="str">
            <v/>
          </cell>
          <cell r="K1842">
            <v>0</v>
          </cell>
          <cell r="L1842">
            <v>0</v>
          </cell>
        </row>
        <row r="1843">
          <cell r="J1843" t="str">
            <v/>
          </cell>
          <cell r="K1843">
            <v>0</v>
          </cell>
          <cell r="L1843">
            <v>0</v>
          </cell>
        </row>
        <row r="1844">
          <cell r="J1844" t="str">
            <v/>
          </cell>
          <cell r="K1844">
            <v>0</v>
          </cell>
          <cell r="L1844">
            <v>0</v>
          </cell>
        </row>
        <row r="1845">
          <cell r="J1845" t="str">
            <v/>
          </cell>
          <cell r="K1845">
            <v>0</v>
          </cell>
          <cell r="L1845">
            <v>0</v>
          </cell>
        </row>
        <row r="1846">
          <cell r="J1846" t="str">
            <v/>
          </cell>
          <cell r="K1846">
            <v>0</v>
          </cell>
          <cell r="L1846">
            <v>0</v>
          </cell>
        </row>
        <row r="1847">
          <cell r="J1847" t="str">
            <v/>
          </cell>
          <cell r="K1847">
            <v>0</v>
          </cell>
          <cell r="L1847">
            <v>0</v>
          </cell>
        </row>
        <row r="1848">
          <cell r="J1848" t="str">
            <v/>
          </cell>
          <cell r="K1848">
            <v>0</v>
          </cell>
          <cell r="L1848">
            <v>0</v>
          </cell>
        </row>
        <row r="1849">
          <cell r="J1849" t="str">
            <v/>
          </cell>
          <cell r="K1849">
            <v>0</v>
          </cell>
          <cell r="L1849">
            <v>0</v>
          </cell>
        </row>
        <row r="1850">
          <cell r="J1850" t="str">
            <v/>
          </cell>
          <cell r="K1850">
            <v>0</v>
          </cell>
          <cell r="L1850">
            <v>0</v>
          </cell>
        </row>
        <row r="1851">
          <cell r="J1851" t="str">
            <v/>
          </cell>
          <cell r="K1851">
            <v>0</v>
          </cell>
          <cell r="L1851">
            <v>0</v>
          </cell>
        </row>
        <row r="1852">
          <cell r="J1852" t="str">
            <v/>
          </cell>
          <cell r="K1852">
            <v>0</v>
          </cell>
          <cell r="L1852">
            <v>0</v>
          </cell>
        </row>
        <row r="1853">
          <cell r="J1853" t="str">
            <v/>
          </cell>
          <cell r="K1853">
            <v>0</v>
          </cell>
          <cell r="L1853">
            <v>0</v>
          </cell>
        </row>
        <row r="1854">
          <cell r="J1854" t="str">
            <v/>
          </cell>
          <cell r="K1854">
            <v>0</v>
          </cell>
          <cell r="L1854">
            <v>0</v>
          </cell>
        </row>
        <row r="1855">
          <cell r="J1855" t="str">
            <v/>
          </cell>
          <cell r="K1855">
            <v>0</v>
          </cell>
          <cell r="L1855">
            <v>0</v>
          </cell>
        </row>
        <row r="1856">
          <cell r="J1856">
            <v>9.3000000000000007</v>
          </cell>
          <cell r="K1856" t="str">
            <v>M2</v>
          </cell>
          <cell r="L1856">
            <v>44.129999999999995</v>
          </cell>
        </row>
        <row r="1857">
          <cell r="J1857" t="str">
            <v/>
          </cell>
          <cell r="K1857">
            <v>0</v>
          </cell>
          <cell r="L1857">
            <v>0</v>
          </cell>
        </row>
        <row r="1858">
          <cell r="J1858" t="str">
            <v/>
          </cell>
          <cell r="K1858" t="str">
            <v>CANTIDAD</v>
          </cell>
          <cell r="L1858" t="str">
            <v>PARCIAL</v>
          </cell>
        </row>
        <row r="1859">
          <cell r="J1859" t="str">
            <v/>
          </cell>
          <cell r="K1859">
            <v>1.05</v>
          </cell>
          <cell r="L1859">
            <v>44.121000000000002</v>
          </cell>
        </row>
        <row r="1860">
          <cell r="J1860" t="str">
            <v/>
          </cell>
          <cell r="K1860">
            <v>0</v>
          </cell>
          <cell r="L1860">
            <v>44.121000000000002</v>
          </cell>
        </row>
        <row r="1861">
          <cell r="J1861" t="str">
            <v/>
          </cell>
          <cell r="K1861" t="e">
            <v>#REF!</v>
          </cell>
          <cell r="L1861" t="e">
            <v>#REF!</v>
          </cell>
        </row>
        <row r="1862">
          <cell r="J1862" t="str">
            <v/>
          </cell>
          <cell r="K1862">
            <v>0</v>
          </cell>
          <cell r="L1862">
            <v>0</v>
          </cell>
        </row>
        <row r="1863">
          <cell r="J1863">
            <v>9.4</v>
          </cell>
          <cell r="K1863" t="str">
            <v>ML</v>
          </cell>
          <cell r="L1863">
            <v>2549.6400000000003</v>
          </cell>
        </row>
        <row r="1864">
          <cell r="J1864" t="str">
            <v/>
          </cell>
          <cell r="K1864">
            <v>0</v>
          </cell>
          <cell r="L1864">
            <v>0</v>
          </cell>
        </row>
        <row r="1865">
          <cell r="J1865" t="str">
            <v/>
          </cell>
          <cell r="K1865" t="str">
            <v>CANTIDAD</v>
          </cell>
          <cell r="L1865" t="str">
            <v>PARCIAL</v>
          </cell>
        </row>
        <row r="1866">
          <cell r="J1866" t="str">
            <v/>
          </cell>
          <cell r="K1866">
            <v>1</v>
          </cell>
          <cell r="L1866">
            <v>898.81780000000015</v>
          </cell>
        </row>
        <row r="1867">
          <cell r="J1867" t="str">
            <v/>
          </cell>
          <cell r="K1867">
            <v>1</v>
          </cell>
          <cell r="L1867">
            <v>550.48810000000003</v>
          </cell>
        </row>
        <row r="1868">
          <cell r="J1868" t="str">
            <v/>
          </cell>
          <cell r="K1868">
            <v>1</v>
          </cell>
          <cell r="L1868">
            <v>466.29789999999991</v>
          </cell>
        </row>
        <row r="1869">
          <cell r="J1869" t="str">
            <v/>
          </cell>
          <cell r="K1869">
            <v>1</v>
          </cell>
          <cell r="L1869">
            <v>618.72389999999996</v>
          </cell>
        </row>
        <row r="1870">
          <cell r="J1870" t="str">
            <v/>
          </cell>
          <cell r="K1870">
            <v>0</v>
          </cell>
          <cell r="L1870">
            <v>2549.6377000000002</v>
          </cell>
        </row>
        <row r="1872">
          <cell r="J1872" t="str">
            <v/>
          </cell>
          <cell r="K1872">
            <v>0</v>
          </cell>
          <cell r="L1872">
            <v>0</v>
          </cell>
        </row>
        <row r="1873">
          <cell r="J1873" t="str">
            <v/>
          </cell>
          <cell r="K1873">
            <v>0</v>
          </cell>
          <cell r="L1873">
            <v>0</v>
          </cell>
        </row>
        <row r="1874">
          <cell r="J1874" t="str">
            <v/>
          </cell>
          <cell r="K1874">
            <v>0</v>
          </cell>
          <cell r="L1874">
            <v>0</v>
          </cell>
        </row>
        <row r="1875">
          <cell r="J1875" t="str">
            <v/>
          </cell>
          <cell r="K1875">
            <v>0</v>
          </cell>
          <cell r="L1875">
            <v>0</v>
          </cell>
        </row>
        <row r="1876">
          <cell r="J1876" t="str">
            <v/>
          </cell>
          <cell r="K1876">
            <v>0</v>
          </cell>
          <cell r="L1876">
            <v>0</v>
          </cell>
        </row>
        <row r="1877">
          <cell r="J1877" t="str">
            <v/>
          </cell>
          <cell r="K1877">
            <v>0</v>
          </cell>
          <cell r="L1877">
            <v>0</v>
          </cell>
        </row>
        <row r="1878">
          <cell r="J1878" t="str">
            <v/>
          </cell>
          <cell r="K1878">
            <v>0</v>
          </cell>
          <cell r="L1878">
            <v>0</v>
          </cell>
        </row>
        <row r="1879">
          <cell r="J1879" t="str">
            <v/>
          </cell>
          <cell r="K1879">
            <v>0</v>
          </cell>
          <cell r="L1879">
            <v>0</v>
          </cell>
        </row>
        <row r="1880">
          <cell r="J1880" t="str">
            <v/>
          </cell>
          <cell r="K1880">
            <v>0</v>
          </cell>
          <cell r="L1880">
            <v>0</v>
          </cell>
        </row>
        <row r="1881">
          <cell r="J1881" t="str">
            <v/>
          </cell>
          <cell r="K1881">
            <v>0</v>
          </cell>
          <cell r="L1881">
            <v>0</v>
          </cell>
        </row>
        <row r="1882">
          <cell r="J1882" t="str">
            <v/>
          </cell>
          <cell r="K1882">
            <v>0</v>
          </cell>
          <cell r="L1882">
            <v>0</v>
          </cell>
        </row>
        <row r="1883">
          <cell r="J1883" t="str">
            <v/>
          </cell>
          <cell r="K1883">
            <v>0</v>
          </cell>
          <cell r="L1883">
            <v>0</v>
          </cell>
        </row>
        <row r="1884">
          <cell r="J1884" t="str">
            <v/>
          </cell>
          <cell r="K1884">
            <v>0</v>
          </cell>
          <cell r="L1884">
            <v>0</v>
          </cell>
        </row>
        <row r="1885">
          <cell r="J1885" t="str">
            <v/>
          </cell>
          <cell r="K1885">
            <v>0</v>
          </cell>
          <cell r="L1885">
            <v>0</v>
          </cell>
        </row>
        <row r="1886">
          <cell r="J1886" t="str">
            <v/>
          </cell>
          <cell r="K1886">
            <v>0</v>
          </cell>
          <cell r="L1886">
            <v>0</v>
          </cell>
        </row>
        <row r="1887">
          <cell r="J1887" t="str">
            <v/>
          </cell>
          <cell r="K1887">
            <v>0</v>
          </cell>
          <cell r="L1887">
            <v>0</v>
          </cell>
        </row>
        <row r="1888">
          <cell r="J1888" t="str">
            <v/>
          </cell>
          <cell r="K1888">
            <v>0</v>
          </cell>
          <cell r="L1888">
            <v>0</v>
          </cell>
        </row>
        <row r="1889">
          <cell r="J1889">
            <v>9.5</v>
          </cell>
          <cell r="K1889" t="str">
            <v>ML</v>
          </cell>
          <cell r="L1889">
            <v>26.61</v>
          </cell>
        </row>
        <row r="1890">
          <cell r="J1890" t="str">
            <v/>
          </cell>
          <cell r="K1890">
            <v>0</v>
          </cell>
          <cell r="L1890">
            <v>0</v>
          </cell>
        </row>
        <row r="1891">
          <cell r="J1891" t="str">
            <v/>
          </cell>
          <cell r="K1891" t="str">
            <v>CANTIDAD</v>
          </cell>
          <cell r="L1891" t="str">
            <v>PARCIAL</v>
          </cell>
        </row>
        <row r="1892">
          <cell r="J1892" t="str">
            <v/>
          </cell>
          <cell r="K1892">
            <v>1</v>
          </cell>
          <cell r="L1892">
            <v>26.61</v>
          </cell>
        </row>
        <row r="1893">
          <cell r="J1893" t="str">
            <v/>
          </cell>
          <cell r="K1893">
            <v>0</v>
          </cell>
          <cell r="L1893">
            <v>26.61</v>
          </cell>
        </row>
        <row r="1894">
          <cell r="J1894" t="str">
            <v/>
          </cell>
          <cell r="K1894">
            <v>0</v>
          </cell>
          <cell r="L1894">
            <v>0</v>
          </cell>
        </row>
        <row r="1895">
          <cell r="J1895" t="str">
            <v/>
          </cell>
          <cell r="K1895">
            <v>0</v>
          </cell>
          <cell r="L1895">
            <v>0</v>
          </cell>
        </row>
        <row r="1896">
          <cell r="J1896" t="str">
            <v/>
          </cell>
          <cell r="K1896">
            <v>0</v>
          </cell>
          <cell r="L1896">
            <v>0</v>
          </cell>
        </row>
        <row r="1897">
          <cell r="J1897" t="str">
            <v/>
          </cell>
          <cell r="K1897">
            <v>0</v>
          </cell>
          <cell r="L1897">
            <v>0</v>
          </cell>
        </row>
        <row r="1898">
          <cell r="J1898" t="str">
            <v/>
          </cell>
          <cell r="K1898">
            <v>0</v>
          </cell>
          <cell r="L1898">
            <v>0</v>
          </cell>
        </row>
        <row r="1899">
          <cell r="J1899" t="str">
            <v/>
          </cell>
          <cell r="K1899">
            <v>0</v>
          </cell>
          <cell r="L1899">
            <v>0</v>
          </cell>
        </row>
        <row r="1900">
          <cell r="J1900" t="str">
            <v/>
          </cell>
          <cell r="K1900">
            <v>0</v>
          </cell>
          <cell r="L1900">
            <v>0</v>
          </cell>
        </row>
        <row r="1901">
          <cell r="J1901" t="str">
            <v/>
          </cell>
          <cell r="K1901">
            <v>0</v>
          </cell>
          <cell r="L1901">
            <v>0</v>
          </cell>
        </row>
        <row r="1902">
          <cell r="J1902" t="str">
            <v/>
          </cell>
          <cell r="K1902">
            <v>0</v>
          </cell>
          <cell r="L1902">
            <v>0</v>
          </cell>
        </row>
        <row r="1903">
          <cell r="J1903" t="str">
            <v/>
          </cell>
          <cell r="K1903">
            <v>0</v>
          </cell>
          <cell r="L1903">
            <v>0</v>
          </cell>
        </row>
        <row r="1904">
          <cell r="J1904" t="str">
            <v/>
          </cell>
          <cell r="K1904">
            <v>0</v>
          </cell>
          <cell r="L1904">
            <v>0</v>
          </cell>
        </row>
        <row r="1905">
          <cell r="J1905" t="str">
            <v/>
          </cell>
          <cell r="K1905">
            <v>0</v>
          </cell>
          <cell r="L1905">
            <v>0</v>
          </cell>
        </row>
        <row r="1906">
          <cell r="J1906" t="str">
            <v/>
          </cell>
          <cell r="K1906">
            <v>0</v>
          </cell>
          <cell r="L1906">
            <v>0</v>
          </cell>
        </row>
        <row r="1907">
          <cell r="J1907" t="str">
            <v/>
          </cell>
          <cell r="K1907">
            <v>0</v>
          </cell>
          <cell r="L1907">
            <v>0</v>
          </cell>
        </row>
        <row r="1908">
          <cell r="J1908" t="str">
            <v/>
          </cell>
          <cell r="K1908">
            <v>0</v>
          </cell>
          <cell r="L1908">
            <v>0</v>
          </cell>
        </row>
        <row r="1909">
          <cell r="J1909" t="str">
            <v/>
          </cell>
          <cell r="K1909">
            <v>0</v>
          </cell>
          <cell r="L1909">
            <v>0</v>
          </cell>
        </row>
        <row r="1910">
          <cell r="J1910" t="str">
            <v/>
          </cell>
          <cell r="K1910">
            <v>0</v>
          </cell>
          <cell r="L1910">
            <v>0</v>
          </cell>
        </row>
        <row r="1911">
          <cell r="J1911">
            <v>9.6</v>
          </cell>
          <cell r="K1911" t="str">
            <v>M2</v>
          </cell>
          <cell r="L1911">
            <v>788.32</v>
          </cell>
        </row>
        <row r="1912">
          <cell r="J1912" t="str">
            <v/>
          </cell>
          <cell r="K1912">
            <v>0</v>
          </cell>
          <cell r="L1912">
            <v>0</v>
          </cell>
        </row>
        <row r="1913">
          <cell r="J1913" t="str">
            <v/>
          </cell>
          <cell r="K1913" t="str">
            <v>CANTIDAD</v>
          </cell>
          <cell r="L1913" t="str">
            <v>PARCIAL</v>
          </cell>
        </row>
        <row r="1914">
          <cell r="J1914" t="str">
            <v/>
          </cell>
          <cell r="K1914">
            <v>4</v>
          </cell>
          <cell r="L1914">
            <v>92</v>
          </cell>
        </row>
        <row r="1915">
          <cell r="J1915" t="str">
            <v/>
          </cell>
          <cell r="K1915">
            <v>8</v>
          </cell>
          <cell r="L1915">
            <v>148.32</v>
          </cell>
        </row>
        <row r="1916">
          <cell r="J1916" t="str">
            <v/>
          </cell>
          <cell r="K1916">
            <v>104</v>
          </cell>
          <cell r="L1916">
            <v>208</v>
          </cell>
        </row>
        <row r="1917">
          <cell r="J1917" t="str">
            <v/>
          </cell>
          <cell r="K1917">
            <v>200</v>
          </cell>
          <cell r="L1917">
            <v>340</v>
          </cell>
        </row>
        <row r="1918">
          <cell r="J1918" t="str">
            <v/>
          </cell>
          <cell r="K1918">
            <v>0</v>
          </cell>
          <cell r="L1918">
            <v>788.31999999999994</v>
          </cell>
        </row>
        <row r="1919">
          <cell r="J1919" t="str">
            <v/>
          </cell>
          <cell r="K1919">
            <v>0</v>
          </cell>
          <cell r="L1919">
            <v>0</v>
          </cell>
        </row>
        <row r="1920">
          <cell r="J1920" t="str">
            <v/>
          </cell>
          <cell r="K1920">
            <v>0</v>
          </cell>
          <cell r="L1920">
            <v>0</v>
          </cell>
        </row>
        <row r="1921">
          <cell r="J1921" t="str">
            <v/>
          </cell>
          <cell r="K1921">
            <v>0</v>
          </cell>
          <cell r="L1921">
            <v>0</v>
          </cell>
        </row>
        <row r="1922">
          <cell r="J1922" t="str">
            <v/>
          </cell>
          <cell r="K1922">
            <v>0</v>
          </cell>
          <cell r="L1922">
            <v>0</v>
          </cell>
        </row>
        <row r="1923">
          <cell r="J1923" t="str">
            <v/>
          </cell>
          <cell r="K1923">
            <v>0</v>
          </cell>
          <cell r="L1923">
            <v>0</v>
          </cell>
        </row>
        <row r="1924">
          <cell r="J1924" t="str">
            <v/>
          </cell>
          <cell r="K1924">
            <v>0</v>
          </cell>
          <cell r="L1924">
            <v>0</v>
          </cell>
        </row>
        <row r="1925">
          <cell r="J1925" t="str">
            <v/>
          </cell>
          <cell r="K1925">
            <v>0</v>
          </cell>
          <cell r="L1925">
            <v>0</v>
          </cell>
        </row>
        <row r="1926">
          <cell r="J1926" t="str">
            <v/>
          </cell>
          <cell r="K1926">
            <v>0</v>
          </cell>
          <cell r="L1926">
            <v>0</v>
          </cell>
        </row>
        <row r="1927">
          <cell r="J1927" t="str">
            <v/>
          </cell>
          <cell r="K1927">
            <v>0</v>
          </cell>
          <cell r="L1927">
            <v>0</v>
          </cell>
        </row>
        <row r="1928">
          <cell r="J1928" t="str">
            <v/>
          </cell>
          <cell r="K1928">
            <v>0</v>
          </cell>
          <cell r="L1928">
            <v>0</v>
          </cell>
        </row>
        <row r="1929">
          <cell r="J1929" t="str">
            <v/>
          </cell>
          <cell r="K1929">
            <v>0</v>
          </cell>
          <cell r="L1929">
            <v>0</v>
          </cell>
        </row>
        <row r="1930">
          <cell r="J1930" t="str">
            <v/>
          </cell>
          <cell r="K1930">
            <v>0</v>
          </cell>
          <cell r="L1930">
            <v>0</v>
          </cell>
        </row>
        <row r="1931">
          <cell r="J1931" t="str">
            <v/>
          </cell>
          <cell r="K1931">
            <v>0</v>
          </cell>
          <cell r="L1931">
            <v>0</v>
          </cell>
        </row>
        <row r="1932">
          <cell r="J1932" t="str">
            <v/>
          </cell>
          <cell r="K1932">
            <v>0</v>
          </cell>
          <cell r="L1932">
            <v>0</v>
          </cell>
        </row>
        <row r="1933">
          <cell r="J1933" t="str">
            <v/>
          </cell>
          <cell r="K1933">
            <v>0</v>
          </cell>
          <cell r="L1933">
            <v>0</v>
          </cell>
        </row>
        <row r="1934">
          <cell r="J1934" t="str">
            <v/>
          </cell>
          <cell r="K1934">
            <v>0</v>
          </cell>
          <cell r="L1934">
            <v>0</v>
          </cell>
        </row>
        <row r="1935">
          <cell r="J1935" t="str">
            <v/>
          </cell>
          <cell r="K1935">
            <v>0</v>
          </cell>
          <cell r="L1935">
            <v>0</v>
          </cell>
        </row>
        <row r="1936">
          <cell r="J1936">
            <v>9.6999999999999993</v>
          </cell>
          <cell r="K1936" t="str">
            <v>ML</v>
          </cell>
          <cell r="L1936">
            <v>1065.5999999999999</v>
          </cell>
        </row>
        <row r="1937">
          <cell r="J1937" t="str">
            <v/>
          </cell>
          <cell r="K1937">
            <v>0</v>
          </cell>
          <cell r="L1937">
            <v>0</v>
          </cell>
        </row>
        <row r="1938">
          <cell r="J1938" t="str">
            <v/>
          </cell>
          <cell r="K1938" t="str">
            <v>CANTIDAD 2</v>
          </cell>
          <cell r="L1938" t="str">
            <v>PARCIAL</v>
          </cell>
        </row>
        <row r="1939">
          <cell r="J1939" t="str">
            <v/>
          </cell>
          <cell r="K1939">
            <v>104</v>
          </cell>
          <cell r="L1939">
            <v>405.59999999999997</v>
          </cell>
        </row>
        <row r="1940">
          <cell r="J1940" t="str">
            <v/>
          </cell>
          <cell r="K1940">
            <v>200</v>
          </cell>
          <cell r="L1940">
            <v>660</v>
          </cell>
        </row>
        <row r="1941">
          <cell r="J1941" t="str">
            <v/>
          </cell>
          <cell r="K1941">
            <v>0</v>
          </cell>
          <cell r="L1941">
            <v>1065.5999999999999</v>
          </cell>
        </row>
        <row r="1942">
          <cell r="J1942" t="str">
            <v/>
          </cell>
          <cell r="K1942">
            <v>0</v>
          </cell>
          <cell r="L1942">
            <v>0</v>
          </cell>
        </row>
        <row r="1943">
          <cell r="J1943" t="str">
            <v/>
          </cell>
          <cell r="K1943">
            <v>0</v>
          </cell>
          <cell r="L1943">
            <v>0</v>
          </cell>
        </row>
        <row r="1944">
          <cell r="J1944" t="str">
            <v/>
          </cell>
          <cell r="K1944">
            <v>0</v>
          </cell>
          <cell r="L1944">
            <v>0</v>
          </cell>
        </row>
        <row r="1945">
          <cell r="J1945" t="str">
            <v/>
          </cell>
          <cell r="K1945">
            <v>0</v>
          </cell>
          <cell r="L1945">
            <v>0</v>
          </cell>
        </row>
        <row r="1946">
          <cell r="J1946" t="str">
            <v/>
          </cell>
          <cell r="K1946">
            <v>0</v>
          </cell>
          <cell r="L1946">
            <v>0</v>
          </cell>
        </row>
        <row r="1947">
          <cell r="J1947" t="str">
            <v/>
          </cell>
          <cell r="K1947">
            <v>0</v>
          </cell>
          <cell r="L1947">
            <v>0</v>
          </cell>
        </row>
        <row r="1948">
          <cell r="J1948" t="str">
            <v/>
          </cell>
          <cell r="K1948">
            <v>0</v>
          </cell>
          <cell r="L1948">
            <v>0</v>
          </cell>
        </row>
        <row r="1949">
          <cell r="J1949" t="str">
            <v/>
          </cell>
          <cell r="K1949">
            <v>0</v>
          </cell>
          <cell r="L1949">
            <v>0</v>
          </cell>
        </row>
        <row r="1950">
          <cell r="J1950" t="str">
            <v/>
          </cell>
          <cell r="K1950">
            <v>0</v>
          </cell>
          <cell r="L1950">
            <v>0</v>
          </cell>
        </row>
        <row r="1951">
          <cell r="J1951" t="str">
            <v/>
          </cell>
          <cell r="K1951">
            <v>0</v>
          </cell>
          <cell r="L1951">
            <v>0</v>
          </cell>
        </row>
        <row r="1952">
          <cell r="J1952" t="str">
            <v/>
          </cell>
          <cell r="K1952">
            <v>0</v>
          </cell>
          <cell r="L1952">
            <v>0</v>
          </cell>
        </row>
        <row r="1953">
          <cell r="J1953" t="str">
            <v/>
          </cell>
          <cell r="K1953">
            <v>0</v>
          </cell>
          <cell r="L1953">
            <v>0</v>
          </cell>
        </row>
        <row r="1954">
          <cell r="J1954" t="str">
            <v/>
          </cell>
          <cell r="K1954">
            <v>0</v>
          </cell>
          <cell r="L1954">
            <v>0</v>
          </cell>
        </row>
        <row r="1955">
          <cell r="J1955" t="str">
            <v/>
          </cell>
          <cell r="K1955">
            <v>0</v>
          </cell>
          <cell r="L1955">
            <v>0</v>
          </cell>
        </row>
        <row r="1956">
          <cell r="J1956" t="str">
            <v/>
          </cell>
          <cell r="K1956">
            <v>0</v>
          </cell>
          <cell r="L1956">
            <v>0</v>
          </cell>
        </row>
        <row r="1957">
          <cell r="J1957" t="str">
            <v/>
          </cell>
          <cell r="K1957">
            <v>0</v>
          </cell>
          <cell r="L1957">
            <v>0</v>
          </cell>
        </row>
        <row r="1958">
          <cell r="J1958" t="str">
            <v/>
          </cell>
          <cell r="K1958">
            <v>0</v>
          </cell>
          <cell r="L1958">
            <v>0</v>
          </cell>
        </row>
        <row r="1959">
          <cell r="J1959">
            <v>9.8000000000000007</v>
          </cell>
          <cell r="K1959" t="str">
            <v>ML</v>
          </cell>
          <cell r="L1959">
            <v>129.6</v>
          </cell>
        </row>
        <row r="1960">
          <cell r="J1960" t="str">
            <v/>
          </cell>
          <cell r="K1960">
            <v>0</v>
          </cell>
          <cell r="L1960">
            <v>0</v>
          </cell>
        </row>
        <row r="1961">
          <cell r="J1961" t="str">
            <v/>
          </cell>
          <cell r="K1961" t="str">
            <v>CANTIDAD 2</v>
          </cell>
          <cell r="L1961" t="str">
            <v>PARCIAL</v>
          </cell>
        </row>
        <row r="1962">
          <cell r="J1962" t="str">
            <v/>
          </cell>
          <cell r="K1962">
            <v>1</v>
          </cell>
          <cell r="L1962">
            <v>129.6</v>
          </cell>
        </row>
        <row r="1963">
          <cell r="J1963" t="str">
            <v/>
          </cell>
          <cell r="K1963" t="e">
            <v>#REF!</v>
          </cell>
          <cell r="L1963" t="e">
            <v>#REF!</v>
          </cell>
        </row>
        <row r="1964">
          <cell r="J1964" t="str">
            <v/>
          </cell>
          <cell r="K1964" t="e">
            <v>#REF!</v>
          </cell>
          <cell r="L1964" t="e">
            <v>#REF!</v>
          </cell>
        </row>
        <row r="1965">
          <cell r="J1965" t="str">
            <v/>
          </cell>
          <cell r="K1965">
            <v>0</v>
          </cell>
          <cell r="L1965">
            <v>0</v>
          </cell>
        </row>
        <row r="1966">
          <cell r="J1966" t="str">
            <v/>
          </cell>
          <cell r="K1966">
            <v>0</v>
          </cell>
          <cell r="L1966">
            <v>0</v>
          </cell>
        </row>
        <row r="1967">
          <cell r="J1967">
            <v>10.1</v>
          </cell>
          <cell r="K1967" t="str">
            <v>M2</v>
          </cell>
          <cell r="L1967">
            <v>1399.97</v>
          </cell>
        </row>
        <row r="1968">
          <cell r="J1968" t="str">
            <v/>
          </cell>
          <cell r="K1968">
            <v>0</v>
          </cell>
          <cell r="L1968">
            <v>0</v>
          </cell>
        </row>
        <row r="1969">
          <cell r="J1969" t="str">
            <v/>
          </cell>
          <cell r="K1969" t="str">
            <v>CANTIDAD</v>
          </cell>
          <cell r="L1969" t="str">
            <v>PARCIAL</v>
          </cell>
        </row>
        <row r="1970">
          <cell r="J1970" t="str">
            <v/>
          </cell>
          <cell r="K1970">
            <v>1</v>
          </cell>
          <cell r="L1970">
            <v>595.18319999999994</v>
          </cell>
        </row>
        <row r="1971">
          <cell r="J1971" t="str">
            <v/>
          </cell>
          <cell r="K1971">
            <v>1</v>
          </cell>
          <cell r="L1971">
            <v>188.96819999999997</v>
          </cell>
        </row>
        <row r="1972">
          <cell r="J1972" t="str">
            <v/>
          </cell>
          <cell r="K1972">
            <v>1</v>
          </cell>
          <cell r="L1972">
            <v>225.58199999999997</v>
          </cell>
        </row>
        <row r="1973">
          <cell r="J1973" t="str">
            <v/>
          </cell>
          <cell r="K1973">
            <v>1</v>
          </cell>
          <cell r="L1973">
            <v>328.01499999999999</v>
          </cell>
        </row>
        <row r="1974">
          <cell r="J1974" t="str">
            <v/>
          </cell>
          <cell r="K1974">
            <v>0</v>
          </cell>
          <cell r="L1974">
            <v>1399.9618</v>
          </cell>
        </row>
        <row r="1976">
          <cell r="J1976" t="str">
            <v/>
          </cell>
          <cell r="K1976">
            <v>0</v>
          </cell>
          <cell r="L1976">
            <v>0</v>
          </cell>
        </row>
        <row r="1977">
          <cell r="J1977" t="str">
            <v/>
          </cell>
          <cell r="K1977">
            <v>0</v>
          </cell>
          <cell r="L1977">
            <v>0</v>
          </cell>
        </row>
        <row r="1978">
          <cell r="J1978" t="str">
            <v/>
          </cell>
          <cell r="K1978">
            <v>0</v>
          </cell>
          <cell r="L1978">
            <v>0</v>
          </cell>
        </row>
        <row r="1979">
          <cell r="J1979" t="str">
            <v/>
          </cell>
          <cell r="K1979">
            <v>0</v>
          </cell>
          <cell r="L1979">
            <v>0</v>
          </cell>
        </row>
        <row r="1980">
          <cell r="J1980" t="str">
            <v/>
          </cell>
          <cell r="K1980">
            <v>0</v>
          </cell>
          <cell r="L1980">
            <v>0</v>
          </cell>
        </row>
        <row r="1981">
          <cell r="J1981" t="str">
            <v/>
          </cell>
          <cell r="K1981">
            <v>0</v>
          </cell>
          <cell r="L1981">
            <v>0</v>
          </cell>
        </row>
        <row r="1982">
          <cell r="J1982" t="str">
            <v/>
          </cell>
          <cell r="K1982">
            <v>0</v>
          </cell>
          <cell r="L1982">
            <v>0</v>
          </cell>
        </row>
        <row r="1983">
          <cell r="J1983" t="str">
            <v/>
          </cell>
          <cell r="K1983">
            <v>0</v>
          </cell>
          <cell r="L1983">
            <v>0</v>
          </cell>
        </row>
        <row r="1984">
          <cell r="J1984" t="str">
            <v/>
          </cell>
          <cell r="K1984">
            <v>0</v>
          </cell>
          <cell r="L1984">
            <v>0</v>
          </cell>
        </row>
        <row r="1985">
          <cell r="J1985" t="str">
            <v/>
          </cell>
          <cell r="K1985">
            <v>0</v>
          </cell>
          <cell r="L1985">
            <v>0</v>
          </cell>
        </row>
        <row r="1986">
          <cell r="J1986" t="str">
            <v/>
          </cell>
          <cell r="K1986">
            <v>0</v>
          </cell>
          <cell r="L1986">
            <v>0</v>
          </cell>
        </row>
        <row r="1987">
          <cell r="J1987" t="str">
            <v/>
          </cell>
          <cell r="K1987">
            <v>0</v>
          </cell>
          <cell r="L1987">
            <v>0</v>
          </cell>
        </row>
        <row r="1988">
          <cell r="J1988" t="str">
            <v/>
          </cell>
          <cell r="K1988">
            <v>0</v>
          </cell>
          <cell r="L1988">
            <v>0</v>
          </cell>
        </row>
        <row r="1989">
          <cell r="J1989" t="str">
            <v/>
          </cell>
          <cell r="K1989">
            <v>0</v>
          </cell>
          <cell r="L1989">
            <v>0</v>
          </cell>
        </row>
        <row r="1990">
          <cell r="J1990" t="str">
            <v/>
          </cell>
          <cell r="K1990">
            <v>0</v>
          </cell>
          <cell r="L1990">
            <v>0</v>
          </cell>
        </row>
        <row r="1991">
          <cell r="J1991" t="str">
            <v/>
          </cell>
          <cell r="K1991">
            <v>0</v>
          </cell>
          <cell r="L1991">
            <v>0</v>
          </cell>
        </row>
        <row r="1992">
          <cell r="J1992" t="str">
            <v/>
          </cell>
          <cell r="K1992">
            <v>0</v>
          </cell>
          <cell r="L1992">
            <v>0</v>
          </cell>
        </row>
        <row r="1993">
          <cell r="J1993">
            <v>10.199999999999999</v>
          </cell>
          <cell r="K1993" t="str">
            <v>M2</v>
          </cell>
          <cell r="L1993">
            <v>281.25</v>
          </cell>
        </row>
        <row r="1994">
          <cell r="J1994" t="str">
            <v/>
          </cell>
          <cell r="K1994">
            <v>0</v>
          </cell>
          <cell r="L1994">
            <v>0</v>
          </cell>
        </row>
        <row r="1995">
          <cell r="J1995" t="str">
            <v/>
          </cell>
          <cell r="K1995" t="str">
            <v>CANTIDAD</v>
          </cell>
          <cell r="L1995" t="str">
            <v>PARCIAL</v>
          </cell>
        </row>
        <row r="1996">
          <cell r="J1996" t="str">
            <v/>
          </cell>
          <cell r="K1996">
            <v>1</v>
          </cell>
          <cell r="L1996">
            <v>293.05849999999998</v>
          </cell>
        </row>
        <row r="1997">
          <cell r="J1997" t="str">
            <v/>
          </cell>
          <cell r="K1997">
            <v>1</v>
          </cell>
          <cell r="L1997">
            <v>8.1290000000000013</v>
          </cell>
        </row>
        <row r="1998">
          <cell r="J1998" t="str">
            <v/>
          </cell>
          <cell r="K1998">
            <v>1</v>
          </cell>
          <cell r="L1998">
            <v>-19.939999999999998</v>
          </cell>
        </row>
        <row r="1999">
          <cell r="J1999" t="str">
            <v/>
          </cell>
          <cell r="K1999">
            <v>0</v>
          </cell>
          <cell r="L1999">
            <v>281.2475</v>
          </cell>
        </row>
        <row r="2000">
          <cell r="J2000" t="str">
            <v/>
          </cell>
          <cell r="K2000">
            <v>0</v>
          </cell>
          <cell r="L2000">
            <v>0</v>
          </cell>
        </row>
        <row r="2001">
          <cell r="J2001" t="str">
            <v/>
          </cell>
          <cell r="K2001">
            <v>0</v>
          </cell>
          <cell r="L2001">
            <v>0</v>
          </cell>
        </row>
        <row r="2002">
          <cell r="J2002" t="str">
            <v/>
          </cell>
          <cell r="K2002">
            <v>0</v>
          </cell>
          <cell r="L2002">
            <v>0</v>
          </cell>
        </row>
        <row r="2003">
          <cell r="J2003" t="str">
            <v/>
          </cell>
          <cell r="K2003">
            <v>0</v>
          </cell>
          <cell r="L2003">
            <v>0</v>
          </cell>
        </row>
        <row r="2004">
          <cell r="J2004" t="str">
            <v/>
          </cell>
          <cell r="K2004">
            <v>0</v>
          </cell>
          <cell r="L2004">
            <v>0</v>
          </cell>
        </row>
        <row r="2005">
          <cell r="J2005" t="str">
            <v/>
          </cell>
          <cell r="K2005">
            <v>0</v>
          </cell>
          <cell r="L2005">
            <v>0</v>
          </cell>
        </row>
        <row r="2006">
          <cell r="J2006" t="str">
            <v/>
          </cell>
          <cell r="K2006">
            <v>0</v>
          </cell>
          <cell r="L2006">
            <v>0</v>
          </cell>
        </row>
        <row r="2007">
          <cell r="J2007" t="str">
            <v/>
          </cell>
          <cell r="K2007">
            <v>0</v>
          </cell>
          <cell r="L2007">
            <v>0</v>
          </cell>
        </row>
        <row r="2008">
          <cell r="J2008" t="str">
            <v/>
          </cell>
          <cell r="K2008">
            <v>0</v>
          </cell>
          <cell r="L2008">
            <v>0</v>
          </cell>
        </row>
        <row r="2009">
          <cell r="J2009" t="str">
            <v/>
          </cell>
          <cell r="K2009">
            <v>0</v>
          </cell>
          <cell r="L2009">
            <v>0</v>
          </cell>
        </row>
        <row r="2010">
          <cell r="J2010" t="str">
            <v/>
          </cell>
          <cell r="K2010">
            <v>0</v>
          </cell>
          <cell r="L2010">
            <v>0</v>
          </cell>
        </row>
        <row r="2011">
          <cell r="J2011" t="str">
            <v/>
          </cell>
          <cell r="K2011">
            <v>0</v>
          </cell>
          <cell r="L2011">
            <v>0</v>
          </cell>
        </row>
        <row r="2012">
          <cell r="J2012" t="str">
            <v/>
          </cell>
          <cell r="K2012">
            <v>0</v>
          </cell>
          <cell r="L2012">
            <v>0</v>
          </cell>
        </row>
        <row r="2013">
          <cell r="J2013" t="str">
            <v/>
          </cell>
          <cell r="K2013">
            <v>0</v>
          </cell>
          <cell r="L2013">
            <v>0</v>
          </cell>
        </row>
        <row r="2014">
          <cell r="J2014" t="str">
            <v/>
          </cell>
          <cell r="K2014">
            <v>0</v>
          </cell>
          <cell r="L2014">
            <v>0</v>
          </cell>
        </row>
        <row r="2015">
          <cell r="J2015" t="str">
            <v/>
          </cell>
          <cell r="K2015">
            <v>0</v>
          </cell>
          <cell r="L2015">
            <v>0</v>
          </cell>
        </row>
        <row r="2016">
          <cell r="J2016" t="str">
            <v/>
          </cell>
          <cell r="K2016">
            <v>0</v>
          </cell>
          <cell r="L2016">
            <v>0</v>
          </cell>
        </row>
        <row r="2017">
          <cell r="J2017">
            <v>10.3</v>
          </cell>
          <cell r="K2017" t="str">
            <v>ML</v>
          </cell>
          <cell r="L2017">
            <v>45.51</v>
          </cell>
        </row>
        <row r="2018">
          <cell r="J2018" t="str">
            <v/>
          </cell>
          <cell r="K2018">
            <v>0</v>
          </cell>
          <cell r="L2018">
            <v>0</v>
          </cell>
        </row>
        <row r="2019">
          <cell r="J2019" t="str">
            <v/>
          </cell>
          <cell r="K2019" t="str">
            <v>CANTIDAD</v>
          </cell>
          <cell r="L2019" t="str">
            <v>PARCIAL</v>
          </cell>
        </row>
        <row r="2020">
          <cell r="J2020" t="str">
            <v/>
          </cell>
          <cell r="K2020">
            <v>6</v>
          </cell>
          <cell r="L2020">
            <v>15.600000000000001</v>
          </cell>
        </row>
        <row r="2021">
          <cell r="J2021" t="str">
            <v/>
          </cell>
          <cell r="K2021">
            <v>2</v>
          </cell>
          <cell r="L2021">
            <v>3.92</v>
          </cell>
        </row>
        <row r="2022">
          <cell r="J2022" t="str">
            <v/>
          </cell>
          <cell r="K2022">
            <v>1</v>
          </cell>
          <cell r="L2022">
            <v>1.25</v>
          </cell>
        </row>
        <row r="2023">
          <cell r="J2023" t="str">
            <v/>
          </cell>
          <cell r="K2023">
            <v>6</v>
          </cell>
          <cell r="L2023">
            <v>21.12</v>
          </cell>
        </row>
        <row r="2024">
          <cell r="J2024" t="str">
            <v/>
          </cell>
          <cell r="K2024">
            <v>1</v>
          </cell>
          <cell r="L2024">
            <v>1.02</v>
          </cell>
        </row>
        <row r="2025">
          <cell r="J2025" t="str">
            <v/>
          </cell>
          <cell r="K2025">
            <v>0</v>
          </cell>
          <cell r="L2025">
            <v>45.51</v>
          </cell>
        </row>
        <row r="2028">
          <cell r="J2028" t="str">
            <v/>
          </cell>
          <cell r="K2028">
            <v>0</v>
          </cell>
          <cell r="L2028">
            <v>0</v>
          </cell>
        </row>
        <row r="2029">
          <cell r="J2029" t="str">
            <v/>
          </cell>
          <cell r="K2029">
            <v>0</v>
          </cell>
          <cell r="L2029">
            <v>0</v>
          </cell>
        </row>
        <row r="2030">
          <cell r="J2030" t="str">
            <v/>
          </cell>
          <cell r="K2030">
            <v>0</v>
          </cell>
          <cell r="L2030">
            <v>0</v>
          </cell>
        </row>
        <row r="2031">
          <cell r="J2031" t="str">
            <v/>
          </cell>
          <cell r="K2031">
            <v>0</v>
          </cell>
          <cell r="L2031">
            <v>0</v>
          </cell>
        </row>
        <row r="2032">
          <cell r="J2032" t="str">
            <v/>
          </cell>
          <cell r="K2032">
            <v>0</v>
          </cell>
          <cell r="L2032">
            <v>0</v>
          </cell>
        </row>
        <row r="2033">
          <cell r="J2033" t="str">
            <v/>
          </cell>
          <cell r="K2033">
            <v>0</v>
          </cell>
          <cell r="L2033">
            <v>0</v>
          </cell>
        </row>
        <row r="2034">
          <cell r="J2034" t="str">
            <v/>
          </cell>
          <cell r="K2034">
            <v>0</v>
          </cell>
          <cell r="L2034">
            <v>0</v>
          </cell>
        </row>
        <row r="2035">
          <cell r="J2035" t="str">
            <v/>
          </cell>
          <cell r="K2035">
            <v>0</v>
          </cell>
          <cell r="L2035">
            <v>0</v>
          </cell>
        </row>
        <row r="2036">
          <cell r="J2036" t="str">
            <v/>
          </cell>
          <cell r="K2036">
            <v>0</v>
          </cell>
          <cell r="L2036">
            <v>0</v>
          </cell>
        </row>
        <row r="2037">
          <cell r="J2037" t="str">
            <v/>
          </cell>
          <cell r="K2037">
            <v>0</v>
          </cell>
          <cell r="L2037">
            <v>0</v>
          </cell>
        </row>
        <row r="2038">
          <cell r="J2038" t="str">
            <v/>
          </cell>
          <cell r="K2038">
            <v>0</v>
          </cell>
          <cell r="L2038">
            <v>0</v>
          </cell>
        </row>
        <row r="2039">
          <cell r="J2039" t="str">
            <v/>
          </cell>
          <cell r="K2039">
            <v>0</v>
          </cell>
          <cell r="L2039">
            <v>0</v>
          </cell>
        </row>
        <row r="2040">
          <cell r="J2040" t="str">
            <v/>
          </cell>
          <cell r="K2040">
            <v>0</v>
          </cell>
          <cell r="L2040">
            <v>0</v>
          </cell>
        </row>
        <row r="2041">
          <cell r="J2041" t="str">
            <v/>
          </cell>
          <cell r="K2041">
            <v>0</v>
          </cell>
          <cell r="L2041">
            <v>0</v>
          </cell>
        </row>
        <row r="2042">
          <cell r="J2042" t="str">
            <v/>
          </cell>
          <cell r="K2042">
            <v>0</v>
          </cell>
          <cell r="L2042">
            <v>0</v>
          </cell>
        </row>
        <row r="2043">
          <cell r="J2043" t="str">
            <v/>
          </cell>
          <cell r="K2043">
            <v>0</v>
          </cell>
          <cell r="L2043">
            <v>0</v>
          </cell>
        </row>
        <row r="2044">
          <cell r="J2044" t="str">
            <v/>
          </cell>
          <cell r="K2044">
            <v>0</v>
          </cell>
          <cell r="L2044">
            <v>0</v>
          </cell>
        </row>
        <row r="2045">
          <cell r="J2045">
            <v>10.4</v>
          </cell>
          <cell r="K2045" t="str">
            <v>ML</v>
          </cell>
          <cell r="L2045">
            <v>45.51</v>
          </cell>
        </row>
        <row r="2046">
          <cell r="J2046" t="str">
            <v/>
          </cell>
          <cell r="K2046">
            <v>0</v>
          </cell>
          <cell r="L2046">
            <v>0</v>
          </cell>
        </row>
        <row r="2047">
          <cell r="J2047" t="str">
            <v/>
          </cell>
          <cell r="K2047" t="str">
            <v>CANTIDAD</v>
          </cell>
          <cell r="L2047" t="str">
            <v>PARCIAL</v>
          </cell>
        </row>
        <row r="2048">
          <cell r="J2048" t="str">
            <v/>
          </cell>
          <cell r="K2048">
            <v>1</v>
          </cell>
          <cell r="L2048">
            <v>45.51</v>
          </cell>
        </row>
        <row r="2049">
          <cell r="J2049" t="str">
            <v/>
          </cell>
          <cell r="K2049">
            <v>0</v>
          </cell>
          <cell r="L2049">
            <v>45.51</v>
          </cell>
        </row>
        <row r="2050">
          <cell r="J2050" t="str">
            <v/>
          </cell>
          <cell r="K2050">
            <v>0</v>
          </cell>
          <cell r="L2050">
            <v>0</v>
          </cell>
        </row>
        <row r="2051">
          <cell r="J2051" t="str">
            <v/>
          </cell>
          <cell r="K2051">
            <v>0</v>
          </cell>
          <cell r="L2051">
            <v>0</v>
          </cell>
        </row>
        <row r="2052">
          <cell r="J2052" t="str">
            <v/>
          </cell>
          <cell r="K2052">
            <v>0</v>
          </cell>
          <cell r="L2052">
            <v>0</v>
          </cell>
        </row>
        <row r="2053">
          <cell r="J2053" t="str">
            <v/>
          </cell>
          <cell r="K2053">
            <v>0</v>
          </cell>
          <cell r="L2053">
            <v>0</v>
          </cell>
        </row>
        <row r="2059">
          <cell r="J2059" t="str">
            <v/>
          </cell>
          <cell r="K2059">
            <v>0</v>
          </cell>
          <cell r="L2059">
            <v>0</v>
          </cell>
        </row>
        <row r="2060">
          <cell r="J2060" t="str">
            <v/>
          </cell>
          <cell r="K2060">
            <v>0</v>
          </cell>
          <cell r="L2060">
            <v>0</v>
          </cell>
        </row>
        <row r="2061">
          <cell r="J2061" t="str">
            <v/>
          </cell>
          <cell r="K2061">
            <v>0</v>
          </cell>
          <cell r="L2061">
            <v>0</v>
          </cell>
        </row>
        <row r="2062">
          <cell r="J2062" t="str">
            <v/>
          </cell>
          <cell r="K2062">
            <v>0</v>
          </cell>
          <cell r="L2062">
            <v>0</v>
          </cell>
        </row>
        <row r="2063">
          <cell r="J2063" t="str">
            <v/>
          </cell>
          <cell r="K2063">
            <v>0</v>
          </cell>
          <cell r="L2063">
            <v>0</v>
          </cell>
        </row>
        <row r="2064">
          <cell r="J2064" t="str">
            <v/>
          </cell>
          <cell r="K2064">
            <v>0</v>
          </cell>
          <cell r="L2064">
            <v>0</v>
          </cell>
        </row>
        <row r="2065">
          <cell r="J2065" t="str">
            <v/>
          </cell>
          <cell r="K2065">
            <v>0</v>
          </cell>
          <cell r="L2065">
            <v>0</v>
          </cell>
        </row>
        <row r="2066">
          <cell r="J2066" t="str">
            <v/>
          </cell>
          <cell r="K2066">
            <v>0</v>
          </cell>
          <cell r="L2066">
            <v>0</v>
          </cell>
        </row>
        <row r="2067">
          <cell r="J2067" t="str">
            <v/>
          </cell>
          <cell r="K2067">
            <v>0</v>
          </cell>
          <cell r="L2067">
            <v>0</v>
          </cell>
        </row>
        <row r="2068">
          <cell r="J2068">
            <v>11.1</v>
          </cell>
          <cell r="K2068" t="str">
            <v>M2</v>
          </cell>
          <cell r="L2068">
            <v>12677.23</v>
          </cell>
        </row>
        <row r="2069">
          <cell r="J2069" t="str">
            <v/>
          </cell>
          <cell r="K2069">
            <v>0</v>
          </cell>
          <cell r="L2069">
            <v>0</v>
          </cell>
        </row>
        <row r="2070">
          <cell r="J2070" t="str">
            <v/>
          </cell>
          <cell r="K2070" t="str">
            <v>CANTIDAD</v>
          </cell>
          <cell r="L2070" t="str">
            <v>PARCIAL</v>
          </cell>
        </row>
        <row r="2071">
          <cell r="J2071" t="str">
            <v/>
          </cell>
          <cell r="K2071">
            <v>2</v>
          </cell>
          <cell r="L2071">
            <v>1666.0965000000001</v>
          </cell>
        </row>
        <row r="2072">
          <cell r="J2072" t="str">
            <v/>
          </cell>
          <cell r="K2072">
            <v>2</v>
          </cell>
          <cell r="L2072">
            <v>23.968131428571432</v>
          </cell>
        </row>
        <row r="2073">
          <cell r="J2073" t="str">
            <v/>
          </cell>
          <cell r="K2073">
            <v>2</v>
          </cell>
          <cell r="L2073">
            <v>39.947940000000003</v>
          </cell>
        </row>
        <row r="2074">
          <cell r="J2074" t="str">
            <v/>
          </cell>
          <cell r="K2074">
            <v>2</v>
          </cell>
          <cell r="L2074">
            <v>1864.5508500000001</v>
          </cell>
        </row>
        <row r="2075">
          <cell r="J2075" t="str">
            <v/>
          </cell>
          <cell r="K2075">
            <v>2</v>
          </cell>
          <cell r="L2075">
            <v>120.51170999999999</v>
          </cell>
        </row>
        <row r="2076">
          <cell r="J2076" t="str">
            <v/>
          </cell>
          <cell r="K2076">
            <v>2</v>
          </cell>
          <cell r="L2076">
            <v>132.18317999999999</v>
          </cell>
        </row>
        <row r="2077">
          <cell r="J2077" t="str">
            <v/>
          </cell>
          <cell r="K2077">
            <v>0</v>
          </cell>
          <cell r="L2077">
            <v>0</v>
          </cell>
        </row>
        <row r="2078">
          <cell r="J2078" t="str">
            <v/>
          </cell>
          <cell r="K2078">
            <v>2</v>
          </cell>
          <cell r="L2078">
            <v>1564.99665</v>
          </cell>
        </row>
        <row r="2079">
          <cell r="J2079" t="str">
            <v/>
          </cell>
          <cell r="K2079">
            <v>2</v>
          </cell>
          <cell r="L2079">
            <v>26.936999999999998</v>
          </cell>
        </row>
        <row r="2080">
          <cell r="J2080" t="str">
            <v/>
          </cell>
          <cell r="K2080">
            <v>2</v>
          </cell>
          <cell r="L2080">
            <v>284.35140000000001</v>
          </cell>
        </row>
        <row r="2081">
          <cell r="J2081" t="str">
            <v/>
          </cell>
          <cell r="K2081">
            <v>2</v>
          </cell>
          <cell r="L2081">
            <v>955.40250000000003</v>
          </cell>
        </row>
        <row r="2082">
          <cell r="J2082" t="str">
            <v/>
          </cell>
          <cell r="K2082">
            <v>0</v>
          </cell>
          <cell r="L2082">
            <v>0</v>
          </cell>
        </row>
        <row r="2083">
          <cell r="J2083" t="str">
            <v/>
          </cell>
          <cell r="K2083">
            <v>2</v>
          </cell>
          <cell r="L2083">
            <v>1433.9401500000004</v>
          </cell>
        </row>
        <row r="2084">
          <cell r="J2084" t="str">
            <v/>
          </cell>
          <cell r="K2084">
            <v>2</v>
          </cell>
          <cell r="L2084">
            <v>26.936999999999998</v>
          </cell>
        </row>
        <row r="2085">
          <cell r="J2085" t="str">
            <v/>
          </cell>
          <cell r="K2085">
            <v>2</v>
          </cell>
          <cell r="L2085">
            <v>177.77681999999999</v>
          </cell>
        </row>
        <row r="2086">
          <cell r="J2086" t="str">
            <v/>
          </cell>
          <cell r="K2086">
            <v>2</v>
          </cell>
          <cell r="L2086">
            <v>629.39715000000001</v>
          </cell>
        </row>
        <row r="2087">
          <cell r="J2087" t="str">
            <v/>
          </cell>
          <cell r="K2087">
            <v>0</v>
          </cell>
          <cell r="L2087">
            <v>0</v>
          </cell>
        </row>
        <row r="2088">
          <cell r="J2088" t="str">
            <v/>
          </cell>
          <cell r="K2088">
            <v>2</v>
          </cell>
          <cell r="L2088">
            <v>1508.08455</v>
          </cell>
        </row>
        <row r="2089">
          <cell r="J2089" t="str">
            <v/>
          </cell>
          <cell r="K2089">
            <v>2</v>
          </cell>
          <cell r="L2089">
            <v>26.936999999999998</v>
          </cell>
        </row>
        <row r="2090">
          <cell r="J2090" t="str">
            <v/>
          </cell>
          <cell r="K2090">
            <v>2</v>
          </cell>
          <cell r="L2090">
            <v>1388.595585</v>
          </cell>
        </row>
        <row r="2091">
          <cell r="J2091" t="str">
            <v/>
          </cell>
          <cell r="K2091">
            <v>0</v>
          </cell>
          <cell r="L2091">
            <v>0</v>
          </cell>
        </row>
        <row r="2092">
          <cell r="J2092" t="str">
            <v/>
          </cell>
          <cell r="K2092">
            <v>1</v>
          </cell>
          <cell r="L2092">
            <v>197.7225</v>
          </cell>
        </row>
        <row r="2093">
          <cell r="J2093" t="str">
            <v/>
          </cell>
          <cell r="K2093">
            <v>1</v>
          </cell>
          <cell r="L2093">
            <v>582.28199999999993</v>
          </cell>
        </row>
        <row r="2094">
          <cell r="J2094" t="str">
            <v/>
          </cell>
          <cell r="K2094">
            <v>1</v>
          </cell>
          <cell r="L2094">
            <v>13.136399999999998</v>
          </cell>
        </row>
        <row r="2095">
          <cell r="J2095" t="str">
            <v/>
          </cell>
          <cell r="K2095">
            <v>1</v>
          </cell>
          <cell r="L2095">
            <v>13.468499999999999</v>
          </cell>
        </row>
        <row r="2096">
          <cell r="J2096" t="str">
            <v/>
          </cell>
          <cell r="K2096">
            <v>0</v>
          </cell>
          <cell r="L2096">
            <v>12677.223516428572</v>
          </cell>
        </row>
        <row r="2097">
          <cell r="J2097" t="str">
            <v/>
          </cell>
          <cell r="K2097" t="e">
            <v>#REF!</v>
          </cell>
          <cell r="L2097" t="e">
            <v>#REF!</v>
          </cell>
        </row>
        <row r="2098">
          <cell r="J2098" t="str">
            <v/>
          </cell>
          <cell r="K2098">
            <v>0</v>
          </cell>
          <cell r="L2098">
            <v>0</v>
          </cell>
        </row>
        <row r="2099">
          <cell r="J2099">
            <v>11.2</v>
          </cell>
          <cell r="K2099" t="str">
            <v>M2</v>
          </cell>
          <cell r="L2099">
            <v>4004.2700000000004</v>
          </cell>
        </row>
        <row r="2100">
          <cell r="J2100" t="str">
            <v/>
          </cell>
          <cell r="K2100">
            <v>0</v>
          </cell>
          <cell r="L2100">
            <v>0</v>
          </cell>
        </row>
        <row r="2101">
          <cell r="J2101" t="str">
            <v/>
          </cell>
          <cell r="K2101" t="str">
            <v>CANTIDAD</v>
          </cell>
          <cell r="L2101" t="str">
            <v>PARCIAL</v>
          </cell>
        </row>
        <row r="2102">
          <cell r="J2102" t="str">
            <v/>
          </cell>
          <cell r="K2102">
            <v>1</v>
          </cell>
          <cell r="L2102">
            <v>833.04825000000005</v>
          </cell>
        </row>
        <row r="2103">
          <cell r="J2103" t="str">
            <v/>
          </cell>
          <cell r="K2103">
            <v>1</v>
          </cell>
          <cell r="L2103">
            <v>11.984065714285716</v>
          </cell>
        </row>
        <row r="2104">
          <cell r="J2104" t="str">
            <v/>
          </cell>
          <cell r="K2104">
            <v>1</v>
          </cell>
          <cell r="L2104">
            <v>782.49832500000002</v>
          </cell>
        </row>
        <row r="2105">
          <cell r="J2105" t="str">
            <v/>
          </cell>
          <cell r="K2105">
            <v>1</v>
          </cell>
          <cell r="L2105">
            <v>13.468499999999999</v>
          </cell>
        </row>
        <row r="2106">
          <cell r="J2106" t="str">
            <v/>
          </cell>
          <cell r="K2106">
            <v>1</v>
          </cell>
          <cell r="L2106">
            <v>716.97007500000018</v>
          </cell>
        </row>
        <row r="2107">
          <cell r="J2107" t="str">
            <v/>
          </cell>
          <cell r="K2107">
            <v>1</v>
          </cell>
          <cell r="L2107">
            <v>13.468499999999999</v>
          </cell>
        </row>
        <row r="2108">
          <cell r="J2108" t="str">
            <v/>
          </cell>
          <cell r="K2108">
            <v>1</v>
          </cell>
          <cell r="L2108">
            <v>754.04227500000002</v>
          </cell>
        </row>
        <row r="2109">
          <cell r="J2109" t="str">
            <v/>
          </cell>
          <cell r="K2109">
            <v>1</v>
          </cell>
          <cell r="L2109">
            <v>13.468499999999999</v>
          </cell>
        </row>
        <row r="2110">
          <cell r="J2110" t="str">
            <v/>
          </cell>
          <cell r="K2110">
            <v>1</v>
          </cell>
          <cell r="L2110">
            <v>197.7225</v>
          </cell>
        </row>
        <row r="2111">
          <cell r="J2111" t="str">
            <v/>
          </cell>
          <cell r="K2111">
            <v>1</v>
          </cell>
          <cell r="L2111">
            <v>582.28199999999993</v>
          </cell>
        </row>
        <row r="2112">
          <cell r="J2112" t="str">
            <v/>
          </cell>
          <cell r="K2112">
            <v>1</v>
          </cell>
          <cell r="L2112">
            <v>13.136399999999998</v>
          </cell>
        </row>
        <row r="2113">
          <cell r="J2113" t="str">
            <v/>
          </cell>
          <cell r="K2113">
            <v>1</v>
          </cell>
          <cell r="L2113">
            <v>13.468499999999999</v>
          </cell>
        </row>
        <row r="2114">
          <cell r="J2114" t="str">
            <v/>
          </cell>
          <cell r="K2114">
            <v>0</v>
          </cell>
          <cell r="L2114">
            <v>4004.2605907142861</v>
          </cell>
        </row>
        <row r="2117">
          <cell r="J2117" t="str">
            <v/>
          </cell>
          <cell r="K2117">
            <v>0</v>
          </cell>
          <cell r="L2117">
            <v>0</v>
          </cell>
        </row>
        <row r="2118">
          <cell r="J2118" t="str">
            <v/>
          </cell>
          <cell r="K2118">
            <v>0</v>
          </cell>
          <cell r="L2118">
            <v>0</v>
          </cell>
        </row>
        <row r="2119">
          <cell r="J2119" t="str">
            <v/>
          </cell>
          <cell r="K2119">
            <v>0</v>
          </cell>
          <cell r="L2119">
            <v>0</v>
          </cell>
        </row>
        <row r="2120">
          <cell r="J2120" t="str">
            <v/>
          </cell>
          <cell r="K2120">
            <v>0</v>
          </cell>
          <cell r="L2120">
            <v>0</v>
          </cell>
        </row>
        <row r="2121">
          <cell r="J2121" t="str">
            <v/>
          </cell>
          <cell r="K2121">
            <v>0</v>
          </cell>
          <cell r="L2121">
            <v>0</v>
          </cell>
        </row>
        <row r="2122">
          <cell r="J2122" t="str">
            <v/>
          </cell>
          <cell r="K2122">
            <v>0</v>
          </cell>
          <cell r="L2122">
            <v>0</v>
          </cell>
        </row>
        <row r="2123">
          <cell r="J2123" t="str">
            <v/>
          </cell>
          <cell r="K2123">
            <v>0</v>
          </cell>
          <cell r="L2123">
            <v>0</v>
          </cell>
        </row>
        <row r="2130">
          <cell r="J2130" t="str">
            <v/>
          </cell>
          <cell r="K2130">
            <v>0</v>
          </cell>
          <cell r="L2130">
            <v>0</v>
          </cell>
        </row>
        <row r="2131">
          <cell r="J2131" t="str">
            <v/>
          </cell>
          <cell r="K2131">
            <v>0</v>
          </cell>
          <cell r="L2131">
            <v>0</v>
          </cell>
        </row>
        <row r="2132">
          <cell r="J2132" t="str">
            <v/>
          </cell>
          <cell r="K2132">
            <v>0</v>
          </cell>
          <cell r="L2132">
            <v>0</v>
          </cell>
        </row>
        <row r="2133">
          <cell r="J2133" t="str">
            <v/>
          </cell>
          <cell r="K2133">
            <v>0</v>
          </cell>
          <cell r="L2133">
            <v>0</v>
          </cell>
        </row>
        <row r="2134">
          <cell r="J2134" t="str">
            <v/>
          </cell>
          <cell r="K2134">
            <v>0</v>
          </cell>
          <cell r="L2134">
            <v>0</v>
          </cell>
        </row>
        <row r="2135">
          <cell r="J2135" t="str">
            <v/>
          </cell>
          <cell r="K2135">
            <v>0</v>
          </cell>
          <cell r="L2135">
            <v>0</v>
          </cell>
        </row>
        <row r="2136">
          <cell r="J2136" t="str">
            <v/>
          </cell>
          <cell r="K2136">
            <v>0</v>
          </cell>
          <cell r="L2136">
            <v>0</v>
          </cell>
        </row>
        <row r="2137">
          <cell r="J2137" t="str">
            <v/>
          </cell>
          <cell r="K2137">
            <v>0</v>
          </cell>
          <cell r="L2137">
            <v>0</v>
          </cell>
        </row>
        <row r="2138">
          <cell r="J2138" t="str">
            <v/>
          </cell>
          <cell r="K2138">
            <v>0</v>
          </cell>
          <cell r="L2138">
            <v>0</v>
          </cell>
        </row>
        <row r="2139">
          <cell r="J2139" t="str">
            <v/>
          </cell>
          <cell r="K2139">
            <v>0</v>
          </cell>
          <cell r="L2139">
            <v>0</v>
          </cell>
        </row>
        <row r="2140">
          <cell r="J2140">
            <v>11.3</v>
          </cell>
          <cell r="K2140" t="str">
            <v>M2</v>
          </cell>
          <cell r="L2140">
            <v>162.41</v>
          </cell>
        </row>
        <row r="2141">
          <cell r="J2141" t="str">
            <v/>
          </cell>
          <cell r="K2141">
            <v>0</v>
          </cell>
          <cell r="L2141">
            <v>0</v>
          </cell>
        </row>
        <row r="2142">
          <cell r="J2142" t="str">
            <v/>
          </cell>
          <cell r="K2142" t="str">
            <v>CANTIDAD</v>
          </cell>
          <cell r="L2142" t="str">
            <v>PARCIAL</v>
          </cell>
        </row>
        <row r="2143">
          <cell r="J2143" t="str">
            <v/>
          </cell>
          <cell r="K2143">
            <v>0.15</v>
          </cell>
          <cell r="L2143">
            <v>33.863750000000003</v>
          </cell>
        </row>
        <row r="2144">
          <cell r="J2144" t="str">
            <v/>
          </cell>
          <cell r="K2144">
            <v>0.15</v>
          </cell>
          <cell r="L2144">
            <v>0.4871571428571429</v>
          </cell>
        </row>
        <row r="2145">
          <cell r="J2145" t="str">
            <v/>
          </cell>
          <cell r="K2145">
            <v>0.15</v>
          </cell>
          <cell r="L2145">
            <v>31.808875000000004</v>
          </cell>
        </row>
        <row r="2146">
          <cell r="J2146" t="str">
            <v/>
          </cell>
          <cell r="K2146">
            <v>0.15</v>
          </cell>
          <cell r="L2146">
            <v>0.54749999999999999</v>
          </cell>
        </row>
        <row r="2147">
          <cell r="J2147" t="str">
            <v/>
          </cell>
          <cell r="K2147">
            <v>0.15</v>
          </cell>
          <cell r="L2147">
            <v>29.145125000000007</v>
          </cell>
        </row>
        <row r="2148">
          <cell r="J2148" t="str">
            <v/>
          </cell>
          <cell r="K2148">
            <v>0.15</v>
          </cell>
          <cell r="L2148">
            <v>0.54749999999999999</v>
          </cell>
        </row>
        <row r="2149">
          <cell r="J2149" t="str">
            <v/>
          </cell>
          <cell r="K2149">
            <v>0.15</v>
          </cell>
          <cell r="L2149">
            <v>30.652124999999998</v>
          </cell>
        </row>
        <row r="2150">
          <cell r="J2150" t="str">
            <v/>
          </cell>
          <cell r="K2150">
            <v>0.15</v>
          </cell>
          <cell r="L2150">
            <v>0.54749999999999999</v>
          </cell>
        </row>
        <row r="2151">
          <cell r="J2151" t="str">
            <v/>
          </cell>
          <cell r="K2151">
            <v>0.15</v>
          </cell>
          <cell r="L2151">
            <v>8.0374999999999996</v>
          </cell>
        </row>
        <row r="2152">
          <cell r="J2152" t="str">
            <v/>
          </cell>
          <cell r="K2152">
            <v>0.15</v>
          </cell>
          <cell r="L2152">
            <v>23.669999999999998</v>
          </cell>
        </row>
        <row r="2153">
          <cell r="J2153" t="str">
            <v/>
          </cell>
          <cell r="K2153">
            <v>0.15</v>
          </cell>
          <cell r="L2153">
            <v>0.53399999999999992</v>
          </cell>
        </row>
        <row r="2154">
          <cell r="J2154" t="str">
            <v/>
          </cell>
          <cell r="K2154">
            <v>0.15</v>
          </cell>
          <cell r="L2154">
            <v>0.54749999999999999</v>
          </cell>
        </row>
        <row r="2155">
          <cell r="J2155" t="str">
            <v/>
          </cell>
          <cell r="K2155">
            <v>0</v>
          </cell>
          <cell r="L2155">
            <v>162.40003214285716</v>
          </cell>
        </row>
        <row r="2157">
          <cell r="J2157" t="str">
            <v/>
          </cell>
          <cell r="K2157">
            <v>0</v>
          </cell>
          <cell r="L2157">
            <v>0</v>
          </cell>
        </row>
        <row r="2158">
          <cell r="J2158" t="str">
            <v/>
          </cell>
          <cell r="K2158">
            <v>0</v>
          </cell>
          <cell r="L2158">
            <v>0</v>
          </cell>
        </row>
        <row r="2159">
          <cell r="J2159" t="str">
            <v/>
          </cell>
          <cell r="K2159">
            <v>0</v>
          </cell>
          <cell r="L2159">
            <v>0</v>
          </cell>
        </row>
        <row r="2160">
          <cell r="J2160" t="str">
            <v/>
          </cell>
          <cell r="K2160">
            <v>0</v>
          </cell>
          <cell r="L2160">
            <v>0</v>
          </cell>
        </row>
        <row r="2161">
          <cell r="J2161" t="str">
            <v/>
          </cell>
          <cell r="K2161">
            <v>0</v>
          </cell>
          <cell r="L2161">
            <v>0</v>
          </cell>
        </row>
        <row r="2162">
          <cell r="J2162" t="str">
            <v/>
          </cell>
          <cell r="K2162">
            <v>0</v>
          </cell>
          <cell r="L2162">
            <v>0</v>
          </cell>
        </row>
        <row r="2163">
          <cell r="J2163" t="str">
            <v/>
          </cell>
          <cell r="K2163">
            <v>0</v>
          </cell>
          <cell r="L2163">
            <v>0</v>
          </cell>
        </row>
        <row r="2164">
          <cell r="J2164" t="str">
            <v/>
          </cell>
          <cell r="K2164">
            <v>0</v>
          </cell>
          <cell r="L2164">
            <v>0</v>
          </cell>
        </row>
        <row r="2165">
          <cell r="J2165" t="str">
            <v/>
          </cell>
          <cell r="K2165">
            <v>0</v>
          </cell>
          <cell r="L2165">
            <v>0</v>
          </cell>
        </row>
        <row r="2171">
          <cell r="J2171" t="str">
            <v/>
          </cell>
          <cell r="K2171">
            <v>0</v>
          </cell>
          <cell r="L2171">
            <v>0</v>
          </cell>
        </row>
        <row r="2172">
          <cell r="J2172" t="str">
            <v/>
          </cell>
          <cell r="K2172">
            <v>0</v>
          </cell>
          <cell r="L2172">
            <v>0</v>
          </cell>
        </row>
        <row r="2173">
          <cell r="J2173" t="str">
            <v/>
          </cell>
          <cell r="K2173">
            <v>0</v>
          </cell>
          <cell r="L2173">
            <v>0</v>
          </cell>
        </row>
        <row r="2174">
          <cell r="J2174" t="str">
            <v/>
          </cell>
          <cell r="K2174">
            <v>0</v>
          </cell>
          <cell r="L2174">
            <v>0</v>
          </cell>
        </row>
        <row r="2175">
          <cell r="J2175" t="str">
            <v/>
          </cell>
          <cell r="K2175">
            <v>0</v>
          </cell>
          <cell r="L2175">
            <v>0</v>
          </cell>
        </row>
        <row r="2176">
          <cell r="J2176" t="str">
            <v/>
          </cell>
          <cell r="K2176">
            <v>0</v>
          </cell>
          <cell r="L2176">
            <v>0</v>
          </cell>
        </row>
        <row r="2177">
          <cell r="J2177" t="str">
            <v/>
          </cell>
          <cell r="K2177">
            <v>0</v>
          </cell>
          <cell r="L2177">
            <v>0</v>
          </cell>
        </row>
        <row r="2178">
          <cell r="J2178" t="str">
            <v/>
          </cell>
          <cell r="K2178">
            <v>0</v>
          </cell>
          <cell r="L2178">
            <v>0</v>
          </cell>
        </row>
        <row r="2179">
          <cell r="J2179" t="str">
            <v/>
          </cell>
          <cell r="K2179">
            <v>0</v>
          </cell>
          <cell r="L2179">
            <v>0</v>
          </cell>
        </row>
        <row r="2180">
          <cell r="J2180" t="str">
            <v/>
          </cell>
          <cell r="K2180">
            <v>0</v>
          </cell>
          <cell r="L2180">
            <v>0</v>
          </cell>
        </row>
        <row r="2181">
          <cell r="J2181">
            <v>12.1</v>
          </cell>
          <cell r="K2181" t="str">
            <v>ML</v>
          </cell>
          <cell r="L2181">
            <v>954.53</v>
          </cell>
        </row>
        <row r="2182">
          <cell r="J2182" t="str">
            <v/>
          </cell>
          <cell r="K2182">
            <v>0</v>
          </cell>
          <cell r="L2182">
            <v>0</v>
          </cell>
        </row>
        <row r="2183">
          <cell r="J2183" t="str">
            <v/>
          </cell>
          <cell r="K2183" t="str">
            <v>CANTIDAD</v>
          </cell>
          <cell r="L2183" t="str">
            <v>PARCIAL</v>
          </cell>
        </row>
        <row r="2184">
          <cell r="J2184" t="str">
            <v/>
          </cell>
          <cell r="K2184">
            <v>1</v>
          </cell>
          <cell r="L2184">
            <v>401.52300000000002</v>
          </cell>
        </row>
        <row r="2185">
          <cell r="J2185" t="str">
            <v/>
          </cell>
          <cell r="K2185">
            <v>0</v>
          </cell>
          <cell r="L2185">
            <v>954.52300000000002</v>
          </cell>
        </row>
        <row r="2186">
          <cell r="J2186" t="str">
            <v/>
          </cell>
          <cell r="K2186">
            <v>0</v>
          </cell>
          <cell r="L2186">
            <v>0</v>
          </cell>
        </row>
        <row r="2187">
          <cell r="J2187" t="str">
            <v/>
          </cell>
          <cell r="K2187">
            <v>0</v>
          </cell>
          <cell r="L2187">
            <v>0</v>
          </cell>
        </row>
        <row r="2188">
          <cell r="J2188" t="str">
            <v/>
          </cell>
          <cell r="K2188">
            <v>0</v>
          </cell>
          <cell r="L2188">
            <v>0</v>
          </cell>
        </row>
        <row r="2189">
          <cell r="J2189" t="str">
            <v/>
          </cell>
          <cell r="K2189">
            <v>0</v>
          </cell>
          <cell r="L2189">
            <v>0</v>
          </cell>
        </row>
        <row r="2190">
          <cell r="J2190" t="str">
            <v/>
          </cell>
          <cell r="K2190">
            <v>0</v>
          </cell>
          <cell r="L2190">
            <v>0</v>
          </cell>
        </row>
        <row r="2191">
          <cell r="J2191" t="str">
            <v/>
          </cell>
          <cell r="K2191">
            <v>0</v>
          </cell>
          <cell r="L2191">
            <v>0</v>
          </cell>
        </row>
        <row r="2192">
          <cell r="J2192" t="str">
            <v/>
          </cell>
          <cell r="K2192">
            <v>0</v>
          </cell>
          <cell r="L2192">
            <v>0</v>
          </cell>
        </row>
        <row r="2193">
          <cell r="J2193" t="str">
            <v/>
          </cell>
          <cell r="K2193">
            <v>0</v>
          </cell>
          <cell r="L2193">
            <v>0</v>
          </cell>
        </row>
        <row r="2194">
          <cell r="J2194" t="str">
            <v/>
          </cell>
          <cell r="K2194">
            <v>0</v>
          </cell>
          <cell r="L2194">
            <v>0</v>
          </cell>
        </row>
        <row r="2195">
          <cell r="J2195" t="str">
            <v/>
          </cell>
          <cell r="K2195">
            <v>0</v>
          </cell>
          <cell r="L2195">
            <v>0</v>
          </cell>
        </row>
        <row r="2196">
          <cell r="J2196" t="str">
            <v/>
          </cell>
          <cell r="K2196">
            <v>0</v>
          </cell>
          <cell r="L2196">
            <v>0</v>
          </cell>
        </row>
        <row r="2197">
          <cell r="J2197" t="str">
            <v/>
          </cell>
          <cell r="K2197">
            <v>0</v>
          </cell>
          <cell r="L2197">
            <v>0</v>
          </cell>
        </row>
        <row r="2198">
          <cell r="J2198" t="str">
            <v/>
          </cell>
          <cell r="K2198">
            <v>0</v>
          </cell>
          <cell r="L2198">
            <v>0</v>
          </cell>
        </row>
        <row r="2199">
          <cell r="J2199" t="str">
            <v/>
          </cell>
          <cell r="K2199">
            <v>0</v>
          </cell>
          <cell r="L2199">
            <v>0</v>
          </cell>
        </row>
        <row r="2200">
          <cell r="J2200" t="str">
            <v/>
          </cell>
          <cell r="K2200">
            <v>0</v>
          </cell>
          <cell r="L2200">
            <v>0</v>
          </cell>
        </row>
        <row r="2201">
          <cell r="J2201" t="str">
            <v/>
          </cell>
          <cell r="K2201">
            <v>0</v>
          </cell>
          <cell r="L2201">
            <v>0</v>
          </cell>
        </row>
        <row r="2202">
          <cell r="J2202" t="str">
            <v/>
          </cell>
          <cell r="K2202">
            <v>0</v>
          </cell>
          <cell r="L2202">
            <v>0</v>
          </cell>
        </row>
        <row r="2203">
          <cell r="J2203" t="str">
            <v/>
          </cell>
          <cell r="K2203">
            <v>0</v>
          </cell>
          <cell r="L2203">
            <v>0</v>
          </cell>
        </row>
        <row r="2204">
          <cell r="J2204">
            <v>12.2</v>
          </cell>
          <cell r="K2204" t="str">
            <v>M2</v>
          </cell>
          <cell r="L2204">
            <v>3161.4100000000003</v>
          </cell>
        </row>
        <row r="2205">
          <cell r="J2205" t="str">
            <v/>
          </cell>
          <cell r="K2205">
            <v>0</v>
          </cell>
          <cell r="L2205">
            <v>0</v>
          </cell>
        </row>
        <row r="2206">
          <cell r="J2206" t="str">
            <v/>
          </cell>
          <cell r="K2206" t="str">
            <v>CANTIDAD</v>
          </cell>
          <cell r="L2206" t="str">
            <v>PARCIAL</v>
          </cell>
        </row>
        <row r="2207">
          <cell r="J2207" t="str">
            <v/>
          </cell>
          <cell r="K2207">
            <v>1</v>
          </cell>
          <cell r="L2207">
            <v>44.845999999999997</v>
          </cell>
        </row>
        <row r="2208">
          <cell r="J2208" t="str">
            <v/>
          </cell>
          <cell r="K2208">
            <v>1</v>
          </cell>
          <cell r="L2208">
            <v>3054.1327999999999</v>
          </cell>
        </row>
        <row r="2209">
          <cell r="J2209" t="str">
            <v/>
          </cell>
          <cell r="K2209">
            <v>1</v>
          </cell>
          <cell r="L2209">
            <v>53.026987000000005</v>
          </cell>
        </row>
        <row r="2210">
          <cell r="J2210" t="str">
            <v/>
          </cell>
          <cell r="K2210">
            <v>0</v>
          </cell>
          <cell r="L2210">
            <v>3161.4067869999999</v>
          </cell>
        </row>
        <row r="2211">
          <cell r="J2211" t="str">
            <v/>
          </cell>
          <cell r="K2211">
            <v>0</v>
          </cell>
          <cell r="L2211">
            <v>0</v>
          </cell>
        </row>
        <row r="2212">
          <cell r="J2212" t="str">
            <v/>
          </cell>
          <cell r="K2212">
            <v>0</v>
          </cell>
          <cell r="L2212">
            <v>0</v>
          </cell>
        </row>
        <row r="2213">
          <cell r="J2213" t="str">
            <v/>
          </cell>
          <cell r="K2213">
            <v>0</v>
          </cell>
          <cell r="L2213">
            <v>0</v>
          </cell>
        </row>
        <row r="2214">
          <cell r="J2214" t="str">
            <v/>
          </cell>
          <cell r="K2214">
            <v>0</v>
          </cell>
          <cell r="L2214">
            <v>0</v>
          </cell>
        </row>
        <row r="2215">
          <cell r="J2215" t="str">
            <v/>
          </cell>
          <cell r="K2215">
            <v>0</v>
          </cell>
          <cell r="L2215">
            <v>0</v>
          </cell>
        </row>
        <row r="2216">
          <cell r="J2216" t="str">
            <v/>
          </cell>
          <cell r="K2216">
            <v>0</v>
          </cell>
          <cell r="L2216">
            <v>0</v>
          </cell>
        </row>
        <row r="2217">
          <cell r="J2217" t="str">
            <v/>
          </cell>
          <cell r="K2217">
            <v>0</v>
          </cell>
          <cell r="L2217">
            <v>0</v>
          </cell>
        </row>
        <row r="2218">
          <cell r="J2218" t="str">
            <v/>
          </cell>
          <cell r="K2218">
            <v>0</v>
          </cell>
          <cell r="L2218">
            <v>0</v>
          </cell>
        </row>
        <row r="2219">
          <cell r="J2219" t="str">
            <v/>
          </cell>
          <cell r="K2219">
            <v>0</v>
          </cell>
          <cell r="L2219">
            <v>0</v>
          </cell>
        </row>
        <row r="2220">
          <cell r="J2220" t="str">
            <v/>
          </cell>
          <cell r="K2220">
            <v>0</v>
          </cell>
          <cell r="L2220">
            <v>0</v>
          </cell>
        </row>
        <row r="2221">
          <cell r="J2221" t="str">
            <v/>
          </cell>
          <cell r="K2221">
            <v>0</v>
          </cell>
          <cell r="L2221">
            <v>0</v>
          </cell>
        </row>
        <row r="2222">
          <cell r="J2222" t="str">
            <v/>
          </cell>
          <cell r="K2222">
            <v>0</v>
          </cell>
          <cell r="L2222">
            <v>0</v>
          </cell>
        </row>
        <row r="2223">
          <cell r="J2223" t="str">
            <v/>
          </cell>
          <cell r="K2223">
            <v>0</v>
          </cell>
          <cell r="L2223">
            <v>0</v>
          </cell>
        </row>
        <row r="2224">
          <cell r="J2224" t="str">
            <v/>
          </cell>
          <cell r="K2224">
            <v>0</v>
          </cell>
          <cell r="L2224">
            <v>0</v>
          </cell>
        </row>
        <row r="2225">
          <cell r="J2225" t="str">
            <v/>
          </cell>
          <cell r="K2225">
            <v>0</v>
          </cell>
          <cell r="L2225">
            <v>0</v>
          </cell>
        </row>
        <row r="2226">
          <cell r="J2226" t="str">
            <v/>
          </cell>
          <cell r="K2226">
            <v>0</v>
          </cell>
          <cell r="L2226">
            <v>0</v>
          </cell>
        </row>
        <row r="2227">
          <cell r="J2227" t="str">
            <v/>
          </cell>
          <cell r="K2227">
            <v>0</v>
          </cell>
          <cell r="L2227">
            <v>0</v>
          </cell>
        </row>
        <row r="2228">
          <cell r="J2228" t="str">
            <v/>
          </cell>
          <cell r="K2228">
            <v>0</v>
          </cell>
          <cell r="L2228">
            <v>0</v>
          </cell>
        </row>
        <row r="2229">
          <cell r="J2229">
            <v>12.3</v>
          </cell>
          <cell r="K2229" t="str">
            <v>M2</v>
          </cell>
          <cell r="L2229">
            <v>3161.41</v>
          </cell>
        </row>
        <row r="2230">
          <cell r="J2230" t="str">
            <v/>
          </cell>
          <cell r="K2230">
            <v>0</v>
          </cell>
          <cell r="L2230">
            <v>0</v>
          </cell>
        </row>
        <row r="2231">
          <cell r="J2231" t="str">
            <v/>
          </cell>
          <cell r="K2231" t="str">
            <v>CANTIDAD</v>
          </cell>
          <cell r="L2231" t="str">
            <v>PARCIAL</v>
          </cell>
        </row>
        <row r="2232">
          <cell r="J2232" t="str">
            <v/>
          </cell>
          <cell r="K2232">
            <v>1</v>
          </cell>
          <cell r="L2232">
            <v>3161.4100000000003</v>
          </cell>
        </row>
        <row r="2233">
          <cell r="J2233" t="str">
            <v/>
          </cell>
          <cell r="K2233">
            <v>0</v>
          </cell>
          <cell r="L2233">
            <v>3161.4100000000003</v>
          </cell>
        </row>
        <row r="2234">
          <cell r="J2234" t="str">
            <v/>
          </cell>
          <cell r="K2234">
            <v>0</v>
          </cell>
          <cell r="L2234">
            <v>0</v>
          </cell>
        </row>
        <row r="2235">
          <cell r="J2235" t="str">
            <v/>
          </cell>
          <cell r="K2235">
            <v>0</v>
          </cell>
          <cell r="L2235">
            <v>0</v>
          </cell>
        </row>
        <row r="2236">
          <cell r="J2236" t="str">
            <v/>
          </cell>
          <cell r="K2236">
            <v>0</v>
          </cell>
          <cell r="L2236">
            <v>0</v>
          </cell>
        </row>
        <row r="2237">
          <cell r="J2237" t="str">
            <v/>
          </cell>
          <cell r="K2237">
            <v>0</v>
          </cell>
          <cell r="L2237">
            <v>0</v>
          </cell>
        </row>
        <row r="2238">
          <cell r="J2238" t="str">
            <v/>
          </cell>
          <cell r="K2238">
            <v>0</v>
          </cell>
          <cell r="L2238">
            <v>0</v>
          </cell>
        </row>
        <row r="2239">
          <cell r="J2239" t="str">
            <v/>
          </cell>
          <cell r="K2239">
            <v>0</v>
          </cell>
          <cell r="L2239">
            <v>0</v>
          </cell>
        </row>
        <row r="2240">
          <cell r="J2240" t="str">
            <v/>
          </cell>
          <cell r="K2240">
            <v>0</v>
          </cell>
          <cell r="L2240">
            <v>0</v>
          </cell>
        </row>
        <row r="2241">
          <cell r="J2241" t="str">
            <v/>
          </cell>
          <cell r="K2241">
            <v>0</v>
          </cell>
          <cell r="L2241">
            <v>0</v>
          </cell>
        </row>
        <row r="2242">
          <cell r="J2242" t="str">
            <v/>
          </cell>
          <cell r="K2242">
            <v>0</v>
          </cell>
          <cell r="L2242">
            <v>0</v>
          </cell>
        </row>
        <row r="2243">
          <cell r="J2243" t="str">
            <v/>
          </cell>
          <cell r="K2243">
            <v>0</v>
          </cell>
          <cell r="L2243">
            <v>0</v>
          </cell>
        </row>
        <row r="2244">
          <cell r="J2244" t="str">
            <v/>
          </cell>
          <cell r="K2244">
            <v>0</v>
          </cell>
          <cell r="L2244">
            <v>0</v>
          </cell>
        </row>
        <row r="2245">
          <cell r="J2245" t="str">
            <v/>
          </cell>
          <cell r="K2245">
            <v>0</v>
          </cell>
          <cell r="L2245">
            <v>0</v>
          </cell>
        </row>
        <row r="2246">
          <cell r="J2246" t="str">
            <v/>
          </cell>
          <cell r="K2246">
            <v>0</v>
          </cell>
          <cell r="L2246">
            <v>0</v>
          </cell>
        </row>
        <row r="2247">
          <cell r="J2247" t="str">
            <v/>
          </cell>
          <cell r="K2247">
            <v>0</v>
          </cell>
          <cell r="L2247">
            <v>0</v>
          </cell>
        </row>
        <row r="2248">
          <cell r="J2248" t="str">
            <v/>
          </cell>
          <cell r="K2248">
            <v>0</v>
          </cell>
          <cell r="L2248">
            <v>0</v>
          </cell>
        </row>
        <row r="2249">
          <cell r="J2249" t="str">
            <v/>
          </cell>
          <cell r="K2249">
            <v>0</v>
          </cell>
          <cell r="L2249">
            <v>0</v>
          </cell>
        </row>
        <row r="2250">
          <cell r="J2250" t="str">
            <v/>
          </cell>
          <cell r="K2250">
            <v>0</v>
          </cell>
          <cell r="L2250">
            <v>0</v>
          </cell>
        </row>
        <row r="2252">
          <cell r="J2252" t="str">
            <v/>
          </cell>
          <cell r="K2252" t="e">
            <v>#REF!</v>
          </cell>
          <cell r="L2252" t="e">
            <v>#REF!</v>
          </cell>
        </row>
        <row r="2253">
          <cell r="J2253" t="str">
            <v/>
          </cell>
          <cell r="K2253">
            <v>0</v>
          </cell>
          <cell r="L2253">
            <v>0</v>
          </cell>
        </row>
        <row r="2254">
          <cell r="J2254">
            <v>12.4</v>
          </cell>
          <cell r="K2254" t="str">
            <v>M2</v>
          </cell>
          <cell r="L2254">
            <v>6306.56</v>
          </cell>
        </row>
        <row r="2255">
          <cell r="J2255" t="str">
            <v/>
          </cell>
          <cell r="K2255">
            <v>0</v>
          </cell>
          <cell r="L2255">
            <v>0</v>
          </cell>
        </row>
        <row r="2256">
          <cell r="J2256" t="str">
            <v/>
          </cell>
          <cell r="K2256" t="str">
            <v>CANTIDAD</v>
          </cell>
          <cell r="L2256" t="str">
            <v>PARCIAL</v>
          </cell>
        </row>
        <row r="2257">
          <cell r="J2257" t="str">
            <v/>
          </cell>
          <cell r="K2257">
            <v>1</v>
          </cell>
          <cell r="L2257">
            <v>1583.75</v>
          </cell>
        </row>
        <row r="2258">
          <cell r="J2258" t="str">
            <v/>
          </cell>
          <cell r="K2258">
            <v>1</v>
          </cell>
          <cell r="L2258">
            <v>1234.73</v>
          </cell>
        </row>
        <row r="2259">
          <cell r="J2259" t="str">
            <v/>
          </cell>
          <cell r="K2259">
            <v>1</v>
          </cell>
          <cell r="L2259">
            <v>1818.8999999999994</v>
          </cell>
        </row>
        <row r="2260">
          <cell r="J2260" t="str">
            <v/>
          </cell>
          <cell r="K2260">
            <v>1</v>
          </cell>
          <cell r="L2260">
            <v>1669.1800000000003</v>
          </cell>
        </row>
        <row r="2261">
          <cell r="J2261" t="str">
            <v/>
          </cell>
          <cell r="K2261">
            <v>0</v>
          </cell>
          <cell r="L2261">
            <v>6306.5599999999995</v>
          </cell>
        </row>
        <row r="2262">
          <cell r="J2262" t="str">
            <v/>
          </cell>
          <cell r="K2262">
            <v>0</v>
          </cell>
          <cell r="L2262">
            <v>0</v>
          </cell>
        </row>
        <row r="2263">
          <cell r="J2263" t="str">
            <v/>
          </cell>
          <cell r="K2263">
            <v>0</v>
          </cell>
          <cell r="L2263">
            <v>0</v>
          </cell>
        </row>
        <row r="2264">
          <cell r="J2264" t="str">
            <v/>
          </cell>
          <cell r="K2264">
            <v>0</v>
          </cell>
          <cell r="L2264">
            <v>0</v>
          </cell>
        </row>
        <row r="2265">
          <cell r="J2265" t="str">
            <v/>
          </cell>
          <cell r="K2265">
            <v>0</v>
          </cell>
          <cell r="L2265">
            <v>0</v>
          </cell>
        </row>
        <row r="2266">
          <cell r="J2266" t="str">
            <v/>
          </cell>
          <cell r="K2266">
            <v>0</v>
          </cell>
          <cell r="L2266">
            <v>0</v>
          </cell>
        </row>
        <row r="2267">
          <cell r="J2267" t="str">
            <v/>
          </cell>
          <cell r="K2267">
            <v>0</v>
          </cell>
          <cell r="L2267">
            <v>0</v>
          </cell>
        </row>
        <row r="2268">
          <cell r="J2268" t="str">
            <v/>
          </cell>
          <cell r="K2268">
            <v>0</v>
          </cell>
          <cell r="L2268">
            <v>0</v>
          </cell>
        </row>
        <row r="2269">
          <cell r="J2269" t="str">
            <v/>
          </cell>
          <cell r="K2269">
            <v>0</v>
          </cell>
          <cell r="L2269">
            <v>0</v>
          </cell>
        </row>
        <row r="2270">
          <cell r="J2270" t="str">
            <v/>
          </cell>
          <cell r="K2270">
            <v>0</v>
          </cell>
          <cell r="L2270">
            <v>0</v>
          </cell>
        </row>
        <row r="2271">
          <cell r="J2271" t="str">
            <v/>
          </cell>
          <cell r="K2271">
            <v>0</v>
          </cell>
          <cell r="L2271">
            <v>0</v>
          </cell>
        </row>
        <row r="2272">
          <cell r="J2272" t="str">
            <v/>
          </cell>
          <cell r="K2272">
            <v>0</v>
          </cell>
          <cell r="L2272">
            <v>0</v>
          </cell>
        </row>
        <row r="2273">
          <cell r="J2273" t="str">
            <v/>
          </cell>
          <cell r="K2273">
            <v>0</v>
          </cell>
          <cell r="L2273">
            <v>0</v>
          </cell>
        </row>
        <row r="2274">
          <cell r="J2274" t="str">
            <v/>
          </cell>
          <cell r="K2274">
            <v>0</v>
          </cell>
          <cell r="L2274">
            <v>0</v>
          </cell>
        </row>
        <row r="2275">
          <cell r="J2275" t="str">
            <v/>
          </cell>
          <cell r="K2275">
            <v>0</v>
          </cell>
          <cell r="L2275">
            <v>0</v>
          </cell>
        </row>
        <row r="2276">
          <cell r="J2276" t="str">
            <v/>
          </cell>
          <cell r="K2276">
            <v>0</v>
          </cell>
          <cell r="L2276">
            <v>0</v>
          </cell>
        </row>
        <row r="2277">
          <cell r="J2277" t="str">
            <v/>
          </cell>
          <cell r="K2277">
            <v>0</v>
          </cell>
          <cell r="L2277">
            <v>0</v>
          </cell>
        </row>
        <row r="2278">
          <cell r="J2278" t="str">
            <v/>
          </cell>
          <cell r="K2278">
            <v>0</v>
          </cell>
          <cell r="L2278">
            <v>0</v>
          </cell>
        </row>
        <row r="2279">
          <cell r="J2279" t="str">
            <v/>
          </cell>
          <cell r="K2279">
            <v>0</v>
          </cell>
          <cell r="L2279">
            <v>0</v>
          </cell>
        </row>
        <row r="2280">
          <cell r="J2280" t="str">
            <v/>
          </cell>
          <cell r="K2280" t="e">
            <v>#REF!</v>
          </cell>
          <cell r="L2280" t="e">
            <v>#REF!</v>
          </cell>
        </row>
        <row r="2281">
          <cell r="J2281">
            <v>13.1</v>
          </cell>
          <cell r="K2281" t="str">
            <v>M2</v>
          </cell>
          <cell r="L2281">
            <v>19.2</v>
          </cell>
        </row>
        <row r="2282">
          <cell r="J2282" t="str">
            <v/>
          </cell>
          <cell r="K2282">
            <v>0</v>
          </cell>
          <cell r="L2282">
            <v>0</v>
          </cell>
        </row>
        <row r="2283">
          <cell r="J2283" t="str">
            <v/>
          </cell>
          <cell r="K2283" t="str">
            <v>CANTIDAD</v>
          </cell>
          <cell r="L2283" t="str">
            <v>PARCIAL</v>
          </cell>
        </row>
        <row r="2284">
          <cell r="J2284" t="str">
            <v/>
          </cell>
          <cell r="K2284">
            <v>0</v>
          </cell>
          <cell r="L2284">
            <v>0</v>
          </cell>
        </row>
        <row r="2285">
          <cell r="J2285" t="str">
            <v/>
          </cell>
          <cell r="K2285">
            <v>2</v>
          </cell>
          <cell r="L2285">
            <v>4.8</v>
          </cell>
        </row>
        <row r="2286">
          <cell r="J2286" t="str">
            <v/>
          </cell>
          <cell r="K2286">
            <v>0</v>
          </cell>
          <cell r="L2286">
            <v>0</v>
          </cell>
        </row>
        <row r="2287">
          <cell r="J2287" t="str">
            <v/>
          </cell>
          <cell r="K2287">
            <v>2</v>
          </cell>
          <cell r="L2287">
            <v>4.8</v>
          </cell>
        </row>
        <row r="2288">
          <cell r="J2288" t="str">
            <v/>
          </cell>
          <cell r="K2288">
            <v>0</v>
          </cell>
          <cell r="L2288">
            <v>0</v>
          </cell>
        </row>
        <row r="2289">
          <cell r="J2289" t="str">
            <v/>
          </cell>
          <cell r="K2289">
            <v>2</v>
          </cell>
          <cell r="L2289">
            <v>4.8</v>
          </cell>
        </row>
        <row r="2290">
          <cell r="J2290" t="str">
            <v/>
          </cell>
          <cell r="K2290">
            <v>0</v>
          </cell>
          <cell r="L2290">
            <v>0</v>
          </cell>
        </row>
        <row r="2291">
          <cell r="J2291" t="str">
            <v/>
          </cell>
          <cell r="K2291">
            <v>2</v>
          </cell>
          <cell r="L2291">
            <v>4.8</v>
          </cell>
        </row>
        <row r="2292">
          <cell r="J2292" t="str">
            <v/>
          </cell>
          <cell r="K2292" t="str">
            <v>TOTAL</v>
          </cell>
          <cell r="L2292">
            <v>19.2</v>
          </cell>
        </row>
        <row r="2293">
          <cell r="J2293" t="str">
            <v/>
          </cell>
          <cell r="K2293">
            <v>0</v>
          </cell>
          <cell r="L2293">
            <v>0</v>
          </cell>
        </row>
        <row r="2294">
          <cell r="J2294" t="str">
            <v/>
          </cell>
          <cell r="K2294">
            <v>0</v>
          </cell>
          <cell r="L2294">
            <v>0</v>
          </cell>
        </row>
        <row r="2295">
          <cell r="J2295" t="str">
            <v/>
          </cell>
          <cell r="K2295">
            <v>0</v>
          </cell>
          <cell r="L2295">
            <v>0</v>
          </cell>
        </row>
        <row r="2296">
          <cell r="J2296" t="str">
            <v/>
          </cell>
          <cell r="K2296">
            <v>0</v>
          </cell>
          <cell r="L2296">
            <v>0</v>
          </cell>
        </row>
        <row r="2297">
          <cell r="J2297" t="str">
            <v/>
          </cell>
          <cell r="K2297">
            <v>0</v>
          </cell>
          <cell r="L2297">
            <v>0</v>
          </cell>
        </row>
        <row r="2298">
          <cell r="J2298" t="str">
            <v/>
          </cell>
          <cell r="K2298">
            <v>0</v>
          </cell>
          <cell r="L2298">
            <v>0</v>
          </cell>
        </row>
        <row r="2299">
          <cell r="J2299" t="str">
            <v/>
          </cell>
          <cell r="K2299">
            <v>0</v>
          </cell>
          <cell r="L2299">
            <v>0</v>
          </cell>
        </row>
        <row r="2300">
          <cell r="J2300" t="str">
            <v/>
          </cell>
          <cell r="K2300">
            <v>0</v>
          </cell>
          <cell r="L2300">
            <v>0</v>
          </cell>
        </row>
        <row r="2301">
          <cell r="J2301" t="str">
            <v/>
          </cell>
          <cell r="K2301">
            <v>0</v>
          </cell>
          <cell r="L2301">
            <v>0</v>
          </cell>
        </row>
        <row r="2302">
          <cell r="J2302" t="str">
            <v/>
          </cell>
          <cell r="K2302">
            <v>0</v>
          </cell>
          <cell r="L2302">
            <v>0</v>
          </cell>
        </row>
        <row r="2303">
          <cell r="J2303" t="str">
            <v/>
          </cell>
          <cell r="K2303">
            <v>0</v>
          </cell>
          <cell r="L2303">
            <v>0</v>
          </cell>
        </row>
        <row r="2304">
          <cell r="J2304" t="str">
            <v/>
          </cell>
          <cell r="K2304">
            <v>0</v>
          </cell>
          <cell r="L2304">
            <v>0</v>
          </cell>
        </row>
        <row r="2305">
          <cell r="J2305" t="str">
            <v/>
          </cell>
          <cell r="K2305">
            <v>0</v>
          </cell>
          <cell r="L2305">
            <v>0</v>
          </cell>
        </row>
        <row r="2306">
          <cell r="J2306" t="str">
            <v/>
          </cell>
          <cell r="K2306">
            <v>0</v>
          </cell>
          <cell r="L2306">
            <v>0</v>
          </cell>
        </row>
        <row r="2307">
          <cell r="J2307" t="str">
            <v/>
          </cell>
          <cell r="K2307">
            <v>0</v>
          </cell>
          <cell r="L2307">
            <v>0</v>
          </cell>
        </row>
        <row r="2308">
          <cell r="J2308" t="str">
            <v/>
          </cell>
          <cell r="K2308">
            <v>0</v>
          </cell>
          <cell r="L2308">
            <v>0</v>
          </cell>
        </row>
        <row r="2309">
          <cell r="J2309" t="str">
            <v/>
          </cell>
          <cell r="K2309">
            <v>0</v>
          </cell>
          <cell r="L2309">
            <v>0</v>
          </cell>
        </row>
        <row r="2310">
          <cell r="J2310" t="str">
            <v/>
          </cell>
          <cell r="K2310">
            <v>0</v>
          </cell>
          <cell r="L2310">
            <v>0</v>
          </cell>
        </row>
        <row r="2311">
          <cell r="J2311" t="str">
            <v/>
          </cell>
          <cell r="K2311">
            <v>0</v>
          </cell>
          <cell r="L2311">
            <v>0</v>
          </cell>
        </row>
        <row r="2312">
          <cell r="J2312">
            <v>13.2</v>
          </cell>
          <cell r="K2312" t="str">
            <v>M2</v>
          </cell>
          <cell r="L2312">
            <v>43.9</v>
          </cell>
        </row>
        <row r="2313">
          <cell r="J2313" t="str">
            <v/>
          </cell>
          <cell r="K2313">
            <v>0</v>
          </cell>
          <cell r="L2313">
            <v>0</v>
          </cell>
        </row>
        <row r="2314">
          <cell r="J2314" t="str">
            <v/>
          </cell>
          <cell r="K2314" t="str">
            <v>CANTIDAD</v>
          </cell>
          <cell r="L2314" t="str">
            <v>PARCIAL</v>
          </cell>
        </row>
        <row r="2315">
          <cell r="J2315" t="str">
            <v/>
          </cell>
          <cell r="K2315">
            <v>0</v>
          </cell>
          <cell r="L2315">
            <v>0</v>
          </cell>
        </row>
        <row r="2316">
          <cell r="J2316" t="str">
            <v/>
          </cell>
          <cell r="K2316">
            <v>8</v>
          </cell>
          <cell r="L2316">
            <v>20.639999999999997</v>
          </cell>
        </row>
        <row r="2317">
          <cell r="J2317" t="str">
            <v/>
          </cell>
          <cell r="K2317">
            <v>0</v>
          </cell>
          <cell r="L2317">
            <v>0</v>
          </cell>
        </row>
        <row r="2318">
          <cell r="J2318" t="str">
            <v/>
          </cell>
          <cell r="K2318">
            <v>1</v>
          </cell>
          <cell r="L2318">
            <v>2.5799999999999996</v>
          </cell>
        </row>
        <row r="2319">
          <cell r="J2319" t="str">
            <v/>
          </cell>
          <cell r="K2319">
            <v>0</v>
          </cell>
          <cell r="L2319">
            <v>0</v>
          </cell>
        </row>
        <row r="2320">
          <cell r="J2320" t="str">
            <v/>
          </cell>
          <cell r="K2320">
            <v>3</v>
          </cell>
          <cell r="L2320">
            <v>7.7399999999999993</v>
          </cell>
        </row>
        <row r="2321">
          <cell r="J2321" t="str">
            <v/>
          </cell>
          <cell r="K2321">
            <v>0</v>
          </cell>
          <cell r="L2321">
            <v>0</v>
          </cell>
        </row>
        <row r="2322">
          <cell r="J2322" t="str">
            <v/>
          </cell>
          <cell r="K2322">
            <v>2</v>
          </cell>
          <cell r="L2322">
            <v>5.1599999999999993</v>
          </cell>
        </row>
        <row r="2323">
          <cell r="J2323" t="str">
            <v/>
          </cell>
          <cell r="K2323">
            <v>0</v>
          </cell>
          <cell r="L2323">
            <v>0</v>
          </cell>
        </row>
        <row r="2324">
          <cell r="J2324" t="str">
            <v/>
          </cell>
          <cell r="K2324">
            <v>3</v>
          </cell>
          <cell r="L2324">
            <v>7.7759999999999998</v>
          </cell>
        </row>
        <row r="2325">
          <cell r="J2325" t="str">
            <v/>
          </cell>
          <cell r="K2325" t="str">
            <v>TOTAL</v>
          </cell>
          <cell r="L2325">
            <v>43.895999999999987</v>
          </cell>
        </row>
        <row r="2326">
          <cell r="J2326" t="str">
            <v/>
          </cell>
          <cell r="K2326">
            <v>0</v>
          </cell>
          <cell r="L2326">
            <v>0</v>
          </cell>
        </row>
        <row r="2327">
          <cell r="J2327" t="str">
            <v/>
          </cell>
          <cell r="K2327">
            <v>0</v>
          </cell>
          <cell r="L2327">
            <v>0</v>
          </cell>
        </row>
        <row r="2328">
          <cell r="J2328" t="str">
            <v/>
          </cell>
          <cell r="K2328">
            <v>0</v>
          </cell>
          <cell r="L2328">
            <v>0</v>
          </cell>
        </row>
        <row r="2329">
          <cell r="J2329" t="str">
            <v/>
          </cell>
          <cell r="K2329">
            <v>0</v>
          </cell>
          <cell r="L2329">
            <v>0</v>
          </cell>
        </row>
        <row r="2330">
          <cell r="J2330" t="str">
            <v/>
          </cell>
          <cell r="K2330">
            <v>0</v>
          </cell>
          <cell r="L2330">
            <v>0</v>
          </cell>
        </row>
        <row r="2331">
          <cell r="J2331" t="str">
            <v/>
          </cell>
          <cell r="K2331">
            <v>0</v>
          </cell>
          <cell r="L2331">
            <v>0</v>
          </cell>
        </row>
        <row r="2332">
          <cell r="J2332" t="str">
            <v/>
          </cell>
          <cell r="K2332">
            <v>0</v>
          </cell>
          <cell r="L2332">
            <v>0</v>
          </cell>
        </row>
        <row r="2333">
          <cell r="J2333" t="str">
            <v/>
          </cell>
          <cell r="K2333">
            <v>0</v>
          </cell>
          <cell r="L2333">
            <v>0</v>
          </cell>
        </row>
        <row r="2334">
          <cell r="J2334" t="str">
            <v/>
          </cell>
          <cell r="K2334">
            <v>0</v>
          </cell>
          <cell r="L2334">
            <v>0</v>
          </cell>
        </row>
        <row r="2335">
          <cell r="J2335" t="str">
            <v/>
          </cell>
          <cell r="K2335">
            <v>0</v>
          </cell>
          <cell r="L2335">
            <v>0</v>
          </cell>
        </row>
        <row r="2336">
          <cell r="J2336" t="str">
            <v/>
          </cell>
          <cell r="K2336">
            <v>0</v>
          </cell>
          <cell r="L2336">
            <v>0</v>
          </cell>
        </row>
        <row r="2337">
          <cell r="J2337" t="str">
            <v/>
          </cell>
          <cell r="K2337" t="e">
            <v>#REF!</v>
          </cell>
          <cell r="L2337" t="e">
            <v>#REF!</v>
          </cell>
        </row>
        <row r="2338">
          <cell r="J2338" t="str">
            <v/>
          </cell>
          <cell r="K2338">
            <v>0</v>
          </cell>
          <cell r="L2338">
            <v>0</v>
          </cell>
        </row>
        <row r="2339">
          <cell r="J2339" t="str">
            <v/>
          </cell>
          <cell r="K2339">
            <v>0</v>
          </cell>
          <cell r="L2339">
            <v>0</v>
          </cell>
        </row>
        <row r="2341">
          <cell r="J2341">
            <v>13.3</v>
          </cell>
          <cell r="K2341" t="str">
            <v>M2</v>
          </cell>
          <cell r="L2341">
            <v>67.2</v>
          </cell>
        </row>
        <row r="2342">
          <cell r="J2342" t="str">
            <v/>
          </cell>
          <cell r="K2342">
            <v>0</v>
          </cell>
          <cell r="L2342">
            <v>0</v>
          </cell>
        </row>
        <row r="2343">
          <cell r="J2343" t="str">
            <v/>
          </cell>
          <cell r="K2343" t="str">
            <v>CANTIDAD</v>
          </cell>
          <cell r="L2343" t="str">
            <v>PARCIAL</v>
          </cell>
        </row>
        <row r="2344">
          <cell r="J2344" t="str">
            <v/>
          </cell>
          <cell r="K2344">
            <v>0</v>
          </cell>
          <cell r="L2344">
            <v>0</v>
          </cell>
        </row>
        <row r="2345">
          <cell r="J2345" t="str">
            <v/>
          </cell>
          <cell r="K2345">
            <v>9</v>
          </cell>
          <cell r="L2345">
            <v>18.899999999999999</v>
          </cell>
        </row>
        <row r="2346">
          <cell r="J2346" t="str">
            <v/>
          </cell>
          <cell r="K2346">
            <v>0</v>
          </cell>
          <cell r="L2346">
            <v>0</v>
          </cell>
        </row>
        <row r="2347">
          <cell r="J2347" t="str">
            <v/>
          </cell>
          <cell r="K2347">
            <v>9</v>
          </cell>
          <cell r="L2347">
            <v>18.899999999999999</v>
          </cell>
        </row>
        <row r="2348">
          <cell r="J2348" t="str">
            <v/>
          </cell>
          <cell r="K2348">
            <v>0</v>
          </cell>
          <cell r="L2348">
            <v>0</v>
          </cell>
        </row>
        <row r="2349">
          <cell r="J2349" t="str">
            <v/>
          </cell>
          <cell r="K2349">
            <v>6</v>
          </cell>
          <cell r="L2349">
            <v>12.599999999999998</v>
          </cell>
        </row>
        <row r="2350">
          <cell r="J2350" t="str">
            <v/>
          </cell>
          <cell r="K2350">
            <v>0</v>
          </cell>
          <cell r="L2350">
            <v>0</v>
          </cell>
        </row>
        <row r="2351">
          <cell r="J2351" t="str">
            <v/>
          </cell>
          <cell r="K2351">
            <v>8</v>
          </cell>
          <cell r="L2351">
            <v>16.8</v>
          </cell>
        </row>
        <row r="2352">
          <cell r="J2352" t="str">
            <v/>
          </cell>
          <cell r="K2352" t="str">
            <v>TOTAL</v>
          </cell>
          <cell r="L2352">
            <v>67.199999999999989</v>
          </cell>
        </row>
        <row r="2353">
          <cell r="J2353" t="str">
            <v/>
          </cell>
          <cell r="K2353">
            <v>0</v>
          </cell>
          <cell r="L2353">
            <v>0</v>
          </cell>
        </row>
        <row r="2354">
          <cell r="J2354" t="str">
            <v/>
          </cell>
          <cell r="K2354">
            <v>0</v>
          </cell>
          <cell r="L2354">
            <v>0</v>
          </cell>
        </row>
        <row r="2355">
          <cell r="J2355" t="str">
            <v/>
          </cell>
          <cell r="K2355">
            <v>0</v>
          </cell>
          <cell r="L2355">
            <v>0</v>
          </cell>
        </row>
        <row r="2356">
          <cell r="J2356" t="str">
            <v/>
          </cell>
          <cell r="K2356">
            <v>0</v>
          </cell>
          <cell r="L2356">
            <v>0</v>
          </cell>
        </row>
        <row r="2357">
          <cell r="J2357" t="str">
            <v/>
          </cell>
          <cell r="K2357">
            <v>0</v>
          </cell>
          <cell r="L2357">
            <v>0</v>
          </cell>
        </row>
        <row r="2358">
          <cell r="J2358" t="str">
            <v/>
          </cell>
          <cell r="K2358">
            <v>0</v>
          </cell>
          <cell r="L2358">
            <v>0</v>
          </cell>
        </row>
        <row r="2359">
          <cell r="J2359" t="str">
            <v/>
          </cell>
          <cell r="K2359">
            <v>0</v>
          </cell>
          <cell r="L2359">
            <v>0</v>
          </cell>
        </row>
        <row r="2360">
          <cell r="J2360" t="str">
            <v/>
          </cell>
          <cell r="K2360">
            <v>0</v>
          </cell>
          <cell r="L2360">
            <v>0</v>
          </cell>
        </row>
        <row r="2361">
          <cell r="J2361" t="str">
            <v/>
          </cell>
          <cell r="K2361">
            <v>0</v>
          </cell>
          <cell r="L2361">
            <v>0</v>
          </cell>
        </row>
        <row r="2362">
          <cell r="J2362" t="str">
            <v/>
          </cell>
          <cell r="K2362">
            <v>0</v>
          </cell>
          <cell r="L2362">
            <v>0</v>
          </cell>
        </row>
        <row r="2363">
          <cell r="J2363" t="str">
            <v/>
          </cell>
          <cell r="K2363">
            <v>0</v>
          </cell>
          <cell r="L2363">
            <v>0</v>
          </cell>
        </row>
        <row r="2364">
          <cell r="J2364" t="str">
            <v/>
          </cell>
          <cell r="K2364">
            <v>0</v>
          </cell>
          <cell r="L2364">
            <v>0</v>
          </cell>
        </row>
        <row r="2365">
          <cell r="J2365" t="str">
            <v/>
          </cell>
          <cell r="K2365">
            <v>0</v>
          </cell>
          <cell r="L2365">
            <v>0</v>
          </cell>
        </row>
        <row r="2366">
          <cell r="J2366" t="str">
            <v/>
          </cell>
          <cell r="K2366">
            <v>0</v>
          </cell>
          <cell r="L2366">
            <v>0</v>
          </cell>
        </row>
        <row r="2367">
          <cell r="J2367" t="str">
            <v/>
          </cell>
          <cell r="K2367">
            <v>0</v>
          </cell>
          <cell r="L2367">
            <v>0</v>
          </cell>
        </row>
        <row r="2368">
          <cell r="J2368" t="str">
            <v/>
          </cell>
          <cell r="K2368">
            <v>0</v>
          </cell>
          <cell r="L2368">
            <v>0</v>
          </cell>
        </row>
        <row r="2369">
          <cell r="J2369" t="str">
            <v/>
          </cell>
          <cell r="K2369">
            <v>0</v>
          </cell>
          <cell r="L2369">
            <v>0</v>
          </cell>
        </row>
        <row r="2370">
          <cell r="J2370">
            <v>13.4</v>
          </cell>
          <cell r="K2370" t="str">
            <v>M2</v>
          </cell>
          <cell r="L2370">
            <v>27.3</v>
          </cell>
        </row>
        <row r="2371">
          <cell r="J2371" t="str">
            <v/>
          </cell>
          <cell r="K2371">
            <v>0</v>
          </cell>
          <cell r="L2371">
            <v>0</v>
          </cell>
        </row>
        <row r="2372">
          <cell r="J2372" t="str">
            <v/>
          </cell>
          <cell r="K2372" t="str">
            <v>CANTIDAD</v>
          </cell>
          <cell r="L2372" t="str">
            <v>PARCIAL</v>
          </cell>
        </row>
        <row r="2373">
          <cell r="J2373" t="str">
            <v/>
          </cell>
          <cell r="K2373">
            <v>0</v>
          </cell>
          <cell r="L2373">
            <v>0</v>
          </cell>
        </row>
        <row r="2374">
          <cell r="J2374" t="str">
            <v/>
          </cell>
          <cell r="K2374">
            <v>2</v>
          </cell>
          <cell r="L2374">
            <v>4.2</v>
          </cell>
        </row>
        <row r="2375">
          <cell r="J2375" t="str">
            <v/>
          </cell>
          <cell r="K2375">
            <v>0</v>
          </cell>
          <cell r="L2375">
            <v>0</v>
          </cell>
        </row>
        <row r="2376">
          <cell r="J2376" t="str">
            <v/>
          </cell>
          <cell r="K2376">
            <v>3</v>
          </cell>
          <cell r="L2376">
            <v>6.2999999999999989</v>
          </cell>
        </row>
        <row r="2377">
          <cell r="J2377" t="str">
            <v/>
          </cell>
          <cell r="K2377">
            <v>0</v>
          </cell>
          <cell r="L2377">
            <v>0</v>
          </cell>
        </row>
        <row r="2378">
          <cell r="J2378" t="str">
            <v/>
          </cell>
          <cell r="K2378">
            <v>3</v>
          </cell>
          <cell r="L2378">
            <v>6.2999999999999989</v>
          </cell>
        </row>
        <row r="2379">
          <cell r="J2379" t="str">
            <v/>
          </cell>
          <cell r="K2379">
            <v>0</v>
          </cell>
          <cell r="L2379">
            <v>0</v>
          </cell>
        </row>
        <row r="2380">
          <cell r="J2380" t="str">
            <v/>
          </cell>
          <cell r="K2380">
            <v>5</v>
          </cell>
          <cell r="L2380">
            <v>10.5</v>
          </cell>
        </row>
        <row r="2381">
          <cell r="J2381" t="str">
            <v/>
          </cell>
          <cell r="K2381" t="str">
            <v>TOTAL</v>
          </cell>
          <cell r="L2381">
            <v>27.299999999999997</v>
          </cell>
        </row>
        <row r="2382">
          <cell r="J2382" t="str">
            <v/>
          </cell>
          <cell r="K2382">
            <v>0</v>
          </cell>
          <cell r="L2382">
            <v>0</v>
          </cell>
        </row>
        <row r="2383">
          <cell r="J2383" t="str">
            <v/>
          </cell>
          <cell r="K2383">
            <v>0</v>
          </cell>
          <cell r="L2383">
            <v>0</v>
          </cell>
        </row>
        <row r="2384">
          <cell r="J2384" t="str">
            <v/>
          </cell>
          <cell r="K2384">
            <v>0</v>
          </cell>
          <cell r="L2384">
            <v>0</v>
          </cell>
        </row>
        <row r="2385">
          <cell r="J2385" t="str">
            <v/>
          </cell>
          <cell r="K2385">
            <v>0</v>
          </cell>
          <cell r="L2385">
            <v>0</v>
          </cell>
        </row>
        <row r="2386">
          <cell r="J2386" t="str">
            <v/>
          </cell>
          <cell r="K2386">
            <v>0</v>
          </cell>
          <cell r="L2386">
            <v>0</v>
          </cell>
        </row>
        <row r="2387">
          <cell r="J2387" t="str">
            <v/>
          </cell>
          <cell r="K2387">
            <v>0</v>
          </cell>
          <cell r="L2387">
            <v>0</v>
          </cell>
        </row>
        <row r="2388">
          <cell r="J2388" t="str">
            <v/>
          </cell>
          <cell r="K2388">
            <v>0</v>
          </cell>
          <cell r="L2388">
            <v>0</v>
          </cell>
        </row>
        <row r="2389">
          <cell r="J2389" t="str">
            <v/>
          </cell>
          <cell r="K2389">
            <v>0</v>
          </cell>
          <cell r="L2389">
            <v>0</v>
          </cell>
        </row>
        <row r="2390">
          <cell r="J2390" t="str">
            <v/>
          </cell>
          <cell r="K2390">
            <v>0</v>
          </cell>
          <cell r="L2390">
            <v>0</v>
          </cell>
        </row>
        <row r="2391">
          <cell r="J2391" t="str">
            <v/>
          </cell>
          <cell r="K2391">
            <v>0</v>
          </cell>
          <cell r="L2391">
            <v>0</v>
          </cell>
        </row>
        <row r="2392">
          <cell r="J2392" t="str">
            <v/>
          </cell>
          <cell r="K2392">
            <v>0</v>
          </cell>
          <cell r="L2392">
            <v>0</v>
          </cell>
        </row>
        <row r="2393">
          <cell r="J2393" t="str">
            <v/>
          </cell>
          <cell r="K2393">
            <v>0</v>
          </cell>
          <cell r="L2393">
            <v>0</v>
          </cell>
        </row>
        <row r="2394">
          <cell r="J2394" t="str">
            <v/>
          </cell>
          <cell r="K2394">
            <v>0</v>
          </cell>
          <cell r="L2394">
            <v>0</v>
          </cell>
        </row>
        <row r="2395">
          <cell r="J2395" t="str">
            <v/>
          </cell>
          <cell r="K2395">
            <v>0</v>
          </cell>
          <cell r="L2395">
            <v>0</v>
          </cell>
        </row>
        <row r="2396">
          <cell r="J2396" t="str">
            <v/>
          </cell>
          <cell r="K2396">
            <v>0</v>
          </cell>
          <cell r="L2396">
            <v>0</v>
          </cell>
        </row>
        <row r="2397">
          <cell r="J2397" t="str">
            <v/>
          </cell>
          <cell r="K2397">
            <v>0</v>
          </cell>
          <cell r="L2397">
            <v>0</v>
          </cell>
        </row>
        <row r="2398">
          <cell r="J2398" t="str">
            <v/>
          </cell>
          <cell r="K2398">
            <v>0</v>
          </cell>
          <cell r="L2398">
            <v>0</v>
          </cell>
        </row>
        <row r="2399">
          <cell r="J2399" t="str">
            <v/>
          </cell>
          <cell r="K2399">
            <v>0</v>
          </cell>
          <cell r="L2399">
            <v>0</v>
          </cell>
        </row>
        <row r="2400">
          <cell r="J2400">
            <v>13.5</v>
          </cell>
          <cell r="K2400" t="str">
            <v>M2</v>
          </cell>
          <cell r="L2400">
            <v>6</v>
          </cell>
        </row>
        <row r="2401">
          <cell r="J2401" t="str">
            <v/>
          </cell>
          <cell r="K2401">
            <v>0</v>
          </cell>
          <cell r="L2401">
            <v>0</v>
          </cell>
        </row>
        <row r="2402">
          <cell r="J2402" t="str">
            <v/>
          </cell>
          <cell r="K2402" t="str">
            <v>CANTIDAD</v>
          </cell>
          <cell r="L2402" t="str">
            <v>PARCIAL</v>
          </cell>
        </row>
        <row r="2403">
          <cell r="J2403" t="str">
            <v/>
          </cell>
          <cell r="K2403">
            <v>0</v>
          </cell>
          <cell r="L2403">
            <v>0</v>
          </cell>
        </row>
        <row r="2404">
          <cell r="J2404" t="str">
            <v/>
          </cell>
          <cell r="K2404">
            <v>1</v>
          </cell>
          <cell r="L2404">
            <v>6</v>
          </cell>
        </row>
        <row r="2405">
          <cell r="J2405" t="str">
            <v/>
          </cell>
          <cell r="K2405" t="str">
            <v>TOTAL</v>
          </cell>
          <cell r="L2405">
            <v>6</v>
          </cell>
        </row>
        <row r="2406">
          <cell r="J2406" t="str">
            <v/>
          </cell>
          <cell r="K2406">
            <v>0</v>
          </cell>
          <cell r="L2406">
            <v>0</v>
          </cell>
        </row>
        <row r="2407">
          <cell r="J2407" t="str">
            <v/>
          </cell>
          <cell r="K2407">
            <v>0</v>
          </cell>
          <cell r="L2407">
            <v>0</v>
          </cell>
        </row>
        <row r="2408">
          <cell r="J2408" t="str">
            <v/>
          </cell>
          <cell r="K2408">
            <v>0</v>
          </cell>
          <cell r="L2408">
            <v>0</v>
          </cell>
        </row>
        <row r="2409">
          <cell r="J2409" t="str">
            <v/>
          </cell>
          <cell r="K2409">
            <v>0</v>
          </cell>
          <cell r="L2409">
            <v>0</v>
          </cell>
        </row>
        <row r="2410">
          <cell r="J2410" t="str">
            <v/>
          </cell>
          <cell r="K2410">
            <v>0</v>
          </cell>
          <cell r="L2410">
            <v>0</v>
          </cell>
        </row>
        <row r="2411">
          <cell r="J2411" t="str">
            <v/>
          </cell>
          <cell r="K2411">
            <v>0</v>
          </cell>
          <cell r="L2411">
            <v>0</v>
          </cell>
        </row>
        <row r="2412">
          <cell r="J2412" t="str">
            <v/>
          </cell>
          <cell r="K2412">
            <v>0</v>
          </cell>
          <cell r="L2412">
            <v>0</v>
          </cell>
        </row>
        <row r="2413">
          <cell r="J2413" t="str">
            <v/>
          </cell>
          <cell r="K2413">
            <v>0</v>
          </cell>
          <cell r="L2413">
            <v>0</v>
          </cell>
        </row>
        <row r="2414">
          <cell r="J2414" t="str">
            <v/>
          </cell>
          <cell r="K2414">
            <v>0</v>
          </cell>
          <cell r="L2414">
            <v>0</v>
          </cell>
        </row>
        <row r="2415">
          <cell r="J2415" t="str">
            <v/>
          </cell>
          <cell r="K2415">
            <v>0</v>
          </cell>
          <cell r="L2415">
            <v>0</v>
          </cell>
        </row>
        <row r="2416">
          <cell r="J2416" t="str">
            <v/>
          </cell>
          <cell r="K2416">
            <v>0</v>
          </cell>
          <cell r="L2416">
            <v>0</v>
          </cell>
        </row>
        <row r="2417">
          <cell r="J2417" t="str">
            <v/>
          </cell>
          <cell r="K2417">
            <v>0</v>
          </cell>
          <cell r="L2417">
            <v>0</v>
          </cell>
        </row>
        <row r="2418">
          <cell r="J2418" t="str">
            <v/>
          </cell>
          <cell r="K2418">
            <v>0</v>
          </cell>
          <cell r="L2418">
            <v>0</v>
          </cell>
        </row>
        <row r="2419">
          <cell r="J2419" t="str">
            <v/>
          </cell>
          <cell r="K2419">
            <v>0</v>
          </cell>
          <cell r="L2419">
            <v>0</v>
          </cell>
        </row>
        <row r="2420">
          <cell r="J2420" t="str">
            <v/>
          </cell>
          <cell r="K2420">
            <v>0</v>
          </cell>
          <cell r="L2420">
            <v>0</v>
          </cell>
        </row>
        <row r="2421">
          <cell r="J2421" t="str">
            <v/>
          </cell>
          <cell r="K2421">
            <v>0</v>
          </cell>
          <cell r="L2421">
            <v>0</v>
          </cell>
        </row>
        <row r="2422">
          <cell r="J2422" t="str">
            <v/>
          </cell>
          <cell r="K2422">
            <v>0</v>
          </cell>
          <cell r="L2422">
            <v>0</v>
          </cell>
        </row>
        <row r="2423">
          <cell r="J2423" t="str">
            <v/>
          </cell>
          <cell r="K2423">
            <v>0</v>
          </cell>
          <cell r="L2423">
            <v>0</v>
          </cell>
        </row>
        <row r="2424">
          <cell r="J2424" t="str">
            <v/>
          </cell>
          <cell r="K2424">
            <v>0</v>
          </cell>
          <cell r="L2424">
            <v>0</v>
          </cell>
        </row>
        <row r="2425">
          <cell r="J2425" t="str">
            <v/>
          </cell>
          <cell r="K2425">
            <v>0</v>
          </cell>
          <cell r="L2425">
            <v>0</v>
          </cell>
        </row>
        <row r="2426">
          <cell r="J2426" t="str">
            <v/>
          </cell>
          <cell r="K2426">
            <v>0</v>
          </cell>
          <cell r="L2426">
            <v>0</v>
          </cell>
        </row>
        <row r="2427">
          <cell r="J2427" t="str">
            <v/>
          </cell>
          <cell r="K2427">
            <v>0</v>
          </cell>
          <cell r="L2427">
            <v>0</v>
          </cell>
        </row>
        <row r="2428">
          <cell r="J2428" t="str">
            <v/>
          </cell>
          <cell r="K2428">
            <v>0</v>
          </cell>
          <cell r="L2428">
            <v>0</v>
          </cell>
        </row>
        <row r="2429">
          <cell r="J2429" t="str">
            <v/>
          </cell>
          <cell r="K2429">
            <v>0</v>
          </cell>
          <cell r="L2429">
            <v>0</v>
          </cell>
        </row>
        <row r="2430">
          <cell r="J2430" t="str">
            <v/>
          </cell>
          <cell r="K2430">
            <v>0</v>
          </cell>
          <cell r="L2430">
            <v>0</v>
          </cell>
        </row>
        <row r="2431">
          <cell r="J2431" t="str">
            <v/>
          </cell>
          <cell r="K2431">
            <v>0</v>
          </cell>
          <cell r="L2431">
            <v>0</v>
          </cell>
        </row>
        <row r="2432">
          <cell r="J2432">
            <v>13.6</v>
          </cell>
          <cell r="K2432" t="str">
            <v>M2</v>
          </cell>
          <cell r="L2432">
            <v>9.3000000000000007</v>
          </cell>
        </row>
        <row r="2433">
          <cell r="J2433" t="str">
            <v/>
          </cell>
          <cell r="K2433">
            <v>0</v>
          </cell>
          <cell r="L2433">
            <v>0</v>
          </cell>
        </row>
        <row r="2434">
          <cell r="J2434" t="str">
            <v/>
          </cell>
          <cell r="K2434" t="str">
            <v>CANTIDAD</v>
          </cell>
          <cell r="L2434" t="str">
            <v>PARCIAL</v>
          </cell>
        </row>
        <row r="2435">
          <cell r="J2435" t="str">
            <v/>
          </cell>
          <cell r="K2435">
            <v>0</v>
          </cell>
          <cell r="L2435">
            <v>0</v>
          </cell>
        </row>
        <row r="2436">
          <cell r="J2436" t="str">
            <v/>
          </cell>
          <cell r="K2436">
            <v>3</v>
          </cell>
          <cell r="L2436">
            <v>5.5799999999999992</v>
          </cell>
        </row>
        <row r="2437">
          <cell r="J2437" t="str">
            <v/>
          </cell>
          <cell r="K2437">
            <v>0</v>
          </cell>
          <cell r="L2437">
            <v>0</v>
          </cell>
        </row>
        <row r="2438">
          <cell r="J2438" t="str">
            <v/>
          </cell>
          <cell r="K2438">
            <v>2</v>
          </cell>
          <cell r="L2438">
            <v>3.7199999999999998</v>
          </cell>
        </row>
        <row r="2439">
          <cell r="J2439" t="str">
            <v/>
          </cell>
          <cell r="K2439" t="str">
            <v>TOTAL</v>
          </cell>
          <cell r="L2439">
            <v>9.2999999999999989</v>
          </cell>
        </row>
        <row r="2440">
          <cell r="J2440" t="str">
            <v/>
          </cell>
          <cell r="K2440">
            <v>0</v>
          </cell>
          <cell r="L2440">
            <v>0</v>
          </cell>
        </row>
        <row r="2441">
          <cell r="J2441" t="str">
            <v/>
          </cell>
          <cell r="K2441">
            <v>0</v>
          </cell>
          <cell r="L2441">
            <v>0</v>
          </cell>
        </row>
        <row r="2442">
          <cell r="J2442" t="str">
            <v/>
          </cell>
          <cell r="K2442">
            <v>0</v>
          </cell>
          <cell r="L2442">
            <v>0</v>
          </cell>
        </row>
        <row r="2443">
          <cell r="J2443" t="str">
            <v/>
          </cell>
          <cell r="K2443">
            <v>0</v>
          </cell>
          <cell r="L2443">
            <v>0</v>
          </cell>
        </row>
        <row r="2444">
          <cell r="J2444" t="str">
            <v/>
          </cell>
          <cell r="K2444">
            <v>0</v>
          </cell>
          <cell r="L2444">
            <v>0</v>
          </cell>
        </row>
        <row r="2445">
          <cell r="J2445" t="str">
            <v/>
          </cell>
          <cell r="K2445">
            <v>0</v>
          </cell>
          <cell r="L2445">
            <v>0</v>
          </cell>
        </row>
        <row r="2446">
          <cell r="J2446" t="str">
            <v/>
          </cell>
          <cell r="K2446">
            <v>0</v>
          </cell>
          <cell r="L2446">
            <v>0</v>
          </cell>
        </row>
        <row r="2447">
          <cell r="J2447" t="str">
            <v/>
          </cell>
          <cell r="K2447">
            <v>0</v>
          </cell>
          <cell r="L2447">
            <v>0</v>
          </cell>
        </row>
        <row r="2448">
          <cell r="J2448" t="str">
            <v/>
          </cell>
          <cell r="K2448">
            <v>0</v>
          </cell>
          <cell r="L2448">
            <v>0</v>
          </cell>
        </row>
        <row r="2449">
          <cell r="J2449" t="str">
            <v/>
          </cell>
          <cell r="K2449">
            <v>0</v>
          </cell>
          <cell r="L2449">
            <v>0</v>
          </cell>
        </row>
        <row r="2450">
          <cell r="J2450" t="str">
            <v/>
          </cell>
          <cell r="K2450">
            <v>0</v>
          </cell>
          <cell r="L2450">
            <v>0</v>
          </cell>
        </row>
        <row r="2451">
          <cell r="J2451" t="str">
            <v/>
          </cell>
          <cell r="K2451">
            <v>0</v>
          </cell>
          <cell r="L2451">
            <v>0</v>
          </cell>
        </row>
        <row r="2452">
          <cell r="J2452" t="str">
            <v/>
          </cell>
          <cell r="K2452">
            <v>0</v>
          </cell>
          <cell r="L2452">
            <v>0</v>
          </cell>
        </row>
        <row r="2453">
          <cell r="J2453" t="str">
            <v/>
          </cell>
          <cell r="K2453">
            <v>0</v>
          </cell>
          <cell r="L2453">
            <v>0</v>
          </cell>
        </row>
        <row r="2454">
          <cell r="J2454" t="str">
            <v/>
          </cell>
          <cell r="K2454">
            <v>0</v>
          </cell>
          <cell r="L2454">
            <v>0</v>
          </cell>
        </row>
        <row r="2455">
          <cell r="J2455" t="str">
            <v/>
          </cell>
          <cell r="K2455">
            <v>0</v>
          </cell>
          <cell r="L2455">
            <v>0</v>
          </cell>
        </row>
        <row r="2457">
          <cell r="J2457">
            <v>13.7</v>
          </cell>
          <cell r="K2457" t="str">
            <v>M2</v>
          </cell>
          <cell r="L2457">
            <v>4.62</v>
          </cell>
        </row>
        <row r="2458">
          <cell r="J2458" t="str">
            <v/>
          </cell>
          <cell r="K2458">
            <v>0</v>
          </cell>
          <cell r="L2458">
            <v>0</v>
          </cell>
        </row>
        <row r="2459">
          <cell r="J2459" t="str">
            <v/>
          </cell>
          <cell r="K2459" t="str">
            <v>CANTIDAD</v>
          </cell>
          <cell r="L2459" t="str">
            <v>PARCIAL</v>
          </cell>
        </row>
        <row r="2460">
          <cell r="J2460" t="str">
            <v/>
          </cell>
          <cell r="K2460">
            <v>0</v>
          </cell>
          <cell r="L2460">
            <v>0</v>
          </cell>
        </row>
        <row r="2461">
          <cell r="J2461" t="str">
            <v/>
          </cell>
          <cell r="K2461">
            <v>2</v>
          </cell>
          <cell r="L2461">
            <v>4.6224999999999996</v>
          </cell>
        </row>
        <row r="2462">
          <cell r="J2462" t="str">
            <v/>
          </cell>
          <cell r="K2462" t="str">
            <v>TOTAL</v>
          </cell>
          <cell r="L2462">
            <v>4.6224999999999996</v>
          </cell>
        </row>
        <row r="2463">
          <cell r="J2463" t="str">
            <v/>
          </cell>
          <cell r="K2463">
            <v>0</v>
          </cell>
          <cell r="L2463">
            <v>0</v>
          </cell>
        </row>
        <row r="2464">
          <cell r="J2464" t="str">
            <v/>
          </cell>
          <cell r="K2464">
            <v>0</v>
          </cell>
          <cell r="L2464">
            <v>0</v>
          </cell>
        </row>
        <row r="2465">
          <cell r="J2465" t="str">
            <v/>
          </cell>
          <cell r="K2465">
            <v>0</v>
          </cell>
          <cell r="L2465">
            <v>0</v>
          </cell>
        </row>
        <row r="2466">
          <cell r="J2466" t="str">
            <v/>
          </cell>
          <cell r="K2466">
            <v>0</v>
          </cell>
          <cell r="L2466">
            <v>0</v>
          </cell>
        </row>
        <row r="2467">
          <cell r="J2467" t="str">
            <v/>
          </cell>
          <cell r="K2467">
            <v>0</v>
          </cell>
          <cell r="L2467">
            <v>0</v>
          </cell>
        </row>
        <row r="2468">
          <cell r="J2468" t="str">
            <v/>
          </cell>
          <cell r="K2468">
            <v>0</v>
          </cell>
          <cell r="L2468">
            <v>0</v>
          </cell>
        </row>
        <row r="2469">
          <cell r="J2469" t="str">
            <v/>
          </cell>
          <cell r="K2469">
            <v>0</v>
          </cell>
          <cell r="L2469">
            <v>0</v>
          </cell>
        </row>
        <row r="2470">
          <cell r="J2470" t="str">
            <v/>
          </cell>
          <cell r="K2470">
            <v>0</v>
          </cell>
          <cell r="L2470">
            <v>0</v>
          </cell>
        </row>
        <row r="2471">
          <cell r="J2471" t="str">
            <v/>
          </cell>
          <cell r="K2471">
            <v>0</v>
          </cell>
          <cell r="L2471">
            <v>0</v>
          </cell>
        </row>
        <row r="2472">
          <cell r="J2472" t="str">
            <v/>
          </cell>
          <cell r="K2472">
            <v>0</v>
          </cell>
          <cell r="L2472">
            <v>0</v>
          </cell>
        </row>
        <row r="2473">
          <cell r="J2473" t="str">
            <v/>
          </cell>
          <cell r="K2473">
            <v>0</v>
          </cell>
          <cell r="L2473">
            <v>0</v>
          </cell>
        </row>
        <row r="2474">
          <cell r="J2474" t="str">
            <v/>
          </cell>
          <cell r="K2474">
            <v>0</v>
          </cell>
          <cell r="L2474">
            <v>0</v>
          </cell>
        </row>
        <row r="2475">
          <cell r="J2475" t="str">
            <v/>
          </cell>
          <cell r="K2475">
            <v>0</v>
          </cell>
          <cell r="L2475">
            <v>0</v>
          </cell>
        </row>
        <row r="2476">
          <cell r="J2476" t="str">
            <v/>
          </cell>
          <cell r="K2476">
            <v>0</v>
          </cell>
          <cell r="L2476">
            <v>0</v>
          </cell>
        </row>
        <row r="2477">
          <cell r="J2477" t="str">
            <v/>
          </cell>
          <cell r="K2477">
            <v>0</v>
          </cell>
          <cell r="L2477">
            <v>0</v>
          </cell>
        </row>
        <row r="2478">
          <cell r="J2478" t="str">
            <v/>
          </cell>
          <cell r="K2478">
            <v>0</v>
          </cell>
          <cell r="L2478">
            <v>0</v>
          </cell>
        </row>
        <row r="2479">
          <cell r="J2479" t="str">
            <v/>
          </cell>
          <cell r="K2479">
            <v>0</v>
          </cell>
          <cell r="L2479">
            <v>0</v>
          </cell>
        </row>
        <row r="2480">
          <cell r="J2480" t="str">
            <v/>
          </cell>
          <cell r="K2480">
            <v>0</v>
          </cell>
          <cell r="L2480">
            <v>0</v>
          </cell>
        </row>
        <row r="2481">
          <cell r="J2481">
            <v>13.8</v>
          </cell>
          <cell r="K2481" t="str">
            <v>M2</v>
          </cell>
          <cell r="L2481">
            <v>67.5</v>
          </cell>
        </row>
        <row r="2482">
          <cell r="J2482" t="str">
            <v/>
          </cell>
          <cell r="K2482">
            <v>0</v>
          </cell>
          <cell r="L2482">
            <v>0</v>
          </cell>
        </row>
        <row r="2483">
          <cell r="J2483" t="str">
            <v/>
          </cell>
          <cell r="K2483" t="str">
            <v>CANTIDAD</v>
          </cell>
          <cell r="L2483" t="str">
            <v>PARCIAL</v>
          </cell>
        </row>
        <row r="2484">
          <cell r="J2484" t="str">
            <v/>
          </cell>
          <cell r="K2484">
            <v>0</v>
          </cell>
          <cell r="L2484">
            <v>0</v>
          </cell>
        </row>
        <row r="2485">
          <cell r="J2485" t="str">
            <v/>
          </cell>
          <cell r="K2485">
            <v>1</v>
          </cell>
          <cell r="L2485">
            <v>4.5</v>
          </cell>
        </row>
        <row r="2486">
          <cell r="J2486" t="str">
            <v/>
          </cell>
          <cell r="K2486">
            <v>0</v>
          </cell>
          <cell r="L2486">
            <v>0</v>
          </cell>
        </row>
        <row r="2487">
          <cell r="J2487" t="str">
            <v/>
          </cell>
          <cell r="K2487">
            <v>3</v>
          </cell>
          <cell r="L2487">
            <v>13.5</v>
          </cell>
        </row>
        <row r="2488">
          <cell r="J2488" t="str">
            <v/>
          </cell>
          <cell r="K2488">
            <v>0</v>
          </cell>
          <cell r="L2488">
            <v>0</v>
          </cell>
        </row>
        <row r="2489">
          <cell r="J2489" t="str">
            <v/>
          </cell>
          <cell r="K2489">
            <v>7</v>
          </cell>
          <cell r="L2489">
            <v>31.5</v>
          </cell>
        </row>
        <row r="2490">
          <cell r="J2490" t="str">
            <v/>
          </cell>
          <cell r="K2490">
            <v>0</v>
          </cell>
          <cell r="L2490">
            <v>0</v>
          </cell>
        </row>
        <row r="2491">
          <cell r="J2491" t="str">
            <v/>
          </cell>
          <cell r="K2491">
            <v>4</v>
          </cell>
          <cell r="L2491">
            <v>18</v>
          </cell>
        </row>
        <row r="2492">
          <cell r="J2492" t="str">
            <v/>
          </cell>
          <cell r="K2492" t="str">
            <v>TOTAL</v>
          </cell>
          <cell r="L2492">
            <v>67.5</v>
          </cell>
        </row>
        <row r="2493">
          <cell r="J2493" t="str">
            <v/>
          </cell>
          <cell r="K2493">
            <v>0</v>
          </cell>
          <cell r="L2493">
            <v>0</v>
          </cell>
        </row>
        <row r="2494">
          <cell r="J2494" t="str">
            <v/>
          </cell>
          <cell r="K2494">
            <v>0</v>
          </cell>
          <cell r="L2494">
            <v>0</v>
          </cell>
        </row>
        <row r="2495">
          <cell r="J2495" t="str">
            <v/>
          </cell>
          <cell r="K2495">
            <v>0</v>
          </cell>
          <cell r="L2495">
            <v>0</v>
          </cell>
        </row>
        <row r="2496">
          <cell r="J2496" t="str">
            <v/>
          </cell>
          <cell r="K2496">
            <v>0</v>
          </cell>
          <cell r="L2496">
            <v>0</v>
          </cell>
        </row>
        <row r="2497">
          <cell r="J2497" t="str">
            <v/>
          </cell>
          <cell r="K2497">
            <v>0</v>
          </cell>
          <cell r="L2497">
            <v>0</v>
          </cell>
        </row>
        <row r="2498">
          <cell r="J2498" t="str">
            <v/>
          </cell>
          <cell r="K2498">
            <v>0</v>
          </cell>
          <cell r="L2498">
            <v>0</v>
          </cell>
        </row>
        <row r="2499">
          <cell r="J2499" t="str">
            <v/>
          </cell>
          <cell r="K2499">
            <v>0</v>
          </cell>
          <cell r="L2499">
            <v>0</v>
          </cell>
        </row>
        <row r="2500">
          <cell r="J2500" t="str">
            <v/>
          </cell>
          <cell r="K2500">
            <v>0</v>
          </cell>
          <cell r="L2500">
            <v>0</v>
          </cell>
        </row>
        <row r="2501">
          <cell r="J2501" t="str">
            <v/>
          </cell>
          <cell r="K2501">
            <v>0</v>
          </cell>
          <cell r="L2501">
            <v>0</v>
          </cell>
        </row>
        <row r="2502">
          <cell r="J2502" t="str">
            <v/>
          </cell>
          <cell r="K2502">
            <v>0</v>
          </cell>
          <cell r="L2502">
            <v>0</v>
          </cell>
        </row>
        <row r="2503">
          <cell r="J2503" t="str">
            <v/>
          </cell>
          <cell r="K2503">
            <v>0</v>
          </cell>
          <cell r="L2503">
            <v>0</v>
          </cell>
        </row>
        <row r="2504">
          <cell r="J2504" t="str">
            <v/>
          </cell>
          <cell r="K2504">
            <v>0</v>
          </cell>
          <cell r="L2504">
            <v>0</v>
          </cell>
        </row>
        <row r="2505">
          <cell r="J2505" t="str">
            <v/>
          </cell>
          <cell r="K2505">
            <v>0</v>
          </cell>
          <cell r="L2505">
            <v>0</v>
          </cell>
        </row>
        <row r="2506">
          <cell r="J2506" t="str">
            <v/>
          </cell>
          <cell r="K2506">
            <v>0</v>
          </cell>
          <cell r="L2506">
            <v>0</v>
          </cell>
        </row>
        <row r="2507">
          <cell r="J2507" t="str">
            <v/>
          </cell>
          <cell r="K2507">
            <v>0</v>
          </cell>
          <cell r="L2507">
            <v>0</v>
          </cell>
        </row>
        <row r="2508">
          <cell r="J2508" t="str">
            <v/>
          </cell>
          <cell r="K2508">
            <v>0</v>
          </cell>
          <cell r="L2508">
            <v>0</v>
          </cell>
        </row>
        <row r="2509">
          <cell r="J2509" t="str">
            <v/>
          </cell>
          <cell r="K2509">
            <v>0</v>
          </cell>
          <cell r="L2509">
            <v>0</v>
          </cell>
        </row>
        <row r="2510">
          <cell r="J2510">
            <v>13.9</v>
          </cell>
          <cell r="K2510" t="str">
            <v>M2</v>
          </cell>
          <cell r="L2510">
            <v>150</v>
          </cell>
        </row>
        <row r="2511">
          <cell r="J2511" t="str">
            <v/>
          </cell>
          <cell r="K2511">
            <v>0</v>
          </cell>
          <cell r="L2511">
            <v>0</v>
          </cell>
        </row>
        <row r="2512">
          <cell r="J2512" t="str">
            <v/>
          </cell>
          <cell r="K2512" t="str">
            <v>CANTIDAD</v>
          </cell>
          <cell r="L2512" t="str">
            <v>PARCIAL</v>
          </cell>
        </row>
        <row r="2513">
          <cell r="J2513" t="str">
            <v/>
          </cell>
          <cell r="K2513">
            <v>0</v>
          </cell>
          <cell r="L2513">
            <v>0</v>
          </cell>
        </row>
        <row r="2514">
          <cell r="J2514" t="str">
            <v/>
          </cell>
          <cell r="K2514">
            <v>5</v>
          </cell>
          <cell r="L2514">
            <v>30</v>
          </cell>
        </row>
        <row r="2515">
          <cell r="J2515" t="str">
            <v/>
          </cell>
          <cell r="K2515">
            <v>0</v>
          </cell>
          <cell r="L2515">
            <v>0</v>
          </cell>
        </row>
        <row r="2516">
          <cell r="J2516" t="str">
            <v/>
          </cell>
          <cell r="K2516">
            <v>10</v>
          </cell>
          <cell r="L2516">
            <v>60</v>
          </cell>
        </row>
        <row r="2517">
          <cell r="J2517" t="str">
            <v/>
          </cell>
          <cell r="K2517">
            <v>0</v>
          </cell>
          <cell r="L2517">
            <v>0</v>
          </cell>
        </row>
        <row r="2518">
          <cell r="J2518" t="str">
            <v/>
          </cell>
          <cell r="K2518">
            <v>4</v>
          </cell>
          <cell r="L2518">
            <v>24</v>
          </cell>
        </row>
        <row r="2519">
          <cell r="J2519" t="str">
            <v/>
          </cell>
          <cell r="K2519">
            <v>0</v>
          </cell>
          <cell r="L2519">
            <v>0</v>
          </cell>
        </row>
        <row r="2520">
          <cell r="J2520" t="str">
            <v/>
          </cell>
          <cell r="K2520">
            <v>6</v>
          </cell>
          <cell r="L2520">
            <v>36</v>
          </cell>
        </row>
        <row r="2521">
          <cell r="J2521" t="str">
            <v/>
          </cell>
          <cell r="K2521" t="str">
            <v>TOTAL</v>
          </cell>
          <cell r="L2521">
            <v>150</v>
          </cell>
        </row>
        <row r="2522">
          <cell r="J2522" t="str">
            <v/>
          </cell>
          <cell r="K2522">
            <v>0</v>
          </cell>
          <cell r="L2522">
            <v>0</v>
          </cell>
        </row>
        <row r="2523">
          <cell r="J2523" t="str">
            <v/>
          </cell>
          <cell r="K2523">
            <v>0</v>
          </cell>
          <cell r="L2523">
            <v>0</v>
          </cell>
        </row>
        <row r="2524">
          <cell r="J2524" t="str">
            <v/>
          </cell>
          <cell r="K2524">
            <v>0</v>
          </cell>
          <cell r="L2524">
            <v>0</v>
          </cell>
        </row>
        <row r="2525">
          <cell r="J2525" t="str">
            <v/>
          </cell>
          <cell r="K2525">
            <v>0</v>
          </cell>
          <cell r="L2525">
            <v>0</v>
          </cell>
        </row>
        <row r="2526">
          <cell r="J2526" t="str">
            <v/>
          </cell>
          <cell r="K2526">
            <v>0</v>
          </cell>
          <cell r="L2526">
            <v>0</v>
          </cell>
        </row>
        <row r="2527">
          <cell r="J2527" t="str">
            <v/>
          </cell>
          <cell r="K2527">
            <v>0</v>
          </cell>
          <cell r="L2527">
            <v>0</v>
          </cell>
        </row>
        <row r="2528">
          <cell r="J2528" t="str">
            <v/>
          </cell>
          <cell r="K2528">
            <v>0</v>
          </cell>
          <cell r="L2528">
            <v>0</v>
          </cell>
        </row>
        <row r="2529">
          <cell r="J2529" t="str">
            <v/>
          </cell>
          <cell r="K2529">
            <v>0</v>
          </cell>
          <cell r="L2529">
            <v>0</v>
          </cell>
        </row>
        <row r="2530">
          <cell r="J2530" t="str">
            <v/>
          </cell>
          <cell r="K2530">
            <v>0</v>
          </cell>
          <cell r="L2530">
            <v>0</v>
          </cell>
        </row>
        <row r="2531">
          <cell r="J2531" t="str">
            <v/>
          </cell>
          <cell r="K2531">
            <v>0</v>
          </cell>
          <cell r="L2531">
            <v>0</v>
          </cell>
        </row>
        <row r="2532">
          <cell r="J2532" t="str">
            <v/>
          </cell>
          <cell r="K2532">
            <v>0</v>
          </cell>
          <cell r="L2532">
            <v>0</v>
          </cell>
        </row>
        <row r="2533">
          <cell r="J2533" t="str">
            <v/>
          </cell>
          <cell r="K2533">
            <v>0</v>
          </cell>
          <cell r="L2533">
            <v>0</v>
          </cell>
        </row>
        <row r="2534">
          <cell r="J2534" t="str">
            <v/>
          </cell>
          <cell r="K2534">
            <v>0</v>
          </cell>
          <cell r="L2534">
            <v>0</v>
          </cell>
        </row>
        <row r="2535">
          <cell r="J2535" t="str">
            <v/>
          </cell>
          <cell r="K2535">
            <v>0</v>
          </cell>
          <cell r="L2535">
            <v>0</v>
          </cell>
        </row>
        <row r="2536">
          <cell r="J2536" t="str">
            <v/>
          </cell>
          <cell r="K2536">
            <v>0</v>
          </cell>
          <cell r="L2536">
            <v>0</v>
          </cell>
        </row>
        <row r="2537">
          <cell r="J2537" t="str">
            <v/>
          </cell>
          <cell r="K2537">
            <v>0</v>
          </cell>
          <cell r="L2537">
            <v>0</v>
          </cell>
        </row>
        <row r="2538">
          <cell r="J2538" t="str">
            <v/>
          </cell>
          <cell r="K2538">
            <v>0</v>
          </cell>
          <cell r="L2538">
            <v>0</v>
          </cell>
        </row>
        <row r="2539">
          <cell r="J2539" t="str">
            <v/>
          </cell>
          <cell r="K2539">
            <v>0</v>
          </cell>
          <cell r="L2539">
            <v>0</v>
          </cell>
        </row>
        <row r="2540">
          <cell r="J2540" t="str">
            <v>13.10.</v>
          </cell>
          <cell r="K2540" t="str">
            <v>M2</v>
          </cell>
          <cell r="L2540">
            <v>6.06</v>
          </cell>
        </row>
        <row r="2541">
          <cell r="J2541" t="str">
            <v/>
          </cell>
          <cell r="K2541">
            <v>0</v>
          </cell>
          <cell r="L2541">
            <v>0</v>
          </cell>
        </row>
        <row r="2542">
          <cell r="J2542" t="str">
            <v/>
          </cell>
          <cell r="K2542" t="str">
            <v>CANTIDAD</v>
          </cell>
          <cell r="L2542" t="str">
            <v>PARCIAL</v>
          </cell>
        </row>
        <row r="2543">
          <cell r="J2543" t="str">
            <v/>
          </cell>
          <cell r="K2543">
            <v>0</v>
          </cell>
          <cell r="L2543">
            <v>0</v>
          </cell>
        </row>
        <row r="2544">
          <cell r="J2544" t="str">
            <v/>
          </cell>
          <cell r="K2544">
            <v>1</v>
          </cell>
          <cell r="L2544">
            <v>3.0300000000000002</v>
          </cell>
        </row>
        <row r="2545">
          <cell r="J2545" t="str">
            <v/>
          </cell>
          <cell r="K2545">
            <v>0</v>
          </cell>
          <cell r="L2545">
            <v>0</v>
          </cell>
        </row>
        <row r="2546">
          <cell r="J2546" t="str">
            <v/>
          </cell>
          <cell r="K2546">
            <v>1</v>
          </cell>
          <cell r="L2546">
            <v>3.0300000000000002</v>
          </cell>
        </row>
        <row r="2547">
          <cell r="J2547" t="str">
            <v/>
          </cell>
          <cell r="K2547" t="str">
            <v>TOTAL</v>
          </cell>
          <cell r="L2547">
            <v>6.0600000000000005</v>
          </cell>
        </row>
        <row r="2548">
          <cell r="J2548" t="str">
            <v/>
          </cell>
          <cell r="K2548">
            <v>0</v>
          </cell>
          <cell r="L2548">
            <v>0</v>
          </cell>
        </row>
        <row r="2549">
          <cell r="J2549" t="str">
            <v/>
          </cell>
          <cell r="K2549">
            <v>0</v>
          </cell>
          <cell r="L2549">
            <v>0</v>
          </cell>
        </row>
        <row r="2550">
          <cell r="J2550" t="str">
            <v/>
          </cell>
          <cell r="K2550">
            <v>0</v>
          </cell>
          <cell r="L2550">
            <v>0</v>
          </cell>
        </row>
        <row r="2551">
          <cell r="J2551" t="str">
            <v/>
          </cell>
          <cell r="K2551">
            <v>0</v>
          </cell>
          <cell r="L2551">
            <v>0</v>
          </cell>
        </row>
        <row r="2552">
          <cell r="J2552" t="str">
            <v/>
          </cell>
          <cell r="K2552">
            <v>0</v>
          </cell>
          <cell r="L2552">
            <v>0</v>
          </cell>
        </row>
        <row r="2553">
          <cell r="J2553" t="str">
            <v/>
          </cell>
          <cell r="K2553">
            <v>0</v>
          </cell>
          <cell r="L2553">
            <v>0</v>
          </cell>
        </row>
        <row r="2554">
          <cell r="J2554" t="str">
            <v/>
          </cell>
          <cell r="K2554">
            <v>0</v>
          </cell>
          <cell r="L2554">
            <v>0</v>
          </cell>
        </row>
        <row r="2555">
          <cell r="J2555" t="str">
            <v/>
          </cell>
          <cell r="K2555">
            <v>0</v>
          </cell>
          <cell r="L2555">
            <v>0</v>
          </cell>
        </row>
        <row r="2556">
          <cell r="J2556" t="str">
            <v/>
          </cell>
          <cell r="K2556">
            <v>0</v>
          </cell>
          <cell r="L2556">
            <v>0</v>
          </cell>
        </row>
        <row r="2557">
          <cell r="J2557" t="str">
            <v/>
          </cell>
          <cell r="K2557">
            <v>0</v>
          </cell>
          <cell r="L2557">
            <v>0</v>
          </cell>
        </row>
        <row r="2558">
          <cell r="J2558" t="str">
            <v/>
          </cell>
          <cell r="K2558">
            <v>0</v>
          </cell>
          <cell r="L2558">
            <v>0</v>
          </cell>
        </row>
        <row r="2559">
          <cell r="J2559" t="str">
            <v/>
          </cell>
          <cell r="K2559">
            <v>0</v>
          </cell>
          <cell r="L2559">
            <v>0</v>
          </cell>
        </row>
        <row r="2560">
          <cell r="J2560" t="str">
            <v/>
          </cell>
          <cell r="K2560">
            <v>0</v>
          </cell>
          <cell r="L2560">
            <v>0</v>
          </cell>
        </row>
        <row r="2561">
          <cell r="J2561" t="str">
            <v/>
          </cell>
          <cell r="K2561">
            <v>0</v>
          </cell>
          <cell r="L2561">
            <v>0</v>
          </cell>
        </row>
        <row r="2562">
          <cell r="J2562" t="str">
            <v/>
          </cell>
          <cell r="K2562">
            <v>0</v>
          </cell>
          <cell r="L2562">
            <v>0</v>
          </cell>
        </row>
        <row r="2563">
          <cell r="J2563" t="str">
            <v/>
          </cell>
          <cell r="K2563">
            <v>0</v>
          </cell>
          <cell r="L2563">
            <v>0</v>
          </cell>
        </row>
        <row r="2564">
          <cell r="J2564" t="str">
            <v/>
          </cell>
          <cell r="K2564">
            <v>0</v>
          </cell>
          <cell r="L2564">
            <v>0</v>
          </cell>
        </row>
        <row r="2565">
          <cell r="J2565" t="str">
            <v/>
          </cell>
          <cell r="K2565">
            <v>0</v>
          </cell>
          <cell r="L2565">
            <v>0</v>
          </cell>
        </row>
        <row r="2567">
          <cell r="J2567">
            <v>13.11</v>
          </cell>
          <cell r="K2567" t="str">
            <v>M2</v>
          </cell>
          <cell r="L2567">
            <v>7.2</v>
          </cell>
        </row>
        <row r="2568">
          <cell r="J2568" t="str">
            <v/>
          </cell>
          <cell r="K2568">
            <v>0</v>
          </cell>
          <cell r="L2568">
            <v>0</v>
          </cell>
        </row>
        <row r="2569">
          <cell r="J2569" t="str">
            <v/>
          </cell>
          <cell r="K2569" t="str">
            <v>CANTIDAD</v>
          </cell>
          <cell r="L2569" t="str">
            <v>PARCIAL</v>
          </cell>
        </row>
        <row r="2570">
          <cell r="J2570" t="str">
            <v/>
          </cell>
          <cell r="K2570">
            <v>0</v>
          </cell>
          <cell r="L2570">
            <v>0</v>
          </cell>
        </row>
        <row r="2571">
          <cell r="J2571" t="str">
            <v/>
          </cell>
          <cell r="K2571">
            <v>2</v>
          </cell>
          <cell r="L2571">
            <v>7.1999999999999993</v>
          </cell>
        </row>
        <row r="2572">
          <cell r="J2572" t="str">
            <v/>
          </cell>
          <cell r="K2572" t="str">
            <v>TOTAL</v>
          </cell>
          <cell r="L2572">
            <v>7.1999999999999993</v>
          </cell>
        </row>
        <row r="2573">
          <cell r="J2573" t="str">
            <v/>
          </cell>
          <cell r="K2573">
            <v>0</v>
          </cell>
          <cell r="L2573">
            <v>0</v>
          </cell>
        </row>
        <row r="2574">
          <cell r="J2574" t="str">
            <v/>
          </cell>
          <cell r="K2574">
            <v>0</v>
          </cell>
          <cell r="L2574">
            <v>0</v>
          </cell>
        </row>
        <row r="2575">
          <cell r="J2575" t="str">
            <v/>
          </cell>
          <cell r="K2575">
            <v>0</v>
          </cell>
          <cell r="L2575">
            <v>0</v>
          </cell>
        </row>
        <row r="2576">
          <cell r="J2576" t="str">
            <v/>
          </cell>
          <cell r="K2576">
            <v>0</v>
          </cell>
          <cell r="L2576">
            <v>0</v>
          </cell>
        </row>
        <row r="2577">
          <cell r="J2577" t="str">
            <v/>
          </cell>
          <cell r="K2577">
            <v>0</v>
          </cell>
          <cell r="L2577">
            <v>0</v>
          </cell>
        </row>
        <row r="2578">
          <cell r="J2578" t="str">
            <v/>
          </cell>
          <cell r="K2578">
            <v>0</v>
          </cell>
          <cell r="L2578">
            <v>0</v>
          </cell>
        </row>
        <row r="2579">
          <cell r="J2579" t="str">
            <v/>
          </cell>
          <cell r="K2579">
            <v>0</v>
          </cell>
          <cell r="L2579">
            <v>0</v>
          </cell>
        </row>
        <row r="2580">
          <cell r="J2580" t="str">
            <v/>
          </cell>
          <cell r="K2580">
            <v>0</v>
          </cell>
          <cell r="L2580">
            <v>0</v>
          </cell>
        </row>
        <row r="2581">
          <cell r="J2581" t="str">
            <v/>
          </cell>
          <cell r="K2581">
            <v>0</v>
          </cell>
          <cell r="L2581">
            <v>0</v>
          </cell>
        </row>
        <row r="2582">
          <cell r="J2582" t="str">
            <v/>
          </cell>
          <cell r="K2582">
            <v>0</v>
          </cell>
          <cell r="L2582">
            <v>0</v>
          </cell>
        </row>
        <row r="2583">
          <cell r="J2583" t="str">
            <v/>
          </cell>
          <cell r="K2583">
            <v>0</v>
          </cell>
          <cell r="L2583">
            <v>0</v>
          </cell>
        </row>
        <row r="2584">
          <cell r="J2584" t="str">
            <v/>
          </cell>
          <cell r="K2584">
            <v>0</v>
          </cell>
          <cell r="L2584">
            <v>0</v>
          </cell>
        </row>
        <row r="2585">
          <cell r="J2585" t="str">
            <v/>
          </cell>
          <cell r="K2585">
            <v>0</v>
          </cell>
          <cell r="L2585">
            <v>0</v>
          </cell>
        </row>
        <row r="2586">
          <cell r="J2586" t="str">
            <v/>
          </cell>
          <cell r="K2586">
            <v>0</v>
          </cell>
          <cell r="L2586">
            <v>0</v>
          </cell>
        </row>
        <row r="2587">
          <cell r="J2587" t="str">
            <v/>
          </cell>
          <cell r="K2587">
            <v>0</v>
          </cell>
          <cell r="L2587">
            <v>0</v>
          </cell>
        </row>
        <row r="2588">
          <cell r="J2588" t="str">
            <v/>
          </cell>
          <cell r="K2588">
            <v>0</v>
          </cell>
          <cell r="L2588">
            <v>0</v>
          </cell>
        </row>
        <row r="2589">
          <cell r="J2589" t="str">
            <v/>
          </cell>
          <cell r="K2589">
            <v>0</v>
          </cell>
          <cell r="L2589">
            <v>0</v>
          </cell>
        </row>
        <row r="2590">
          <cell r="J2590" t="str">
            <v/>
          </cell>
          <cell r="K2590">
            <v>0</v>
          </cell>
          <cell r="L2590">
            <v>0</v>
          </cell>
        </row>
        <row r="2591">
          <cell r="J2591">
            <v>13.12</v>
          </cell>
          <cell r="K2591" t="str">
            <v>M2</v>
          </cell>
          <cell r="L2591">
            <v>9.6</v>
          </cell>
        </row>
        <row r="2592">
          <cell r="J2592" t="str">
            <v/>
          </cell>
          <cell r="K2592">
            <v>0</v>
          </cell>
          <cell r="L2592">
            <v>0</v>
          </cell>
        </row>
        <row r="2593">
          <cell r="J2593" t="str">
            <v/>
          </cell>
          <cell r="K2593" t="str">
            <v>CANTIDAD</v>
          </cell>
          <cell r="L2593" t="str">
            <v>PARCIAL</v>
          </cell>
        </row>
        <row r="2594">
          <cell r="J2594" t="str">
            <v/>
          </cell>
          <cell r="K2594">
            <v>0</v>
          </cell>
          <cell r="L2594">
            <v>0</v>
          </cell>
        </row>
        <row r="2595">
          <cell r="J2595" t="str">
            <v/>
          </cell>
          <cell r="K2595">
            <v>2</v>
          </cell>
          <cell r="L2595">
            <v>9.6</v>
          </cell>
        </row>
        <row r="2596">
          <cell r="J2596" t="str">
            <v/>
          </cell>
          <cell r="K2596" t="str">
            <v>TOTAL</v>
          </cell>
          <cell r="L2596">
            <v>9.6</v>
          </cell>
        </row>
        <row r="2597">
          <cell r="J2597" t="str">
            <v/>
          </cell>
          <cell r="K2597">
            <v>0</v>
          </cell>
          <cell r="L2597">
            <v>0</v>
          </cell>
        </row>
        <row r="2598">
          <cell r="J2598" t="str">
            <v/>
          </cell>
          <cell r="K2598">
            <v>0</v>
          </cell>
          <cell r="L2598">
            <v>0</v>
          </cell>
        </row>
        <row r="2599">
          <cell r="J2599" t="str">
            <v/>
          </cell>
          <cell r="K2599">
            <v>0</v>
          </cell>
          <cell r="L2599">
            <v>0</v>
          </cell>
        </row>
        <row r="2600">
          <cell r="J2600" t="str">
            <v/>
          </cell>
          <cell r="K2600">
            <v>0</v>
          </cell>
          <cell r="L2600">
            <v>0</v>
          </cell>
        </row>
        <row r="2601">
          <cell r="J2601" t="str">
            <v/>
          </cell>
          <cell r="K2601">
            <v>0</v>
          </cell>
          <cell r="L2601">
            <v>0</v>
          </cell>
        </row>
        <row r="2602">
          <cell r="J2602" t="str">
            <v/>
          </cell>
          <cell r="K2602">
            <v>0</v>
          </cell>
          <cell r="L2602">
            <v>0</v>
          </cell>
        </row>
        <row r="2603">
          <cell r="J2603" t="str">
            <v/>
          </cell>
          <cell r="K2603">
            <v>0</v>
          </cell>
          <cell r="L2603">
            <v>0</v>
          </cell>
        </row>
        <row r="2604">
          <cell r="J2604" t="str">
            <v/>
          </cell>
          <cell r="K2604">
            <v>0</v>
          </cell>
          <cell r="L2604">
            <v>0</v>
          </cell>
        </row>
        <row r="2605">
          <cell r="J2605" t="str">
            <v/>
          </cell>
          <cell r="K2605">
            <v>0</v>
          </cell>
          <cell r="L2605">
            <v>0</v>
          </cell>
        </row>
        <row r="2606">
          <cell r="J2606" t="str">
            <v/>
          </cell>
          <cell r="K2606">
            <v>0</v>
          </cell>
          <cell r="L2606">
            <v>0</v>
          </cell>
        </row>
        <row r="2607">
          <cell r="J2607" t="str">
            <v/>
          </cell>
          <cell r="K2607">
            <v>0</v>
          </cell>
          <cell r="L2607">
            <v>0</v>
          </cell>
        </row>
        <row r="2608">
          <cell r="J2608" t="str">
            <v/>
          </cell>
          <cell r="K2608">
            <v>0</v>
          </cell>
          <cell r="L2608">
            <v>0</v>
          </cell>
        </row>
        <row r="2609">
          <cell r="J2609" t="str">
            <v/>
          </cell>
          <cell r="K2609">
            <v>0</v>
          </cell>
          <cell r="L2609">
            <v>0</v>
          </cell>
        </row>
        <row r="2610">
          <cell r="J2610" t="str">
            <v/>
          </cell>
          <cell r="K2610">
            <v>0</v>
          </cell>
          <cell r="L2610">
            <v>0</v>
          </cell>
        </row>
        <row r="2611">
          <cell r="J2611" t="str">
            <v/>
          </cell>
          <cell r="K2611">
            <v>0</v>
          </cell>
          <cell r="L2611">
            <v>0</v>
          </cell>
        </row>
        <row r="2612">
          <cell r="J2612" t="str">
            <v/>
          </cell>
          <cell r="K2612">
            <v>0</v>
          </cell>
          <cell r="L2612">
            <v>0</v>
          </cell>
        </row>
        <row r="2613">
          <cell r="J2613" t="str">
            <v/>
          </cell>
          <cell r="K2613">
            <v>0</v>
          </cell>
          <cell r="L2613">
            <v>0</v>
          </cell>
        </row>
        <row r="2614">
          <cell r="J2614" t="str">
            <v/>
          </cell>
          <cell r="K2614">
            <v>0</v>
          </cell>
          <cell r="L2614">
            <v>0</v>
          </cell>
        </row>
        <row r="2615">
          <cell r="J2615">
            <v>13.129999999999999</v>
          </cell>
          <cell r="K2615" t="str">
            <v>M2</v>
          </cell>
          <cell r="L2615">
            <v>6.28</v>
          </cell>
        </row>
        <row r="2616">
          <cell r="J2616" t="str">
            <v/>
          </cell>
          <cell r="K2616">
            <v>0</v>
          </cell>
          <cell r="L2616">
            <v>0</v>
          </cell>
        </row>
        <row r="2617">
          <cell r="J2617" t="str">
            <v/>
          </cell>
          <cell r="K2617" t="str">
            <v>CANTIDAD</v>
          </cell>
          <cell r="L2617" t="str">
            <v>PARCIAL</v>
          </cell>
        </row>
        <row r="2618">
          <cell r="J2618" t="str">
            <v/>
          </cell>
          <cell r="K2618">
            <v>0</v>
          </cell>
          <cell r="L2618">
            <v>0</v>
          </cell>
        </row>
        <row r="2619">
          <cell r="J2619" t="str">
            <v/>
          </cell>
          <cell r="K2619">
            <v>2</v>
          </cell>
          <cell r="L2619">
            <v>6.2784000000000004</v>
          </cell>
        </row>
        <row r="2620">
          <cell r="J2620" t="str">
            <v/>
          </cell>
          <cell r="K2620" t="str">
            <v>TOTAL</v>
          </cell>
          <cell r="L2620">
            <v>6.2784000000000004</v>
          </cell>
        </row>
        <row r="2621">
          <cell r="J2621" t="str">
            <v/>
          </cell>
          <cell r="K2621">
            <v>0</v>
          </cell>
          <cell r="L2621">
            <v>0</v>
          </cell>
        </row>
        <row r="2622">
          <cell r="J2622" t="str">
            <v/>
          </cell>
          <cell r="K2622">
            <v>0</v>
          </cell>
          <cell r="L2622">
            <v>0</v>
          </cell>
        </row>
        <row r="2623">
          <cell r="J2623" t="str">
            <v/>
          </cell>
          <cell r="K2623">
            <v>0</v>
          </cell>
          <cell r="L2623">
            <v>0</v>
          </cell>
        </row>
        <row r="2624">
          <cell r="J2624" t="str">
            <v/>
          </cell>
          <cell r="K2624">
            <v>0</v>
          </cell>
          <cell r="L2624">
            <v>0</v>
          </cell>
        </row>
        <row r="2625">
          <cell r="J2625" t="str">
            <v/>
          </cell>
          <cell r="K2625">
            <v>0</v>
          </cell>
          <cell r="L2625">
            <v>0</v>
          </cell>
        </row>
        <row r="2626">
          <cell r="J2626" t="str">
            <v/>
          </cell>
          <cell r="K2626">
            <v>0</v>
          </cell>
          <cell r="L2626">
            <v>0</v>
          </cell>
        </row>
        <row r="2627">
          <cell r="J2627" t="str">
            <v/>
          </cell>
          <cell r="K2627">
            <v>0</v>
          </cell>
          <cell r="L2627">
            <v>0</v>
          </cell>
        </row>
        <row r="2628">
          <cell r="J2628" t="str">
            <v/>
          </cell>
          <cell r="K2628">
            <v>0</v>
          </cell>
          <cell r="L2628">
            <v>0</v>
          </cell>
        </row>
        <row r="2629">
          <cell r="J2629" t="str">
            <v/>
          </cell>
          <cell r="K2629">
            <v>0</v>
          </cell>
          <cell r="L2629">
            <v>0</v>
          </cell>
        </row>
        <row r="2630">
          <cell r="J2630" t="str">
            <v/>
          </cell>
          <cell r="K2630">
            <v>0</v>
          </cell>
          <cell r="L2630">
            <v>0</v>
          </cell>
        </row>
        <row r="2631">
          <cell r="J2631" t="str">
            <v/>
          </cell>
          <cell r="K2631">
            <v>0</v>
          </cell>
          <cell r="L2631">
            <v>0</v>
          </cell>
        </row>
        <row r="2632">
          <cell r="J2632" t="str">
            <v/>
          </cell>
          <cell r="K2632">
            <v>0</v>
          </cell>
          <cell r="L2632">
            <v>0</v>
          </cell>
        </row>
        <row r="2633">
          <cell r="J2633" t="str">
            <v/>
          </cell>
          <cell r="K2633">
            <v>0</v>
          </cell>
          <cell r="L2633">
            <v>0</v>
          </cell>
        </row>
        <row r="2634">
          <cell r="J2634" t="str">
            <v/>
          </cell>
          <cell r="K2634">
            <v>0</v>
          </cell>
          <cell r="L2634">
            <v>0</v>
          </cell>
        </row>
        <row r="2635">
          <cell r="J2635" t="str">
            <v/>
          </cell>
          <cell r="K2635">
            <v>0</v>
          </cell>
          <cell r="L2635">
            <v>0</v>
          </cell>
        </row>
        <row r="2636">
          <cell r="J2636" t="str">
            <v/>
          </cell>
          <cell r="K2636">
            <v>0</v>
          </cell>
          <cell r="L2636">
            <v>0</v>
          </cell>
        </row>
        <row r="2637">
          <cell r="J2637" t="str">
            <v/>
          </cell>
          <cell r="K2637">
            <v>0</v>
          </cell>
          <cell r="L2637">
            <v>0</v>
          </cell>
        </row>
        <row r="2638">
          <cell r="J2638" t="str">
            <v/>
          </cell>
          <cell r="K2638">
            <v>0</v>
          </cell>
          <cell r="L2638">
            <v>0</v>
          </cell>
        </row>
        <row r="2639">
          <cell r="J2639">
            <v>13.139999999999999</v>
          </cell>
          <cell r="K2639" t="str">
            <v>M2</v>
          </cell>
          <cell r="L2639">
            <v>9.6</v>
          </cell>
        </row>
        <row r="2640">
          <cell r="J2640" t="str">
            <v/>
          </cell>
          <cell r="K2640">
            <v>0</v>
          </cell>
          <cell r="L2640">
            <v>0</v>
          </cell>
        </row>
        <row r="2641">
          <cell r="J2641" t="str">
            <v/>
          </cell>
          <cell r="K2641" t="str">
            <v>CANTIDAD</v>
          </cell>
          <cell r="L2641" t="str">
            <v>PARCIAL</v>
          </cell>
        </row>
        <row r="2642">
          <cell r="J2642" t="str">
            <v/>
          </cell>
          <cell r="K2642">
            <v>0</v>
          </cell>
          <cell r="L2642">
            <v>0</v>
          </cell>
        </row>
        <row r="2643">
          <cell r="J2643" t="str">
            <v/>
          </cell>
          <cell r="K2643">
            <v>2</v>
          </cell>
          <cell r="L2643">
            <v>9.6000000000000014</v>
          </cell>
        </row>
        <row r="2644">
          <cell r="J2644" t="str">
            <v/>
          </cell>
          <cell r="K2644" t="str">
            <v>TOTAL</v>
          </cell>
          <cell r="L2644">
            <v>9.6000000000000014</v>
          </cell>
        </row>
        <row r="2645">
          <cell r="J2645" t="str">
            <v/>
          </cell>
          <cell r="K2645">
            <v>0</v>
          </cell>
          <cell r="L2645">
            <v>0</v>
          </cell>
        </row>
        <row r="2646">
          <cell r="J2646" t="str">
            <v/>
          </cell>
          <cell r="K2646">
            <v>0</v>
          </cell>
          <cell r="L2646">
            <v>0</v>
          </cell>
        </row>
        <row r="2647">
          <cell r="J2647" t="str">
            <v/>
          </cell>
          <cell r="K2647">
            <v>0</v>
          </cell>
          <cell r="L2647">
            <v>0</v>
          </cell>
        </row>
        <row r="2648">
          <cell r="J2648" t="str">
            <v/>
          </cell>
          <cell r="K2648">
            <v>0</v>
          </cell>
          <cell r="L2648">
            <v>0</v>
          </cell>
        </row>
        <row r="2649">
          <cell r="J2649" t="str">
            <v/>
          </cell>
          <cell r="K2649">
            <v>0</v>
          </cell>
          <cell r="L2649">
            <v>0</v>
          </cell>
        </row>
        <row r="2650">
          <cell r="J2650" t="str">
            <v/>
          </cell>
          <cell r="K2650">
            <v>0</v>
          </cell>
          <cell r="L2650">
            <v>0</v>
          </cell>
        </row>
        <row r="2651">
          <cell r="J2651" t="str">
            <v/>
          </cell>
          <cell r="K2651">
            <v>0</v>
          </cell>
          <cell r="L2651">
            <v>0</v>
          </cell>
        </row>
        <row r="2652">
          <cell r="J2652" t="str">
            <v/>
          </cell>
          <cell r="K2652">
            <v>0</v>
          </cell>
          <cell r="L2652">
            <v>0</v>
          </cell>
        </row>
        <row r="2653">
          <cell r="J2653" t="str">
            <v/>
          </cell>
          <cell r="K2653">
            <v>0</v>
          </cell>
          <cell r="L2653">
            <v>0</v>
          </cell>
        </row>
        <row r="2654">
          <cell r="J2654" t="str">
            <v/>
          </cell>
          <cell r="K2654">
            <v>0</v>
          </cell>
          <cell r="L2654">
            <v>0</v>
          </cell>
        </row>
        <row r="2655">
          <cell r="J2655" t="str">
            <v/>
          </cell>
          <cell r="K2655" t="e">
            <v>#REF!</v>
          </cell>
          <cell r="L2655" t="e">
            <v>#REF!</v>
          </cell>
        </row>
        <row r="2656">
          <cell r="J2656" t="str">
            <v/>
          </cell>
          <cell r="K2656">
            <v>0</v>
          </cell>
          <cell r="L2656">
            <v>0</v>
          </cell>
        </row>
        <row r="2657">
          <cell r="J2657" t="str">
            <v/>
          </cell>
          <cell r="K2657">
            <v>0</v>
          </cell>
          <cell r="L2657">
            <v>0</v>
          </cell>
        </row>
        <row r="2658">
          <cell r="J2658">
            <v>13.149999999999999</v>
          </cell>
          <cell r="K2658" t="str">
            <v>M2</v>
          </cell>
          <cell r="L2658">
            <v>10.01</v>
          </cell>
        </row>
        <row r="2659">
          <cell r="J2659" t="str">
            <v/>
          </cell>
          <cell r="K2659">
            <v>0</v>
          </cell>
          <cell r="L2659">
            <v>0</v>
          </cell>
        </row>
        <row r="2660">
          <cell r="J2660" t="str">
            <v/>
          </cell>
          <cell r="K2660" t="str">
            <v>CANTIDAD</v>
          </cell>
          <cell r="L2660" t="str">
            <v>PARCIAL</v>
          </cell>
        </row>
        <row r="2661">
          <cell r="J2661" t="str">
            <v/>
          </cell>
          <cell r="K2661">
            <v>0</v>
          </cell>
          <cell r="L2661">
            <v>0</v>
          </cell>
        </row>
        <row r="2662">
          <cell r="J2662" t="str">
            <v/>
          </cell>
          <cell r="K2662">
            <v>1</v>
          </cell>
          <cell r="L2662">
            <v>5.0069999999999997</v>
          </cell>
        </row>
        <row r="2663">
          <cell r="J2663" t="str">
            <v/>
          </cell>
          <cell r="K2663">
            <v>0</v>
          </cell>
          <cell r="L2663">
            <v>0</v>
          </cell>
        </row>
        <row r="2664">
          <cell r="J2664" t="str">
            <v/>
          </cell>
          <cell r="K2664">
            <v>1</v>
          </cell>
          <cell r="L2664">
            <v>5.0069999999999997</v>
          </cell>
        </row>
        <row r="2665">
          <cell r="J2665" t="str">
            <v/>
          </cell>
          <cell r="K2665" t="str">
            <v>TOTAL</v>
          </cell>
          <cell r="L2665">
            <v>10.013999999999999</v>
          </cell>
        </row>
        <row r="2666">
          <cell r="J2666" t="str">
            <v/>
          </cell>
          <cell r="K2666">
            <v>0</v>
          </cell>
          <cell r="L2666">
            <v>0</v>
          </cell>
        </row>
        <row r="2667">
          <cell r="J2667" t="str">
            <v/>
          </cell>
          <cell r="K2667">
            <v>0</v>
          </cell>
          <cell r="L2667">
            <v>0</v>
          </cell>
        </row>
        <row r="2668">
          <cell r="J2668" t="str">
            <v/>
          </cell>
          <cell r="K2668">
            <v>0</v>
          </cell>
          <cell r="L2668">
            <v>0</v>
          </cell>
        </row>
        <row r="2669">
          <cell r="J2669" t="str">
            <v/>
          </cell>
          <cell r="K2669">
            <v>0</v>
          </cell>
          <cell r="L2669">
            <v>0</v>
          </cell>
        </row>
        <row r="2670">
          <cell r="J2670" t="str">
            <v/>
          </cell>
          <cell r="K2670">
            <v>0</v>
          </cell>
          <cell r="L2670">
            <v>0</v>
          </cell>
        </row>
        <row r="2671">
          <cell r="J2671" t="str">
            <v/>
          </cell>
          <cell r="K2671">
            <v>0</v>
          </cell>
          <cell r="L2671">
            <v>0</v>
          </cell>
        </row>
        <row r="2672">
          <cell r="J2672" t="str">
            <v/>
          </cell>
          <cell r="K2672">
            <v>0</v>
          </cell>
          <cell r="L2672">
            <v>0</v>
          </cell>
        </row>
        <row r="2673">
          <cell r="J2673" t="str">
            <v/>
          </cell>
          <cell r="K2673">
            <v>0</v>
          </cell>
          <cell r="L2673">
            <v>0</v>
          </cell>
        </row>
        <row r="2674">
          <cell r="J2674" t="str">
            <v/>
          </cell>
          <cell r="K2674">
            <v>0</v>
          </cell>
          <cell r="L2674">
            <v>0</v>
          </cell>
        </row>
        <row r="2675">
          <cell r="J2675" t="str">
            <v/>
          </cell>
          <cell r="K2675">
            <v>0</v>
          </cell>
          <cell r="L2675">
            <v>0</v>
          </cell>
        </row>
        <row r="2676">
          <cell r="J2676" t="str">
            <v/>
          </cell>
          <cell r="K2676">
            <v>0</v>
          </cell>
          <cell r="L2676">
            <v>0</v>
          </cell>
        </row>
        <row r="2677">
          <cell r="J2677" t="str">
            <v/>
          </cell>
          <cell r="K2677">
            <v>0</v>
          </cell>
          <cell r="L2677">
            <v>0</v>
          </cell>
        </row>
        <row r="2678">
          <cell r="J2678" t="str">
            <v/>
          </cell>
          <cell r="K2678" t="e">
            <v>#REF!</v>
          </cell>
          <cell r="L2678" t="e">
            <v>#REF!</v>
          </cell>
        </row>
        <row r="2679">
          <cell r="J2679" t="str">
            <v/>
          </cell>
          <cell r="K2679">
            <v>0</v>
          </cell>
          <cell r="L2679">
            <v>0</v>
          </cell>
        </row>
        <row r="2680">
          <cell r="J2680" t="str">
            <v/>
          </cell>
          <cell r="K2680">
            <v>0</v>
          </cell>
          <cell r="L2680">
            <v>0</v>
          </cell>
        </row>
        <row r="2682">
          <cell r="J2682">
            <v>13.159999999999998</v>
          </cell>
          <cell r="K2682" t="str">
            <v>M2</v>
          </cell>
          <cell r="L2682">
            <v>3.05</v>
          </cell>
        </row>
        <row r="2683">
          <cell r="J2683" t="str">
            <v/>
          </cell>
          <cell r="K2683">
            <v>0</v>
          </cell>
          <cell r="L2683">
            <v>0</v>
          </cell>
        </row>
        <row r="2684">
          <cell r="J2684" t="str">
            <v/>
          </cell>
          <cell r="K2684" t="str">
            <v>CANTIDAD</v>
          </cell>
          <cell r="L2684" t="str">
            <v>PARCIAL</v>
          </cell>
        </row>
        <row r="2685">
          <cell r="J2685" t="str">
            <v/>
          </cell>
          <cell r="K2685">
            <v>0</v>
          </cell>
          <cell r="L2685">
            <v>0</v>
          </cell>
        </row>
        <row r="2686">
          <cell r="J2686" t="str">
            <v/>
          </cell>
          <cell r="K2686">
            <v>1</v>
          </cell>
          <cell r="L2686">
            <v>3.0449999999999999</v>
          </cell>
        </row>
        <row r="2687">
          <cell r="J2687" t="str">
            <v/>
          </cell>
          <cell r="K2687" t="str">
            <v>TOTAL</v>
          </cell>
          <cell r="L2687">
            <v>3.0449999999999999</v>
          </cell>
        </row>
        <row r="2688">
          <cell r="J2688" t="str">
            <v/>
          </cell>
          <cell r="K2688">
            <v>0</v>
          </cell>
          <cell r="L2688">
            <v>0</v>
          </cell>
        </row>
        <row r="2689">
          <cell r="J2689" t="str">
            <v/>
          </cell>
          <cell r="K2689">
            <v>0</v>
          </cell>
          <cell r="L2689">
            <v>0</v>
          </cell>
        </row>
        <row r="2690">
          <cell r="J2690" t="str">
            <v/>
          </cell>
          <cell r="K2690">
            <v>0</v>
          </cell>
          <cell r="L2690">
            <v>0</v>
          </cell>
        </row>
        <row r="2691">
          <cell r="J2691" t="str">
            <v/>
          </cell>
          <cell r="K2691">
            <v>0</v>
          </cell>
          <cell r="L2691">
            <v>0</v>
          </cell>
        </row>
        <row r="2692">
          <cell r="J2692" t="str">
            <v/>
          </cell>
          <cell r="K2692">
            <v>0</v>
          </cell>
          <cell r="L2692">
            <v>0</v>
          </cell>
        </row>
        <row r="2693">
          <cell r="J2693" t="str">
            <v/>
          </cell>
          <cell r="K2693">
            <v>0</v>
          </cell>
          <cell r="L2693">
            <v>0</v>
          </cell>
        </row>
        <row r="2694">
          <cell r="J2694" t="str">
            <v/>
          </cell>
          <cell r="K2694">
            <v>0</v>
          </cell>
          <cell r="L2694">
            <v>0</v>
          </cell>
        </row>
        <row r="2695">
          <cell r="J2695" t="str">
            <v/>
          </cell>
          <cell r="K2695">
            <v>0</v>
          </cell>
          <cell r="L2695">
            <v>0</v>
          </cell>
        </row>
        <row r="2696">
          <cell r="J2696" t="str">
            <v/>
          </cell>
          <cell r="K2696">
            <v>0</v>
          </cell>
          <cell r="L2696">
            <v>0</v>
          </cell>
        </row>
        <row r="2697">
          <cell r="J2697" t="str">
            <v/>
          </cell>
          <cell r="K2697">
            <v>0</v>
          </cell>
          <cell r="L2697">
            <v>0</v>
          </cell>
        </row>
        <row r="2698">
          <cell r="J2698" t="str">
            <v/>
          </cell>
          <cell r="K2698">
            <v>0</v>
          </cell>
          <cell r="L2698">
            <v>0</v>
          </cell>
        </row>
        <row r="2699">
          <cell r="J2699" t="str">
            <v/>
          </cell>
          <cell r="K2699">
            <v>0</v>
          </cell>
          <cell r="L2699">
            <v>0</v>
          </cell>
        </row>
        <row r="2700">
          <cell r="J2700" t="str">
            <v/>
          </cell>
          <cell r="K2700">
            <v>0</v>
          </cell>
          <cell r="L2700">
            <v>0</v>
          </cell>
        </row>
        <row r="2701">
          <cell r="J2701" t="str">
            <v/>
          </cell>
          <cell r="K2701">
            <v>0</v>
          </cell>
          <cell r="L2701">
            <v>0</v>
          </cell>
        </row>
        <row r="2702">
          <cell r="J2702" t="str">
            <v/>
          </cell>
          <cell r="K2702">
            <v>0</v>
          </cell>
          <cell r="L2702">
            <v>0</v>
          </cell>
        </row>
        <row r="2703">
          <cell r="J2703" t="str">
            <v/>
          </cell>
          <cell r="K2703">
            <v>0</v>
          </cell>
          <cell r="L2703">
            <v>0</v>
          </cell>
        </row>
        <row r="2704">
          <cell r="J2704">
            <v>13.17</v>
          </cell>
          <cell r="K2704" t="str">
            <v>M2</v>
          </cell>
          <cell r="L2704">
            <v>2.2799999999999998</v>
          </cell>
        </row>
        <row r="2705">
          <cell r="J2705" t="str">
            <v/>
          </cell>
          <cell r="K2705">
            <v>0</v>
          </cell>
          <cell r="L2705">
            <v>0</v>
          </cell>
        </row>
        <row r="2706">
          <cell r="J2706" t="str">
            <v/>
          </cell>
          <cell r="K2706" t="str">
            <v>CANTIDAD</v>
          </cell>
          <cell r="L2706" t="str">
            <v>PARCIAL</v>
          </cell>
        </row>
        <row r="2707">
          <cell r="J2707" t="str">
            <v/>
          </cell>
          <cell r="K2707">
            <v>0</v>
          </cell>
          <cell r="L2707">
            <v>0</v>
          </cell>
        </row>
        <row r="2708">
          <cell r="J2708" t="str">
            <v/>
          </cell>
          <cell r="K2708">
            <v>1</v>
          </cell>
          <cell r="L2708">
            <v>2.2799999999999998</v>
          </cell>
        </row>
        <row r="2709">
          <cell r="J2709" t="str">
            <v/>
          </cell>
          <cell r="K2709" t="str">
            <v>TOTAL</v>
          </cell>
          <cell r="L2709">
            <v>2.2799999999999998</v>
          </cell>
        </row>
        <row r="2710">
          <cell r="J2710" t="str">
            <v/>
          </cell>
          <cell r="K2710">
            <v>0</v>
          </cell>
          <cell r="L2710">
            <v>0</v>
          </cell>
        </row>
        <row r="2711">
          <cell r="J2711" t="str">
            <v/>
          </cell>
          <cell r="K2711">
            <v>0</v>
          </cell>
          <cell r="L2711">
            <v>0</v>
          </cell>
        </row>
        <row r="2712">
          <cell r="J2712" t="str">
            <v/>
          </cell>
          <cell r="K2712">
            <v>0</v>
          </cell>
          <cell r="L2712">
            <v>0</v>
          </cell>
        </row>
        <row r="2713">
          <cell r="J2713" t="str">
            <v/>
          </cell>
          <cell r="K2713">
            <v>0</v>
          </cell>
          <cell r="L2713">
            <v>0</v>
          </cell>
        </row>
        <row r="2714">
          <cell r="J2714" t="str">
            <v/>
          </cell>
          <cell r="K2714">
            <v>0</v>
          </cell>
          <cell r="L2714">
            <v>0</v>
          </cell>
        </row>
        <row r="2715">
          <cell r="J2715" t="str">
            <v/>
          </cell>
          <cell r="K2715">
            <v>0</v>
          </cell>
          <cell r="L2715">
            <v>0</v>
          </cell>
        </row>
        <row r="2716">
          <cell r="J2716" t="str">
            <v/>
          </cell>
          <cell r="K2716">
            <v>0</v>
          </cell>
          <cell r="L2716">
            <v>0</v>
          </cell>
        </row>
        <row r="2717">
          <cell r="J2717" t="str">
            <v/>
          </cell>
          <cell r="K2717">
            <v>0</v>
          </cell>
          <cell r="L2717">
            <v>0</v>
          </cell>
        </row>
        <row r="2718">
          <cell r="J2718" t="str">
            <v/>
          </cell>
          <cell r="K2718">
            <v>0</v>
          </cell>
          <cell r="L2718">
            <v>0</v>
          </cell>
        </row>
        <row r="2719">
          <cell r="J2719" t="str">
            <v/>
          </cell>
          <cell r="K2719">
            <v>0</v>
          </cell>
          <cell r="L2719">
            <v>0</v>
          </cell>
        </row>
        <row r="2720">
          <cell r="J2720" t="str">
            <v/>
          </cell>
          <cell r="K2720">
            <v>0</v>
          </cell>
          <cell r="L2720">
            <v>0</v>
          </cell>
        </row>
        <row r="2721">
          <cell r="J2721" t="str">
            <v/>
          </cell>
          <cell r="K2721">
            <v>0</v>
          </cell>
          <cell r="L2721">
            <v>0</v>
          </cell>
        </row>
        <row r="2722">
          <cell r="J2722" t="str">
            <v/>
          </cell>
          <cell r="K2722">
            <v>0</v>
          </cell>
          <cell r="L2722">
            <v>0</v>
          </cell>
        </row>
        <row r="2723">
          <cell r="J2723" t="str">
            <v/>
          </cell>
          <cell r="K2723">
            <v>0</v>
          </cell>
          <cell r="L2723">
            <v>0</v>
          </cell>
        </row>
        <row r="2724">
          <cell r="J2724" t="str">
            <v/>
          </cell>
          <cell r="K2724">
            <v>0</v>
          </cell>
          <cell r="L2724">
            <v>0</v>
          </cell>
        </row>
        <row r="2725">
          <cell r="J2725" t="str">
            <v/>
          </cell>
          <cell r="K2725">
            <v>0</v>
          </cell>
          <cell r="L2725">
            <v>0</v>
          </cell>
        </row>
        <row r="2726">
          <cell r="J2726">
            <v>13.18</v>
          </cell>
          <cell r="K2726" t="str">
            <v>M2</v>
          </cell>
          <cell r="L2726">
            <v>15.48</v>
          </cell>
        </row>
        <row r="2727">
          <cell r="J2727" t="str">
            <v/>
          </cell>
          <cell r="K2727">
            <v>0</v>
          </cell>
          <cell r="L2727">
            <v>0</v>
          </cell>
        </row>
        <row r="2728">
          <cell r="J2728" t="str">
            <v/>
          </cell>
          <cell r="K2728" t="str">
            <v>CANTIDAD</v>
          </cell>
          <cell r="L2728" t="str">
            <v>PARCIAL</v>
          </cell>
        </row>
        <row r="2729">
          <cell r="J2729" t="str">
            <v/>
          </cell>
          <cell r="K2729">
            <v>0</v>
          </cell>
          <cell r="L2729">
            <v>0</v>
          </cell>
        </row>
        <row r="2730">
          <cell r="J2730" t="str">
            <v/>
          </cell>
          <cell r="K2730">
            <v>6</v>
          </cell>
          <cell r="L2730">
            <v>15.479999999999997</v>
          </cell>
        </row>
        <row r="2731">
          <cell r="J2731" t="str">
            <v/>
          </cell>
          <cell r="K2731" t="str">
            <v>TOTAL</v>
          </cell>
          <cell r="L2731">
            <v>15.479999999999997</v>
          </cell>
        </row>
        <row r="2732">
          <cell r="J2732" t="str">
            <v/>
          </cell>
          <cell r="K2732">
            <v>0</v>
          </cell>
          <cell r="L2732">
            <v>0</v>
          </cell>
        </row>
        <row r="2733">
          <cell r="J2733" t="str">
            <v/>
          </cell>
          <cell r="K2733">
            <v>0</v>
          </cell>
          <cell r="L2733">
            <v>0</v>
          </cell>
        </row>
        <row r="2734">
          <cell r="J2734" t="str">
            <v/>
          </cell>
          <cell r="K2734">
            <v>0</v>
          </cell>
          <cell r="L2734">
            <v>0</v>
          </cell>
        </row>
        <row r="2735">
          <cell r="J2735" t="str">
            <v/>
          </cell>
          <cell r="K2735">
            <v>0</v>
          </cell>
          <cell r="L2735">
            <v>0</v>
          </cell>
        </row>
        <row r="2736">
          <cell r="J2736" t="str">
            <v/>
          </cell>
          <cell r="K2736">
            <v>0</v>
          </cell>
          <cell r="L2736">
            <v>0</v>
          </cell>
        </row>
        <row r="2737">
          <cell r="J2737" t="str">
            <v/>
          </cell>
          <cell r="K2737">
            <v>0</v>
          </cell>
          <cell r="L2737">
            <v>0</v>
          </cell>
        </row>
        <row r="2738">
          <cell r="J2738" t="str">
            <v/>
          </cell>
          <cell r="K2738">
            <v>0</v>
          </cell>
          <cell r="L2738">
            <v>0</v>
          </cell>
        </row>
        <row r="2739">
          <cell r="J2739" t="str">
            <v/>
          </cell>
          <cell r="K2739">
            <v>0</v>
          </cell>
          <cell r="L2739">
            <v>0</v>
          </cell>
        </row>
        <row r="2740">
          <cell r="J2740" t="str">
            <v/>
          </cell>
          <cell r="K2740">
            <v>0</v>
          </cell>
          <cell r="L2740">
            <v>0</v>
          </cell>
        </row>
        <row r="2741">
          <cell r="J2741" t="str">
            <v/>
          </cell>
          <cell r="K2741">
            <v>0</v>
          </cell>
          <cell r="L2741">
            <v>0</v>
          </cell>
        </row>
        <row r="2742">
          <cell r="J2742" t="str">
            <v/>
          </cell>
          <cell r="K2742">
            <v>0</v>
          </cell>
          <cell r="L2742">
            <v>0</v>
          </cell>
        </row>
        <row r="2743">
          <cell r="J2743" t="str">
            <v/>
          </cell>
          <cell r="K2743">
            <v>0</v>
          </cell>
          <cell r="L2743">
            <v>0</v>
          </cell>
        </row>
        <row r="2744">
          <cell r="J2744" t="str">
            <v/>
          </cell>
          <cell r="K2744">
            <v>0</v>
          </cell>
          <cell r="L2744">
            <v>0</v>
          </cell>
        </row>
        <row r="2745">
          <cell r="J2745" t="str">
            <v/>
          </cell>
          <cell r="K2745">
            <v>0</v>
          </cell>
          <cell r="L2745">
            <v>0</v>
          </cell>
        </row>
        <row r="2746">
          <cell r="J2746" t="str">
            <v/>
          </cell>
          <cell r="K2746">
            <v>0</v>
          </cell>
          <cell r="L2746">
            <v>0</v>
          </cell>
        </row>
        <row r="2747">
          <cell r="J2747" t="str">
            <v/>
          </cell>
          <cell r="K2747">
            <v>0</v>
          </cell>
          <cell r="L2747">
            <v>0</v>
          </cell>
        </row>
        <row r="2748">
          <cell r="J2748" t="str">
            <v/>
          </cell>
          <cell r="K2748">
            <v>0</v>
          </cell>
          <cell r="L2748">
            <v>0</v>
          </cell>
        </row>
        <row r="2749">
          <cell r="J2749" t="str">
            <v/>
          </cell>
          <cell r="K2749">
            <v>0</v>
          </cell>
          <cell r="L2749">
            <v>0</v>
          </cell>
        </row>
        <row r="2750">
          <cell r="J2750">
            <v>13.19</v>
          </cell>
          <cell r="K2750" t="str">
            <v>M2</v>
          </cell>
          <cell r="L2750">
            <v>18.96</v>
          </cell>
        </row>
        <row r="2751">
          <cell r="J2751" t="str">
            <v/>
          </cell>
          <cell r="K2751">
            <v>0</v>
          </cell>
          <cell r="L2751">
            <v>0</v>
          </cell>
        </row>
        <row r="2752">
          <cell r="J2752" t="str">
            <v/>
          </cell>
          <cell r="K2752" t="str">
            <v>CANTIDAD</v>
          </cell>
          <cell r="L2752" t="str">
            <v>PARCIAL</v>
          </cell>
        </row>
        <row r="2753">
          <cell r="J2753" t="str">
            <v/>
          </cell>
          <cell r="K2753">
            <v>0</v>
          </cell>
          <cell r="L2753">
            <v>0</v>
          </cell>
        </row>
        <row r="2754">
          <cell r="J2754" t="str">
            <v/>
          </cell>
          <cell r="K2754">
            <v>2</v>
          </cell>
          <cell r="L2754">
            <v>18.96</v>
          </cell>
        </row>
        <row r="2755">
          <cell r="J2755" t="str">
            <v/>
          </cell>
          <cell r="K2755" t="str">
            <v>TOTAL</v>
          </cell>
          <cell r="L2755">
            <v>18.96</v>
          </cell>
        </row>
        <row r="2756">
          <cell r="J2756" t="str">
            <v/>
          </cell>
          <cell r="K2756">
            <v>0</v>
          </cell>
          <cell r="L2756">
            <v>0</v>
          </cell>
        </row>
        <row r="2757">
          <cell r="J2757" t="str">
            <v/>
          </cell>
          <cell r="K2757">
            <v>0</v>
          </cell>
          <cell r="L2757">
            <v>0</v>
          </cell>
        </row>
        <row r="2758">
          <cell r="J2758" t="str">
            <v/>
          </cell>
          <cell r="K2758">
            <v>0</v>
          </cell>
          <cell r="L2758">
            <v>0</v>
          </cell>
        </row>
        <row r="2759">
          <cell r="J2759" t="str">
            <v/>
          </cell>
          <cell r="K2759">
            <v>0</v>
          </cell>
          <cell r="L2759">
            <v>0</v>
          </cell>
        </row>
        <row r="2760">
          <cell r="J2760" t="str">
            <v/>
          </cell>
          <cell r="K2760">
            <v>0</v>
          </cell>
          <cell r="L2760">
            <v>0</v>
          </cell>
        </row>
        <row r="2761">
          <cell r="J2761" t="str">
            <v/>
          </cell>
          <cell r="K2761">
            <v>0</v>
          </cell>
          <cell r="L2761">
            <v>0</v>
          </cell>
        </row>
        <row r="2762">
          <cell r="J2762" t="str">
            <v/>
          </cell>
          <cell r="K2762">
            <v>0</v>
          </cell>
          <cell r="L2762">
            <v>0</v>
          </cell>
        </row>
        <row r="2763">
          <cell r="J2763" t="str">
            <v/>
          </cell>
          <cell r="K2763">
            <v>0</v>
          </cell>
          <cell r="L2763">
            <v>0</v>
          </cell>
        </row>
        <row r="2764">
          <cell r="J2764" t="str">
            <v/>
          </cell>
          <cell r="K2764">
            <v>0</v>
          </cell>
          <cell r="L2764">
            <v>0</v>
          </cell>
        </row>
        <row r="2765">
          <cell r="J2765" t="str">
            <v/>
          </cell>
          <cell r="K2765">
            <v>0</v>
          </cell>
          <cell r="L2765">
            <v>0</v>
          </cell>
        </row>
        <row r="2766">
          <cell r="J2766" t="str">
            <v/>
          </cell>
          <cell r="K2766">
            <v>0</v>
          </cell>
          <cell r="L2766">
            <v>0</v>
          </cell>
        </row>
        <row r="2767">
          <cell r="J2767" t="str">
            <v/>
          </cell>
          <cell r="K2767">
            <v>0</v>
          </cell>
          <cell r="L2767">
            <v>0</v>
          </cell>
        </row>
        <row r="2768">
          <cell r="J2768" t="str">
            <v/>
          </cell>
          <cell r="K2768">
            <v>0</v>
          </cell>
          <cell r="L2768">
            <v>0</v>
          </cell>
        </row>
        <row r="2769">
          <cell r="J2769" t="str">
            <v/>
          </cell>
          <cell r="K2769">
            <v>0</v>
          </cell>
          <cell r="L2769">
            <v>0</v>
          </cell>
        </row>
        <row r="2770">
          <cell r="J2770" t="str">
            <v>13.20.</v>
          </cell>
          <cell r="K2770" t="str">
            <v>M2</v>
          </cell>
          <cell r="L2770">
            <v>4.8</v>
          </cell>
        </row>
        <row r="2771">
          <cell r="J2771" t="str">
            <v/>
          </cell>
          <cell r="K2771">
            <v>0</v>
          </cell>
          <cell r="L2771">
            <v>0</v>
          </cell>
        </row>
        <row r="2772">
          <cell r="J2772" t="str">
            <v/>
          </cell>
          <cell r="K2772" t="str">
            <v>CANTIDAD</v>
          </cell>
          <cell r="L2772" t="str">
            <v>PARCIAL</v>
          </cell>
        </row>
        <row r="2773">
          <cell r="J2773" t="str">
            <v/>
          </cell>
          <cell r="K2773">
            <v>0</v>
          </cell>
          <cell r="L2773">
            <v>0</v>
          </cell>
        </row>
        <row r="2774">
          <cell r="J2774" t="str">
            <v/>
          </cell>
          <cell r="K2774">
            <v>2</v>
          </cell>
          <cell r="L2774">
            <v>4.8</v>
          </cell>
        </row>
        <row r="2775">
          <cell r="J2775" t="str">
            <v/>
          </cell>
          <cell r="K2775" t="str">
            <v>TOTAL</v>
          </cell>
          <cell r="L2775">
            <v>4.8</v>
          </cell>
        </row>
        <row r="2776">
          <cell r="J2776" t="str">
            <v/>
          </cell>
          <cell r="K2776">
            <v>0</v>
          </cell>
          <cell r="L2776">
            <v>0</v>
          </cell>
        </row>
        <row r="2777">
          <cell r="J2777" t="str">
            <v/>
          </cell>
          <cell r="K2777">
            <v>0</v>
          </cell>
          <cell r="L2777">
            <v>0</v>
          </cell>
        </row>
        <row r="2778">
          <cell r="J2778" t="str">
            <v/>
          </cell>
          <cell r="K2778">
            <v>0</v>
          </cell>
          <cell r="L2778">
            <v>0</v>
          </cell>
        </row>
        <row r="2779">
          <cell r="J2779" t="str">
            <v/>
          </cell>
          <cell r="K2779">
            <v>0</v>
          </cell>
          <cell r="L2779">
            <v>0</v>
          </cell>
        </row>
        <row r="2780">
          <cell r="J2780" t="str">
            <v/>
          </cell>
          <cell r="K2780">
            <v>0</v>
          </cell>
          <cell r="L2780">
            <v>0</v>
          </cell>
        </row>
        <row r="2781">
          <cell r="J2781" t="str">
            <v/>
          </cell>
          <cell r="K2781">
            <v>0</v>
          </cell>
          <cell r="L2781">
            <v>0</v>
          </cell>
        </row>
        <row r="2782">
          <cell r="J2782" t="str">
            <v/>
          </cell>
          <cell r="K2782">
            <v>0</v>
          </cell>
          <cell r="L2782">
            <v>0</v>
          </cell>
        </row>
        <row r="2783">
          <cell r="J2783" t="str">
            <v/>
          </cell>
          <cell r="K2783">
            <v>0</v>
          </cell>
          <cell r="L2783">
            <v>0</v>
          </cell>
        </row>
        <row r="2784">
          <cell r="J2784" t="str">
            <v/>
          </cell>
          <cell r="K2784">
            <v>0</v>
          </cell>
          <cell r="L2784">
            <v>0</v>
          </cell>
        </row>
        <row r="2785">
          <cell r="J2785" t="str">
            <v/>
          </cell>
          <cell r="K2785">
            <v>0</v>
          </cell>
          <cell r="L2785">
            <v>0</v>
          </cell>
        </row>
        <row r="2786">
          <cell r="J2786" t="str">
            <v/>
          </cell>
          <cell r="K2786">
            <v>0</v>
          </cell>
          <cell r="L2786">
            <v>0</v>
          </cell>
        </row>
        <row r="2787">
          <cell r="J2787" t="str">
            <v/>
          </cell>
          <cell r="K2787">
            <v>0</v>
          </cell>
          <cell r="L2787">
            <v>0</v>
          </cell>
        </row>
        <row r="2788">
          <cell r="J2788" t="str">
            <v/>
          </cell>
          <cell r="K2788">
            <v>0</v>
          </cell>
          <cell r="L2788">
            <v>0</v>
          </cell>
        </row>
        <row r="2789">
          <cell r="J2789" t="str">
            <v/>
          </cell>
          <cell r="K2789">
            <v>0</v>
          </cell>
          <cell r="L2789">
            <v>0</v>
          </cell>
        </row>
        <row r="2791">
          <cell r="J2791">
            <v>13.209999999999999</v>
          </cell>
          <cell r="K2791" t="str">
            <v>M2</v>
          </cell>
          <cell r="L2791">
            <v>12.84</v>
          </cell>
        </row>
        <row r="2792">
          <cell r="J2792" t="str">
            <v/>
          </cell>
          <cell r="K2792">
            <v>0</v>
          </cell>
          <cell r="L2792">
            <v>0</v>
          </cell>
        </row>
        <row r="2793">
          <cell r="J2793" t="str">
            <v/>
          </cell>
          <cell r="K2793" t="str">
            <v>CANTIDAD</v>
          </cell>
          <cell r="L2793" t="str">
            <v>PARCIAL</v>
          </cell>
        </row>
        <row r="2794">
          <cell r="J2794" t="str">
            <v/>
          </cell>
          <cell r="K2794">
            <v>0</v>
          </cell>
          <cell r="L2794">
            <v>0</v>
          </cell>
        </row>
        <row r="2795">
          <cell r="J2795" t="str">
            <v/>
          </cell>
          <cell r="K2795">
            <v>1</v>
          </cell>
          <cell r="L2795">
            <v>12.84</v>
          </cell>
        </row>
        <row r="2796">
          <cell r="J2796" t="str">
            <v/>
          </cell>
          <cell r="K2796" t="str">
            <v>TOTAL</v>
          </cell>
          <cell r="L2796">
            <v>12.84</v>
          </cell>
        </row>
        <row r="2797">
          <cell r="J2797" t="str">
            <v/>
          </cell>
          <cell r="K2797">
            <v>0</v>
          </cell>
          <cell r="L2797">
            <v>0</v>
          </cell>
        </row>
        <row r="2798">
          <cell r="J2798" t="str">
            <v/>
          </cell>
          <cell r="K2798">
            <v>0</v>
          </cell>
          <cell r="L2798">
            <v>0</v>
          </cell>
        </row>
        <row r="2799">
          <cell r="J2799" t="str">
            <v/>
          </cell>
          <cell r="K2799">
            <v>0</v>
          </cell>
          <cell r="L2799">
            <v>0</v>
          </cell>
        </row>
        <row r="2800">
          <cell r="J2800" t="str">
            <v/>
          </cell>
          <cell r="K2800">
            <v>0</v>
          </cell>
          <cell r="L2800">
            <v>0</v>
          </cell>
        </row>
        <row r="2801">
          <cell r="J2801" t="str">
            <v/>
          </cell>
          <cell r="K2801">
            <v>0</v>
          </cell>
          <cell r="L2801">
            <v>0</v>
          </cell>
        </row>
        <row r="2802">
          <cell r="J2802" t="str">
            <v/>
          </cell>
          <cell r="K2802">
            <v>0</v>
          </cell>
          <cell r="L2802">
            <v>0</v>
          </cell>
        </row>
        <row r="2803">
          <cell r="J2803" t="str">
            <v/>
          </cell>
          <cell r="K2803">
            <v>0</v>
          </cell>
          <cell r="L2803">
            <v>0</v>
          </cell>
        </row>
        <row r="2804">
          <cell r="J2804" t="str">
            <v/>
          </cell>
          <cell r="K2804">
            <v>0</v>
          </cell>
          <cell r="L2804">
            <v>0</v>
          </cell>
        </row>
        <row r="2805">
          <cell r="J2805" t="str">
            <v/>
          </cell>
          <cell r="K2805">
            <v>0</v>
          </cell>
          <cell r="L2805">
            <v>0</v>
          </cell>
        </row>
        <row r="2806">
          <cell r="J2806" t="str">
            <v/>
          </cell>
          <cell r="K2806">
            <v>0</v>
          </cell>
          <cell r="L2806">
            <v>0</v>
          </cell>
        </row>
        <row r="2807">
          <cell r="J2807" t="str">
            <v/>
          </cell>
          <cell r="K2807">
            <v>0</v>
          </cell>
          <cell r="L2807">
            <v>0</v>
          </cell>
        </row>
        <row r="2808">
          <cell r="J2808" t="str">
            <v/>
          </cell>
          <cell r="K2808">
            <v>0</v>
          </cell>
          <cell r="L2808">
            <v>0</v>
          </cell>
        </row>
        <row r="2809">
          <cell r="J2809" t="str">
            <v/>
          </cell>
          <cell r="K2809">
            <v>0</v>
          </cell>
          <cell r="L2809">
            <v>0</v>
          </cell>
        </row>
        <row r="2810">
          <cell r="J2810" t="str">
            <v/>
          </cell>
          <cell r="K2810">
            <v>0</v>
          </cell>
          <cell r="L2810">
            <v>0</v>
          </cell>
        </row>
        <row r="2811">
          <cell r="J2811">
            <v>13.219999999999999</v>
          </cell>
          <cell r="K2811" t="str">
            <v>M2</v>
          </cell>
          <cell r="L2811">
            <v>5.04</v>
          </cell>
        </row>
        <row r="2812">
          <cell r="J2812" t="str">
            <v/>
          </cell>
          <cell r="K2812">
            <v>0</v>
          </cell>
          <cell r="L2812">
            <v>0</v>
          </cell>
        </row>
        <row r="2813">
          <cell r="J2813" t="str">
            <v/>
          </cell>
          <cell r="K2813" t="str">
            <v>CANTIDAD</v>
          </cell>
          <cell r="L2813" t="str">
            <v>PARCIAL</v>
          </cell>
        </row>
        <row r="2814">
          <cell r="J2814" t="str">
            <v/>
          </cell>
          <cell r="K2814">
            <v>0</v>
          </cell>
          <cell r="L2814">
            <v>0</v>
          </cell>
        </row>
        <row r="2815">
          <cell r="J2815" t="str">
            <v/>
          </cell>
          <cell r="K2815">
            <v>1</v>
          </cell>
          <cell r="L2815">
            <v>5.04</v>
          </cell>
        </row>
        <row r="2816">
          <cell r="J2816" t="str">
            <v/>
          </cell>
          <cell r="K2816" t="str">
            <v>TOTAL</v>
          </cell>
          <cell r="L2816">
            <v>5.04</v>
          </cell>
        </row>
        <row r="2817">
          <cell r="J2817" t="str">
            <v/>
          </cell>
          <cell r="K2817">
            <v>0</v>
          </cell>
          <cell r="L2817">
            <v>0</v>
          </cell>
        </row>
        <row r="2818">
          <cell r="J2818" t="str">
            <v/>
          </cell>
          <cell r="K2818">
            <v>0</v>
          </cell>
          <cell r="L2818">
            <v>0</v>
          </cell>
        </row>
        <row r="2819">
          <cell r="J2819" t="str">
            <v/>
          </cell>
          <cell r="K2819">
            <v>0</v>
          </cell>
          <cell r="L2819">
            <v>0</v>
          </cell>
        </row>
        <row r="2820">
          <cell r="J2820" t="str">
            <v/>
          </cell>
          <cell r="K2820">
            <v>0</v>
          </cell>
          <cell r="L2820">
            <v>0</v>
          </cell>
        </row>
        <row r="2821">
          <cell r="J2821" t="str">
            <v/>
          </cell>
          <cell r="K2821">
            <v>0</v>
          </cell>
          <cell r="L2821">
            <v>0</v>
          </cell>
        </row>
        <row r="2822">
          <cell r="J2822" t="str">
            <v/>
          </cell>
          <cell r="K2822">
            <v>0</v>
          </cell>
          <cell r="L2822">
            <v>0</v>
          </cell>
        </row>
        <row r="2823">
          <cell r="J2823" t="str">
            <v/>
          </cell>
          <cell r="K2823">
            <v>0</v>
          </cell>
          <cell r="L2823">
            <v>0</v>
          </cell>
        </row>
        <row r="2824">
          <cell r="J2824" t="str">
            <v/>
          </cell>
          <cell r="K2824">
            <v>0</v>
          </cell>
          <cell r="L2824">
            <v>0</v>
          </cell>
        </row>
        <row r="2825">
          <cell r="J2825" t="str">
            <v/>
          </cell>
          <cell r="K2825">
            <v>0</v>
          </cell>
          <cell r="L2825">
            <v>0</v>
          </cell>
        </row>
        <row r="2826">
          <cell r="J2826" t="str">
            <v/>
          </cell>
          <cell r="K2826">
            <v>0</v>
          </cell>
          <cell r="L2826">
            <v>0</v>
          </cell>
        </row>
        <row r="2827">
          <cell r="J2827" t="str">
            <v/>
          </cell>
          <cell r="K2827">
            <v>0</v>
          </cell>
          <cell r="L2827">
            <v>0</v>
          </cell>
        </row>
        <row r="2828">
          <cell r="J2828" t="str">
            <v/>
          </cell>
          <cell r="K2828">
            <v>0</v>
          </cell>
          <cell r="L2828">
            <v>0</v>
          </cell>
        </row>
        <row r="2829">
          <cell r="J2829" t="str">
            <v/>
          </cell>
          <cell r="K2829">
            <v>0</v>
          </cell>
          <cell r="L2829">
            <v>0</v>
          </cell>
        </row>
        <row r="2830">
          <cell r="J2830" t="str">
            <v/>
          </cell>
          <cell r="K2830">
            <v>0</v>
          </cell>
          <cell r="L2830">
            <v>0</v>
          </cell>
        </row>
        <row r="2831">
          <cell r="J2831">
            <v>13.229999999999999</v>
          </cell>
          <cell r="K2831" t="str">
            <v>M2</v>
          </cell>
          <cell r="L2831">
            <v>11.79</v>
          </cell>
        </row>
        <row r="2832">
          <cell r="J2832" t="str">
            <v/>
          </cell>
          <cell r="K2832">
            <v>0</v>
          </cell>
          <cell r="L2832">
            <v>0</v>
          </cell>
        </row>
        <row r="2833">
          <cell r="J2833" t="str">
            <v/>
          </cell>
          <cell r="K2833" t="str">
            <v>CANTIDAD</v>
          </cell>
          <cell r="L2833" t="str">
            <v>PARCIAL</v>
          </cell>
        </row>
        <row r="2834">
          <cell r="J2834" t="str">
            <v/>
          </cell>
          <cell r="K2834">
            <v>0</v>
          </cell>
          <cell r="L2834">
            <v>0</v>
          </cell>
        </row>
        <row r="2835">
          <cell r="J2835" t="str">
            <v/>
          </cell>
          <cell r="K2835">
            <v>1</v>
          </cell>
          <cell r="L2835">
            <v>11.790000000000001</v>
          </cell>
        </row>
        <row r="2836">
          <cell r="J2836" t="str">
            <v/>
          </cell>
          <cell r="K2836" t="str">
            <v>TOTAL</v>
          </cell>
          <cell r="L2836">
            <v>11.790000000000001</v>
          </cell>
        </row>
        <row r="2837">
          <cell r="J2837" t="str">
            <v/>
          </cell>
          <cell r="K2837">
            <v>0</v>
          </cell>
          <cell r="L2837">
            <v>0</v>
          </cell>
        </row>
        <row r="2838">
          <cell r="J2838" t="str">
            <v/>
          </cell>
          <cell r="K2838">
            <v>0</v>
          </cell>
          <cell r="L2838">
            <v>0</v>
          </cell>
        </row>
        <row r="2839">
          <cell r="J2839" t="str">
            <v/>
          </cell>
          <cell r="K2839">
            <v>0</v>
          </cell>
          <cell r="L2839">
            <v>0</v>
          </cell>
        </row>
        <row r="2840">
          <cell r="J2840" t="str">
            <v/>
          </cell>
          <cell r="K2840">
            <v>0</v>
          </cell>
          <cell r="L2840">
            <v>0</v>
          </cell>
        </row>
        <row r="2841">
          <cell r="J2841" t="str">
            <v/>
          </cell>
          <cell r="K2841">
            <v>0</v>
          </cell>
          <cell r="L2841">
            <v>0</v>
          </cell>
        </row>
        <row r="2842">
          <cell r="J2842" t="str">
            <v/>
          </cell>
          <cell r="K2842">
            <v>0</v>
          </cell>
          <cell r="L2842">
            <v>0</v>
          </cell>
        </row>
        <row r="2843">
          <cell r="J2843" t="str">
            <v/>
          </cell>
          <cell r="K2843">
            <v>0</v>
          </cell>
          <cell r="L2843">
            <v>0</v>
          </cell>
        </row>
        <row r="2844">
          <cell r="J2844" t="str">
            <v/>
          </cell>
          <cell r="K2844">
            <v>0</v>
          </cell>
          <cell r="L2844">
            <v>0</v>
          </cell>
        </row>
        <row r="2845">
          <cell r="J2845" t="str">
            <v/>
          </cell>
          <cell r="K2845">
            <v>0</v>
          </cell>
          <cell r="L2845">
            <v>0</v>
          </cell>
        </row>
        <row r="2846">
          <cell r="J2846" t="str">
            <v/>
          </cell>
          <cell r="K2846">
            <v>0</v>
          </cell>
          <cell r="L2846">
            <v>0</v>
          </cell>
        </row>
        <row r="2847">
          <cell r="J2847" t="str">
            <v/>
          </cell>
          <cell r="K2847">
            <v>0</v>
          </cell>
          <cell r="L2847">
            <v>0</v>
          </cell>
        </row>
        <row r="2848">
          <cell r="J2848" t="str">
            <v/>
          </cell>
          <cell r="K2848">
            <v>0</v>
          </cell>
          <cell r="L2848">
            <v>0</v>
          </cell>
        </row>
        <row r="2849">
          <cell r="J2849" t="str">
            <v/>
          </cell>
          <cell r="K2849">
            <v>0</v>
          </cell>
          <cell r="L2849">
            <v>0</v>
          </cell>
        </row>
        <row r="2850">
          <cell r="J2850" t="str">
            <v/>
          </cell>
          <cell r="K2850">
            <v>0</v>
          </cell>
          <cell r="L2850">
            <v>0</v>
          </cell>
        </row>
        <row r="2851">
          <cell r="J2851">
            <v>13.239999999999998</v>
          </cell>
          <cell r="K2851" t="str">
            <v>M2</v>
          </cell>
          <cell r="L2851">
            <v>2.4</v>
          </cell>
        </row>
        <row r="2852">
          <cell r="J2852" t="str">
            <v/>
          </cell>
          <cell r="K2852">
            <v>0</v>
          </cell>
          <cell r="L2852">
            <v>0</v>
          </cell>
        </row>
        <row r="2853">
          <cell r="J2853" t="str">
            <v/>
          </cell>
          <cell r="K2853" t="str">
            <v>CANTIDAD</v>
          </cell>
          <cell r="L2853" t="str">
            <v>PARCIAL</v>
          </cell>
        </row>
        <row r="2854">
          <cell r="J2854" t="str">
            <v/>
          </cell>
          <cell r="K2854">
            <v>0</v>
          </cell>
          <cell r="L2854">
            <v>0</v>
          </cell>
        </row>
        <row r="2855">
          <cell r="J2855" t="str">
            <v/>
          </cell>
          <cell r="K2855">
            <v>1</v>
          </cell>
          <cell r="L2855">
            <v>2.4</v>
          </cell>
        </row>
        <row r="2856">
          <cell r="J2856" t="str">
            <v/>
          </cell>
          <cell r="K2856" t="str">
            <v>TOTAL</v>
          </cell>
          <cell r="L2856">
            <v>2.4</v>
          </cell>
        </row>
        <row r="2857">
          <cell r="J2857" t="str">
            <v/>
          </cell>
          <cell r="K2857">
            <v>0</v>
          </cell>
          <cell r="L2857">
            <v>0</v>
          </cell>
        </row>
        <row r="2858">
          <cell r="J2858" t="str">
            <v/>
          </cell>
          <cell r="K2858">
            <v>0</v>
          </cell>
          <cell r="L2858">
            <v>0</v>
          </cell>
        </row>
        <row r="2859">
          <cell r="J2859" t="str">
            <v/>
          </cell>
          <cell r="K2859">
            <v>0</v>
          </cell>
          <cell r="L2859">
            <v>0</v>
          </cell>
        </row>
        <row r="2860">
          <cell r="J2860" t="str">
            <v/>
          </cell>
          <cell r="K2860">
            <v>0</v>
          </cell>
          <cell r="L2860">
            <v>0</v>
          </cell>
        </row>
        <row r="2861">
          <cell r="J2861" t="str">
            <v/>
          </cell>
          <cell r="K2861">
            <v>0</v>
          </cell>
          <cell r="L2861">
            <v>0</v>
          </cell>
        </row>
        <row r="2862">
          <cell r="J2862" t="str">
            <v/>
          </cell>
          <cell r="K2862">
            <v>0</v>
          </cell>
          <cell r="L2862">
            <v>0</v>
          </cell>
        </row>
        <row r="2863">
          <cell r="J2863" t="str">
            <v/>
          </cell>
          <cell r="K2863">
            <v>0</v>
          </cell>
          <cell r="L2863">
            <v>0</v>
          </cell>
        </row>
        <row r="2864">
          <cell r="J2864" t="str">
            <v/>
          </cell>
          <cell r="K2864">
            <v>0</v>
          </cell>
          <cell r="L2864">
            <v>0</v>
          </cell>
        </row>
        <row r="2865">
          <cell r="J2865" t="str">
            <v/>
          </cell>
          <cell r="K2865">
            <v>0</v>
          </cell>
          <cell r="L2865">
            <v>0</v>
          </cell>
        </row>
        <row r="2866">
          <cell r="J2866" t="str">
            <v/>
          </cell>
          <cell r="K2866">
            <v>0</v>
          </cell>
          <cell r="L2866">
            <v>0</v>
          </cell>
        </row>
        <row r="2867">
          <cell r="J2867" t="str">
            <v/>
          </cell>
          <cell r="K2867">
            <v>0</v>
          </cell>
          <cell r="L2867">
            <v>0</v>
          </cell>
        </row>
        <row r="2868">
          <cell r="J2868" t="str">
            <v/>
          </cell>
          <cell r="K2868">
            <v>0</v>
          </cell>
          <cell r="L2868">
            <v>0</v>
          </cell>
        </row>
        <row r="2869">
          <cell r="J2869" t="str">
            <v/>
          </cell>
          <cell r="K2869">
            <v>0</v>
          </cell>
          <cell r="L2869">
            <v>0</v>
          </cell>
        </row>
        <row r="2870">
          <cell r="J2870" t="str">
            <v/>
          </cell>
          <cell r="K2870">
            <v>0</v>
          </cell>
          <cell r="L2870">
            <v>0</v>
          </cell>
        </row>
        <row r="2871">
          <cell r="J2871">
            <v>13.25</v>
          </cell>
          <cell r="K2871" t="str">
            <v>M2</v>
          </cell>
          <cell r="L2871">
            <v>14.94</v>
          </cell>
        </row>
        <row r="2872">
          <cell r="J2872" t="str">
            <v/>
          </cell>
          <cell r="K2872">
            <v>0</v>
          </cell>
          <cell r="L2872">
            <v>0</v>
          </cell>
        </row>
        <row r="2873">
          <cell r="J2873" t="str">
            <v/>
          </cell>
          <cell r="K2873" t="str">
            <v>CANTIDAD</v>
          </cell>
          <cell r="L2873" t="str">
            <v>PARCIAL</v>
          </cell>
        </row>
        <row r="2874">
          <cell r="J2874" t="str">
            <v/>
          </cell>
          <cell r="K2874">
            <v>0</v>
          </cell>
          <cell r="L2874">
            <v>0</v>
          </cell>
        </row>
        <row r="2875">
          <cell r="J2875" t="str">
            <v/>
          </cell>
          <cell r="K2875">
            <v>1</v>
          </cell>
          <cell r="L2875">
            <v>14.940000000000001</v>
          </cell>
        </row>
        <row r="2876">
          <cell r="J2876" t="str">
            <v/>
          </cell>
          <cell r="K2876" t="str">
            <v>TOTAL</v>
          </cell>
          <cell r="L2876">
            <v>14.940000000000001</v>
          </cell>
        </row>
        <row r="2877">
          <cell r="J2877" t="str">
            <v/>
          </cell>
          <cell r="K2877">
            <v>0</v>
          </cell>
          <cell r="L2877">
            <v>0</v>
          </cell>
        </row>
        <row r="2878">
          <cell r="J2878" t="str">
            <v/>
          </cell>
          <cell r="K2878">
            <v>0</v>
          </cell>
          <cell r="L2878">
            <v>0</v>
          </cell>
        </row>
        <row r="2879">
          <cell r="J2879" t="str">
            <v/>
          </cell>
          <cell r="K2879">
            <v>0</v>
          </cell>
          <cell r="L2879">
            <v>0</v>
          </cell>
        </row>
        <row r="2880">
          <cell r="J2880" t="str">
            <v/>
          </cell>
          <cell r="K2880">
            <v>0</v>
          </cell>
          <cell r="L2880">
            <v>0</v>
          </cell>
        </row>
        <row r="2881">
          <cell r="J2881" t="str">
            <v/>
          </cell>
          <cell r="K2881">
            <v>0</v>
          </cell>
          <cell r="L2881">
            <v>0</v>
          </cell>
        </row>
        <row r="2882">
          <cell r="J2882" t="str">
            <v/>
          </cell>
          <cell r="K2882">
            <v>0</v>
          </cell>
          <cell r="L2882">
            <v>0</v>
          </cell>
        </row>
        <row r="2883">
          <cell r="J2883" t="str">
            <v/>
          </cell>
          <cell r="K2883">
            <v>0</v>
          </cell>
          <cell r="L2883">
            <v>0</v>
          </cell>
        </row>
        <row r="2884">
          <cell r="J2884" t="str">
            <v/>
          </cell>
          <cell r="K2884">
            <v>0</v>
          </cell>
          <cell r="L2884">
            <v>0</v>
          </cell>
        </row>
        <row r="2885">
          <cell r="J2885" t="str">
            <v/>
          </cell>
          <cell r="K2885">
            <v>0</v>
          </cell>
          <cell r="L2885">
            <v>0</v>
          </cell>
        </row>
        <row r="2886">
          <cell r="J2886" t="str">
            <v/>
          </cell>
          <cell r="K2886">
            <v>0</v>
          </cell>
          <cell r="L2886">
            <v>0</v>
          </cell>
        </row>
        <row r="2887">
          <cell r="J2887" t="str">
            <v/>
          </cell>
          <cell r="K2887">
            <v>0</v>
          </cell>
          <cell r="L2887">
            <v>0</v>
          </cell>
        </row>
        <row r="2888">
          <cell r="J2888" t="str">
            <v/>
          </cell>
          <cell r="K2888">
            <v>0</v>
          </cell>
          <cell r="L2888">
            <v>0</v>
          </cell>
        </row>
        <row r="2889">
          <cell r="J2889" t="str">
            <v/>
          </cell>
          <cell r="K2889">
            <v>0</v>
          </cell>
          <cell r="L2889">
            <v>0</v>
          </cell>
        </row>
        <row r="2890">
          <cell r="J2890" t="str">
            <v/>
          </cell>
          <cell r="K2890">
            <v>0</v>
          </cell>
          <cell r="L2890">
            <v>0</v>
          </cell>
        </row>
        <row r="2892">
          <cell r="J2892">
            <v>13.26</v>
          </cell>
          <cell r="K2892" t="str">
            <v>M2</v>
          </cell>
          <cell r="L2892">
            <v>6.6</v>
          </cell>
        </row>
        <row r="2893">
          <cell r="J2893" t="str">
            <v/>
          </cell>
          <cell r="K2893">
            <v>0</v>
          </cell>
          <cell r="L2893">
            <v>0</v>
          </cell>
        </row>
        <row r="2894">
          <cell r="J2894" t="str">
            <v/>
          </cell>
          <cell r="K2894" t="str">
            <v>CANTIDAD</v>
          </cell>
          <cell r="L2894" t="str">
            <v>PARCIAL</v>
          </cell>
        </row>
        <row r="2895">
          <cell r="J2895" t="str">
            <v/>
          </cell>
          <cell r="K2895">
            <v>0</v>
          </cell>
          <cell r="L2895">
            <v>0</v>
          </cell>
        </row>
        <row r="2896">
          <cell r="J2896" t="str">
            <v/>
          </cell>
          <cell r="K2896">
            <v>1</v>
          </cell>
          <cell r="L2896">
            <v>6.6000000000000005</v>
          </cell>
        </row>
        <row r="2897">
          <cell r="J2897" t="str">
            <v/>
          </cell>
          <cell r="K2897" t="str">
            <v>TOTAL</v>
          </cell>
          <cell r="L2897">
            <v>6.6000000000000005</v>
          </cell>
        </row>
        <row r="2898">
          <cell r="J2898" t="str">
            <v/>
          </cell>
          <cell r="K2898">
            <v>0</v>
          </cell>
          <cell r="L2898">
            <v>0</v>
          </cell>
        </row>
        <row r="2899">
          <cell r="J2899" t="str">
            <v/>
          </cell>
          <cell r="K2899">
            <v>0</v>
          </cell>
          <cell r="L2899">
            <v>0</v>
          </cell>
        </row>
        <row r="2900">
          <cell r="J2900" t="str">
            <v/>
          </cell>
          <cell r="K2900">
            <v>0</v>
          </cell>
          <cell r="L2900">
            <v>0</v>
          </cell>
        </row>
        <row r="2901">
          <cell r="J2901" t="str">
            <v/>
          </cell>
          <cell r="K2901">
            <v>0</v>
          </cell>
          <cell r="L2901">
            <v>0</v>
          </cell>
        </row>
        <row r="2902">
          <cell r="J2902" t="str">
            <v/>
          </cell>
          <cell r="K2902">
            <v>0</v>
          </cell>
          <cell r="L2902">
            <v>0</v>
          </cell>
        </row>
        <row r="2903">
          <cell r="J2903" t="str">
            <v/>
          </cell>
          <cell r="K2903">
            <v>0</v>
          </cell>
          <cell r="L2903">
            <v>0</v>
          </cell>
        </row>
        <row r="2904">
          <cell r="J2904" t="str">
            <v/>
          </cell>
          <cell r="K2904">
            <v>0</v>
          </cell>
          <cell r="L2904">
            <v>0</v>
          </cell>
        </row>
        <row r="2905">
          <cell r="J2905" t="str">
            <v/>
          </cell>
          <cell r="K2905">
            <v>0</v>
          </cell>
          <cell r="L2905">
            <v>0</v>
          </cell>
        </row>
        <row r="2906">
          <cell r="J2906" t="str">
            <v/>
          </cell>
          <cell r="K2906">
            <v>0</v>
          </cell>
          <cell r="L2906">
            <v>0</v>
          </cell>
        </row>
        <row r="2907">
          <cell r="J2907" t="str">
            <v/>
          </cell>
          <cell r="K2907">
            <v>0</v>
          </cell>
          <cell r="L2907">
            <v>0</v>
          </cell>
        </row>
        <row r="2908">
          <cell r="J2908" t="str">
            <v/>
          </cell>
          <cell r="K2908">
            <v>0</v>
          </cell>
          <cell r="L2908">
            <v>0</v>
          </cell>
        </row>
        <row r="2909">
          <cell r="J2909" t="str">
            <v/>
          </cell>
          <cell r="K2909">
            <v>0</v>
          </cell>
          <cell r="L2909">
            <v>0</v>
          </cell>
        </row>
        <row r="2910">
          <cell r="J2910" t="str">
            <v/>
          </cell>
          <cell r="K2910">
            <v>0</v>
          </cell>
          <cell r="L2910">
            <v>0</v>
          </cell>
        </row>
        <row r="2911">
          <cell r="J2911" t="str">
            <v/>
          </cell>
          <cell r="K2911">
            <v>0</v>
          </cell>
          <cell r="L2911">
            <v>0</v>
          </cell>
        </row>
        <row r="2912">
          <cell r="J2912" t="str">
            <v/>
          </cell>
          <cell r="K2912">
            <v>0</v>
          </cell>
          <cell r="L2912">
            <v>0</v>
          </cell>
        </row>
        <row r="2913">
          <cell r="J2913" t="str">
            <v/>
          </cell>
          <cell r="K2913">
            <v>0</v>
          </cell>
          <cell r="L2913">
            <v>0</v>
          </cell>
        </row>
        <row r="2914">
          <cell r="J2914" t="str">
            <v/>
          </cell>
          <cell r="K2914">
            <v>0</v>
          </cell>
          <cell r="L2914">
            <v>0</v>
          </cell>
        </row>
        <row r="2915">
          <cell r="J2915" t="str">
            <v/>
          </cell>
          <cell r="K2915">
            <v>0</v>
          </cell>
          <cell r="L2915">
            <v>0</v>
          </cell>
        </row>
        <row r="2916">
          <cell r="J2916">
            <v>13.27</v>
          </cell>
          <cell r="K2916" t="str">
            <v>M2</v>
          </cell>
          <cell r="L2916">
            <v>2.4</v>
          </cell>
        </row>
        <row r="2917">
          <cell r="J2917" t="str">
            <v/>
          </cell>
          <cell r="K2917">
            <v>0</v>
          </cell>
          <cell r="L2917">
            <v>0</v>
          </cell>
        </row>
        <row r="2918">
          <cell r="J2918" t="str">
            <v/>
          </cell>
          <cell r="K2918" t="str">
            <v>CANTIDAD</v>
          </cell>
          <cell r="L2918" t="str">
            <v>PARCIAL</v>
          </cell>
        </row>
        <row r="2919">
          <cell r="J2919" t="str">
            <v/>
          </cell>
          <cell r="K2919">
            <v>0</v>
          </cell>
          <cell r="L2919">
            <v>0</v>
          </cell>
        </row>
        <row r="2920">
          <cell r="J2920" t="str">
            <v/>
          </cell>
          <cell r="K2920">
            <v>1</v>
          </cell>
          <cell r="L2920">
            <v>2.4</v>
          </cell>
        </row>
        <row r="2921">
          <cell r="J2921" t="str">
            <v/>
          </cell>
          <cell r="K2921" t="str">
            <v>TOTAL</v>
          </cell>
          <cell r="L2921">
            <v>2.4</v>
          </cell>
        </row>
        <row r="2922">
          <cell r="J2922" t="str">
            <v/>
          </cell>
          <cell r="K2922">
            <v>0</v>
          </cell>
          <cell r="L2922">
            <v>0</v>
          </cell>
        </row>
        <row r="2923">
          <cell r="J2923" t="str">
            <v/>
          </cell>
          <cell r="K2923">
            <v>0</v>
          </cell>
          <cell r="L2923">
            <v>0</v>
          </cell>
        </row>
        <row r="2924">
          <cell r="J2924" t="str">
            <v/>
          </cell>
          <cell r="K2924">
            <v>0</v>
          </cell>
          <cell r="L2924">
            <v>0</v>
          </cell>
        </row>
        <row r="2925">
          <cell r="J2925" t="str">
            <v/>
          </cell>
          <cell r="K2925">
            <v>0</v>
          </cell>
          <cell r="L2925">
            <v>0</v>
          </cell>
        </row>
        <row r="2926">
          <cell r="J2926" t="str">
            <v/>
          </cell>
          <cell r="K2926">
            <v>0</v>
          </cell>
          <cell r="L2926">
            <v>0</v>
          </cell>
        </row>
        <row r="2927">
          <cell r="J2927" t="str">
            <v/>
          </cell>
          <cell r="K2927">
            <v>0</v>
          </cell>
          <cell r="L2927">
            <v>0</v>
          </cell>
        </row>
        <row r="2928">
          <cell r="J2928" t="str">
            <v/>
          </cell>
          <cell r="K2928">
            <v>0</v>
          </cell>
          <cell r="L2928">
            <v>0</v>
          </cell>
        </row>
        <row r="2929">
          <cell r="J2929" t="str">
            <v/>
          </cell>
          <cell r="K2929">
            <v>0</v>
          </cell>
          <cell r="L2929">
            <v>0</v>
          </cell>
        </row>
        <row r="2930">
          <cell r="J2930" t="str">
            <v/>
          </cell>
          <cell r="K2930">
            <v>0</v>
          </cell>
          <cell r="L2930">
            <v>0</v>
          </cell>
        </row>
        <row r="2931">
          <cell r="J2931" t="str">
            <v/>
          </cell>
          <cell r="K2931">
            <v>0</v>
          </cell>
          <cell r="L2931">
            <v>0</v>
          </cell>
        </row>
        <row r="2932">
          <cell r="J2932" t="str">
            <v/>
          </cell>
          <cell r="K2932">
            <v>0</v>
          </cell>
          <cell r="L2932">
            <v>0</v>
          </cell>
        </row>
        <row r="2933">
          <cell r="J2933" t="str">
            <v/>
          </cell>
          <cell r="K2933">
            <v>0</v>
          </cell>
          <cell r="L2933">
            <v>0</v>
          </cell>
        </row>
        <row r="2934">
          <cell r="J2934" t="str">
            <v/>
          </cell>
          <cell r="K2934">
            <v>0</v>
          </cell>
          <cell r="L2934">
            <v>0</v>
          </cell>
        </row>
        <row r="2935">
          <cell r="J2935" t="str">
            <v/>
          </cell>
          <cell r="K2935">
            <v>0</v>
          </cell>
          <cell r="L2935">
            <v>0</v>
          </cell>
        </row>
        <row r="2936">
          <cell r="J2936" t="str">
            <v/>
          </cell>
          <cell r="K2936">
            <v>0</v>
          </cell>
          <cell r="L2936">
            <v>0</v>
          </cell>
        </row>
        <row r="2937">
          <cell r="J2937" t="str">
            <v/>
          </cell>
          <cell r="K2937">
            <v>0</v>
          </cell>
          <cell r="L2937">
            <v>0</v>
          </cell>
        </row>
        <row r="2938">
          <cell r="J2938" t="str">
            <v/>
          </cell>
          <cell r="K2938">
            <v>0</v>
          </cell>
          <cell r="L2938">
            <v>0</v>
          </cell>
        </row>
        <row r="2939">
          <cell r="J2939" t="str">
            <v/>
          </cell>
          <cell r="K2939">
            <v>0</v>
          </cell>
          <cell r="L2939">
            <v>0</v>
          </cell>
        </row>
        <row r="2940">
          <cell r="J2940">
            <v>13.28</v>
          </cell>
          <cell r="K2940" t="str">
            <v>M2</v>
          </cell>
          <cell r="L2940">
            <v>10.35</v>
          </cell>
        </row>
        <row r="2941">
          <cell r="J2941" t="str">
            <v/>
          </cell>
          <cell r="K2941">
            <v>0</v>
          </cell>
          <cell r="L2941">
            <v>0</v>
          </cell>
        </row>
        <row r="2942">
          <cell r="J2942" t="str">
            <v/>
          </cell>
          <cell r="K2942" t="str">
            <v>CANTIDAD</v>
          </cell>
          <cell r="L2942" t="str">
            <v>PARCIAL</v>
          </cell>
        </row>
        <row r="2943">
          <cell r="J2943" t="str">
            <v/>
          </cell>
          <cell r="K2943">
            <v>0</v>
          </cell>
          <cell r="L2943">
            <v>0</v>
          </cell>
        </row>
        <row r="2944">
          <cell r="J2944" t="str">
            <v/>
          </cell>
          <cell r="K2944">
            <v>1</v>
          </cell>
          <cell r="L2944">
            <v>10.350000000000001</v>
          </cell>
        </row>
        <row r="2945">
          <cell r="J2945" t="str">
            <v/>
          </cell>
          <cell r="K2945" t="str">
            <v>TOTAL</v>
          </cell>
          <cell r="L2945">
            <v>10.350000000000001</v>
          </cell>
        </row>
        <row r="2946">
          <cell r="J2946" t="str">
            <v/>
          </cell>
          <cell r="K2946">
            <v>0</v>
          </cell>
          <cell r="L2946">
            <v>0</v>
          </cell>
        </row>
        <row r="2947">
          <cell r="J2947" t="str">
            <v/>
          </cell>
          <cell r="K2947">
            <v>0</v>
          </cell>
          <cell r="L2947">
            <v>0</v>
          </cell>
        </row>
        <row r="2948">
          <cell r="J2948" t="str">
            <v/>
          </cell>
          <cell r="K2948">
            <v>0</v>
          </cell>
          <cell r="L2948">
            <v>0</v>
          </cell>
        </row>
        <row r="2949">
          <cell r="J2949" t="str">
            <v/>
          </cell>
          <cell r="K2949">
            <v>0</v>
          </cell>
          <cell r="L2949">
            <v>0</v>
          </cell>
        </row>
        <row r="2950">
          <cell r="J2950" t="str">
            <v/>
          </cell>
          <cell r="K2950">
            <v>0</v>
          </cell>
          <cell r="L2950">
            <v>0</v>
          </cell>
        </row>
        <row r="2951">
          <cell r="J2951" t="str">
            <v/>
          </cell>
          <cell r="K2951">
            <v>0</v>
          </cell>
          <cell r="L2951">
            <v>0</v>
          </cell>
        </row>
        <row r="2952">
          <cell r="J2952" t="str">
            <v/>
          </cell>
          <cell r="K2952">
            <v>0</v>
          </cell>
          <cell r="L2952">
            <v>0</v>
          </cell>
        </row>
        <row r="2953">
          <cell r="J2953" t="str">
            <v/>
          </cell>
          <cell r="K2953">
            <v>0</v>
          </cell>
          <cell r="L2953">
            <v>0</v>
          </cell>
        </row>
        <row r="2954">
          <cell r="J2954" t="str">
            <v/>
          </cell>
          <cell r="K2954">
            <v>0</v>
          </cell>
          <cell r="L2954">
            <v>0</v>
          </cell>
        </row>
        <row r="2955">
          <cell r="J2955" t="str">
            <v/>
          </cell>
          <cell r="K2955">
            <v>0</v>
          </cell>
          <cell r="L2955">
            <v>0</v>
          </cell>
        </row>
        <row r="2956">
          <cell r="J2956" t="str">
            <v/>
          </cell>
          <cell r="K2956">
            <v>0</v>
          </cell>
          <cell r="L2956">
            <v>0</v>
          </cell>
        </row>
        <row r="2957">
          <cell r="J2957" t="str">
            <v/>
          </cell>
          <cell r="K2957">
            <v>0</v>
          </cell>
          <cell r="L2957">
            <v>0</v>
          </cell>
        </row>
        <row r="2958">
          <cell r="J2958" t="str">
            <v/>
          </cell>
          <cell r="K2958">
            <v>0</v>
          </cell>
          <cell r="L2958">
            <v>0</v>
          </cell>
        </row>
        <row r="2959">
          <cell r="J2959" t="str">
            <v/>
          </cell>
          <cell r="K2959">
            <v>0</v>
          </cell>
          <cell r="L2959">
            <v>0</v>
          </cell>
        </row>
        <row r="2960">
          <cell r="J2960" t="str">
            <v/>
          </cell>
          <cell r="K2960">
            <v>0</v>
          </cell>
          <cell r="L2960">
            <v>0</v>
          </cell>
        </row>
        <row r="2961">
          <cell r="J2961" t="str">
            <v/>
          </cell>
          <cell r="K2961">
            <v>0</v>
          </cell>
          <cell r="L2961">
            <v>0</v>
          </cell>
        </row>
        <row r="2962">
          <cell r="J2962" t="str">
            <v/>
          </cell>
          <cell r="K2962">
            <v>0</v>
          </cell>
          <cell r="L2962">
            <v>0</v>
          </cell>
        </row>
        <row r="2963">
          <cell r="J2963" t="str">
            <v/>
          </cell>
          <cell r="K2963">
            <v>0</v>
          </cell>
          <cell r="L2963">
            <v>0</v>
          </cell>
        </row>
        <row r="2964">
          <cell r="J2964">
            <v>13.29</v>
          </cell>
          <cell r="K2964" t="str">
            <v>M2</v>
          </cell>
          <cell r="L2964">
            <v>10.35</v>
          </cell>
        </row>
        <row r="2965">
          <cell r="J2965" t="str">
            <v/>
          </cell>
          <cell r="K2965">
            <v>0</v>
          </cell>
          <cell r="L2965">
            <v>0</v>
          </cell>
        </row>
        <row r="2966">
          <cell r="J2966" t="str">
            <v/>
          </cell>
          <cell r="K2966" t="str">
            <v>CANTIDAD</v>
          </cell>
          <cell r="L2966" t="str">
            <v>PARCIAL</v>
          </cell>
        </row>
        <row r="2967">
          <cell r="J2967" t="str">
            <v/>
          </cell>
          <cell r="K2967">
            <v>0</v>
          </cell>
          <cell r="L2967">
            <v>0</v>
          </cell>
        </row>
        <row r="2968">
          <cell r="J2968" t="str">
            <v/>
          </cell>
          <cell r="K2968">
            <v>1</v>
          </cell>
          <cell r="L2968">
            <v>10.350000000000001</v>
          </cell>
        </row>
        <row r="2969">
          <cell r="J2969" t="str">
            <v/>
          </cell>
          <cell r="K2969" t="str">
            <v>TOTAL</v>
          </cell>
          <cell r="L2969">
            <v>10.350000000000001</v>
          </cell>
        </row>
        <row r="2970">
          <cell r="J2970" t="str">
            <v/>
          </cell>
          <cell r="K2970">
            <v>0</v>
          </cell>
          <cell r="L2970">
            <v>0</v>
          </cell>
        </row>
        <row r="2971">
          <cell r="J2971" t="str">
            <v/>
          </cell>
          <cell r="K2971">
            <v>0</v>
          </cell>
          <cell r="L2971">
            <v>0</v>
          </cell>
        </row>
        <row r="2972">
          <cell r="J2972" t="str">
            <v/>
          </cell>
          <cell r="K2972">
            <v>0</v>
          </cell>
          <cell r="L2972">
            <v>0</v>
          </cell>
        </row>
        <row r="2973">
          <cell r="J2973" t="str">
            <v/>
          </cell>
          <cell r="K2973">
            <v>0</v>
          </cell>
          <cell r="L2973">
            <v>0</v>
          </cell>
        </row>
        <row r="2974">
          <cell r="J2974" t="str">
            <v/>
          </cell>
          <cell r="K2974">
            <v>0</v>
          </cell>
          <cell r="L2974">
            <v>0</v>
          </cell>
        </row>
        <row r="2975">
          <cell r="J2975" t="str">
            <v/>
          </cell>
          <cell r="K2975">
            <v>0</v>
          </cell>
          <cell r="L2975">
            <v>0</v>
          </cell>
        </row>
        <row r="2976">
          <cell r="J2976" t="str">
            <v/>
          </cell>
          <cell r="K2976">
            <v>0</v>
          </cell>
          <cell r="L2976">
            <v>0</v>
          </cell>
        </row>
        <row r="2977">
          <cell r="J2977" t="str">
            <v/>
          </cell>
          <cell r="K2977">
            <v>0</v>
          </cell>
          <cell r="L2977">
            <v>0</v>
          </cell>
        </row>
        <row r="2978">
          <cell r="J2978" t="str">
            <v/>
          </cell>
          <cell r="K2978">
            <v>0</v>
          </cell>
          <cell r="L2978">
            <v>0</v>
          </cell>
        </row>
        <row r="2979">
          <cell r="J2979" t="str">
            <v/>
          </cell>
          <cell r="K2979">
            <v>0</v>
          </cell>
          <cell r="L2979">
            <v>0</v>
          </cell>
        </row>
        <row r="2980">
          <cell r="J2980" t="str">
            <v/>
          </cell>
          <cell r="K2980">
            <v>0</v>
          </cell>
          <cell r="L2980">
            <v>0</v>
          </cell>
        </row>
        <row r="2981">
          <cell r="J2981" t="str">
            <v/>
          </cell>
          <cell r="K2981">
            <v>0</v>
          </cell>
          <cell r="L2981">
            <v>0</v>
          </cell>
        </row>
        <row r="2982">
          <cell r="J2982" t="str">
            <v/>
          </cell>
          <cell r="K2982">
            <v>0</v>
          </cell>
          <cell r="L2982">
            <v>0</v>
          </cell>
        </row>
        <row r="2983">
          <cell r="J2983" t="str">
            <v/>
          </cell>
          <cell r="K2983">
            <v>0</v>
          </cell>
          <cell r="L2983">
            <v>0</v>
          </cell>
        </row>
        <row r="2984">
          <cell r="J2984" t="str">
            <v/>
          </cell>
          <cell r="K2984">
            <v>0</v>
          </cell>
          <cell r="L2984">
            <v>0</v>
          </cell>
        </row>
        <row r="2985">
          <cell r="J2985" t="str">
            <v/>
          </cell>
          <cell r="K2985">
            <v>0</v>
          </cell>
          <cell r="L2985">
            <v>0</v>
          </cell>
        </row>
        <row r="2986">
          <cell r="J2986" t="str">
            <v/>
          </cell>
          <cell r="K2986">
            <v>0</v>
          </cell>
          <cell r="L2986">
            <v>0</v>
          </cell>
        </row>
        <row r="2987">
          <cell r="J2987" t="str">
            <v/>
          </cell>
          <cell r="K2987">
            <v>0</v>
          </cell>
          <cell r="L2987">
            <v>0</v>
          </cell>
        </row>
        <row r="2988">
          <cell r="J2988" t="str">
            <v>13.30.</v>
          </cell>
          <cell r="K2988" t="str">
            <v>M2</v>
          </cell>
          <cell r="L2988">
            <v>83.58</v>
          </cell>
        </row>
        <row r="2989">
          <cell r="J2989" t="str">
            <v/>
          </cell>
          <cell r="K2989">
            <v>0</v>
          </cell>
          <cell r="L2989">
            <v>0</v>
          </cell>
        </row>
        <row r="2990">
          <cell r="J2990" t="str">
            <v/>
          </cell>
          <cell r="K2990" t="str">
            <v>CANTIDAD</v>
          </cell>
          <cell r="L2990" t="str">
            <v>PARCIAL</v>
          </cell>
        </row>
        <row r="2991">
          <cell r="J2991" t="str">
            <v/>
          </cell>
          <cell r="K2991">
            <v>0</v>
          </cell>
          <cell r="L2991">
            <v>0</v>
          </cell>
        </row>
        <row r="2992">
          <cell r="J2992" t="str">
            <v/>
          </cell>
          <cell r="K2992">
            <v>1</v>
          </cell>
          <cell r="L2992">
            <v>41.79</v>
          </cell>
        </row>
        <row r="2993">
          <cell r="J2993" t="str">
            <v/>
          </cell>
          <cell r="K2993">
            <v>0</v>
          </cell>
          <cell r="L2993">
            <v>0</v>
          </cell>
        </row>
        <row r="2994">
          <cell r="J2994" t="str">
            <v/>
          </cell>
          <cell r="K2994">
            <v>1</v>
          </cell>
          <cell r="L2994">
            <v>41.79</v>
          </cell>
        </row>
        <row r="2995">
          <cell r="J2995" t="str">
            <v/>
          </cell>
          <cell r="K2995" t="str">
            <v>TOTAL</v>
          </cell>
          <cell r="L2995">
            <v>83.58</v>
          </cell>
        </row>
        <row r="2996">
          <cell r="J2996" t="str">
            <v/>
          </cell>
          <cell r="K2996">
            <v>0</v>
          </cell>
          <cell r="L2996">
            <v>0</v>
          </cell>
        </row>
        <row r="2997">
          <cell r="J2997" t="str">
            <v/>
          </cell>
          <cell r="K2997">
            <v>0</v>
          </cell>
          <cell r="L2997">
            <v>0</v>
          </cell>
        </row>
        <row r="2998">
          <cell r="J2998" t="str">
            <v/>
          </cell>
          <cell r="K2998">
            <v>0</v>
          </cell>
          <cell r="L2998">
            <v>0</v>
          </cell>
        </row>
        <row r="2999">
          <cell r="J2999" t="str">
            <v/>
          </cell>
          <cell r="K2999">
            <v>0</v>
          </cell>
          <cell r="L2999">
            <v>0</v>
          </cell>
        </row>
        <row r="3000">
          <cell r="J3000" t="str">
            <v/>
          </cell>
          <cell r="K3000">
            <v>0</v>
          </cell>
          <cell r="L3000">
            <v>0</v>
          </cell>
        </row>
        <row r="3001">
          <cell r="J3001" t="str">
            <v/>
          </cell>
          <cell r="K3001">
            <v>0</v>
          </cell>
          <cell r="L3001">
            <v>0</v>
          </cell>
        </row>
        <row r="3002">
          <cell r="J3002" t="str">
            <v/>
          </cell>
          <cell r="K3002">
            <v>0</v>
          </cell>
          <cell r="L3002">
            <v>0</v>
          </cell>
        </row>
        <row r="3003">
          <cell r="J3003" t="str">
            <v/>
          </cell>
          <cell r="K3003">
            <v>0</v>
          </cell>
          <cell r="L3003">
            <v>0</v>
          </cell>
        </row>
        <row r="3004">
          <cell r="J3004" t="str">
            <v/>
          </cell>
          <cell r="K3004">
            <v>0</v>
          </cell>
          <cell r="L3004">
            <v>0</v>
          </cell>
        </row>
        <row r="3005">
          <cell r="J3005" t="str">
            <v/>
          </cell>
          <cell r="K3005">
            <v>0</v>
          </cell>
          <cell r="L3005">
            <v>0</v>
          </cell>
        </row>
        <row r="3006">
          <cell r="J3006" t="str">
            <v/>
          </cell>
          <cell r="K3006">
            <v>0</v>
          </cell>
          <cell r="L3006">
            <v>0</v>
          </cell>
        </row>
        <row r="3007">
          <cell r="J3007" t="str">
            <v/>
          </cell>
          <cell r="K3007">
            <v>0</v>
          </cell>
          <cell r="L3007">
            <v>0</v>
          </cell>
        </row>
        <row r="3008">
          <cell r="J3008" t="str">
            <v/>
          </cell>
          <cell r="K3008">
            <v>0</v>
          </cell>
          <cell r="L3008">
            <v>0</v>
          </cell>
        </row>
        <row r="3009">
          <cell r="J3009" t="str">
            <v/>
          </cell>
          <cell r="K3009">
            <v>0</v>
          </cell>
          <cell r="L3009">
            <v>0</v>
          </cell>
        </row>
        <row r="3010">
          <cell r="J3010">
            <v>13.309999999999999</v>
          </cell>
          <cell r="K3010" t="str">
            <v>M2</v>
          </cell>
          <cell r="L3010">
            <v>32.1</v>
          </cell>
        </row>
        <row r="3011">
          <cell r="J3011" t="str">
            <v/>
          </cell>
          <cell r="K3011">
            <v>0</v>
          </cell>
          <cell r="L3011">
            <v>0</v>
          </cell>
        </row>
        <row r="3012">
          <cell r="J3012" t="str">
            <v/>
          </cell>
          <cell r="K3012" t="str">
            <v>CANTIDAD</v>
          </cell>
          <cell r="L3012" t="str">
            <v>PARCIAL</v>
          </cell>
        </row>
        <row r="3013">
          <cell r="J3013" t="str">
            <v/>
          </cell>
          <cell r="K3013">
            <v>0</v>
          </cell>
          <cell r="L3013">
            <v>0</v>
          </cell>
        </row>
        <row r="3014">
          <cell r="J3014" t="str">
            <v/>
          </cell>
          <cell r="K3014">
            <v>2</v>
          </cell>
          <cell r="L3014">
            <v>12.84</v>
          </cell>
        </row>
        <row r="3015">
          <cell r="J3015" t="str">
            <v/>
          </cell>
          <cell r="K3015">
            <v>0</v>
          </cell>
          <cell r="L3015">
            <v>0</v>
          </cell>
        </row>
        <row r="3016">
          <cell r="J3016" t="str">
            <v/>
          </cell>
          <cell r="K3016">
            <v>2</v>
          </cell>
          <cell r="L3016">
            <v>12.84</v>
          </cell>
        </row>
        <row r="3017">
          <cell r="J3017" t="str">
            <v/>
          </cell>
          <cell r="K3017">
            <v>0</v>
          </cell>
          <cell r="L3017">
            <v>0</v>
          </cell>
        </row>
        <row r="3018">
          <cell r="J3018" t="str">
            <v/>
          </cell>
          <cell r="K3018">
            <v>1</v>
          </cell>
          <cell r="L3018">
            <v>6.42</v>
          </cell>
        </row>
        <row r="3019">
          <cell r="J3019" t="str">
            <v/>
          </cell>
          <cell r="K3019" t="str">
            <v>TOTAL</v>
          </cell>
          <cell r="L3019">
            <v>32.1</v>
          </cell>
        </row>
        <row r="3020">
          <cell r="J3020" t="str">
            <v/>
          </cell>
          <cell r="K3020">
            <v>0</v>
          </cell>
          <cell r="L3020">
            <v>0</v>
          </cell>
        </row>
        <row r="3021">
          <cell r="J3021" t="str">
            <v/>
          </cell>
          <cell r="K3021">
            <v>0</v>
          </cell>
          <cell r="L3021">
            <v>0</v>
          </cell>
        </row>
        <row r="3022">
          <cell r="J3022" t="str">
            <v/>
          </cell>
          <cell r="K3022">
            <v>0</v>
          </cell>
          <cell r="L3022">
            <v>0</v>
          </cell>
        </row>
        <row r="3023">
          <cell r="J3023" t="str">
            <v/>
          </cell>
          <cell r="K3023">
            <v>0</v>
          </cell>
          <cell r="L3023">
            <v>0</v>
          </cell>
        </row>
        <row r="3024">
          <cell r="J3024" t="str">
            <v/>
          </cell>
          <cell r="K3024">
            <v>0</v>
          </cell>
          <cell r="L3024">
            <v>0</v>
          </cell>
        </row>
        <row r="3025">
          <cell r="J3025" t="str">
            <v/>
          </cell>
          <cell r="K3025">
            <v>0</v>
          </cell>
          <cell r="L3025">
            <v>0</v>
          </cell>
        </row>
        <row r="3026">
          <cell r="J3026" t="str">
            <v/>
          </cell>
          <cell r="K3026">
            <v>0</v>
          </cell>
          <cell r="L3026">
            <v>0</v>
          </cell>
        </row>
        <row r="3027">
          <cell r="J3027" t="str">
            <v/>
          </cell>
          <cell r="K3027">
            <v>0</v>
          </cell>
          <cell r="L3027">
            <v>0</v>
          </cell>
        </row>
        <row r="3028">
          <cell r="J3028" t="str">
            <v/>
          </cell>
          <cell r="K3028">
            <v>0</v>
          </cell>
          <cell r="L3028">
            <v>0</v>
          </cell>
        </row>
        <row r="3029">
          <cell r="J3029" t="str">
            <v/>
          </cell>
          <cell r="K3029">
            <v>0</v>
          </cell>
          <cell r="L3029">
            <v>0</v>
          </cell>
        </row>
        <row r="3030">
          <cell r="J3030" t="str">
            <v/>
          </cell>
          <cell r="K3030">
            <v>0</v>
          </cell>
          <cell r="L3030">
            <v>0</v>
          </cell>
        </row>
        <row r="3031">
          <cell r="J3031" t="str">
            <v/>
          </cell>
          <cell r="K3031">
            <v>0</v>
          </cell>
          <cell r="L3031">
            <v>0</v>
          </cell>
        </row>
        <row r="3032">
          <cell r="J3032" t="str">
            <v/>
          </cell>
          <cell r="K3032">
            <v>0</v>
          </cell>
          <cell r="L3032">
            <v>0</v>
          </cell>
        </row>
        <row r="3033">
          <cell r="J3033" t="str">
            <v/>
          </cell>
          <cell r="K3033">
            <v>0</v>
          </cell>
          <cell r="L3033">
            <v>0</v>
          </cell>
        </row>
        <row r="3034">
          <cell r="J3034">
            <v>13.319999999999999</v>
          </cell>
          <cell r="K3034" t="str">
            <v>M2</v>
          </cell>
          <cell r="L3034">
            <v>6.42</v>
          </cell>
        </row>
        <row r="3035">
          <cell r="J3035" t="str">
            <v/>
          </cell>
          <cell r="K3035">
            <v>0</v>
          </cell>
          <cell r="L3035">
            <v>0</v>
          </cell>
        </row>
        <row r="3036">
          <cell r="J3036" t="str">
            <v/>
          </cell>
          <cell r="K3036" t="str">
            <v>CANTIDAD</v>
          </cell>
          <cell r="L3036" t="str">
            <v>PARCIAL</v>
          </cell>
        </row>
        <row r="3037">
          <cell r="J3037" t="str">
            <v/>
          </cell>
          <cell r="K3037">
            <v>0</v>
          </cell>
          <cell r="L3037">
            <v>0</v>
          </cell>
        </row>
        <row r="3038">
          <cell r="J3038" t="str">
            <v/>
          </cell>
          <cell r="K3038">
            <v>1</v>
          </cell>
          <cell r="L3038">
            <v>6.42</v>
          </cell>
        </row>
        <row r="3039">
          <cell r="J3039" t="str">
            <v/>
          </cell>
          <cell r="K3039" t="str">
            <v>TOTAL</v>
          </cell>
          <cell r="L3039">
            <v>6.42</v>
          </cell>
        </row>
        <row r="3040">
          <cell r="J3040" t="str">
            <v/>
          </cell>
          <cell r="K3040">
            <v>0</v>
          </cell>
          <cell r="L3040">
            <v>0</v>
          </cell>
        </row>
        <row r="3041">
          <cell r="J3041" t="str">
            <v/>
          </cell>
          <cell r="K3041">
            <v>0</v>
          </cell>
          <cell r="L3041">
            <v>0</v>
          </cell>
        </row>
        <row r="3042">
          <cell r="J3042" t="str">
            <v/>
          </cell>
          <cell r="K3042">
            <v>0</v>
          </cell>
          <cell r="L3042">
            <v>0</v>
          </cell>
        </row>
        <row r="3043">
          <cell r="J3043" t="str">
            <v/>
          </cell>
          <cell r="K3043">
            <v>0</v>
          </cell>
          <cell r="L3043">
            <v>0</v>
          </cell>
        </row>
        <row r="3044">
          <cell r="J3044" t="str">
            <v/>
          </cell>
          <cell r="K3044">
            <v>0</v>
          </cell>
          <cell r="L3044">
            <v>0</v>
          </cell>
        </row>
        <row r="3045">
          <cell r="J3045" t="str">
            <v/>
          </cell>
          <cell r="K3045">
            <v>0</v>
          </cell>
          <cell r="L3045">
            <v>0</v>
          </cell>
        </row>
        <row r="3046">
          <cell r="J3046" t="str">
            <v/>
          </cell>
          <cell r="K3046">
            <v>0</v>
          </cell>
          <cell r="L3046">
            <v>0</v>
          </cell>
        </row>
        <row r="3047">
          <cell r="J3047" t="str">
            <v/>
          </cell>
          <cell r="K3047">
            <v>0</v>
          </cell>
          <cell r="L3047">
            <v>0</v>
          </cell>
        </row>
        <row r="3048">
          <cell r="J3048" t="str">
            <v/>
          </cell>
          <cell r="K3048">
            <v>0</v>
          </cell>
          <cell r="L3048">
            <v>0</v>
          </cell>
        </row>
        <row r="3049">
          <cell r="J3049" t="str">
            <v/>
          </cell>
          <cell r="K3049">
            <v>0</v>
          </cell>
          <cell r="L3049">
            <v>0</v>
          </cell>
        </row>
        <row r="3050">
          <cell r="J3050" t="str">
            <v/>
          </cell>
          <cell r="K3050">
            <v>0</v>
          </cell>
          <cell r="L3050">
            <v>0</v>
          </cell>
        </row>
        <row r="3051">
          <cell r="J3051" t="str">
            <v/>
          </cell>
          <cell r="K3051">
            <v>0</v>
          </cell>
          <cell r="L3051">
            <v>0</v>
          </cell>
        </row>
        <row r="3052">
          <cell r="J3052" t="str">
            <v/>
          </cell>
          <cell r="K3052">
            <v>0</v>
          </cell>
          <cell r="L3052">
            <v>0</v>
          </cell>
        </row>
        <row r="3053">
          <cell r="J3053" t="str">
            <v/>
          </cell>
          <cell r="K3053">
            <v>0</v>
          </cell>
          <cell r="L3053">
            <v>0</v>
          </cell>
        </row>
        <row r="3054">
          <cell r="J3054">
            <v>13.33</v>
          </cell>
          <cell r="K3054" t="str">
            <v>M2</v>
          </cell>
          <cell r="L3054">
            <v>2.57</v>
          </cell>
        </row>
        <row r="3055">
          <cell r="J3055" t="str">
            <v/>
          </cell>
          <cell r="K3055">
            <v>0</v>
          </cell>
          <cell r="L3055">
            <v>0</v>
          </cell>
        </row>
        <row r="3056">
          <cell r="J3056" t="str">
            <v/>
          </cell>
          <cell r="K3056" t="str">
            <v>CANTIDAD</v>
          </cell>
          <cell r="L3056" t="str">
            <v>PARCIAL</v>
          </cell>
        </row>
        <row r="3057">
          <cell r="J3057" t="str">
            <v/>
          </cell>
          <cell r="K3057">
            <v>0</v>
          </cell>
          <cell r="L3057">
            <v>0</v>
          </cell>
        </row>
        <row r="3058">
          <cell r="J3058" t="str">
            <v/>
          </cell>
          <cell r="K3058">
            <v>1</v>
          </cell>
          <cell r="L3058">
            <v>2.5680000000000001</v>
          </cell>
        </row>
        <row r="3059">
          <cell r="J3059" t="str">
            <v/>
          </cell>
          <cell r="K3059" t="str">
            <v>TOTAL</v>
          </cell>
          <cell r="L3059">
            <v>2.5680000000000001</v>
          </cell>
        </row>
        <row r="3060">
          <cell r="J3060" t="str">
            <v/>
          </cell>
          <cell r="K3060">
            <v>0</v>
          </cell>
          <cell r="L3060">
            <v>0</v>
          </cell>
        </row>
        <row r="3061">
          <cell r="J3061" t="str">
            <v/>
          </cell>
          <cell r="K3061">
            <v>0</v>
          </cell>
          <cell r="L3061">
            <v>0</v>
          </cell>
        </row>
        <row r="3062">
          <cell r="J3062" t="str">
            <v/>
          </cell>
          <cell r="K3062">
            <v>0</v>
          </cell>
          <cell r="L3062">
            <v>0</v>
          </cell>
        </row>
        <row r="3063">
          <cell r="J3063" t="str">
            <v/>
          </cell>
          <cell r="K3063">
            <v>0</v>
          </cell>
          <cell r="L3063">
            <v>0</v>
          </cell>
        </row>
        <row r="3064">
          <cell r="J3064" t="str">
            <v/>
          </cell>
          <cell r="K3064">
            <v>0</v>
          </cell>
          <cell r="L3064">
            <v>0</v>
          </cell>
        </row>
        <row r="3065">
          <cell r="J3065" t="str">
            <v/>
          </cell>
          <cell r="K3065">
            <v>0</v>
          </cell>
          <cell r="L3065">
            <v>0</v>
          </cell>
        </row>
        <row r="3066">
          <cell r="J3066" t="str">
            <v/>
          </cell>
          <cell r="K3066">
            <v>0</v>
          </cell>
          <cell r="L3066">
            <v>0</v>
          </cell>
        </row>
        <row r="3067">
          <cell r="J3067" t="str">
            <v/>
          </cell>
          <cell r="K3067">
            <v>0</v>
          </cell>
          <cell r="L3067">
            <v>0</v>
          </cell>
        </row>
        <row r="3068">
          <cell r="J3068" t="str">
            <v/>
          </cell>
          <cell r="K3068">
            <v>0</v>
          </cell>
          <cell r="L3068">
            <v>0</v>
          </cell>
        </row>
        <row r="3069">
          <cell r="J3069" t="str">
            <v/>
          </cell>
          <cell r="K3069">
            <v>0</v>
          </cell>
          <cell r="L3069">
            <v>0</v>
          </cell>
        </row>
        <row r="3070">
          <cell r="J3070" t="str">
            <v/>
          </cell>
          <cell r="K3070">
            <v>0</v>
          </cell>
          <cell r="L3070">
            <v>0</v>
          </cell>
        </row>
        <row r="3071">
          <cell r="J3071" t="str">
            <v/>
          </cell>
          <cell r="K3071">
            <v>0</v>
          </cell>
          <cell r="L3071">
            <v>0</v>
          </cell>
        </row>
        <row r="3072">
          <cell r="J3072" t="str">
            <v/>
          </cell>
          <cell r="K3072">
            <v>0</v>
          </cell>
          <cell r="L3072">
            <v>0</v>
          </cell>
        </row>
        <row r="3073">
          <cell r="J3073" t="str">
            <v/>
          </cell>
          <cell r="K3073">
            <v>0</v>
          </cell>
          <cell r="L3073">
            <v>0</v>
          </cell>
        </row>
        <row r="3074">
          <cell r="J3074">
            <v>13.34</v>
          </cell>
          <cell r="K3074" t="str">
            <v>M2</v>
          </cell>
          <cell r="L3074">
            <v>87.6</v>
          </cell>
        </row>
        <row r="3075">
          <cell r="J3075" t="str">
            <v/>
          </cell>
          <cell r="K3075">
            <v>0</v>
          </cell>
          <cell r="L3075">
            <v>0</v>
          </cell>
        </row>
        <row r="3076">
          <cell r="J3076" t="str">
            <v/>
          </cell>
          <cell r="K3076" t="str">
            <v>CANTIDAD</v>
          </cell>
          <cell r="L3076" t="str">
            <v>PARCIAL</v>
          </cell>
        </row>
        <row r="3077">
          <cell r="J3077" t="str">
            <v/>
          </cell>
          <cell r="K3077">
            <v>0</v>
          </cell>
          <cell r="L3077">
            <v>0</v>
          </cell>
        </row>
        <row r="3078">
          <cell r="J3078" t="str">
            <v/>
          </cell>
          <cell r="K3078">
            <v>1</v>
          </cell>
          <cell r="L3078">
            <v>21.9</v>
          </cell>
        </row>
        <row r="3079">
          <cell r="J3079" t="str">
            <v/>
          </cell>
          <cell r="K3079">
            <v>0</v>
          </cell>
          <cell r="L3079">
            <v>0</v>
          </cell>
        </row>
        <row r="3080">
          <cell r="J3080" t="str">
            <v/>
          </cell>
          <cell r="K3080">
            <v>1</v>
          </cell>
          <cell r="L3080">
            <v>21.9</v>
          </cell>
        </row>
        <row r="3081">
          <cell r="J3081" t="str">
            <v/>
          </cell>
          <cell r="K3081">
            <v>0</v>
          </cell>
          <cell r="L3081">
            <v>0</v>
          </cell>
        </row>
        <row r="3082">
          <cell r="J3082" t="str">
            <v/>
          </cell>
          <cell r="K3082">
            <v>1</v>
          </cell>
          <cell r="L3082">
            <v>21.9</v>
          </cell>
        </row>
        <row r="3083">
          <cell r="J3083" t="str">
            <v/>
          </cell>
          <cell r="K3083">
            <v>0</v>
          </cell>
          <cell r="L3083">
            <v>0</v>
          </cell>
        </row>
        <row r="3084">
          <cell r="J3084" t="str">
            <v/>
          </cell>
          <cell r="K3084">
            <v>1</v>
          </cell>
          <cell r="L3084">
            <v>21.9</v>
          </cell>
        </row>
        <row r="3085">
          <cell r="J3085" t="str">
            <v/>
          </cell>
          <cell r="K3085" t="str">
            <v>TOTAL</v>
          </cell>
          <cell r="L3085">
            <v>87.6</v>
          </cell>
        </row>
        <row r="3086">
          <cell r="J3086" t="str">
            <v/>
          </cell>
          <cell r="K3086">
            <v>0</v>
          </cell>
          <cell r="L3086">
            <v>0</v>
          </cell>
        </row>
        <row r="3087">
          <cell r="J3087" t="str">
            <v/>
          </cell>
          <cell r="K3087">
            <v>0</v>
          </cell>
          <cell r="L3087">
            <v>0</v>
          </cell>
        </row>
        <row r="3088">
          <cell r="J3088" t="str">
            <v/>
          </cell>
          <cell r="K3088">
            <v>0</v>
          </cell>
          <cell r="L3088">
            <v>0</v>
          </cell>
        </row>
        <row r="3089">
          <cell r="J3089" t="str">
            <v/>
          </cell>
          <cell r="K3089">
            <v>0</v>
          </cell>
          <cell r="L3089">
            <v>0</v>
          </cell>
        </row>
        <row r="3090">
          <cell r="J3090" t="str">
            <v/>
          </cell>
          <cell r="K3090">
            <v>0</v>
          </cell>
          <cell r="L3090">
            <v>0</v>
          </cell>
        </row>
        <row r="3091">
          <cell r="J3091" t="str">
            <v/>
          </cell>
          <cell r="K3091">
            <v>0</v>
          </cell>
          <cell r="L3091">
            <v>0</v>
          </cell>
        </row>
        <row r="3092">
          <cell r="J3092" t="str">
            <v/>
          </cell>
          <cell r="K3092">
            <v>0</v>
          </cell>
          <cell r="L3092">
            <v>0</v>
          </cell>
        </row>
        <row r="3093">
          <cell r="J3093" t="str">
            <v/>
          </cell>
          <cell r="K3093">
            <v>0</v>
          </cell>
          <cell r="L3093">
            <v>0</v>
          </cell>
        </row>
        <row r="3094">
          <cell r="J3094" t="str">
            <v/>
          </cell>
          <cell r="K3094">
            <v>0</v>
          </cell>
          <cell r="L3094">
            <v>0</v>
          </cell>
        </row>
        <row r="3095">
          <cell r="J3095" t="str">
            <v/>
          </cell>
          <cell r="K3095">
            <v>0</v>
          </cell>
          <cell r="L3095">
            <v>0</v>
          </cell>
        </row>
        <row r="3096">
          <cell r="J3096" t="str">
            <v/>
          </cell>
          <cell r="K3096">
            <v>0</v>
          </cell>
          <cell r="L3096">
            <v>0</v>
          </cell>
        </row>
        <row r="3097">
          <cell r="J3097" t="str">
            <v/>
          </cell>
          <cell r="K3097">
            <v>0</v>
          </cell>
          <cell r="L3097">
            <v>0</v>
          </cell>
        </row>
        <row r="3098">
          <cell r="J3098" t="str">
            <v/>
          </cell>
          <cell r="K3098">
            <v>0</v>
          </cell>
          <cell r="L3098">
            <v>0</v>
          </cell>
        </row>
        <row r="3099">
          <cell r="J3099" t="str">
            <v/>
          </cell>
          <cell r="K3099">
            <v>0</v>
          </cell>
          <cell r="L3099">
            <v>0</v>
          </cell>
        </row>
        <row r="3100">
          <cell r="J3100">
            <v>13.35</v>
          </cell>
          <cell r="K3100" t="str">
            <v>M2</v>
          </cell>
          <cell r="L3100">
            <v>24.15</v>
          </cell>
        </row>
        <row r="3101">
          <cell r="J3101" t="str">
            <v/>
          </cell>
          <cell r="K3101">
            <v>0</v>
          </cell>
          <cell r="L3101">
            <v>0</v>
          </cell>
        </row>
        <row r="3102">
          <cell r="J3102" t="str">
            <v/>
          </cell>
          <cell r="K3102" t="str">
            <v>CANTIDAD</v>
          </cell>
          <cell r="L3102" t="str">
            <v>PARCIAL</v>
          </cell>
        </row>
        <row r="3103">
          <cell r="J3103" t="str">
            <v/>
          </cell>
          <cell r="K3103">
            <v>0</v>
          </cell>
          <cell r="L3103">
            <v>0</v>
          </cell>
        </row>
        <row r="3104">
          <cell r="J3104" t="str">
            <v/>
          </cell>
          <cell r="K3104">
            <v>1</v>
          </cell>
          <cell r="L3104">
            <v>24.150000000000002</v>
          </cell>
        </row>
        <row r="3105">
          <cell r="J3105" t="str">
            <v/>
          </cell>
          <cell r="K3105" t="str">
            <v>TOTAL</v>
          </cell>
          <cell r="L3105">
            <v>24.150000000000002</v>
          </cell>
        </row>
        <row r="3106">
          <cell r="J3106" t="str">
            <v/>
          </cell>
          <cell r="K3106">
            <v>0</v>
          </cell>
          <cell r="L3106">
            <v>0</v>
          </cell>
        </row>
        <row r="3107">
          <cell r="J3107" t="str">
            <v/>
          </cell>
          <cell r="K3107">
            <v>0</v>
          </cell>
          <cell r="L3107">
            <v>0</v>
          </cell>
        </row>
        <row r="3108">
          <cell r="J3108" t="str">
            <v/>
          </cell>
          <cell r="K3108">
            <v>0</v>
          </cell>
          <cell r="L3108">
            <v>0</v>
          </cell>
        </row>
        <row r="3109">
          <cell r="J3109" t="str">
            <v/>
          </cell>
          <cell r="K3109">
            <v>0</v>
          </cell>
          <cell r="L3109">
            <v>0</v>
          </cell>
        </row>
        <row r="3110">
          <cell r="J3110" t="str">
            <v/>
          </cell>
          <cell r="K3110">
            <v>0</v>
          </cell>
          <cell r="L3110">
            <v>0</v>
          </cell>
        </row>
        <row r="3111">
          <cell r="J3111" t="str">
            <v/>
          </cell>
          <cell r="K3111">
            <v>0</v>
          </cell>
          <cell r="L3111">
            <v>0</v>
          </cell>
        </row>
        <row r="3112">
          <cell r="J3112" t="str">
            <v/>
          </cell>
          <cell r="K3112">
            <v>0</v>
          </cell>
          <cell r="L3112">
            <v>0</v>
          </cell>
        </row>
        <row r="3113">
          <cell r="J3113" t="str">
            <v/>
          </cell>
          <cell r="K3113">
            <v>0</v>
          </cell>
          <cell r="L3113">
            <v>0</v>
          </cell>
        </row>
        <row r="3114">
          <cell r="J3114" t="str">
            <v/>
          </cell>
          <cell r="K3114">
            <v>0</v>
          </cell>
          <cell r="L3114">
            <v>0</v>
          </cell>
        </row>
        <row r="3115">
          <cell r="J3115" t="str">
            <v/>
          </cell>
          <cell r="K3115">
            <v>0</v>
          </cell>
          <cell r="L3115">
            <v>0</v>
          </cell>
        </row>
        <row r="3116">
          <cell r="J3116" t="str">
            <v/>
          </cell>
          <cell r="K3116">
            <v>0</v>
          </cell>
          <cell r="L3116">
            <v>0</v>
          </cell>
        </row>
        <row r="3117">
          <cell r="J3117" t="str">
            <v/>
          </cell>
          <cell r="K3117">
            <v>0</v>
          </cell>
          <cell r="L3117">
            <v>0</v>
          </cell>
        </row>
        <row r="3118">
          <cell r="J3118" t="str">
            <v/>
          </cell>
          <cell r="K3118">
            <v>0</v>
          </cell>
          <cell r="L3118">
            <v>0</v>
          </cell>
        </row>
        <row r="3119">
          <cell r="J3119" t="str">
            <v/>
          </cell>
          <cell r="K3119">
            <v>0</v>
          </cell>
          <cell r="L3119">
            <v>0</v>
          </cell>
        </row>
        <row r="3121">
          <cell r="J3121">
            <v>13.36</v>
          </cell>
          <cell r="K3121" t="str">
            <v>M2</v>
          </cell>
          <cell r="L3121">
            <v>17.16</v>
          </cell>
        </row>
        <row r="3122">
          <cell r="J3122" t="str">
            <v/>
          </cell>
          <cell r="K3122">
            <v>0</v>
          </cell>
          <cell r="L3122">
            <v>0</v>
          </cell>
        </row>
        <row r="3123">
          <cell r="J3123" t="str">
            <v/>
          </cell>
          <cell r="K3123" t="str">
            <v>CANTIDAD</v>
          </cell>
          <cell r="L3123" t="str">
            <v>PARCIAL</v>
          </cell>
        </row>
        <row r="3124">
          <cell r="J3124" t="str">
            <v/>
          </cell>
          <cell r="K3124">
            <v>0</v>
          </cell>
          <cell r="L3124">
            <v>0</v>
          </cell>
        </row>
        <row r="3125">
          <cell r="J3125" t="str">
            <v/>
          </cell>
          <cell r="K3125">
            <v>1</v>
          </cell>
          <cell r="L3125">
            <v>17.16</v>
          </cell>
        </row>
        <row r="3126">
          <cell r="J3126" t="str">
            <v/>
          </cell>
          <cell r="K3126" t="str">
            <v>TOTAL</v>
          </cell>
          <cell r="L3126">
            <v>17.16</v>
          </cell>
        </row>
        <row r="3127">
          <cell r="J3127" t="str">
            <v/>
          </cell>
          <cell r="K3127">
            <v>0</v>
          </cell>
          <cell r="L3127">
            <v>0</v>
          </cell>
        </row>
        <row r="3128">
          <cell r="J3128" t="str">
            <v/>
          </cell>
          <cell r="K3128">
            <v>0</v>
          </cell>
          <cell r="L3128">
            <v>0</v>
          </cell>
        </row>
        <row r="3129">
          <cell r="J3129" t="str">
            <v/>
          </cell>
          <cell r="K3129">
            <v>0</v>
          </cell>
          <cell r="L3129">
            <v>0</v>
          </cell>
        </row>
        <row r="3130">
          <cell r="J3130" t="str">
            <v/>
          </cell>
          <cell r="K3130">
            <v>0</v>
          </cell>
          <cell r="L3130">
            <v>0</v>
          </cell>
        </row>
        <row r="3131">
          <cell r="J3131" t="str">
            <v/>
          </cell>
          <cell r="K3131">
            <v>0</v>
          </cell>
          <cell r="L3131">
            <v>0</v>
          </cell>
        </row>
        <row r="3132">
          <cell r="J3132" t="str">
            <v/>
          </cell>
          <cell r="K3132">
            <v>0</v>
          </cell>
          <cell r="L3132">
            <v>0</v>
          </cell>
        </row>
        <row r="3133">
          <cell r="J3133" t="str">
            <v/>
          </cell>
          <cell r="K3133">
            <v>0</v>
          </cell>
          <cell r="L3133">
            <v>0</v>
          </cell>
        </row>
        <row r="3134">
          <cell r="J3134" t="str">
            <v/>
          </cell>
          <cell r="K3134">
            <v>0</v>
          </cell>
          <cell r="L3134">
            <v>0</v>
          </cell>
        </row>
        <row r="3135">
          <cell r="J3135" t="str">
            <v/>
          </cell>
          <cell r="K3135">
            <v>0</v>
          </cell>
          <cell r="L3135">
            <v>0</v>
          </cell>
        </row>
        <row r="3136">
          <cell r="J3136" t="str">
            <v/>
          </cell>
          <cell r="K3136">
            <v>0</v>
          </cell>
          <cell r="L3136">
            <v>0</v>
          </cell>
        </row>
        <row r="3137">
          <cell r="J3137" t="str">
            <v/>
          </cell>
          <cell r="K3137">
            <v>0</v>
          </cell>
          <cell r="L3137">
            <v>0</v>
          </cell>
        </row>
        <row r="3138">
          <cell r="J3138" t="str">
            <v/>
          </cell>
          <cell r="K3138">
            <v>0</v>
          </cell>
          <cell r="L3138">
            <v>0</v>
          </cell>
        </row>
        <row r="3139">
          <cell r="J3139" t="str">
            <v/>
          </cell>
          <cell r="K3139">
            <v>0</v>
          </cell>
          <cell r="L3139">
            <v>0</v>
          </cell>
        </row>
        <row r="3140">
          <cell r="J3140" t="str">
            <v/>
          </cell>
          <cell r="K3140">
            <v>0</v>
          </cell>
          <cell r="L3140">
            <v>0</v>
          </cell>
        </row>
        <row r="3141">
          <cell r="J3141">
            <v>13.37</v>
          </cell>
          <cell r="K3141" t="str">
            <v>M2</v>
          </cell>
          <cell r="L3141">
            <v>8.4</v>
          </cell>
        </row>
        <row r="3142">
          <cell r="J3142" t="str">
            <v/>
          </cell>
          <cell r="K3142">
            <v>0</v>
          </cell>
          <cell r="L3142">
            <v>0</v>
          </cell>
        </row>
        <row r="3143">
          <cell r="J3143" t="str">
            <v/>
          </cell>
          <cell r="K3143" t="str">
            <v>CANTIDAD</v>
          </cell>
          <cell r="L3143" t="str">
            <v>PARCIAL</v>
          </cell>
        </row>
        <row r="3144">
          <cell r="J3144" t="str">
            <v/>
          </cell>
          <cell r="K3144">
            <v>0</v>
          </cell>
          <cell r="L3144">
            <v>0</v>
          </cell>
        </row>
        <row r="3145">
          <cell r="J3145" t="str">
            <v/>
          </cell>
          <cell r="K3145">
            <v>1</v>
          </cell>
          <cell r="L3145">
            <v>8.4</v>
          </cell>
        </row>
        <row r="3146">
          <cell r="J3146" t="str">
            <v/>
          </cell>
          <cell r="K3146" t="str">
            <v>TOTAL</v>
          </cell>
          <cell r="L3146">
            <v>8.4</v>
          </cell>
        </row>
        <row r="3147">
          <cell r="J3147" t="str">
            <v/>
          </cell>
          <cell r="K3147">
            <v>0</v>
          </cell>
          <cell r="L3147">
            <v>0</v>
          </cell>
        </row>
        <row r="3148">
          <cell r="J3148" t="str">
            <v/>
          </cell>
          <cell r="K3148">
            <v>0</v>
          </cell>
          <cell r="L3148">
            <v>0</v>
          </cell>
        </row>
        <row r="3149">
          <cell r="J3149" t="str">
            <v/>
          </cell>
          <cell r="K3149">
            <v>0</v>
          </cell>
          <cell r="L3149">
            <v>0</v>
          </cell>
        </row>
        <row r="3150">
          <cell r="J3150" t="str">
            <v/>
          </cell>
          <cell r="K3150">
            <v>0</v>
          </cell>
          <cell r="L3150">
            <v>0</v>
          </cell>
        </row>
        <row r="3151">
          <cell r="J3151" t="str">
            <v/>
          </cell>
          <cell r="K3151">
            <v>0</v>
          </cell>
          <cell r="L3151">
            <v>0</v>
          </cell>
        </row>
        <row r="3152">
          <cell r="J3152" t="str">
            <v/>
          </cell>
          <cell r="K3152">
            <v>0</v>
          </cell>
          <cell r="L3152">
            <v>0</v>
          </cell>
        </row>
        <row r="3153">
          <cell r="J3153" t="str">
            <v/>
          </cell>
          <cell r="K3153">
            <v>0</v>
          </cell>
          <cell r="L3153">
            <v>0</v>
          </cell>
        </row>
        <row r="3154">
          <cell r="J3154" t="str">
            <v/>
          </cell>
          <cell r="K3154">
            <v>0</v>
          </cell>
          <cell r="L3154">
            <v>0</v>
          </cell>
        </row>
        <row r="3155">
          <cell r="J3155" t="str">
            <v/>
          </cell>
          <cell r="K3155">
            <v>0</v>
          </cell>
          <cell r="L3155">
            <v>0</v>
          </cell>
        </row>
        <row r="3156">
          <cell r="J3156" t="str">
            <v/>
          </cell>
          <cell r="K3156">
            <v>0</v>
          </cell>
          <cell r="L3156">
            <v>0</v>
          </cell>
        </row>
        <row r="3157">
          <cell r="J3157" t="str">
            <v/>
          </cell>
          <cell r="K3157">
            <v>0</v>
          </cell>
          <cell r="L3157">
            <v>0</v>
          </cell>
        </row>
        <row r="3158">
          <cell r="J3158" t="str">
            <v/>
          </cell>
          <cell r="K3158">
            <v>0</v>
          </cell>
          <cell r="L3158">
            <v>0</v>
          </cell>
        </row>
        <row r="3159">
          <cell r="J3159" t="str">
            <v/>
          </cell>
          <cell r="K3159">
            <v>0</v>
          </cell>
          <cell r="L3159">
            <v>0</v>
          </cell>
        </row>
        <row r="3160">
          <cell r="J3160" t="str">
            <v/>
          </cell>
          <cell r="K3160">
            <v>0</v>
          </cell>
          <cell r="L3160">
            <v>0</v>
          </cell>
        </row>
        <row r="3161">
          <cell r="J3161">
            <v>13.379999999999999</v>
          </cell>
          <cell r="K3161" t="str">
            <v>M2</v>
          </cell>
          <cell r="L3161">
            <v>5.93</v>
          </cell>
        </row>
        <row r="3162">
          <cell r="J3162" t="str">
            <v/>
          </cell>
          <cell r="K3162">
            <v>0</v>
          </cell>
          <cell r="L3162">
            <v>0</v>
          </cell>
        </row>
        <row r="3163">
          <cell r="J3163" t="str">
            <v/>
          </cell>
          <cell r="K3163" t="str">
            <v>CANTIDAD</v>
          </cell>
          <cell r="L3163" t="str">
            <v>PARCIAL</v>
          </cell>
        </row>
        <row r="3164">
          <cell r="J3164" t="str">
            <v/>
          </cell>
          <cell r="K3164">
            <v>0</v>
          </cell>
          <cell r="L3164">
            <v>0</v>
          </cell>
        </row>
        <row r="3165">
          <cell r="J3165" t="str">
            <v/>
          </cell>
          <cell r="K3165">
            <v>1</v>
          </cell>
          <cell r="L3165">
            <v>5.93</v>
          </cell>
        </row>
        <row r="3166">
          <cell r="J3166" t="str">
            <v/>
          </cell>
          <cell r="K3166" t="str">
            <v>TOTAL</v>
          </cell>
          <cell r="L3166">
            <v>5.93</v>
          </cell>
        </row>
        <row r="3167">
          <cell r="J3167" t="str">
            <v/>
          </cell>
          <cell r="K3167">
            <v>0</v>
          </cell>
          <cell r="L3167">
            <v>0</v>
          </cell>
        </row>
        <row r="3168">
          <cell r="J3168" t="str">
            <v/>
          </cell>
          <cell r="K3168">
            <v>0</v>
          </cell>
          <cell r="L3168">
            <v>0</v>
          </cell>
        </row>
        <row r="3169">
          <cell r="J3169" t="str">
            <v/>
          </cell>
          <cell r="K3169">
            <v>0</v>
          </cell>
          <cell r="L3169">
            <v>0</v>
          </cell>
        </row>
        <row r="3170">
          <cell r="J3170" t="str">
            <v/>
          </cell>
          <cell r="K3170">
            <v>0</v>
          </cell>
          <cell r="L3170">
            <v>0</v>
          </cell>
        </row>
        <row r="3171">
          <cell r="J3171" t="str">
            <v/>
          </cell>
          <cell r="K3171">
            <v>0</v>
          </cell>
          <cell r="L3171">
            <v>0</v>
          </cell>
        </row>
        <row r="3172">
          <cell r="J3172" t="str">
            <v/>
          </cell>
          <cell r="K3172">
            <v>0</v>
          </cell>
          <cell r="L3172">
            <v>0</v>
          </cell>
        </row>
        <row r="3173">
          <cell r="J3173" t="str">
            <v/>
          </cell>
          <cell r="K3173">
            <v>0</v>
          </cell>
          <cell r="L3173">
            <v>0</v>
          </cell>
        </row>
        <row r="3174">
          <cell r="J3174" t="str">
            <v/>
          </cell>
          <cell r="K3174">
            <v>0</v>
          </cell>
          <cell r="L3174">
            <v>0</v>
          </cell>
        </row>
        <row r="3175">
          <cell r="J3175" t="str">
            <v/>
          </cell>
          <cell r="K3175">
            <v>0</v>
          </cell>
          <cell r="L3175">
            <v>0</v>
          </cell>
        </row>
        <row r="3176">
          <cell r="J3176" t="str">
            <v/>
          </cell>
          <cell r="K3176">
            <v>0</v>
          </cell>
          <cell r="L3176">
            <v>0</v>
          </cell>
        </row>
        <row r="3177">
          <cell r="J3177" t="str">
            <v/>
          </cell>
          <cell r="K3177">
            <v>0</v>
          </cell>
          <cell r="L3177">
            <v>0</v>
          </cell>
        </row>
        <row r="3178">
          <cell r="J3178" t="str">
            <v/>
          </cell>
          <cell r="K3178">
            <v>0</v>
          </cell>
          <cell r="L3178">
            <v>0</v>
          </cell>
        </row>
        <row r="3179">
          <cell r="J3179" t="str">
            <v/>
          </cell>
          <cell r="K3179">
            <v>0</v>
          </cell>
          <cell r="L3179">
            <v>0</v>
          </cell>
        </row>
        <row r="3180">
          <cell r="J3180" t="str">
            <v/>
          </cell>
          <cell r="K3180">
            <v>0</v>
          </cell>
          <cell r="L3180">
            <v>0</v>
          </cell>
        </row>
        <row r="3181">
          <cell r="J3181">
            <v>13.389999999999999</v>
          </cell>
          <cell r="K3181" t="str">
            <v>M2</v>
          </cell>
          <cell r="L3181">
            <v>61.05</v>
          </cell>
        </row>
        <row r="3182">
          <cell r="J3182" t="str">
            <v/>
          </cell>
          <cell r="K3182">
            <v>0</v>
          </cell>
          <cell r="L3182">
            <v>0</v>
          </cell>
        </row>
        <row r="3183">
          <cell r="J3183" t="str">
            <v/>
          </cell>
          <cell r="K3183" t="str">
            <v>CANTIDAD</v>
          </cell>
          <cell r="L3183" t="str">
            <v>PARCIAL</v>
          </cell>
        </row>
        <row r="3184">
          <cell r="J3184" t="str">
            <v/>
          </cell>
          <cell r="K3184">
            <v>0</v>
          </cell>
          <cell r="L3184">
            <v>0</v>
          </cell>
        </row>
        <row r="3185">
          <cell r="J3185" t="str">
            <v/>
          </cell>
          <cell r="K3185">
            <v>1</v>
          </cell>
          <cell r="L3185">
            <v>61.050000000000004</v>
          </cell>
        </row>
        <row r="3186">
          <cell r="J3186" t="str">
            <v/>
          </cell>
          <cell r="K3186" t="str">
            <v>TOTAL</v>
          </cell>
          <cell r="L3186">
            <v>61.050000000000004</v>
          </cell>
        </row>
        <row r="3187">
          <cell r="J3187" t="str">
            <v/>
          </cell>
          <cell r="K3187">
            <v>0</v>
          </cell>
          <cell r="L3187">
            <v>0</v>
          </cell>
        </row>
        <row r="3188">
          <cell r="J3188" t="str">
            <v/>
          </cell>
          <cell r="K3188">
            <v>0</v>
          </cell>
          <cell r="L3188">
            <v>0</v>
          </cell>
        </row>
        <row r="3189">
          <cell r="J3189" t="str">
            <v/>
          </cell>
          <cell r="K3189">
            <v>0</v>
          </cell>
          <cell r="L3189">
            <v>0</v>
          </cell>
        </row>
        <row r="3190">
          <cell r="J3190" t="str">
            <v/>
          </cell>
          <cell r="K3190">
            <v>0</v>
          </cell>
          <cell r="L3190">
            <v>0</v>
          </cell>
        </row>
        <row r="3191">
          <cell r="J3191" t="str">
            <v/>
          </cell>
          <cell r="K3191">
            <v>0</v>
          </cell>
          <cell r="L3191">
            <v>0</v>
          </cell>
        </row>
        <row r="3192">
          <cell r="J3192" t="str">
            <v/>
          </cell>
          <cell r="K3192">
            <v>0</v>
          </cell>
          <cell r="L3192">
            <v>0</v>
          </cell>
        </row>
        <row r="3193">
          <cell r="J3193" t="str">
            <v/>
          </cell>
          <cell r="K3193">
            <v>0</v>
          </cell>
          <cell r="L3193">
            <v>0</v>
          </cell>
        </row>
        <row r="3194">
          <cell r="J3194" t="str">
            <v/>
          </cell>
          <cell r="K3194">
            <v>0</v>
          </cell>
          <cell r="L3194">
            <v>0</v>
          </cell>
        </row>
        <row r="3195">
          <cell r="J3195" t="str">
            <v/>
          </cell>
          <cell r="K3195">
            <v>0</v>
          </cell>
          <cell r="L3195">
            <v>0</v>
          </cell>
        </row>
        <row r="3196">
          <cell r="J3196" t="str">
            <v/>
          </cell>
          <cell r="K3196">
            <v>0</v>
          </cell>
          <cell r="L3196">
            <v>0</v>
          </cell>
        </row>
        <row r="3197">
          <cell r="J3197" t="str">
            <v/>
          </cell>
          <cell r="K3197">
            <v>0</v>
          </cell>
          <cell r="L3197">
            <v>0</v>
          </cell>
        </row>
        <row r="3198">
          <cell r="J3198" t="str">
            <v/>
          </cell>
          <cell r="K3198">
            <v>0</v>
          </cell>
          <cell r="L3198">
            <v>0</v>
          </cell>
        </row>
        <row r="3199">
          <cell r="J3199" t="str">
            <v/>
          </cell>
          <cell r="K3199">
            <v>0</v>
          </cell>
          <cell r="L3199">
            <v>0</v>
          </cell>
        </row>
        <row r="3200">
          <cell r="J3200" t="str">
            <v/>
          </cell>
          <cell r="K3200">
            <v>0</v>
          </cell>
          <cell r="L3200">
            <v>0</v>
          </cell>
        </row>
        <row r="3201">
          <cell r="J3201" t="str">
            <v>13.40.</v>
          </cell>
          <cell r="K3201" t="str">
            <v>M2</v>
          </cell>
          <cell r="L3201">
            <v>24</v>
          </cell>
        </row>
        <row r="3202">
          <cell r="J3202" t="str">
            <v/>
          </cell>
          <cell r="K3202">
            <v>0</v>
          </cell>
          <cell r="L3202">
            <v>0</v>
          </cell>
        </row>
        <row r="3203">
          <cell r="J3203" t="str">
            <v/>
          </cell>
          <cell r="K3203" t="str">
            <v>CANTIDAD</v>
          </cell>
          <cell r="L3203" t="str">
            <v>PARCIAL</v>
          </cell>
        </row>
        <row r="3204">
          <cell r="J3204" t="str">
            <v/>
          </cell>
          <cell r="K3204">
            <v>0</v>
          </cell>
          <cell r="L3204">
            <v>0</v>
          </cell>
        </row>
        <row r="3205">
          <cell r="J3205" t="str">
            <v/>
          </cell>
          <cell r="K3205">
            <v>2</v>
          </cell>
          <cell r="L3205">
            <v>6</v>
          </cell>
        </row>
        <row r="3206">
          <cell r="J3206" t="str">
            <v/>
          </cell>
          <cell r="K3206">
            <v>0</v>
          </cell>
          <cell r="L3206">
            <v>0</v>
          </cell>
        </row>
        <row r="3207">
          <cell r="J3207" t="str">
            <v/>
          </cell>
          <cell r="K3207">
            <v>2</v>
          </cell>
          <cell r="L3207">
            <v>6</v>
          </cell>
        </row>
        <row r="3208">
          <cell r="J3208" t="str">
            <v/>
          </cell>
          <cell r="K3208">
            <v>0</v>
          </cell>
          <cell r="L3208">
            <v>0</v>
          </cell>
        </row>
        <row r="3209">
          <cell r="J3209" t="str">
            <v/>
          </cell>
          <cell r="K3209">
            <v>2</v>
          </cell>
          <cell r="L3209">
            <v>6</v>
          </cell>
        </row>
        <row r="3210">
          <cell r="J3210" t="str">
            <v/>
          </cell>
          <cell r="K3210">
            <v>0</v>
          </cell>
          <cell r="L3210">
            <v>0</v>
          </cell>
        </row>
        <row r="3211">
          <cell r="J3211" t="str">
            <v/>
          </cell>
          <cell r="K3211">
            <v>2</v>
          </cell>
          <cell r="L3211">
            <v>6</v>
          </cell>
        </row>
        <row r="3212">
          <cell r="J3212" t="str">
            <v/>
          </cell>
          <cell r="K3212" t="str">
            <v>TOTAL</v>
          </cell>
          <cell r="L3212">
            <v>24</v>
          </cell>
        </row>
        <row r="3213">
          <cell r="J3213" t="str">
            <v/>
          </cell>
          <cell r="K3213">
            <v>0</v>
          </cell>
          <cell r="L3213">
            <v>0</v>
          </cell>
        </row>
        <row r="3214">
          <cell r="J3214" t="str">
            <v/>
          </cell>
          <cell r="K3214">
            <v>0</v>
          </cell>
          <cell r="L3214">
            <v>0</v>
          </cell>
        </row>
        <row r="3215">
          <cell r="J3215" t="str">
            <v/>
          </cell>
          <cell r="K3215">
            <v>0</v>
          </cell>
          <cell r="L3215">
            <v>0</v>
          </cell>
        </row>
        <row r="3216">
          <cell r="J3216" t="str">
            <v/>
          </cell>
          <cell r="K3216">
            <v>0</v>
          </cell>
          <cell r="L3216">
            <v>0</v>
          </cell>
        </row>
        <row r="3217">
          <cell r="J3217" t="str">
            <v/>
          </cell>
          <cell r="K3217">
            <v>0</v>
          </cell>
          <cell r="L3217">
            <v>0</v>
          </cell>
        </row>
        <row r="3218">
          <cell r="J3218" t="str">
            <v/>
          </cell>
          <cell r="K3218">
            <v>0</v>
          </cell>
          <cell r="L3218">
            <v>0</v>
          </cell>
        </row>
        <row r="3219">
          <cell r="J3219" t="str">
            <v/>
          </cell>
          <cell r="K3219">
            <v>0</v>
          </cell>
          <cell r="L3219">
            <v>0</v>
          </cell>
        </row>
        <row r="3220">
          <cell r="J3220" t="str">
            <v/>
          </cell>
          <cell r="K3220">
            <v>0</v>
          </cell>
          <cell r="L3220">
            <v>0</v>
          </cell>
        </row>
        <row r="3221">
          <cell r="J3221" t="str">
            <v/>
          </cell>
          <cell r="K3221">
            <v>0</v>
          </cell>
          <cell r="L3221">
            <v>0</v>
          </cell>
        </row>
        <row r="3222">
          <cell r="J3222" t="str">
            <v/>
          </cell>
          <cell r="K3222">
            <v>0</v>
          </cell>
          <cell r="L3222">
            <v>0</v>
          </cell>
        </row>
        <row r="3223">
          <cell r="J3223" t="str">
            <v/>
          </cell>
          <cell r="K3223">
            <v>0</v>
          </cell>
          <cell r="L3223">
            <v>0</v>
          </cell>
        </row>
        <row r="3224">
          <cell r="J3224" t="str">
            <v/>
          </cell>
          <cell r="K3224">
            <v>0</v>
          </cell>
          <cell r="L3224">
            <v>0</v>
          </cell>
        </row>
        <row r="3225">
          <cell r="J3225" t="str">
            <v/>
          </cell>
          <cell r="K3225">
            <v>0</v>
          </cell>
          <cell r="L3225">
            <v>0</v>
          </cell>
        </row>
        <row r="3226">
          <cell r="J3226" t="str">
            <v/>
          </cell>
          <cell r="K3226">
            <v>0</v>
          </cell>
          <cell r="L3226">
            <v>0</v>
          </cell>
        </row>
        <row r="3227">
          <cell r="J3227">
            <v>13.409999999999998</v>
          </cell>
          <cell r="K3227" t="str">
            <v>M2</v>
          </cell>
          <cell r="L3227">
            <v>32.4</v>
          </cell>
        </row>
        <row r="3228">
          <cell r="J3228" t="str">
            <v/>
          </cell>
          <cell r="K3228">
            <v>0</v>
          </cell>
          <cell r="L3228">
            <v>0</v>
          </cell>
        </row>
        <row r="3229">
          <cell r="J3229" t="str">
            <v/>
          </cell>
          <cell r="K3229" t="str">
            <v>CANTIDAD</v>
          </cell>
          <cell r="L3229" t="str">
            <v>PARCIAL</v>
          </cell>
        </row>
        <row r="3230">
          <cell r="J3230" t="str">
            <v/>
          </cell>
          <cell r="K3230">
            <v>0</v>
          </cell>
          <cell r="L3230">
            <v>0</v>
          </cell>
        </row>
        <row r="3231">
          <cell r="J3231" t="str">
            <v/>
          </cell>
          <cell r="K3231">
            <v>1</v>
          </cell>
          <cell r="L3231">
            <v>32.400000000000006</v>
          </cell>
        </row>
        <row r="3232">
          <cell r="J3232" t="str">
            <v/>
          </cell>
          <cell r="K3232" t="str">
            <v>TOTAL</v>
          </cell>
          <cell r="L3232">
            <v>32.400000000000006</v>
          </cell>
        </row>
        <row r="3233">
          <cell r="J3233" t="str">
            <v/>
          </cell>
          <cell r="K3233">
            <v>0</v>
          </cell>
          <cell r="L3233">
            <v>0</v>
          </cell>
        </row>
        <row r="3234">
          <cell r="J3234" t="str">
            <v/>
          </cell>
          <cell r="K3234">
            <v>0</v>
          </cell>
          <cell r="L3234">
            <v>0</v>
          </cell>
        </row>
        <row r="3235">
          <cell r="J3235" t="str">
            <v/>
          </cell>
          <cell r="K3235">
            <v>0</v>
          </cell>
          <cell r="L3235">
            <v>0</v>
          </cell>
        </row>
        <row r="3236">
          <cell r="J3236" t="str">
            <v/>
          </cell>
          <cell r="K3236">
            <v>0</v>
          </cell>
          <cell r="L3236">
            <v>0</v>
          </cell>
        </row>
        <row r="3237">
          <cell r="J3237" t="str">
            <v/>
          </cell>
          <cell r="K3237">
            <v>0</v>
          </cell>
          <cell r="L3237">
            <v>0</v>
          </cell>
        </row>
        <row r="3238">
          <cell r="J3238" t="str">
            <v/>
          </cell>
          <cell r="K3238">
            <v>0</v>
          </cell>
          <cell r="L3238">
            <v>0</v>
          </cell>
        </row>
        <row r="3239">
          <cell r="J3239" t="str">
            <v/>
          </cell>
          <cell r="K3239">
            <v>0</v>
          </cell>
          <cell r="L3239">
            <v>0</v>
          </cell>
        </row>
        <row r="3240">
          <cell r="J3240" t="str">
            <v/>
          </cell>
          <cell r="K3240">
            <v>0</v>
          </cell>
          <cell r="L3240">
            <v>0</v>
          </cell>
        </row>
        <row r="3241">
          <cell r="J3241" t="str">
            <v/>
          </cell>
          <cell r="K3241">
            <v>0</v>
          </cell>
          <cell r="L3241">
            <v>0</v>
          </cell>
        </row>
        <row r="3242">
          <cell r="J3242" t="str">
            <v/>
          </cell>
          <cell r="K3242">
            <v>0</v>
          </cell>
          <cell r="L3242">
            <v>0</v>
          </cell>
        </row>
        <row r="3243">
          <cell r="J3243" t="str">
            <v/>
          </cell>
          <cell r="K3243">
            <v>0</v>
          </cell>
          <cell r="L3243">
            <v>0</v>
          </cell>
        </row>
        <row r="3244">
          <cell r="J3244" t="str">
            <v/>
          </cell>
          <cell r="K3244">
            <v>0</v>
          </cell>
          <cell r="L3244">
            <v>0</v>
          </cell>
        </row>
        <row r="3245">
          <cell r="J3245" t="str">
            <v/>
          </cell>
          <cell r="K3245">
            <v>0</v>
          </cell>
          <cell r="L3245">
            <v>0</v>
          </cell>
        </row>
        <row r="3246">
          <cell r="J3246" t="str">
            <v/>
          </cell>
          <cell r="K3246">
            <v>0</v>
          </cell>
          <cell r="L3246">
            <v>0</v>
          </cell>
        </row>
        <row r="3247">
          <cell r="J3247">
            <v>13.42</v>
          </cell>
          <cell r="K3247" t="str">
            <v>M2</v>
          </cell>
          <cell r="L3247">
            <v>45.24</v>
          </cell>
        </row>
        <row r="3248">
          <cell r="J3248" t="str">
            <v/>
          </cell>
          <cell r="K3248">
            <v>0</v>
          </cell>
          <cell r="L3248">
            <v>0</v>
          </cell>
        </row>
        <row r="3249">
          <cell r="J3249" t="str">
            <v/>
          </cell>
          <cell r="K3249" t="str">
            <v>CANTIDAD</v>
          </cell>
          <cell r="L3249" t="str">
            <v>PARCIAL</v>
          </cell>
        </row>
        <row r="3250">
          <cell r="J3250" t="str">
            <v/>
          </cell>
          <cell r="K3250">
            <v>0</v>
          </cell>
          <cell r="L3250">
            <v>0</v>
          </cell>
        </row>
        <row r="3251">
          <cell r="J3251" t="str">
            <v/>
          </cell>
          <cell r="K3251">
            <v>1</v>
          </cell>
          <cell r="L3251">
            <v>45.24</v>
          </cell>
        </row>
        <row r="3252">
          <cell r="J3252" t="str">
            <v/>
          </cell>
          <cell r="K3252" t="str">
            <v>TOTAL</v>
          </cell>
          <cell r="L3252">
            <v>45.24</v>
          </cell>
        </row>
        <row r="3253">
          <cell r="J3253" t="str">
            <v/>
          </cell>
          <cell r="K3253">
            <v>0</v>
          </cell>
          <cell r="L3253">
            <v>0</v>
          </cell>
        </row>
        <row r="3254">
          <cell r="J3254" t="str">
            <v/>
          </cell>
          <cell r="K3254">
            <v>0</v>
          </cell>
          <cell r="L3254">
            <v>0</v>
          </cell>
        </row>
        <row r="3255">
          <cell r="J3255" t="str">
            <v/>
          </cell>
          <cell r="K3255">
            <v>0</v>
          </cell>
          <cell r="L3255">
            <v>0</v>
          </cell>
        </row>
        <row r="3256">
          <cell r="J3256" t="str">
            <v/>
          </cell>
          <cell r="K3256">
            <v>0</v>
          </cell>
          <cell r="L3256">
            <v>0</v>
          </cell>
        </row>
        <row r="3257">
          <cell r="J3257" t="str">
            <v/>
          </cell>
          <cell r="K3257">
            <v>0</v>
          </cell>
          <cell r="L3257">
            <v>0</v>
          </cell>
        </row>
        <row r="3258">
          <cell r="J3258" t="str">
            <v/>
          </cell>
          <cell r="K3258">
            <v>0</v>
          </cell>
          <cell r="L3258">
            <v>0</v>
          </cell>
        </row>
        <row r="3259">
          <cell r="J3259" t="str">
            <v/>
          </cell>
          <cell r="K3259">
            <v>0</v>
          </cell>
          <cell r="L3259">
            <v>0</v>
          </cell>
        </row>
        <row r="3260">
          <cell r="J3260" t="str">
            <v/>
          </cell>
          <cell r="K3260">
            <v>0</v>
          </cell>
          <cell r="L3260">
            <v>0</v>
          </cell>
        </row>
        <row r="3261">
          <cell r="J3261" t="str">
            <v/>
          </cell>
          <cell r="K3261">
            <v>0</v>
          </cell>
          <cell r="L3261">
            <v>0</v>
          </cell>
        </row>
        <row r="3262">
          <cell r="J3262" t="str">
            <v/>
          </cell>
          <cell r="K3262">
            <v>0</v>
          </cell>
          <cell r="L3262">
            <v>0</v>
          </cell>
        </row>
        <row r="3263">
          <cell r="J3263" t="str">
            <v/>
          </cell>
          <cell r="K3263">
            <v>0</v>
          </cell>
          <cell r="L3263">
            <v>0</v>
          </cell>
        </row>
        <row r="3264">
          <cell r="J3264" t="str">
            <v/>
          </cell>
          <cell r="K3264">
            <v>0</v>
          </cell>
          <cell r="L3264">
            <v>0</v>
          </cell>
        </row>
        <row r="3265">
          <cell r="J3265" t="str">
            <v/>
          </cell>
          <cell r="K3265">
            <v>0</v>
          </cell>
          <cell r="L3265">
            <v>0</v>
          </cell>
        </row>
        <row r="3266">
          <cell r="J3266" t="str">
            <v/>
          </cell>
          <cell r="K3266">
            <v>0</v>
          </cell>
          <cell r="L3266">
            <v>0</v>
          </cell>
        </row>
        <row r="3267">
          <cell r="J3267">
            <v>13.43</v>
          </cell>
          <cell r="K3267" t="str">
            <v>M2</v>
          </cell>
          <cell r="L3267">
            <v>10.8</v>
          </cell>
        </row>
        <row r="3268">
          <cell r="J3268" t="str">
            <v/>
          </cell>
          <cell r="K3268">
            <v>0</v>
          </cell>
          <cell r="L3268">
            <v>0</v>
          </cell>
        </row>
        <row r="3269">
          <cell r="J3269" t="str">
            <v/>
          </cell>
          <cell r="K3269" t="str">
            <v>CANTIDAD</v>
          </cell>
          <cell r="L3269" t="str">
            <v>PARCIAL</v>
          </cell>
        </row>
        <row r="3270">
          <cell r="J3270" t="str">
            <v/>
          </cell>
          <cell r="K3270">
            <v>0</v>
          </cell>
          <cell r="L3270">
            <v>0</v>
          </cell>
        </row>
        <row r="3271">
          <cell r="J3271" t="str">
            <v/>
          </cell>
          <cell r="K3271">
            <v>1</v>
          </cell>
          <cell r="L3271">
            <v>10.8</v>
          </cell>
        </row>
        <row r="3272">
          <cell r="J3272" t="str">
            <v/>
          </cell>
          <cell r="K3272" t="str">
            <v>TOTAL</v>
          </cell>
          <cell r="L3272">
            <v>10.8</v>
          </cell>
        </row>
        <row r="3273">
          <cell r="J3273" t="str">
            <v/>
          </cell>
          <cell r="K3273">
            <v>0</v>
          </cell>
          <cell r="L3273">
            <v>0</v>
          </cell>
        </row>
        <row r="3274">
          <cell r="J3274" t="str">
            <v/>
          </cell>
          <cell r="K3274">
            <v>0</v>
          </cell>
          <cell r="L3274">
            <v>0</v>
          </cell>
        </row>
        <row r="3275">
          <cell r="J3275" t="str">
            <v/>
          </cell>
          <cell r="K3275">
            <v>0</v>
          </cell>
          <cell r="L3275">
            <v>0</v>
          </cell>
        </row>
        <row r="3276">
          <cell r="J3276" t="str">
            <v/>
          </cell>
          <cell r="K3276">
            <v>0</v>
          </cell>
          <cell r="L3276">
            <v>0</v>
          </cell>
        </row>
        <row r="3277">
          <cell r="J3277" t="str">
            <v/>
          </cell>
          <cell r="K3277">
            <v>0</v>
          </cell>
          <cell r="L3277">
            <v>0</v>
          </cell>
        </row>
        <row r="3278">
          <cell r="J3278" t="str">
            <v/>
          </cell>
          <cell r="K3278">
            <v>0</v>
          </cell>
          <cell r="L3278">
            <v>0</v>
          </cell>
        </row>
        <row r="3279">
          <cell r="J3279" t="str">
            <v/>
          </cell>
          <cell r="K3279">
            <v>0</v>
          </cell>
          <cell r="L3279">
            <v>0</v>
          </cell>
        </row>
        <row r="3280">
          <cell r="J3280" t="str">
            <v/>
          </cell>
          <cell r="K3280">
            <v>0</v>
          </cell>
          <cell r="L3280">
            <v>0</v>
          </cell>
        </row>
        <row r="3281">
          <cell r="J3281" t="str">
            <v/>
          </cell>
          <cell r="K3281">
            <v>0</v>
          </cell>
          <cell r="L3281">
            <v>0</v>
          </cell>
        </row>
        <row r="3282">
          <cell r="J3282" t="str">
            <v/>
          </cell>
          <cell r="K3282">
            <v>0</v>
          </cell>
          <cell r="L3282">
            <v>0</v>
          </cell>
        </row>
        <row r="3283">
          <cell r="J3283" t="str">
            <v/>
          </cell>
          <cell r="K3283">
            <v>0</v>
          </cell>
          <cell r="L3283">
            <v>0</v>
          </cell>
        </row>
        <row r="3284">
          <cell r="J3284" t="str">
            <v/>
          </cell>
          <cell r="K3284">
            <v>0</v>
          </cell>
          <cell r="L3284">
            <v>0</v>
          </cell>
        </row>
        <row r="3285">
          <cell r="J3285" t="str">
            <v/>
          </cell>
          <cell r="K3285">
            <v>0</v>
          </cell>
          <cell r="L3285">
            <v>0</v>
          </cell>
        </row>
        <row r="3286">
          <cell r="J3286" t="str">
            <v/>
          </cell>
          <cell r="K3286">
            <v>0</v>
          </cell>
          <cell r="L3286">
            <v>0</v>
          </cell>
        </row>
        <row r="3287">
          <cell r="J3287">
            <v>13.44</v>
          </cell>
          <cell r="K3287" t="str">
            <v>M2</v>
          </cell>
          <cell r="L3287">
            <v>6.3</v>
          </cell>
        </row>
        <row r="3288">
          <cell r="J3288" t="str">
            <v/>
          </cell>
          <cell r="K3288">
            <v>0</v>
          </cell>
          <cell r="L3288">
            <v>0</v>
          </cell>
        </row>
        <row r="3289">
          <cell r="J3289" t="str">
            <v/>
          </cell>
          <cell r="K3289" t="str">
            <v>CANTIDAD</v>
          </cell>
          <cell r="L3289" t="str">
            <v>PARCIAL</v>
          </cell>
        </row>
        <row r="3290">
          <cell r="J3290" t="str">
            <v/>
          </cell>
          <cell r="K3290">
            <v>0</v>
          </cell>
          <cell r="L3290">
            <v>0</v>
          </cell>
        </row>
        <row r="3291">
          <cell r="J3291" t="str">
            <v/>
          </cell>
          <cell r="K3291">
            <v>3</v>
          </cell>
          <cell r="L3291">
            <v>6.3</v>
          </cell>
        </row>
        <row r="3292">
          <cell r="J3292" t="str">
            <v/>
          </cell>
          <cell r="K3292" t="str">
            <v>TOTAL</v>
          </cell>
          <cell r="L3292">
            <v>6.3</v>
          </cell>
        </row>
        <row r="3293">
          <cell r="J3293" t="str">
            <v/>
          </cell>
          <cell r="K3293">
            <v>0</v>
          </cell>
          <cell r="L3293">
            <v>0</v>
          </cell>
        </row>
        <row r="3294">
          <cell r="J3294" t="str">
            <v/>
          </cell>
          <cell r="K3294">
            <v>0</v>
          </cell>
          <cell r="L3294">
            <v>0</v>
          </cell>
        </row>
        <row r="3295">
          <cell r="J3295" t="str">
            <v/>
          </cell>
          <cell r="K3295">
            <v>0</v>
          </cell>
          <cell r="L3295">
            <v>0</v>
          </cell>
        </row>
        <row r="3296">
          <cell r="J3296" t="str">
            <v/>
          </cell>
          <cell r="K3296">
            <v>0</v>
          </cell>
          <cell r="L3296">
            <v>0</v>
          </cell>
        </row>
        <row r="3297">
          <cell r="J3297" t="str">
            <v/>
          </cell>
          <cell r="K3297">
            <v>0</v>
          </cell>
          <cell r="L3297">
            <v>0</v>
          </cell>
        </row>
        <row r="3298">
          <cell r="J3298" t="str">
            <v/>
          </cell>
          <cell r="K3298">
            <v>0</v>
          </cell>
          <cell r="L3298">
            <v>0</v>
          </cell>
        </row>
        <row r="3299">
          <cell r="J3299" t="str">
            <v/>
          </cell>
          <cell r="K3299">
            <v>0</v>
          </cell>
          <cell r="L3299">
            <v>0</v>
          </cell>
        </row>
        <row r="3300">
          <cell r="J3300" t="str">
            <v/>
          </cell>
          <cell r="K3300">
            <v>0</v>
          </cell>
          <cell r="L3300">
            <v>0</v>
          </cell>
        </row>
        <row r="3301">
          <cell r="J3301" t="str">
            <v/>
          </cell>
          <cell r="K3301">
            <v>0</v>
          </cell>
          <cell r="L3301">
            <v>0</v>
          </cell>
        </row>
        <row r="3302">
          <cell r="J3302" t="str">
            <v/>
          </cell>
          <cell r="K3302">
            <v>0</v>
          </cell>
          <cell r="L3302">
            <v>0</v>
          </cell>
        </row>
        <row r="3303">
          <cell r="J3303" t="str">
            <v/>
          </cell>
          <cell r="K3303">
            <v>0</v>
          </cell>
          <cell r="L3303">
            <v>0</v>
          </cell>
        </row>
        <row r="3304">
          <cell r="J3304" t="str">
            <v/>
          </cell>
          <cell r="K3304">
            <v>0</v>
          </cell>
          <cell r="L3304">
            <v>0</v>
          </cell>
        </row>
        <row r="3305">
          <cell r="J3305" t="str">
            <v/>
          </cell>
          <cell r="K3305">
            <v>0</v>
          </cell>
          <cell r="L3305">
            <v>0</v>
          </cell>
        </row>
        <row r="3306">
          <cell r="J3306" t="str">
            <v/>
          </cell>
          <cell r="K3306">
            <v>0</v>
          </cell>
          <cell r="L3306">
            <v>0</v>
          </cell>
        </row>
        <row r="3307">
          <cell r="J3307">
            <v>13.45</v>
          </cell>
          <cell r="K3307" t="str">
            <v>M2</v>
          </cell>
          <cell r="L3307">
            <v>0.84</v>
          </cell>
        </row>
        <row r="3308">
          <cell r="J3308" t="str">
            <v/>
          </cell>
          <cell r="K3308">
            <v>0</v>
          </cell>
          <cell r="L3308">
            <v>0</v>
          </cell>
        </row>
        <row r="3309">
          <cell r="J3309" t="str">
            <v/>
          </cell>
          <cell r="K3309" t="str">
            <v>CANTIDAD</v>
          </cell>
          <cell r="L3309" t="str">
            <v>PARCIAL</v>
          </cell>
        </row>
        <row r="3310">
          <cell r="J3310" t="str">
            <v/>
          </cell>
          <cell r="K3310">
            <v>0</v>
          </cell>
          <cell r="L3310">
            <v>0</v>
          </cell>
        </row>
        <row r="3311">
          <cell r="J3311" t="str">
            <v/>
          </cell>
          <cell r="K3311">
            <v>1</v>
          </cell>
          <cell r="L3311">
            <v>0.84</v>
          </cell>
        </row>
        <row r="3312">
          <cell r="J3312" t="str">
            <v/>
          </cell>
          <cell r="K3312" t="str">
            <v>TOTAL</v>
          </cell>
          <cell r="L3312">
            <v>0.84</v>
          </cell>
        </row>
        <row r="3313">
          <cell r="J3313" t="str">
            <v/>
          </cell>
          <cell r="K3313">
            <v>0</v>
          </cell>
          <cell r="L3313">
            <v>0</v>
          </cell>
        </row>
        <row r="3314">
          <cell r="J3314" t="str">
            <v/>
          </cell>
          <cell r="K3314">
            <v>0</v>
          </cell>
          <cell r="L3314">
            <v>0</v>
          </cell>
        </row>
        <row r="3315">
          <cell r="J3315" t="str">
            <v/>
          </cell>
          <cell r="K3315">
            <v>0</v>
          </cell>
          <cell r="L3315">
            <v>0</v>
          </cell>
        </row>
        <row r="3316">
          <cell r="J3316" t="str">
            <v/>
          </cell>
          <cell r="K3316">
            <v>0</v>
          </cell>
          <cell r="L3316">
            <v>0</v>
          </cell>
        </row>
        <row r="3317">
          <cell r="J3317" t="str">
            <v/>
          </cell>
          <cell r="K3317">
            <v>0</v>
          </cell>
          <cell r="L3317">
            <v>0</v>
          </cell>
        </row>
        <row r="3318">
          <cell r="J3318" t="str">
            <v/>
          </cell>
          <cell r="K3318">
            <v>0</v>
          </cell>
          <cell r="L3318">
            <v>0</v>
          </cell>
        </row>
        <row r="3319">
          <cell r="J3319" t="str">
            <v/>
          </cell>
          <cell r="K3319">
            <v>0</v>
          </cell>
          <cell r="L3319">
            <v>0</v>
          </cell>
        </row>
        <row r="3320">
          <cell r="J3320" t="str">
            <v/>
          </cell>
          <cell r="K3320">
            <v>0</v>
          </cell>
          <cell r="L3320">
            <v>0</v>
          </cell>
        </row>
        <row r="3321">
          <cell r="J3321" t="str">
            <v/>
          </cell>
          <cell r="K3321">
            <v>0</v>
          </cell>
          <cell r="L3321">
            <v>0</v>
          </cell>
        </row>
        <row r="3322">
          <cell r="J3322" t="str">
            <v/>
          </cell>
          <cell r="K3322">
            <v>0</v>
          </cell>
          <cell r="L3322">
            <v>0</v>
          </cell>
        </row>
        <row r="3323">
          <cell r="J3323" t="str">
            <v/>
          </cell>
          <cell r="K3323">
            <v>0</v>
          </cell>
          <cell r="L3323">
            <v>0</v>
          </cell>
        </row>
        <row r="3324">
          <cell r="J3324" t="str">
            <v/>
          </cell>
          <cell r="K3324">
            <v>0</v>
          </cell>
          <cell r="L3324">
            <v>0</v>
          </cell>
        </row>
        <row r="3325">
          <cell r="J3325" t="str">
            <v/>
          </cell>
          <cell r="K3325">
            <v>0</v>
          </cell>
          <cell r="L3325">
            <v>0</v>
          </cell>
        </row>
        <row r="3326">
          <cell r="J3326" t="str">
            <v/>
          </cell>
          <cell r="K3326">
            <v>0</v>
          </cell>
          <cell r="L3326">
            <v>0</v>
          </cell>
        </row>
        <row r="3327">
          <cell r="J3327" t="str">
            <v/>
          </cell>
          <cell r="K3327">
            <v>0</v>
          </cell>
          <cell r="L3327">
            <v>0</v>
          </cell>
        </row>
        <row r="3328">
          <cell r="J3328" t="str">
            <v/>
          </cell>
          <cell r="K3328">
            <v>0</v>
          </cell>
          <cell r="L3328">
            <v>0</v>
          </cell>
        </row>
        <row r="3329">
          <cell r="J3329">
            <v>13.459999999999999</v>
          </cell>
          <cell r="K3329" t="str">
            <v>M2</v>
          </cell>
          <cell r="L3329">
            <v>9.93</v>
          </cell>
        </row>
        <row r="3330">
          <cell r="J3330" t="str">
            <v/>
          </cell>
          <cell r="K3330">
            <v>0</v>
          </cell>
          <cell r="L3330">
            <v>0</v>
          </cell>
        </row>
        <row r="3331">
          <cell r="J3331" t="str">
            <v/>
          </cell>
          <cell r="K3331" t="str">
            <v>CANTIDAD</v>
          </cell>
          <cell r="L3331" t="str">
            <v>PARCIAL</v>
          </cell>
        </row>
        <row r="3332">
          <cell r="J3332" t="str">
            <v/>
          </cell>
          <cell r="K3332">
            <v>0</v>
          </cell>
          <cell r="L3332">
            <v>0</v>
          </cell>
        </row>
        <row r="3333">
          <cell r="J3333" t="str">
            <v/>
          </cell>
          <cell r="K3333">
            <v>1</v>
          </cell>
          <cell r="L3333">
            <v>9.9259999999999984</v>
          </cell>
        </row>
        <row r="3334">
          <cell r="J3334" t="str">
            <v/>
          </cell>
          <cell r="K3334" t="str">
            <v>TOTAL</v>
          </cell>
          <cell r="L3334">
            <v>9.9259999999999984</v>
          </cell>
        </row>
        <row r="3335">
          <cell r="J3335" t="str">
            <v/>
          </cell>
          <cell r="K3335">
            <v>0</v>
          </cell>
          <cell r="L3335">
            <v>0</v>
          </cell>
        </row>
        <row r="3336">
          <cell r="J3336" t="str">
            <v/>
          </cell>
          <cell r="K3336">
            <v>0</v>
          </cell>
          <cell r="L3336">
            <v>0</v>
          </cell>
        </row>
        <row r="3337">
          <cell r="J3337" t="str">
            <v/>
          </cell>
          <cell r="K3337">
            <v>0</v>
          </cell>
          <cell r="L3337">
            <v>0</v>
          </cell>
        </row>
        <row r="3338">
          <cell r="J3338" t="str">
            <v/>
          </cell>
          <cell r="K3338">
            <v>0</v>
          </cell>
          <cell r="L3338">
            <v>0</v>
          </cell>
        </row>
        <row r="3339">
          <cell r="J3339" t="str">
            <v/>
          </cell>
          <cell r="K3339">
            <v>0</v>
          </cell>
          <cell r="L3339">
            <v>0</v>
          </cell>
        </row>
        <row r="3340">
          <cell r="J3340" t="str">
            <v/>
          </cell>
          <cell r="K3340">
            <v>0</v>
          </cell>
          <cell r="L3340">
            <v>0</v>
          </cell>
        </row>
        <row r="3341">
          <cell r="J3341" t="str">
            <v/>
          </cell>
          <cell r="K3341">
            <v>0</v>
          </cell>
          <cell r="L3341">
            <v>0</v>
          </cell>
        </row>
        <row r="3342">
          <cell r="J3342" t="str">
            <v/>
          </cell>
          <cell r="K3342">
            <v>0</v>
          </cell>
          <cell r="L3342">
            <v>0</v>
          </cell>
        </row>
        <row r="3343">
          <cell r="J3343" t="str">
            <v/>
          </cell>
          <cell r="K3343">
            <v>0</v>
          </cell>
          <cell r="L3343">
            <v>0</v>
          </cell>
        </row>
        <row r="3344">
          <cell r="J3344" t="str">
            <v/>
          </cell>
          <cell r="K3344">
            <v>0</v>
          </cell>
          <cell r="L3344">
            <v>0</v>
          </cell>
        </row>
        <row r="3345">
          <cell r="J3345" t="str">
            <v/>
          </cell>
          <cell r="K3345">
            <v>0</v>
          </cell>
          <cell r="L3345">
            <v>0</v>
          </cell>
        </row>
        <row r="3346">
          <cell r="J3346" t="str">
            <v/>
          </cell>
          <cell r="K3346">
            <v>0</v>
          </cell>
          <cell r="L3346">
            <v>0</v>
          </cell>
        </row>
        <row r="3347">
          <cell r="J3347" t="str">
            <v/>
          </cell>
          <cell r="K3347">
            <v>0</v>
          </cell>
          <cell r="L3347">
            <v>0</v>
          </cell>
        </row>
        <row r="3348">
          <cell r="J3348" t="str">
            <v/>
          </cell>
          <cell r="K3348">
            <v>0</v>
          </cell>
          <cell r="L3348">
            <v>0</v>
          </cell>
        </row>
        <row r="3349">
          <cell r="J3349">
            <v>13.469999999999999</v>
          </cell>
          <cell r="K3349" t="str">
            <v>M2</v>
          </cell>
          <cell r="L3349">
            <v>2</v>
          </cell>
        </row>
        <row r="3350">
          <cell r="J3350" t="str">
            <v/>
          </cell>
          <cell r="K3350">
            <v>0</v>
          </cell>
          <cell r="L3350">
            <v>0</v>
          </cell>
        </row>
        <row r="3351">
          <cell r="J3351" t="str">
            <v/>
          </cell>
          <cell r="K3351" t="str">
            <v>CANTIDAD</v>
          </cell>
          <cell r="L3351" t="str">
            <v>PARCIAL</v>
          </cell>
        </row>
        <row r="3352">
          <cell r="J3352" t="str">
            <v/>
          </cell>
          <cell r="K3352">
            <v>0</v>
          </cell>
          <cell r="L3352">
            <v>0</v>
          </cell>
        </row>
        <row r="3353">
          <cell r="J3353" t="str">
            <v/>
          </cell>
          <cell r="K3353">
            <v>1</v>
          </cell>
          <cell r="L3353">
            <v>2</v>
          </cell>
        </row>
        <row r="3354">
          <cell r="J3354" t="str">
            <v/>
          </cell>
          <cell r="K3354" t="str">
            <v>TOTAL</v>
          </cell>
          <cell r="L3354">
            <v>2</v>
          </cell>
        </row>
        <row r="3355">
          <cell r="J3355" t="str">
            <v/>
          </cell>
          <cell r="K3355">
            <v>0</v>
          </cell>
          <cell r="L3355">
            <v>0</v>
          </cell>
        </row>
        <row r="3356">
          <cell r="J3356" t="str">
            <v/>
          </cell>
          <cell r="K3356">
            <v>0</v>
          </cell>
          <cell r="L3356">
            <v>0</v>
          </cell>
        </row>
        <row r="3357">
          <cell r="J3357" t="str">
            <v/>
          </cell>
          <cell r="K3357">
            <v>0</v>
          </cell>
          <cell r="L3357">
            <v>0</v>
          </cell>
        </row>
        <row r="3358">
          <cell r="J3358" t="str">
            <v/>
          </cell>
          <cell r="K3358">
            <v>0</v>
          </cell>
          <cell r="L3358">
            <v>0</v>
          </cell>
        </row>
        <row r="3359">
          <cell r="J3359" t="str">
            <v/>
          </cell>
          <cell r="K3359">
            <v>0</v>
          </cell>
          <cell r="L3359">
            <v>0</v>
          </cell>
        </row>
        <row r="3360">
          <cell r="J3360" t="str">
            <v/>
          </cell>
          <cell r="K3360">
            <v>0</v>
          </cell>
          <cell r="L3360">
            <v>0</v>
          </cell>
        </row>
        <row r="3361">
          <cell r="J3361" t="str">
            <v/>
          </cell>
          <cell r="K3361">
            <v>0</v>
          </cell>
          <cell r="L3361">
            <v>0</v>
          </cell>
        </row>
        <row r="3362">
          <cell r="J3362" t="str">
            <v/>
          </cell>
          <cell r="K3362">
            <v>0</v>
          </cell>
          <cell r="L3362">
            <v>0</v>
          </cell>
        </row>
        <row r="3363">
          <cell r="J3363" t="str">
            <v/>
          </cell>
          <cell r="K3363">
            <v>0</v>
          </cell>
          <cell r="L3363">
            <v>0</v>
          </cell>
        </row>
        <row r="3364">
          <cell r="J3364" t="str">
            <v/>
          </cell>
          <cell r="K3364">
            <v>0</v>
          </cell>
          <cell r="L3364">
            <v>0</v>
          </cell>
        </row>
        <row r="3365">
          <cell r="J3365" t="str">
            <v/>
          </cell>
          <cell r="K3365">
            <v>0</v>
          </cell>
          <cell r="L3365">
            <v>0</v>
          </cell>
        </row>
        <row r="3366">
          <cell r="J3366" t="str">
            <v/>
          </cell>
          <cell r="K3366">
            <v>0</v>
          </cell>
          <cell r="L3366">
            <v>0</v>
          </cell>
        </row>
        <row r="3367">
          <cell r="J3367" t="str">
            <v/>
          </cell>
          <cell r="K3367">
            <v>0</v>
          </cell>
          <cell r="L3367">
            <v>0</v>
          </cell>
        </row>
        <row r="3368">
          <cell r="J3368" t="str">
            <v/>
          </cell>
          <cell r="K3368">
            <v>0</v>
          </cell>
          <cell r="L3368">
            <v>0</v>
          </cell>
        </row>
        <row r="3369">
          <cell r="J3369">
            <v>13.479999999999999</v>
          </cell>
          <cell r="K3369" t="str">
            <v>M2</v>
          </cell>
          <cell r="L3369">
            <v>4.8</v>
          </cell>
        </row>
        <row r="3370">
          <cell r="J3370" t="str">
            <v/>
          </cell>
          <cell r="K3370">
            <v>0</v>
          </cell>
          <cell r="L3370">
            <v>0</v>
          </cell>
        </row>
        <row r="3371">
          <cell r="J3371" t="str">
            <v/>
          </cell>
          <cell r="K3371" t="str">
            <v>CANTIDAD</v>
          </cell>
          <cell r="L3371" t="str">
            <v>PARCIAL</v>
          </cell>
        </row>
        <row r="3372">
          <cell r="J3372" t="str">
            <v/>
          </cell>
          <cell r="K3372">
            <v>0</v>
          </cell>
          <cell r="L3372">
            <v>0</v>
          </cell>
        </row>
        <row r="3373">
          <cell r="J3373" t="str">
            <v/>
          </cell>
          <cell r="K3373">
            <v>3</v>
          </cell>
          <cell r="L3373">
            <v>4.8000000000000007</v>
          </cell>
        </row>
        <row r="3374">
          <cell r="J3374" t="str">
            <v/>
          </cell>
          <cell r="K3374" t="str">
            <v>TOTAL</v>
          </cell>
          <cell r="L3374">
            <v>4.8000000000000007</v>
          </cell>
        </row>
        <row r="3375">
          <cell r="J3375" t="str">
            <v/>
          </cell>
          <cell r="K3375">
            <v>0</v>
          </cell>
          <cell r="L3375">
            <v>0</v>
          </cell>
        </row>
        <row r="3376">
          <cell r="J3376" t="str">
            <v/>
          </cell>
          <cell r="K3376">
            <v>0</v>
          </cell>
          <cell r="L3376">
            <v>0</v>
          </cell>
        </row>
        <row r="3377">
          <cell r="J3377" t="str">
            <v/>
          </cell>
          <cell r="K3377">
            <v>0</v>
          </cell>
          <cell r="L3377">
            <v>0</v>
          </cell>
        </row>
        <row r="3378">
          <cell r="J3378" t="str">
            <v/>
          </cell>
          <cell r="K3378">
            <v>0</v>
          </cell>
          <cell r="L3378">
            <v>0</v>
          </cell>
        </row>
        <row r="3379">
          <cell r="J3379" t="str">
            <v/>
          </cell>
          <cell r="K3379">
            <v>0</v>
          </cell>
          <cell r="L3379">
            <v>0</v>
          </cell>
        </row>
        <row r="3380">
          <cell r="J3380" t="str">
            <v/>
          </cell>
          <cell r="K3380">
            <v>0</v>
          </cell>
          <cell r="L3380">
            <v>0</v>
          </cell>
        </row>
        <row r="3381">
          <cell r="J3381" t="str">
            <v/>
          </cell>
          <cell r="K3381">
            <v>0</v>
          </cell>
          <cell r="L3381">
            <v>0</v>
          </cell>
        </row>
        <row r="3382">
          <cell r="J3382" t="str">
            <v/>
          </cell>
          <cell r="K3382">
            <v>0</v>
          </cell>
          <cell r="L3382">
            <v>0</v>
          </cell>
        </row>
        <row r="3383">
          <cell r="J3383" t="str">
            <v/>
          </cell>
          <cell r="K3383">
            <v>0</v>
          </cell>
          <cell r="L3383">
            <v>0</v>
          </cell>
        </row>
        <row r="3384">
          <cell r="J3384" t="str">
            <v/>
          </cell>
          <cell r="K3384">
            <v>0</v>
          </cell>
          <cell r="L3384">
            <v>0</v>
          </cell>
        </row>
        <row r="3385">
          <cell r="J3385" t="str">
            <v/>
          </cell>
          <cell r="K3385">
            <v>0</v>
          </cell>
          <cell r="L3385">
            <v>0</v>
          </cell>
        </row>
        <row r="3386">
          <cell r="J3386" t="str">
            <v/>
          </cell>
          <cell r="K3386">
            <v>0</v>
          </cell>
          <cell r="L3386">
            <v>0</v>
          </cell>
        </row>
        <row r="3387">
          <cell r="J3387" t="str">
            <v/>
          </cell>
          <cell r="K3387">
            <v>0</v>
          </cell>
          <cell r="L3387">
            <v>0</v>
          </cell>
        </row>
        <row r="3388">
          <cell r="J3388" t="str">
            <v/>
          </cell>
          <cell r="K3388">
            <v>0</v>
          </cell>
          <cell r="L3388">
            <v>0</v>
          </cell>
        </row>
        <row r="3389">
          <cell r="J3389">
            <v>13.489999999999998</v>
          </cell>
          <cell r="K3389" t="str">
            <v>M2</v>
          </cell>
          <cell r="L3389">
            <v>3.8</v>
          </cell>
        </row>
        <row r="3390">
          <cell r="J3390" t="str">
            <v/>
          </cell>
          <cell r="K3390">
            <v>0</v>
          </cell>
          <cell r="L3390">
            <v>0</v>
          </cell>
        </row>
        <row r="3391">
          <cell r="J3391" t="str">
            <v/>
          </cell>
          <cell r="K3391" t="str">
            <v>CANTIDAD</v>
          </cell>
          <cell r="L3391" t="str">
            <v>PARCIAL</v>
          </cell>
        </row>
        <row r="3392">
          <cell r="J3392" t="str">
            <v/>
          </cell>
          <cell r="K3392">
            <v>0</v>
          </cell>
          <cell r="L3392">
            <v>0</v>
          </cell>
        </row>
        <row r="3393">
          <cell r="J3393" t="str">
            <v/>
          </cell>
          <cell r="K3393">
            <v>1</v>
          </cell>
          <cell r="L3393">
            <v>3.8</v>
          </cell>
        </row>
        <row r="3394">
          <cell r="J3394" t="str">
            <v/>
          </cell>
          <cell r="K3394" t="str">
            <v>TOTAL</v>
          </cell>
          <cell r="L3394">
            <v>3.8</v>
          </cell>
        </row>
        <row r="3395">
          <cell r="J3395" t="str">
            <v/>
          </cell>
          <cell r="K3395">
            <v>0</v>
          </cell>
          <cell r="L3395">
            <v>0</v>
          </cell>
        </row>
        <row r="3396">
          <cell r="J3396" t="str">
            <v/>
          </cell>
          <cell r="K3396">
            <v>0</v>
          </cell>
          <cell r="L3396">
            <v>0</v>
          </cell>
        </row>
        <row r="3397">
          <cell r="J3397" t="str">
            <v/>
          </cell>
          <cell r="K3397">
            <v>0</v>
          </cell>
          <cell r="L3397">
            <v>0</v>
          </cell>
        </row>
        <row r="3398">
          <cell r="J3398" t="str">
            <v/>
          </cell>
          <cell r="K3398">
            <v>0</v>
          </cell>
          <cell r="L3398">
            <v>0</v>
          </cell>
        </row>
        <row r="3399">
          <cell r="J3399" t="str">
            <v/>
          </cell>
          <cell r="K3399">
            <v>0</v>
          </cell>
          <cell r="L3399">
            <v>0</v>
          </cell>
        </row>
        <row r="3400">
          <cell r="J3400" t="str">
            <v/>
          </cell>
          <cell r="K3400">
            <v>0</v>
          </cell>
          <cell r="L3400">
            <v>0</v>
          </cell>
        </row>
        <row r="3401">
          <cell r="J3401" t="str">
            <v/>
          </cell>
          <cell r="K3401">
            <v>0</v>
          </cell>
          <cell r="L3401">
            <v>0</v>
          </cell>
        </row>
        <row r="3402">
          <cell r="J3402" t="str">
            <v/>
          </cell>
          <cell r="K3402">
            <v>0</v>
          </cell>
          <cell r="L3402">
            <v>0</v>
          </cell>
        </row>
        <row r="3403">
          <cell r="J3403" t="str">
            <v/>
          </cell>
          <cell r="K3403">
            <v>0</v>
          </cell>
          <cell r="L3403">
            <v>0</v>
          </cell>
        </row>
        <row r="3404">
          <cell r="J3404" t="str">
            <v/>
          </cell>
          <cell r="K3404">
            <v>0</v>
          </cell>
          <cell r="L3404">
            <v>0</v>
          </cell>
        </row>
        <row r="3405">
          <cell r="J3405" t="str">
            <v/>
          </cell>
          <cell r="K3405">
            <v>0</v>
          </cell>
          <cell r="L3405">
            <v>0</v>
          </cell>
        </row>
        <row r="3406">
          <cell r="J3406" t="str">
            <v/>
          </cell>
          <cell r="K3406">
            <v>0</v>
          </cell>
          <cell r="L3406">
            <v>0</v>
          </cell>
        </row>
        <row r="3407">
          <cell r="J3407" t="str">
            <v/>
          </cell>
          <cell r="K3407">
            <v>0</v>
          </cell>
          <cell r="L3407">
            <v>0</v>
          </cell>
        </row>
        <row r="3408">
          <cell r="J3408" t="str">
            <v/>
          </cell>
          <cell r="K3408">
            <v>0</v>
          </cell>
          <cell r="L3408">
            <v>0</v>
          </cell>
        </row>
        <row r="3409">
          <cell r="J3409" t="str">
            <v>13.50.</v>
          </cell>
          <cell r="K3409" t="str">
            <v>M2</v>
          </cell>
          <cell r="L3409">
            <v>5.64</v>
          </cell>
        </row>
        <row r="3410">
          <cell r="J3410" t="str">
            <v/>
          </cell>
          <cell r="K3410">
            <v>0</v>
          </cell>
          <cell r="L3410">
            <v>0</v>
          </cell>
        </row>
        <row r="3411">
          <cell r="J3411" t="str">
            <v/>
          </cell>
          <cell r="K3411" t="str">
            <v>CANTIDAD</v>
          </cell>
          <cell r="L3411" t="str">
            <v>PARCIAL</v>
          </cell>
        </row>
        <row r="3412">
          <cell r="J3412" t="str">
            <v/>
          </cell>
          <cell r="K3412">
            <v>0</v>
          </cell>
          <cell r="L3412">
            <v>0</v>
          </cell>
        </row>
        <row r="3413">
          <cell r="J3413" t="str">
            <v/>
          </cell>
          <cell r="K3413">
            <v>1</v>
          </cell>
          <cell r="L3413">
            <v>5.64</v>
          </cell>
        </row>
        <row r="3414">
          <cell r="J3414" t="str">
            <v/>
          </cell>
          <cell r="K3414" t="str">
            <v>TOTAL</v>
          </cell>
          <cell r="L3414">
            <v>5.64</v>
          </cell>
        </row>
        <row r="3415">
          <cell r="J3415" t="str">
            <v/>
          </cell>
          <cell r="K3415">
            <v>0</v>
          </cell>
          <cell r="L3415">
            <v>0</v>
          </cell>
        </row>
        <row r="3416">
          <cell r="J3416" t="str">
            <v/>
          </cell>
          <cell r="K3416">
            <v>0</v>
          </cell>
          <cell r="L3416">
            <v>0</v>
          </cell>
        </row>
        <row r="3417">
          <cell r="J3417" t="str">
            <v/>
          </cell>
          <cell r="K3417">
            <v>0</v>
          </cell>
          <cell r="L3417">
            <v>0</v>
          </cell>
        </row>
        <row r="3418">
          <cell r="J3418" t="str">
            <v/>
          </cell>
          <cell r="K3418">
            <v>0</v>
          </cell>
          <cell r="L3418">
            <v>0</v>
          </cell>
        </row>
        <row r="3419">
          <cell r="J3419" t="str">
            <v/>
          </cell>
          <cell r="K3419">
            <v>0</v>
          </cell>
          <cell r="L3419">
            <v>0</v>
          </cell>
        </row>
        <row r="3420">
          <cell r="J3420" t="str">
            <v/>
          </cell>
          <cell r="K3420">
            <v>0</v>
          </cell>
          <cell r="L3420">
            <v>0</v>
          </cell>
        </row>
        <row r="3421">
          <cell r="J3421" t="str">
            <v/>
          </cell>
          <cell r="K3421">
            <v>0</v>
          </cell>
          <cell r="L3421">
            <v>0</v>
          </cell>
        </row>
        <row r="3422">
          <cell r="J3422" t="str">
            <v/>
          </cell>
          <cell r="K3422">
            <v>0</v>
          </cell>
          <cell r="L3422">
            <v>0</v>
          </cell>
        </row>
        <row r="3423">
          <cell r="J3423" t="str">
            <v/>
          </cell>
          <cell r="K3423">
            <v>0</v>
          </cell>
          <cell r="L3423">
            <v>0</v>
          </cell>
        </row>
        <row r="3424">
          <cell r="J3424" t="str">
            <v/>
          </cell>
          <cell r="K3424">
            <v>0</v>
          </cell>
          <cell r="L3424">
            <v>0</v>
          </cell>
        </row>
        <row r="3425">
          <cell r="J3425" t="str">
            <v/>
          </cell>
          <cell r="K3425">
            <v>0</v>
          </cell>
          <cell r="L3425">
            <v>0</v>
          </cell>
        </row>
        <row r="3426">
          <cell r="J3426" t="str">
            <v/>
          </cell>
          <cell r="K3426">
            <v>0</v>
          </cell>
          <cell r="L3426">
            <v>0</v>
          </cell>
        </row>
        <row r="3427">
          <cell r="J3427" t="str">
            <v/>
          </cell>
          <cell r="K3427">
            <v>0</v>
          </cell>
          <cell r="L3427">
            <v>0</v>
          </cell>
        </row>
        <row r="3428">
          <cell r="J3428" t="str">
            <v/>
          </cell>
          <cell r="K3428">
            <v>0</v>
          </cell>
          <cell r="L3428">
            <v>0</v>
          </cell>
        </row>
        <row r="3429">
          <cell r="J3429">
            <v>13.51</v>
          </cell>
          <cell r="K3429" t="str">
            <v>M2</v>
          </cell>
          <cell r="L3429">
            <v>88.59</v>
          </cell>
        </row>
        <row r="3430">
          <cell r="J3430" t="str">
            <v/>
          </cell>
          <cell r="K3430">
            <v>0</v>
          </cell>
          <cell r="L3430">
            <v>0</v>
          </cell>
        </row>
        <row r="3431">
          <cell r="J3431" t="str">
            <v/>
          </cell>
          <cell r="K3431" t="str">
            <v>CANTIDAD</v>
          </cell>
          <cell r="L3431" t="str">
            <v>PARCIAL</v>
          </cell>
        </row>
        <row r="3432">
          <cell r="J3432" t="str">
            <v/>
          </cell>
          <cell r="K3432">
            <v>0</v>
          </cell>
          <cell r="L3432">
            <v>0</v>
          </cell>
        </row>
        <row r="3433">
          <cell r="J3433" t="str">
            <v/>
          </cell>
          <cell r="K3433">
            <v>1</v>
          </cell>
          <cell r="L3433">
            <v>88.59</v>
          </cell>
        </row>
        <row r="3434">
          <cell r="J3434" t="str">
            <v/>
          </cell>
          <cell r="K3434" t="str">
            <v>TOTAL</v>
          </cell>
          <cell r="L3434">
            <v>88.59</v>
          </cell>
        </row>
        <row r="3435">
          <cell r="J3435" t="str">
            <v/>
          </cell>
          <cell r="K3435">
            <v>0</v>
          </cell>
          <cell r="L3435">
            <v>0</v>
          </cell>
        </row>
        <row r="3436">
          <cell r="J3436" t="str">
            <v/>
          </cell>
          <cell r="K3436">
            <v>0</v>
          </cell>
          <cell r="L3436">
            <v>0</v>
          </cell>
        </row>
        <row r="3437">
          <cell r="J3437" t="str">
            <v/>
          </cell>
          <cell r="K3437">
            <v>0</v>
          </cell>
          <cell r="L3437">
            <v>0</v>
          </cell>
        </row>
        <row r="3438">
          <cell r="J3438" t="str">
            <v/>
          </cell>
          <cell r="K3438">
            <v>0</v>
          </cell>
          <cell r="L3438">
            <v>0</v>
          </cell>
        </row>
        <row r="3439">
          <cell r="J3439" t="str">
            <v/>
          </cell>
          <cell r="K3439">
            <v>0</v>
          </cell>
          <cell r="L3439">
            <v>0</v>
          </cell>
        </row>
        <row r="3440">
          <cell r="J3440" t="str">
            <v/>
          </cell>
          <cell r="K3440">
            <v>0</v>
          </cell>
          <cell r="L3440">
            <v>0</v>
          </cell>
        </row>
        <row r="3441">
          <cell r="J3441" t="str">
            <v/>
          </cell>
          <cell r="K3441">
            <v>0</v>
          </cell>
          <cell r="L3441">
            <v>0</v>
          </cell>
        </row>
        <row r="3442">
          <cell r="J3442" t="str">
            <v/>
          </cell>
          <cell r="K3442">
            <v>0</v>
          </cell>
          <cell r="L3442">
            <v>0</v>
          </cell>
        </row>
        <row r="3443">
          <cell r="J3443" t="str">
            <v/>
          </cell>
          <cell r="K3443">
            <v>0</v>
          </cell>
          <cell r="L3443">
            <v>0</v>
          </cell>
        </row>
        <row r="3444">
          <cell r="J3444" t="str">
            <v/>
          </cell>
          <cell r="K3444">
            <v>0</v>
          </cell>
          <cell r="L3444">
            <v>0</v>
          </cell>
        </row>
        <row r="3445">
          <cell r="J3445" t="str">
            <v/>
          </cell>
          <cell r="K3445">
            <v>0</v>
          </cell>
          <cell r="L3445">
            <v>0</v>
          </cell>
        </row>
        <row r="3446">
          <cell r="J3446" t="str">
            <v/>
          </cell>
          <cell r="K3446">
            <v>0</v>
          </cell>
          <cell r="L3446">
            <v>0</v>
          </cell>
        </row>
        <row r="3447">
          <cell r="J3447" t="str">
            <v/>
          </cell>
          <cell r="K3447">
            <v>0</v>
          </cell>
          <cell r="L3447">
            <v>0</v>
          </cell>
        </row>
        <row r="3448">
          <cell r="J3448" t="str">
            <v/>
          </cell>
          <cell r="K3448">
            <v>0</v>
          </cell>
          <cell r="L3448">
            <v>0</v>
          </cell>
        </row>
        <row r="3449">
          <cell r="J3449">
            <v>13.52</v>
          </cell>
          <cell r="K3449" t="str">
            <v>M2</v>
          </cell>
          <cell r="L3449">
            <v>10.71</v>
          </cell>
        </row>
        <row r="3450">
          <cell r="J3450" t="str">
            <v/>
          </cell>
          <cell r="K3450">
            <v>0</v>
          </cell>
          <cell r="L3450">
            <v>0</v>
          </cell>
        </row>
        <row r="3451">
          <cell r="J3451" t="str">
            <v/>
          </cell>
          <cell r="K3451" t="str">
            <v>CANTIDAD</v>
          </cell>
          <cell r="L3451" t="str">
            <v>PARCIAL</v>
          </cell>
        </row>
        <row r="3452">
          <cell r="J3452" t="str">
            <v/>
          </cell>
          <cell r="K3452">
            <v>0</v>
          </cell>
          <cell r="L3452">
            <v>0</v>
          </cell>
        </row>
        <row r="3453">
          <cell r="J3453" t="str">
            <v/>
          </cell>
          <cell r="K3453">
            <v>1</v>
          </cell>
          <cell r="L3453">
            <v>10.709999999999999</v>
          </cell>
        </row>
        <row r="3454">
          <cell r="J3454" t="str">
            <v/>
          </cell>
          <cell r="K3454" t="str">
            <v>TOTAL</v>
          </cell>
          <cell r="L3454">
            <v>10.709999999999999</v>
          </cell>
        </row>
        <row r="3455">
          <cell r="J3455" t="str">
            <v/>
          </cell>
          <cell r="K3455">
            <v>0</v>
          </cell>
          <cell r="L3455">
            <v>0</v>
          </cell>
        </row>
        <row r="3456">
          <cell r="J3456" t="str">
            <v/>
          </cell>
          <cell r="K3456">
            <v>0</v>
          </cell>
          <cell r="L3456">
            <v>0</v>
          </cell>
        </row>
        <row r="3457">
          <cell r="J3457" t="str">
            <v/>
          </cell>
          <cell r="K3457">
            <v>0</v>
          </cell>
          <cell r="L3457">
            <v>0</v>
          </cell>
        </row>
        <row r="3458">
          <cell r="J3458" t="str">
            <v/>
          </cell>
          <cell r="K3458">
            <v>0</v>
          </cell>
          <cell r="L3458">
            <v>0</v>
          </cell>
        </row>
        <row r="3459">
          <cell r="J3459" t="str">
            <v/>
          </cell>
          <cell r="K3459">
            <v>0</v>
          </cell>
          <cell r="L3459">
            <v>0</v>
          </cell>
        </row>
        <row r="3460">
          <cell r="J3460" t="str">
            <v/>
          </cell>
          <cell r="K3460">
            <v>0</v>
          </cell>
          <cell r="L3460">
            <v>0</v>
          </cell>
        </row>
        <row r="3461">
          <cell r="J3461" t="str">
            <v/>
          </cell>
          <cell r="K3461">
            <v>0</v>
          </cell>
          <cell r="L3461">
            <v>0</v>
          </cell>
        </row>
        <row r="3462">
          <cell r="J3462" t="str">
            <v/>
          </cell>
          <cell r="K3462">
            <v>0</v>
          </cell>
          <cell r="L3462">
            <v>0</v>
          </cell>
        </row>
        <row r="3463">
          <cell r="J3463" t="str">
            <v/>
          </cell>
          <cell r="K3463">
            <v>0</v>
          </cell>
          <cell r="L3463">
            <v>0</v>
          </cell>
        </row>
        <row r="3464">
          <cell r="J3464" t="str">
            <v/>
          </cell>
          <cell r="K3464">
            <v>0</v>
          </cell>
          <cell r="L3464">
            <v>0</v>
          </cell>
        </row>
        <row r="3465">
          <cell r="J3465" t="str">
            <v/>
          </cell>
          <cell r="K3465">
            <v>0</v>
          </cell>
          <cell r="L3465">
            <v>0</v>
          </cell>
        </row>
        <row r="3466">
          <cell r="J3466" t="str">
            <v/>
          </cell>
          <cell r="K3466">
            <v>0</v>
          </cell>
          <cell r="L3466">
            <v>0</v>
          </cell>
        </row>
        <row r="3467">
          <cell r="J3467" t="str">
            <v/>
          </cell>
          <cell r="K3467">
            <v>0</v>
          </cell>
          <cell r="L3467">
            <v>0</v>
          </cell>
        </row>
        <row r="3468">
          <cell r="J3468" t="str">
            <v/>
          </cell>
          <cell r="K3468">
            <v>0</v>
          </cell>
          <cell r="L3468">
            <v>0</v>
          </cell>
        </row>
        <row r="3469">
          <cell r="J3469">
            <v>13.53</v>
          </cell>
          <cell r="K3469" t="str">
            <v>M2</v>
          </cell>
          <cell r="L3469">
            <v>5.2</v>
          </cell>
        </row>
        <row r="3470">
          <cell r="J3470" t="str">
            <v/>
          </cell>
          <cell r="K3470">
            <v>0</v>
          </cell>
          <cell r="L3470">
            <v>0</v>
          </cell>
        </row>
        <row r="3471">
          <cell r="J3471" t="str">
            <v/>
          </cell>
          <cell r="K3471" t="str">
            <v>CANTIDAD</v>
          </cell>
          <cell r="L3471" t="str">
            <v>PARCIAL</v>
          </cell>
        </row>
        <row r="3472">
          <cell r="J3472" t="str">
            <v/>
          </cell>
          <cell r="K3472">
            <v>0</v>
          </cell>
          <cell r="L3472">
            <v>0</v>
          </cell>
        </row>
        <row r="3473">
          <cell r="J3473" t="str">
            <v/>
          </cell>
          <cell r="K3473">
            <v>2</v>
          </cell>
          <cell r="L3473">
            <v>5.2</v>
          </cell>
        </row>
        <row r="3474">
          <cell r="J3474" t="str">
            <v/>
          </cell>
          <cell r="K3474" t="str">
            <v>TOTAL</v>
          </cell>
          <cell r="L3474">
            <v>5.2</v>
          </cell>
        </row>
        <row r="3475">
          <cell r="J3475" t="str">
            <v/>
          </cell>
          <cell r="K3475">
            <v>0</v>
          </cell>
          <cell r="L3475">
            <v>0</v>
          </cell>
        </row>
        <row r="3476">
          <cell r="J3476" t="str">
            <v/>
          </cell>
          <cell r="K3476">
            <v>0</v>
          </cell>
          <cell r="L3476">
            <v>0</v>
          </cell>
        </row>
        <row r="3477">
          <cell r="J3477" t="str">
            <v/>
          </cell>
          <cell r="K3477">
            <v>0</v>
          </cell>
          <cell r="L3477">
            <v>0</v>
          </cell>
        </row>
        <row r="3478">
          <cell r="J3478" t="str">
            <v/>
          </cell>
          <cell r="K3478">
            <v>0</v>
          </cell>
          <cell r="L3478">
            <v>0</v>
          </cell>
        </row>
        <row r="3479">
          <cell r="J3479" t="str">
            <v/>
          </cell>
          <cell r="K3479">
            <v>0</v>
          </cell>
          <cell r="L3479">
            <v>0</v>
          </cell>
        </row>
        <row r="3480">
          <cell r="J3480" t="str">
            <v/>
          </cell>
          <cell r="K3480">
            <v>0</v>
          </cell>
          <cell r="L3480">
            <v>0</v>
          </cell>
        </row>
        <row r="3481">
          <cell r="J3481" t="str">
            <v/>
          </cell>
          <cell r="K3481">
            <v>0</v>
          </cell>
          <cell r="L3481">
            <v>0</v>
          </cell>
        </row>
        <row r="3482">
          <cell r="J3482" t="str">
            <v/>
          </cell>
          <cell r="K3482">
            <v>0</v>
          </cell>
          <cell r="L3482">
            <v>0</v>
          </cell>
        </row>
        <row r="3483">
          <cell r="J3483" t="str">
            <v/>
          </cell>
          <cell r="K3483">
            <v>0</v>
          </cell>
          <cell r="L3483">
            <v>0</v>
          </cell>
        </row>
        <row r="3484">
          <cell r="J3484" t="str">
            <v/>
          </cell>
          <cell r="K3484">
            <v>0</v>
          </cell>
          <cell r="L3484">
            <v>0</v>
          </cell>
        </row>
        <row r="3485">
          <cell r="J3485" t="str">
            <v/>
          </cell>
          <cell r="K3485">
            <v>0</v>
          </cell>
          <cell r="L3485">
            <v>0</v>
          </cell>
        </row>
        <row r="3486">
          <cell r="J3486" t="str">
            <v/>
          </cell>
          <cell r="K3486">
            <v>0</v>
          </cell>
          <cell r="L3486">
            <v>0</v>
          </cell>
        </row>
        <row r="3487">
          <cell r="J3487" t="str">
            <v/>
          </cell>
          <cell r="K3487">
            <v>0</v>
          </cell>
          <cell r="L3487">
            <v>0</v>
          </cell>
        </row>
        <row r="3488">
          <cell r="J3488" t="str">
            <v/>
          </cell>
          <cell r="K3488">
            <v>0</v>
          </cell>
          <cell r="L3488">
            <v>0</v>
          </cell>
        </row>
        <row r="3489">
          <cell r="J3489">
            <v>13.54</v>
          </cell>
          <cell r="K3489" t="str">
            <v>M2</v>
          </cell>
          <cell r="L3489">
            <v>16.8</v>
          </cell>
        </row>
        <row r="3490">
          <cell r="J3490" t="str">
            <v/>
          </cell>
          <cell r="K3490">
            <v>0</v>
          </cell>
          <cell r="L3490">
            <v>0</v>
          </cell>
        </row>
        <row r="3491">
          <cell r="J3491" t="str">
            <v/>
          </cell>
          <cell r="K3491" t="str">
            <v>CANTIDAD</v>
          </cell>
          <cell r="L3491" t="str">
            <v>PARCIAL</v>
          </cell>
        </row>
        <row r="3492">
          <cell r="J3492" t="str">
            <v/>
          </cell>
          <cell r="K3492">
            <v>0</v>
          </cell>
          <cell r="L3492">
            <v>0</v>
          </cell>
        </row>
        <row r="3493">
          <cell r="J3493" t="str">
            <v/>
          </cell>
          <cell r="K3493">
            <v>1</v>
          </cell>
          <cell r="L3493">
            <v>16.8</v>
          </cell>
        </row>
        <row r="3494">
          <cell r="J3494" t="str">
            <v/>
          </cell>
          <cell r="K3494" t="str">
            <v>TOTAL</v>
          </cell>
          <cell r="L3494">
            <v>16.8</v>
          </cell>
        </row>
        <row r="3495">
          <cell r="J3495" t="str">
            <v/>
          </cell>
          <cell r="K3495">
            <v>0</v>
          </cell>
          <cell r="L3495">
            <v>0</v>
          </cell>
        </row>
        <row r="3496">
          <cell r="J3496" t="str">
            <v/>
          </cell>
          <cell r="K3496">
            <v>0</v>
          </cell>
          <cell r="L3496">
            <v>0</v>
          </cell>
        </row>
        <row r="3497">
          <cell r="J3497" t="str">
            <v/>
          </cell>
          <cell r="K3497">
            <v>0</v>
          </cell>
          <cell r="L3497">
            <v>0</v>
          </cell>
        </row>
        <row r="3498">
          <cell r="J3498" t="str">
            <v/>
          </cell>
          <cell r="K3498">
            <v>0</v>
          </cell>
          <cell r="L3498">
            <v>0</v>
          </cell>
        </row>
        <row r="3499">
          <cell r="J3499" t="str">
            <v/>
          </cell>
          <cell r="K3499">
            <v>0</v>
          </cell>
          <cell r="L3499">
            <v>0</v>
          </cell>
        </row>
        <row r="3500">
          <cell r="J3500" t="str">
            <v/>
          </cell>
          <cell r="K3500">
            <v>0</v>
          </cell>
          <cell r="L3500">
            <v>0</v>
          </cell>
        </row>
        <row r="3501">
          <cell r="J3501" t="str">
            <v/>
          </cell>
          <cell r="K3501">
            <v>0</v>
          </cell>
          <cell r="L3501">
            <v>0</v>
          </cell>
        </row>
        <row r="3502">
          <cell r="J3502" t="str">
            <v/>
          </cell>
          <cell r="K3502">
            <v>0</v>
          </cell>
          <cell r="L3502">
            <v>0</v>
          </cell>
        </row>
        <row r="3503">
          <cell r="J3503" t="str">
            <v/>
          </cell>
          <cell r="K3503">
            <v>0</v>
          </cell>
          <cell r="L3503">
            <v>0</v>
          </cell>
        </row>
        <row r="3504">
          <cell r="J3504" t="str">
            <v/>
          </cell>
          <cell r="K3504">
            <v>0</v>
          </cell>
          <cell r="L3504">
            <v>0</v>
          </cell>
        </row>
        <row r="3505">
          <cell r="J3505" t="str">
            <v/>
          </cell>
          <cell r="K3505">
            <v>0</v>
          </cell>
          <cell r="L3505">
            <v>0</v>
          </cell>
        </row>
        <row r="3506">
          <cell r="J3506" t="str">
            <v/>
          </cell>
          <cell r="K3506">
            <v>0</v>
          </cell>
          <cell r="L3506">
            <v>0</v>
          </cell>
        </row>
        <row r="3507">
          <cell r="J3507" t="str">
            <v/>
          </cell>
          <cell r="K3507">
            <v>0</v>
          </cell>
          <cell r="L3507">
            <v>0</v>
          </cell>
        </row>
        <row r="3508">
          <cell r="J3508" t="str">
            <v/>
          </cell>
          <cell r="K3508">
            <v>0</v>
          </cell>
          <cell r="L3508">
            <v>0</v>
          </cell>
        </row>
        <row r="3509">
          <cell r="J3509">
            <v>13.549999999999999</v>
          </cell>
          <cell r="K3509" t="str">
            <v>M2</v>
          </cell>
          <cell r="L3509">
            <v>27.69</v>
          </cell>
        </row>
        <row r="3510">
          <cell r="J3510" t="str">
            <v/>
          </cell>
          <cell r="K3510">
            <v>0</v>
          </cell>
          <cell r="L3510">
            <v>0</v>
          </cell>
        </row>
        <row r="3511">
          <cell r="J3511" t="str">
            <v/>
          </cell>
          <cell r="K3511" t="str">
            <v>CANTIDAD</v>
          </cell>
          <cell r="L3511" t="str">
            <v>PARCIAL</v>
          </cell>
        </row>
        <row r="3512">
          <cell r="J3512" t="str">
            <v/>
          </cell>
          <cell r="K3512">
            <v>0</v>
          </cell>
          <cell r="L3512">
            <v>0</v>
          </cell>
        </row>
        <row r="3513">
          <cell r="J3513" t="str">
            <v/>
          </cell>
          <cell r="K3513">
            <v>1</v>
          </cell>
          <cell r="L3513">
            <v>27.69</v>
          </cell>
        </row>
        <row r="3514">
          <cell r="J3514" t="str">
            <v/>
          </cell>
          <cell r="K3514" t="str">
            <v>TOTAL</v>
          </cell>
          <cell r="L3514">
            <v>27.69</v>
          </cell>
        </row>
        <row r="3515">
          <cell r="J3515" t="str">
            <v/>
          </cell>
          <cell r="K3515">
            <v>0</v>
          </cell>
          <cell r="L3515">
            <v>0</v>
          </cell>
        </row>
        <row r="3516">
          <cell r="J3516" t="str">
            <v/>
          </cell>
          <cell r="K3516">
            <v>0</v>
          </cell>
          <cell r="L3516">
            <v>0</v>
          </cell>
        </row>
        <row r="3517">
          <cell r="J3517" t="str">
            <v/>
          </cell>
          <cell r="K3517">
            <v>0</v>
          </cell>
          <cell r="L3517">
            <v>0</v>
          </cell>
        </row>
        <row r="3518">
          <cell r="J3518" t="str">
            <v/>
          </cell>
          <cell r="K3518">
            <v>0</v>
          </cell>
          <cell r="L3518">
            <v>0</v>
          </cell>
        </row>
        <row r="3519">
          <cell r="J3519" t="str">
            <v/>
          </cell>
          <cell r="K3519">
            <v>0</v>
          </cell>
          <cell r="L3519">
            <v>0</v>
          </cell>
        </row>
        <row r="3520">
          <cell r="J3520" t="str">
            <v/>
          </cell>
          <cell r="K3520">
            <v>0</v>
          </cell>
          <cell r="L3520">
            <v>0</v>
          </cell>
        </row>
        <row r="3521">
          <cell r="J3521" t="str">
            <v/>
          </cell>
          <cell r="K3521">
            <v>0</v>
          </cell>
          <cell r="L3521">
            <v>0</v>
          </cell>
        </row>
        <row r="3522">
          <cell r="J3522" t="str">
            <v/>
          </cell>
          <cell r="K3522">
            <v>0</v>
          </cell>
          <cell r="L3522">
            <v>0</v>
          </cell>
        </row>
        <row r="3523">
          <cell r="J3523" t="str">
            <v/>
          </cell>
          <cell r="K3523">
            <v>0</v>
          </cell>
          <cell r="L3523">
            <v>0</v>
          </cell>
        </row>
        <row r="3524">
          <cell r="J3524" t="str">
            <v/>
          </cell>
          <cell r="K3524">
            <v>0</v>
          </cell>
          <cell r="L3524">
            <v>0</v>
          </cell>
        </row>
        <row r="3525">
          <cell r="J3525" t="str">
            <v/>
          </cell>
          <cell r="K3525">
            <v>0</v>
          </cell>
          <cell r="L3525">
            <v>0</v>
          </cell>
        </row>
        <row r="3526">
          <cell r="J3526" t="str">
            <v/>
          </cell>
          <cell r="K3526">
            <v>0</v>
          </cell>
          <cell r="L3526">
            <v>0</v>
          </cell>
        </row>
        <row r="3527">
          <cell r="J3527" t="str">
            <v/>
          </cell>
          <cell r="K3527">
            <v>0</v>
          </cell>
          <cell r="L3527">
            <v>0</v>
          </cell>
        </row>
        <row r="3528">
          <cell r="J3528" t="str">
            <v/>
          </cell>
          <cell r="K3528">
            <v>0</v>
          </cell>
          <cell r="L3528">
            <v>0</v>
          </cell>
        </row>
        <row r="3529">
          <cell r="J3529">
            <v>13.559999999999999</v>
          </cell>
          <cell r="K3529" t="str">
            <v>M2</v>
          </cell>
          <cell r="L3529">
            <v>51.15</v>
          </cell>
        </row>
        <row r="3530">
          <cell r="J3530" t="str">
            <v/>
          </cell>
          <cell r="K3530">
            <v>0</v>
          </cell>
          <cell r="L3530">
            <v>0</v>
          </cell>
        </row>
        <row r="3531">
          <cell r="J3531" t="str">
            <v/>
          </cell>
          <cell r="K3531" t="str">
            <v>CANTIDAD</v>
          </cell>
          <cell r="L3531" t="str">
            <v>PARCIAL</v>
          </cell>
        </row>
        <row r="3532">
          <cell r="J3532" t="str">
            <v/>
          </cell>
          <cell r="K3532">
            <v>0</v>
          </cell>
          <cell r="L3532">
            <v>0</v>
          </cell>
        </row>
        <row r="3533">
          <cell r="J3533" t="str">
            <v/>
          </cell>
          <cell r="K3533">
            <v>1</v>
          </cell>
          <cell r="L3533">
            <v>51.150000000000006</v>
          </cell>
        </row>
        <row r="3534">
          <cell r="J3534" t="str">
            <v/>
          </cell>
          <cell r="K3534" t="str">
            <v>TOTAL</v>
          </cell>
          <cell r="L3534">
            <v>51.150000000000006</v>
          </cell>
        </row>
        <row r="3535">
          <cell r="J3535" t="str">
            <v/>
          </cell>
          <cell r="K3535">
            <v>0</v>
          </cell>
          <cell r="L3535">
            <v>0</v>
          </cell>
        </row>
        <row r="3536">
          <cell r="J3536" t="str">
            <v/>
          </cell>
          <cell r="K3536">
            <v>0</v>
          </cell>
          <cell r="L3536">
            <v>0</v>
          </cell>
        </row>
        <row r="3537">
          <cell r="J3537" t="str">
            <v/>
          </cell>
          <cell r="K3537">
            <v>0</v>
          </cell>
          <cell r="L3537">
            <v>0</v>
          </cell>
        </row>
        <row r="3538">
          <cell r="J3538" t="str">
            <v/>
          </cell>
          <cell r="K3538">
            <v>0</v>
          </cell>
          <cell r="L3538">
            <v>0</v>
          </cell>
        </row>
        <row r="3539">
          <cell r="J3539" t="str">
            <v/>
          </cell>
          <cell r="K3539">
            <v>0</v>
          </cell>
          <cell r="L3539">
            <v>0</v>
          </cell>
        </row>
        <row r="3540">
          <cell r="J3540" t="str">
            <v/>
          </cell>
          <cell r="K3540">
            <v>0</v>
          </cell>
          <cell r="L3540">
            <v>0</v>
          </cell>
        </row>
        <row r="3541">
          <cell r="J3541" t="str">
            <v/>
          </cell>
          <cell r="K3541">
            <v>0</v>
          </cell>
          <cell r="L3541">
            <v>0</v>
          </cell>
        </row>
        <row r="3542">
          <cell r="J3542" t="str">
            <v/>
          </cell>
          <cell r="K3542">
            <v>0</v>
          </cell>
          <cell r="L3542">
            <v>0</v>
          </cell>
        </row>
        <row r="3543">
          <cell r="J3543" t="str">
            <v/>
          </cell>
          <cell r="K3543">
            <v>0</v>
          </cell>
          <cell r="L3543">
            <v>0</v>
          </cell>
        </row>
        <row r="3544">
          <cell r="J3544" t="str">
            <v/>
          </cell>
          <cell r="K3544">
            <v>0</v>
          </cell>
          <cell r="L3544">
            <v>0</v>
          </cell>
        </row>
        <row r="3545">
          <cell r="J3545" t="str">
            <v/>
          </cell>
          <cell r="K3545">
            <v>0</v>
          </cell>
          <cell r="L3545">
            <v>0</v>
          </cell>
        </row>
        <row r="3546">
          <cell r="J3546" t="str">
            <v/>
          </cell>
          <cell r="K3546">
            <v>0</v>
          </cell>
          <cell r="L3546">
            <v>0</v>
          </cell>
        </row>
        <row r="3547">
          <cell r="J3547" t="str">
            <v/>
          </cell>
          <cell r="K3547">
            <v>0</v>
          </cell>
          <cell r="L3547">
            <v>0</v>
          </cell>
        </row>
        <row r="3548">
          <cell r="J3548" t="str">
            <v/>
          </cell>
          <cell r="K3548">
            <v>0</v>
          </cell>
          <cell r="L3548">
            <v>0</v>
          </cell>
        </row>
        <row r="3549">
          <cell r="J3549">
            <v>13.569999999999999</v>
          </cell>
          <cell r="K3549" t="str">
            <v>M2</v>
          </cell>
          <cell r="L3549">
            <v>53.58</v>
          </cell>
        </row>
        <row r="3550">
          <cell r="J3550" t="str">
            <v/>
          </cell>
          <cell r="K3550">
            <v>0</v>
          </cell>
          <cell r="L3550">
            <v>0</v>
          </cell>
        </row>
        <row r="3551">
          <cell r="J3551" t="str">
            <v/>
          </cell>
          <cell r="K3551" t="str">
            <v>CANTIDAD</v>
          </cell>
          <cell r="L3551" t="str">
            <v>PARCIAL</v>
          </cell>
        </row>
        <row r="3552">
          <cell r="J3552" t="str">
            <v/>
          </cell>
          <cell r="K3552">
            <v>0</v>
          </cell>
          <cell r="L3552">
            <v>0</v>
          </cell>
        </row>
        <row r="3553">
          <cell r="J3553" t="str">
            <v/>
          </cell>
          <cell r="K3553">
            <v>1</v>
          </cell>
          <cell r="L3553">
            <v>53.58</v>
          </cell>
        </row>
        <row r="3554">
          <cell r="J3554" t="str">
            <v/>
          </cell>
          <cell r="K3554" t="str">
            <v>TOTAL</v>
          </cell>
          <cell r="L3554">
            <v>53.58</v>
          </cell>
        </row>
        <row r="3555">
          <cell r="J3555" t="str">
            <v/>
          </cell>
          <cell r="K3555">
            <v>0</v>
          </cell>
          <cell r="L3555">
            <v>0</v>
          </cell>
        </row>
        <row r="3556">
          <cell r="J3556" t="str">
            <v/>
          </cell>
          <cell r="K3556">
            <v>0</v>
          </cell>
          <cell r="L3556">
            <v>0</v>
          </cell>
        </row>
        <row r="3557">
          <cell r="J3557" t="str">
            <v/>
          </cell>
          <cell r="K3557">
            <v>0</v>
          </cell>
          <cell r="L3557">
            <v>0</v>
          </cell>
        </row>
        <row r="3558">
          <cell r="J3558" t="str">
            <v/>
          </cell>
          <cell r="K3558">
            <v>0</v>
          </cell>
          <cell r="L3558">
            <v>0</v>
          </cell>
        </row>
        <row r="3559">
          <cell r="J3559" t="str">
            <v/>
          </cell>
          <cell r="K3559">
            <v>0</v>
          </cell>
          <cell r="L3559">
            <v>0</v>
          </cell>
        </row>
        <row r="3560">
          <cell r="J3560" t="str">
            <v/>
          </cell>
          <cell r="K3560">
            <v>0</v>
          </cell>
          <cell r="L3560">
            <v>0</v>
          </cell>
        </row>
        <row r="3561">
          <cell r="J3561" t="str">
            <v/>
          </cell>
          <cell r="K3561">
            <v>0</v>
          </cell>
          <cell r="L3561">
            <v>0</v>
          </cell>
        </row>
        <row r="3562">
          <cell r="J3562" t="str">
            <v/>
          </cell>
          <cell r="K3562">
            <v>0</v>
          </cell>
          <cell r="L3562">
            <v>0</v>
          </cell>
        </row>
        <row r="3563">
          <cell r="J3563" t="str">
            <v/>
          </cell>
          <cell r="K3563">
            <v>0</v>
          </cell>
          <cell r="L3563">
            <v>0</v>
          </cell>
        </row>
        <row r="3564">
          <cell r="J3564" t="str">
            <v/>
          </cell>
          <cell r="K3564">
            <v>0</v>
          </cell>
          <cell r="L3564">
            <v>0</v>
          </cell>
        </row>
        <row r="3565">
          <cell r="J3565" t="str">
            <v/>
          </cell>
          <cell r="K3565">
            <v>0</v>
          </cell>
          <cell r="L3565">
            <v>0</v>
          </cell>
        </row>
        <row r="3566">
          <cell r="J3566" t="str">
            <v/>
          </cell>
          <cell r="K3566">
            <v>0</v>
          </cell>
          <cell r="L3566">
            <v>0</v>
          </cell>
        </row>
        <row r="3567">
          <cell r="J3567" t="str">
            <v/>
          </cell>
          <cell r="K3567">
            <v>0</v>
          </cell>
          <cell r="L3567">
            <v>0</v>
          </cell>
        </row>
        <row r="3568">
          <cell r="J3568" t="str">
            <v/>
          </cell>
          <cell r="K3568">
            <v>0</v>
          </cell>
          <cell r="L3568">
            <v>0</v>
          </cell>
        </row>
        <row r="3569">
          <cell r="J3569">
            <v>13.58</v>
          </cell>
          <cell r="K3569" t="str">
            <v>M2</v>
          </cell>
          <cell r="L3569">
            <v>318.60000000000002</v>
          </cell>
        </row>
        <row r="3570">
          <cell r="J3570" t="str">
            <v/>
          </cell>
          <cell r="K3570">
            <v>0</v>
          </cell>
          <cell r="L3570">
            <v>0</v>
          </cell>
        </row>
        <row r="3571">
          <cell r="J3571" t="str">
            <v/>
          </cell>
          <cell r="K3571" t="str">
            <v>CANTIDAD</v>
          </cell>
          <cell r="L3571" t="str">
            <v>PARCIAL</v>
          </cell>
        </row>
        <row r="3572">
          <cell r="J3572" t="str">
            <v/>
          </cell>
          <cell r="K3572">
            <v>0</v>
          </cell>
          <cell r="L3572">
            <v>0</v>
          </cell>
        </row>
        <row r="3573">
          <cell r="J3573" t="str">
            <v/>
          </cell>
          <cell r="K3573">
            <v>1</v>
          </cell>
          <cell r="L3573">
            <v>106.19999999999999</v>
          </cell>
        </row>
        <row r="3574">
          <cell r="J3574" t="str">
            <v/>
          </cell>
          <cell r="K3574">
            <v>0</v>
          </cell>
          <cell r="L3574">
            <v>0</v>
          </cell>
        </row>
        <row r="3575">
          <cell r="J3575" t="str">
            <v/>
          </cell>
          <cell r="K3575">
            <v>1</v>
          </cell>
          <cell r="L3575">
            <v>106.19999999999999</v>
          </cell>
        </row>
        <row r="3576">
          <cell r="J3576" t="str">
            <v/>
          </cell>
          <cell r="K3576">
            <v>0</v>
          </cell>
          <cell r="L3576">
            <v>0</v>
          </cell>
        </row>
        <row r="3577">
          <cell r="J3577" t="str">
            <v/>
          </cell>
          <cell r="K3577">
            <v>1</v>
          </cell>
          <cell r="L3577">
            <v>106.19999999999999</v>
          </cell>
        </row>
        <row r="3578">
          <cell r="J3578" t="str">
            <v/>
          </cell>
          <cell r="K3578" t="str">
            <v>TOTAL</v>
          </cell>
          <cell r="L3578">
            <v>318.59999999999997</v>
          </cell>
        </row>
        <row r="3579">
          <cell r="J3579" t="str">
            <v/>
          </cell>
          <cell r="K3579">
            <v>0</v>
          </cell>
          <cell r="L3579">
            <v>0</v>
          </cell>
        </row>
        <row r="3580">
          <cell r="J3580" t="str">
            <v/>
          </cell>
          <cell r="K3580">
            <v>0</v>
          </cell>
          <cell r="L3580">
            <v>0</v>
          </cell>
        </row>
        <row r="3581">
          <cell r="J3581" t="str">
            <v/>
          </cell>
          <cell r="K3581">
            <v>0</v>
          </cell>
          <cell r="L3581">
            <v>0</v>
          </cell>
        </row>
        <row r="3582">
          <cell r="J3582" t="str">
            <v/>
          </cell>
          <cell r="K3582">
            <v>0</v>
          </cell>
          <cell r="L3582">
            <v>0</v>
          </cell>
        </row>
        <row r="3583">
          <cell r="J3583" t="str">
            <v/>
          </cell>
          <cell r="K3583">
            <v>0</v>
          </cell>
          <cell r="L3583">
            <v>0</v>
          </cell>
        </row>
        <row r="3584">
          <cell r="J3584" t="str">
            <v/>
          </cell>
          <cell r="K3584">
            <v>0</v>
          </cell>
          <cell r="L3584">
            <v>0</v>
          </cell>
        </row>
        <row r="3585">
          <cell r="J3585" t="str">
            <v/>
          </cell>
          <cell r="K3585">
            <v>0</v>
          </cell>
          <cell r="L3585">
            <v>0</v>
          </cell>
        </row>
        <row r="3586">
          <cell r="J3586" t="str">
            <v/>
          </cell>
          <cell r="K3586">
            <v>0</v>
          </cell>
          <cell r="L3586">
            <v>0</v>
          </cell>
        </row>
        <row r="3587">
          <cell r="J3587" t="str">
            <v/>
          </cell>
          <cell r="K3587">
            <v>0</v>
          </cell>
          <cell r="L3587">
            <v>0</v>
          </cell>
        </row>
        <row r="3588">
          <cell r="J3588" t="str">
            <v/>
          </cell>
          <cell r="K3588">
            <v>0</v>
          </cell>
          <cell r="L3588">
            <v>0</v>
          </cell>
        </row>
        <row r="3589">
          <cell r="J3589" t="str">
            <v/>
          </cell>
          <cell r="K3589">
            <v>0</v>
          </cell>
          <cell r="L3589">
            <v>0</v>
          </cell>
        </row>
        <row r="3590">
          <cell r="J3590" t="str">
            <v/>
          </cell>
          <cell r="K3590">
            <v>0</v>
          </cell>
          <cell r="L3590">
            <v>0</v>
          </cell>
        </row>
        <row r="3591">
          <cell r="J3591" t="str">
            <v/>
          </cell>
          <cell r="K3591">
            <v>0</v>
          </cell>
          <cell r="L3591">
            <v>0</v>
          </cell>
        </row>
        <row r="3592">
          <cell r="J3592" t="str">
            <v/>
          </cell>
          <cell r="K3592">
            <v>0</v>
          </cell>
          <cell r="L3592">
            <v>0</v>
          </cell>
        </row>
        <row r="3593">
          <cell r="J3593">
            <v>13.59</v>
          </cell>
          <cell r="K3593" t="str">
            <v>M2</v>
          </cell>
          <cell r="L3593">
            <v>6.45</v>
          </cell>
        </row>
        <row r="3594">
          <cell r="J3594" t="str">
            <v/>
          </cell>
          <cell r="K3594">
            <v>0</v>
          </cell>
          <cell r="L3594">
            <v>0</v>
          </cell>
        </row>
        <row r="3595">
          <cell r="J3595" t="str">
            <v/>
          </cell>
          <cell r="K3595" t="str">
            <v>CANTIDAD</v>
          </cell>
          <cell r="L3595" t="str">
            <v>PARCIAL</v>
          </cell>
        </row>
        <row r="3596">
          <cell r="J3596" t="str">
            <v/>
          </cell>
          <cell r="K3596">
            <v>0</v>
          </cell>
          <cell r="L3596">
            <v>0</v>
          </cell>
        </row>
        <row r="3597">
          <cell r="J3597" t="str">
            <v/>
          </cell>
          <cell r="K3597">
            <v>1</v>
          </cell>
          <cell r="L3597">
            <v>6.4499999999999993</v>
          </cell>
        </row>
        <row r="3598">
          <cell r="J3598" t="str">
            <v/>
          </cell>
          <cell r="K3598" t="str">
            <v>TOTAL</v>
          </cell>
          <cell r="L3598">
            <v>6.4499999999999993</v>
          </cell>
        </row>
        <row r="3599">
          <cell r="J3599" t="str">
            <v/>
          </cell>
          <cell r="K3599">
            <v>0</v>
          </cell>
          <cell r="L3599">
            <v>0</v>
          </cell>
        </row>
        <row r="3600">
          <cell r="J3600" t="str">
            <v/>
          </cell>
          <cell r="K3600">
            <v>0</v>
          </cell>
          <cell r="L3600">
            <v>0</v>
          </cell>
        </row>
        <row r="3601">
          <cell r="J3601" t="str">
            <v/>
          </cell>
          <cell r="K3601">
            <v>0</v>
          </cell>
          <cell r="L3601">
            <v>0</v>
          </cell>
        </row>
        <row r="3602">
          <cell r="J3602" t="str">
            <v/>
          </cell>
          <cell r="K3602">
            <v>0</v>
          </cell>
          <cell r="L3602">
            <v>0</v>
          </cell>
        </row>
        <row r="3603">
          <cell r="J3603" t="str">
            <v/>
          </cell>
          <cell r="K3603">
            <v>0</v>
          </cell>
          <cell r="L3603">
            <v>0</v>
          </cell>
        </row>
        <row r="3604">
          <cell r="J3604" t="str">
            <v/>
          </cell>
          <cell r="K3604">
            <v>0</v>
          </cell>
          <cell r="L3604">
            <v>0</v>
          </cell>
        </row>
        <row r="3605">
          <cell r="J3605" t="str">
            <v/>
          </cell>
          <cell r="K3605">
            <v>0</v>
          </cell>
          <cell r="L3605">
            <v>0</v>
          </cell>
        </row>
        <row r="3606">
          <cell r="J3606" t="str">
            <v/>
          </cell>
          <cell r="K3606">
            <v>0</v>
          </cell>
          <cell r="L3606">
            <v>0</v>
          </cell>
        </row>
        <row r="3607">
          <cell r="J3607" t="str">
            <v/>
          </cell>
          <cell r="K3607">
            <v>0</v>
          </cell>
          <cell r="L3607">
            <v>0</v>
          </cell>
        </row>
        <row r="3608">
          <cell r="J3608" t="str">
            <v/>
          </cell>
          <cell r="K3608">
            <v>0</v>
          </cell>
          <cell r="L3608">
            <v>0</v>
          </cell>
        </row>
        <row r="3609">
          <cell r="J3609" t="str">
            <v/>
          </cell>
          <cell r="K3609">
            <v>0</v>
          </cell>
          <cell r="L3609">
            <v>0</v>
          </cell>
        </row>
        <row r="3610">
          <cell r="J3610" t="str">
            <v/>
          </cell>
          <cell r="K3610">
            <v>0</v>
          </cell>
          <cell r="L3610">
            <v>0</v>
          </cell>
        </row>
        <row r="3611">
          <cell r="J3611" t="str">
            <v/>
          </cell>
          <cell r="K3611">
            <v>0</v>
          </cell>
          <cell r="L3611">
            <v>0</v>
          </cell>
        </row>
        <row r="3612">
          <cell r="J3612" t="str">
            <v/>
          </cell>
          <cell r="K3612">
            <v>0</v>
          </cell>
          <cell r="L3612">
            <v>0</v>
          </cell>
        </row>
        <row r="3613">
          <cell r="J3613" t="str">
            <v/>
          </cell>
          <cell r="K3613">
            <v>0</v>
          </cell>
          <cell r="L3613">
            <v>0</v>
          </cell>
        </row>
        <row r="3614">
          <cell r="J3614" t="str">
            <v/>
          </cell>
          <cell r="K3614">
            <v>0</v>
          </cell>
          <cell r="L3614">
            <v>0</v>
          </cell>
        </row>
        <row r="3615">
          <cell r="J3615" t="str">
            <v/>
          </cell>
          <cell r="K3615">
            <v>0</v>
          </cell>
          <cell r="L3615">
            <v>0</v>
          </cell>
        </row>
        <row r="3616">
          <cell r="J3616" t="str">
            <v>13.60.</v>
          </cell>
          <cell r="K3616" t="str">
            <v>M2</v>
          </cell>
          <cell r="L3616">
            <v>6.6</v>
          </cell>
        </row>
        <row r="3617">
          <cell r="J3617" t="str">
            <v/>
          </cell>
          <cell r="K3617">
            <v>0</v>
          </cell>
          <cell r="L3617">
            <v>0</v>
          </cell>
        </row>
        <row r="3618">
          <cell r="J3618" t="str">
            <v/>
          </cell>
          <cell r="K3618" t="str">
            <v>CANTIDAD</v>
          </cell>
          <cell r="L3618" t="str">
            <v>PARCIAL</v>
          </cell>
        </row>
        <row r="3619">
          <cell r="J3619" t="str">
            <v/>
          </cell>
          <cell r="K3619">
            <v>0</v>
          </cell>
          <cell r="L3619">
            <v>0</v>
          </cell>
        </row>
        <row r="3620">
          <cell r="J3620" t="str">
            <v/>
          </cell>
          <cell r="K3620">
            <v>1</v>
          </cell>
          <cell r="L3620">
            <v>6.6000000000000005</v>
          </cell>
        </row>
        <row r="3621">
          <cell r="J3621" t="str">
            <v/>
          </cell>
          <cell r="K3621" t="str">
            <v>TOTAL</v>
          </cell>
          <cell r="L3621">
            <v>6.6000000000000005</v>
          </cell>
        </row>
        <row r="3622">
          <cell r="J3622" t="str">
            <v/>
          </cell>
          <cell r="K3622">
            <v>0</v>
          </cell>
          <cell r="L3622">
            <v>0</v>
          </cell>
        </row>
        <row r="3623">
          <cell r="J3623" t="str">
            <v/>
          </cell>
          <cell r="K3623">
            <v>0</v>
          </cell>
          <cell r="L3623">
            <v>0</v>
          </cell>
        </row>
        <row r="3624">
          <cell r="J3624" t="str">
            <v/>
          </cell>
          <cell r="K3624">
            <v>0</v>
          </cell>
          <cell r="L3624">
            <v>0</v>
          </cell>
        </row>
        <row r="3625">
          <cell r="J3625" t="str">
            <v/>
          </cell>
          <cell r="K3625">
            <v>0</v>
          </cell>
          <cell r="L3625">
            <v>0</v>
          </cell>
        </row>
        <row r="3626">
          <cell r="J3626" t="str">
            <v/>
          </cell>
          <cell r="K3626">
            <v>0</v>
          </cell>
          <cell r="L3626">
            <v>0</v>
          </cell>
        </row>
        <row r="3627">
          <cell r="J3627" t="str">
            <v/>
          </cell>
          <cell r="K3627">
            <v>0</v>
          </cell>
          <cell r="L3627">
            <v>0</v>
          </cell>
        </row>
        <row r="3628">
          <cell r="J3628" t="str">
            <v/>
          </cell>
          <cell r="K3628">
            <v>0</v>
          </cell>
          <cell r="L3628">
            <v>0</v>
          </cell>
        </row>
        <row r="3629">
          <cell r="J3629" t="str">
            <v/>
          </cell>
          <cell r="K3629">
            <v>0</v>
          </cell>
          <cell r="L3629">
            <v>0</v>
          </cell>
        </row>
        <row r="3630">
          <cell r="J3630" t="str">
            <v/>
          </cell>
          <cell r="K3630">
            <v>0</v>
          </cell>
          <cell r="L3630">
            <v>0</v>
          </cell>
        </row>
        <row r="3631">
          <cell r="J3631" t="str">
            <v/>
          </cell>
          <cell r="K3631">
            <v>0</v>
          </cell>
          <cell r="L3631">
            <v>0</v>
          </cell>
        </row>
        <row r="3632">
          <cell r="J3632" t="str">
            <v/>
          </cell>
          <cell r="K3632">
            <v>0</v>
          </cell>
          <cell r="L3632">
            <v>0</v>
          </cell>
        </row>
        <row r="3633">
          <cell r="J3633" t="str">
            <v/>
          </cell>
          <cell r="K3633">
            <v>0</v>
          </cell>
          <cell r="L3633">
            <v>0</v>
          </cell>
        </row>
        <row r="3634">
          <cell r="J3634" t="str">
            <v/>
          </cell>
          <cell r="K3634">
            <v>0</v>
          </cell>
          <cell r="L3634">
            <v>0</v>
          </cell>
        </row>
        <row r="3635">
          <cell r="J3635" t="str">
            <v/>
          </cell>
          <cell r="K3635">
            <v>0</v>
          </cell>
          <cell r="L3635">
            <v>0</v>
          </cell>
        </row>
        <row r="3636">
          <cell r="J3636" t="str">
            <v/>
          </cell>
          <cell r="K3636">
            <v>0</v>
          </cell>
          <cell r="L3636">
            <v>0</v>
          </cell>
        </row>
        <row r="3637">
          <cell r="J3637" t="str">
            <v/>
          </cell>
          <cell r="K3637">
            <v>0</v>
          </cell>
          <cell r="L3637">
            <v>0</v>
          </cell>
        </row>
        <row r="3638">
          <cell r="J3638" t="str">
            <v/>
          </cell>
          <cell r="K3638">
            <v>0</v>
          </cell>
          <cell r="L3638">
            <v>0</v>
          </cell>
        </row>
        <row r="3639">
          <cell r="J3639">
            <v>13.61</v>
          </cell>
          <cell r="K3639" t="str">
            <v>M2</v>
          </cell>
          <cell r="L3639">
            <v>31.23</v>
          </cell>
        </row>
        <row r="3640">
          <cell r="J3640" t="str">
            <v/>
          </cell>
          <cell r="K3640">
            <v>0</v>
          </cell>
          <cell r="L3640">
            <v>0</v>
          </cell>
        </row>
        <row r="3641">
          <cell r="J3641" t="str">
            <v/>
          </cell>
          <cell r="K3641" t="str">
            <v>CANTIDAD</v>
          </cell>
          <cell r="L3641" t="str">
            <v>PARCIAL</v>
          </cell>
        </row>
        <row r="3642">
          <cell r="J3642" t="str">
            <v/>
          </cell>
          <cell r="K3642">
            <v>0</v>
          </cell>
          <cell r="L3642">
            <v>0</v>
          </cell>
        </row>
        <row r="3643">
          <cell r="J3643" t="str">
            <v/>
          </cell>
          <cell r="K3643">
            <v>1</v>
          </cell>
          <cell r="L3643">
            <v>31.23</v>
          </cell>
        </row>
        <row r="3644">
          <cell r="J3644" t="str">
            <v/>
          </cell>
          <cell r="K3644" t="str">
            <v>TOTAL</v>
          </cell>
          <cell r="L3644">
            <v>31.23</v>
          </cell>
        </row>
        <row r="3645">
          <cell r="J3645" t="str">
            <v/>
          </cell>
          <cell r="K3645">
            <v>0</v>
          </cell>
          <cell r="L3645">
            <v>0</v>
          </cell>
        </row>
        <row r="3646">
          <cell r="J3646" t="str">
            <v/>
          </cell>
          <cell r="K3646">
            <v>0</v>
          </cell>
          <cell r="L3646">
            <v>0</v>
          </cell>
        </row>
        <row r="3647">
          <cell r="J3647" t="str">
            <v/>
          </cell>
          <cell r="K3647">
            <v>0</v>
          </cell>
          <cell r="L3647">
            <v>0</v>
          </cell>
        </row>
        <row r="3648">
          <cell r="J3648" t="str">
            <v/>
          </cell>
          <cell r="K3648">
            <v>0</v>
          </cell>
          <cell r="L3648">
            <v>0</v>
          </cell>
        </row>
        <row r="3649">
          <cell r="J3649" t="str">
            <v/>
          </cell>
          <cell r="K3649">
            <v>0</v>
          </cell>
          <cell r="L3649">
            <v>0</v>
          </cell>
        </row>
        <row r="3650">
          <cell r="J3650" t="str">
            <v/>
          </cell>
          <cell r="K3650">
            <v>0</v>
          </cell>
          <cell r="L3650">
            <v>0</v>
          </cell>
        </row>
        <row r="3651">
          <cell r="J3651" t="str">
            <v/>
          </cell>
          <cell r="K3651">
            <v>0</v>
          </cell>
          <cell r="L3651">
            <v>0</v>
          </cell>
        </row>
        <row r="3652">
          <cell r="J3652" t="str">
            <v/>
          </cell>
          <cell r="K3652">
            <v>0</v>
          </cell>
          <cell r="L3652">
            <v>0</v>
          </cell>
        </row>
        <row r="3653">
          <cell r="J3653" t="str">
            <v/>
          </cell>
          <cell r="K3653">
            <v>0</v>
          </cell>
          <cell r="L3653">
            <v>0</v>
          </cell>
        </row>
        <row r="3654">
          <cell r="J3654" t="str">
            <v/>
          </cell>
          <cell r="K3654">
            <v>0</v>
          </cell>
          <cell r="L3654">
            <v>0</v>
          </cell>
        </row>
        <row r="3655">
          <cell r="J3655" t="str">
            <v/>
          </cell>
          <cell r="K3655">
            <v>0</v>
          </cell>
          <cell r="L3655">
            <v>0</v>
          </cell>
        </row>
        <row r="3656">
          <cell r="J3656" t="str">
            <v/>
          </cell>
          <cell r="K3656">
            <v>0</v>
          </cell>
          <cell r="L3656">
            <v>0</v>
          </cell>
        </row>
        <row r="3657">
          <cell r="J3657" t="str">
            <v/>
          </cell>
          <cell r="K3657">
            <v>0</v>
          </cell>
          <cell r="L3657">
            <v>0</v>
          </cell>
        </row>
        <row r="3658">
          <cell r="J3658" t="str">
            <v/>
          </cell>
          <cell r="K3658">
            <v>0</v>
          </cell>
          <cell r="L3658">
            <v>0</v>
          </cell>
        </row>
        <row r="3659">
          <cell r="J3659">
            <v>13.62</v>
          </cell>
          <cell r="K3659" t="str">
            <v>M2</v>
          </cell>
          <cell r="L3659">
            <v>38.07</v>
          </cell>
        </row>
        <row r="3660">
          <cell r="J3660" t="str">
            <v/>
          </cell>
          <cell r="K3660">
            <v>0</v>
          </cell>
          <cell r="L3660">
            <v>0</v>
          </cell>
        </row>
        <row r="3661">
          <cell r="J3661" t="str">
            <v/>
          </cell>
          <cell r="K3661" t="str">
            <v>CANTIDAD</v>
          </cell>
          <cell r="L3661" t="str">
            <v>PARCIAL</v>
          </cell>
        </row>
        <row r="3662">
          <cell r="J3662" t="str">
            <v/>
          </cell>
          <cell r="K3662">
            <v>0</v>
          </cell>
          <cell r="L3662">
            <v>0</v>
          </cell>
        </row>
        <row r="3663">
          <cell r="J3663" t="str">
            <v/>
          </cell>
          <cell r="K3663">
            <v>1</v>
          </cell>
          <cell r="L3663">
            <v>38.07</v>
          </cell>
        </row>
        <row r="3664">
          <cell r="J3664" t="str">
            <v/>
          </cell>
          <cell r="K3664" t="str">
            <v>TOTAL</v>
          </cell>
          <cell r="L3664">
            <v>38.07</v>
          </cell>
        </row>
        <row r="3665">
          <cell r="J3665" t="str">
            <v/>
          </cell>
          <cell r="K3665">
            <v>0</v>
          </cell>
          <cell r="L3665">
            <v>0</v>
          </cell>
        </row>
        <row r="3666">
          <cell r="J3666" t="str">
            <v/>
          </cell>
          <cell r="K3666">
            <v>0</v>
          </cell>
          <cell r="L3666">
            <v>0</v>
          </cell>
        </row>
        <row r="3667">
          <cell r="J3667" t="str">
            <v/>
          </cell>
          <cell r="K3667">
            <v>0</v>
          </cell>
          <cell r="L3667">
            <v>0</v>
          </cell>
        </row>
        <row r="3668">
          <cell r="J3668" t="str">
            <v/>
          </cell>
          <cell r="K3668">
            <v>0</v>
          </cell>
          <cell r="L3668">
            <v>0</v>
          </cell>
        </row>
        <row r="3669">
          <cell r="J3669" t="str">
            <v/>
          </cell>
          <cell r="K3669">
            <v>0</v>
          </cell>
          <cell r="L3669">
            <v>0</v>
          </cell>
        </row>
        <row r="3670">
          <cell r="J3670" t="str">
            <v/>
          </cell>
          <cell r="K3670">
            <v>0</v>
          </cell>
          <cell r="L3670">
            <v>0</v>
          </cell>
        </row>
        <row r="3671">
          <cell r="J3671" t="str">
            <v/>
          </cell>
          <cell r="K3671">
            <v>0</v>
          </cell>
          <cell r="L3671">
            <v>0</v>
          </cell>
        </row>
        <row r="3672">
          <cell r="J3672" t="str">
            <v/>
          </cell>
          <cell r="K3672">
            <v>0</v>
          </cell>
          <cell r="L3672">
            <v>0</v>
          </cell>
        </row>
        <row r="3673">
          <cell r="J3673" t="str">
            <v/>
          </cell>
          <cell r="K3673">
            <v>0</v>
          </cell>
          <cell r="L3673">
            <v>0</v>
          </cell>
        </row>
        <row r="3674">
          <cell r="J3674" t="str">
            <v/>
          </cell>
          <cell r="K3674">
            <v>0</v>
          </cell>
          <cell r="L3674">
            <v>0</v>
          </cell>
        </row>
        <row r="3675">
          <cell r="J3675" t="str">
            <v/>
          </cell>
          <cell r="K3675">
            <v>0</v>
          </cell>
          <cell r="L3675">
            <v>0</v>
          </cell>
        </row>
        <row r="3676">
          <cell r="J3676" t="str">
            <v/>
          </cell>
          <cell r="K3676">
            <v>0</v>
          </cell>
          <cell r="L3676">
            <v>0</v>
          </cell>
        </row>
        <row r="3677">
          <cell r="J3677" t="str">
            <v/>
          </cell>
          <cell r="K3677">
            <v>0</v>
          </cell>
          <cell r="L3677">
            <v>0</v>
          </cell>
        </row>
        <row r="3678">
          <cell r="J3678" t="str">
            <v/>
          </cell>
          <cell r="K3678">
            <v>0</v>
          </cell>
          <cell r="L3678">
            <v>0</v>
          </cell>
        </row>
        <row r="3679">
          <cell r="J3679">
            <v>13.629999999999999</v>
          </cell>
          <cell r="K3679" t="str">
            <v>M2</v>
          </cell>
          <cell r="L3679">
            <v>318.60000000000002</v>
          </cell>
        </row>
        <row r="3680">
          <cell r="J3680" t="str">
            <v/>
          </cell>
          <cell r="K3680">
            <v>0</v>
          </cell>
          <cell r="L3680">
            <v>0</v>
          </cell>
        </row>
        <row r="3681">
          <cell r="J3681" t="str">
            <v/>
          </cell>
          <cell r="K3681" t="str">
            <v>CANTIDAD</v>
          </cell>
          <cell r="L3681" t="str">
            <v>PARCIAL</v>
          </cell>
        </row>
        <row r="3682">
          <cell r="J3682" t="str">
            <v/>
          </cell>
          <cell r="K3682">
            <v>0</v>
          </cell>
          <cell r="L3682">
            <v>0</v>
          </cell>
        </row>
        <row r="3683">
          <cell r="J3683" t="str">
            <v/>
          </cell>
          <cell r="K3683">
            <v>1</v>
          </cell>
          <cell r="L3683">
            <v>106.19999999999999</v>
          </cell>
        </row>
        <row r="3684">
          <cell r="J3684" t="str">
            <v/>
          </cell>
          <cell r="K3684">
            <v>0</v>
          </cell>
          <cell r="L3684">
            <v>0</v>
          </cell>
        </row>
        <row r="3685">
          <cell r="J3685" t="str">
            <v/>
          </cell>
          <cell r="K3685">
            <v>1</v>
          </cell>
          <cell r="L3685">
            <v>106.19999999999999</v>
          </cell>
        </row>
        <row r="3686">
          <cell r="J3686" t="str">
            <v/>
          </cell>
          <cell r="K3686">
            <v>0</v>
          </cell>
          <cell r="L3686">
            <v>0</v>
          </cell>
        </row>
        <row r="3687">
          <cell r="J3687" t="str">
            <v/>
          </cell>
          <cell r="K3687">
            <v>1</v>
          </cell>
          <cell r="L3687">
            <v>106.19999999999999</v>
          </cell>
        </row>
        <row r="3688">
          <cell r="J3688" t="str">
            <v/>
          </cell>
          <cell r="K3688" t="str">
            <v>TOTAL</v>
          </cell>
          <cell r="L3688">
            <v>318.59999999999997</v>
          </cell>
        </row>
        <row r="3689">
          <cell r="J3689" t="str">
            <v/>
          </cell>
          <cell r="K3689">
            <v>0</v>
          </cell>
          <cell r="L3689">
            <v>0</v>
          </cell>
        </row>
        <row r="3690">
          <cell r="J3690" t="str">
            <v/>
          </cell>
          <cell r="K3690">
            <v>0</v>
          </cell>
          <cell r="L3690">
            <v>0</v>
          </cell>
        </row>
        <row r="3691">
          <cell r="J3691" t="str">
            <v/>
          </cell>
          <cell r="K3691">
            <v>0</v>
          </cell>
          <cell r="L3691">
            <v>0</v>
          </cell>
        </row>
        <row r="3692">
          <cell r="J3692" t="str">
            <v/>
          </cell>
          <cell r="K3692">
            <v>0</v>
          </cell>
          <cell r="L3692">
            <v>0</v>
          </cell>
        </row>
        <row r="3693">
          <cell r="J3693" t="str">
            <v/>
          </cell>
          <cell r="K3693">
            <v>0</v>
          </cell>
          <cell r="L3693">
            <v>0</v>
          </cell>
        </row>
        <row r="3694">
          <cell r="J3694" t="str">
            <v/>
          </cell>
          <cell r="K3694">
            <v>0</v>
          </cell>
          <cell r="L3694">
            <v>0</v>
          </cell>
        </row>
        <row r="3695">
          <cell r="J3695" t="str">
            <v/>
          </cell>
          <cell r="K3695">
            <v>0</v>
          </cell>
          <cell r="L3695">
            <v>0</v>
          </cell>
        </row>
        <row r="3696">
          <cell r="J3696" t="str">
            <v/>
          </cell>
          <cell r="K3696">
            <v>0</v>
          </cell>
          <cell r="L3696">
            <v>0</v>
          </cell>
        </row>
        <row r="3697">
          <cell r="J3697" t="str">
            <v/>
          </cell>
          <cell r="K3697">
            <v>0</v>
          </cell>
          <cell r="L3697">
            <v>0</v>
          </cell>
        </row>
        <row r="3698">
          <cell r="J3698" t="str">
            <v/>
          </cell>
          <cell r="K3698">
            <v>0</v>
          </cell>
          <cell r="L3698">
            <v>0</v>
          </cell>
        </row>
        <row r="3699">
          <cell r="J3699" t="str">
            <v/>
          </cell>
          <cell r="K3699">
            <v>0</v>
          </cell>
          <cell r="L3699">
            <v>0</v>
          </cell>
        </row>
        <row r="3700">
          <cell r="J3700" t="str">
            <v/>
          </cell>
          <cell r="K3700">
            <v>0</v>
          </cell>
          <cell r="L3700">
            <v>0</v>
          </cell>
        </row>
        <row r="3701">
          <cell r="J3701" t="str">
            <v/>
          </cell>
          <cell r="K3701">
            <v>0</v>
          </cell>
          <cell r="L3701">
            <v>0</v>
          </cell>
        </row>
        <row r="3702">
          <cell r="J3702" t="str">
            <v/>
          </cell>
          <cell r="K3702">
            <v>0</v>
          </cell>
          <cell r="L3702">
            <v>0</v>
          </cell>
        </row>
        <row r="3703">
          <cell r="J3703">
            <v>13.639999999999999</v>
          </cell>
          <cell r="K3703" t="str">
            <v>M2</v>
          </cell>
          <cell r="L3703">
            <v>5.97</v>
          </cell>
        </row>
        <row r="3704">
          <cell r="J3704" t="str">
            <v/>
          </cell>
          <cell r="K3704">
            <v>0</v>
          </cell>
          <cell r="L3704">
            <v>0</v>
          </cell>
        </row>
        <row r="3705">
          <cell r="J3705" t="str">
            <v/>
          </cell>
          <cell r="K3705" t="str">
            <v>CANTIDAD</v>
          </cell>
          <cell r="L3705" t="str">
            <v>PARCIAL</v>
          </cell>
        </row>
        <row r="3706">
          <cell r="J3706" t="str">
            <v/>
          </cell>
          <cell r="K3706">
            <v>0</v>
          </cell>
          <cell r="L3706">
            <v>0</v>
          </cell>
        </row>
        <row r="3707">
          <cell r="J3707" t="str">
            <v/>
          </cell>
          <cell r="K3707">
            <v>1</v>
          </cell>
          <cell r="L3707">
            <v>5.97</v>
          </cell>
        </row>
        <row r="3708">
          <cell r="J3708" t="str">
            <v/>
          </cell>
          <cell r="K3708" t="str">
            <v>TOTAL</v>
          </cell>
          <cell r="L3708">
            <v>5.97</v>
          </cell>
        </row>
        <row r="3709">
          <cell r="J3709" t="str">
            <v/>
          </cell>
          <cell r="K3709">
            <v>0</v>
          </cell>
          <cell r="L3709">
            <v>0</v>
          </cell>
        </row>
        <row r="3710">
          <cell r="J3710" t="str">
            <v/>
          </cell>
          <cell r="K3710">
            <v>0</v>
          </cell>
          <cell r="L3710">
            <v>0</v>
          </cell>
        </row>
        <row r="3711">
          <cell r="J3711" t="str">
            <v/>
          </cell>
          <cell r="K3711">
            <v>0</v>
          </cell>
          <cell r="L3711">
            <v>0</v>
          </cell>
        </row>
        <row r="3712">
          <cell r="J3712" t="str">
            <v/>
          </cell>
          <cell r="K3712">
            <v>0</v>
          </cell>
          <cell r="L3712">
            <v>0</v>
          </cell>
        </row>
        <row r="3713">
          <cell r="J3713" t="str">
            <v/>
          </cell>
          <cell r="K3713">
            <v>0</v>
          </cell>
          <cell r="L3713">
            <v>0</v>
          </cell>
        </row>
        <row r="3714">
          <cell r="J3714" t="str">
            <v/>
          </cell>
          <cell r="K3714">
            <v>0</v>
          </cell>
          <cell r="L3714">
            <v>0</v>
          </cell>
        </row>
        <row r="3715">
          <cell r="J3715" t="str">
            <v/>
          </cell>
          <cell r="K3715">
            <v>0</v>
          </cell>
          <cell r="L3715">
            <v>0</v>
          </cell>
        </row>
        <row r="3716">
          <cell r="J3716" t="str">
            <v/>
          </cell>
          <cell r="K3716">
            <v>0</v>
          </cell>
          <cell r="L3716">
            <v>0</v>
          </cell>
        </row>
        <row r="3717">
          <cell r="J3717" t="str">
            <v/>
          </cell>
          <cell r="K3717">
            <v>0</v>
          </cell>
          <cell r="L3717">
            <v>0</v>
          </cell>
        </row>
        <row r="3718">
          <cell r="J3718" t="str">
            <v/>
          </cell>
          <cell r="K3718">
            <v>0</v>
          </cell>
          <cell r="L3718">
            <v>0</v>
          </cell>
        </row>
        <row r="3719">
          <cell r="J3719" t="str">
            <v/>
          </cell>
          <cell r="K3719">
            <v>0</v>
          </cell>
          <cell r="L3719">
            <v>0</v>
          </cell>
        </row>
        <row r="3720">
          <cell r="J3720" t="str">
            <v/>
          </cell>
          <cell r="K3720">
            <v>0</v>
          </cell>
          <cell r="L3720">
            <v>0</v>
          </cell>
        </row>
        <row r="3721">
          <cell r="J3721" t="str">
            <v/>
          </cell>
          <cell r="K3721">
            <v>0</v>
          </cell>
          <cell r="L3721">
            <v>0</v>
          </cell>
        </row>
        <row r="3722">
          <cell r="J3722" t="str">
            <v/>
          </cell>
          <cell r="K3722">
            <v>0</v>
          </cell>
          <cell r="L3722">
            <v>0</v>
          </cell>
        </row>
        <row r="3723">
          <cell r="J3723">
            <v>13.649999999999999</v>
          </cell>
          <cell r="K3723" t="str">
            <v>M2</v>
          </cell>
          <cell r="L3723">
            <v>21.84</v>
          </cell>
        </row>
        <row r="3724">
          <cell r="J3724" t="str">
            <v/>
          </cell>
          <cell r="K3724">
            <v>0</v>
          </cell>
          <cell r="L3724">
            <v>0</v>
          </cell>
        </row>
        <row r="3725">
          <cell r="J3725" t="str">
            <v/>
          </cell>
          <cell r="K3725" t="str">
            <v>CANTIDAD</v>
          </cell>
          <cell r="L3725" t="str">
            <v>PARCIAL</v>
          </cell>
        </row>
        <row r="3726">
          <cell r="J3726" t="str">
            <v/>
          </cell>
          <cell r="K3726">
            <v>0</v>
          </cell>
          <cell r="L3726">
            <v>0</v>
          </cell>
        </row>
        <row r="3727">
          <cell r="J3727" t="str">
            <v/>
          </cell>
          <cell r="K3727">
            <v>1</v>
          </cell>
          <cell r="L3727">
            <v>21.84</v>
          </cell>
        </row>
        <row r="3728">
          <cell r="J3728" t="str">
            <v/>
          </cell>
          <cell r="K3728" t="str">
            <v>TOTAL</v>
          </cell>
          <cell r="L3728">
            <v>21.84</v>
          </cell>
        </row>
        <row r="3729">
          <cell r="J3729" t="str">
            <v/>
          </cell>
          <cell r="K3729">
            <v>0</v>
          </cell>
          <cell r="L3729">
            <v>0</v>
          </cell>
        </row>
        <row r="3730">
          <cell r="J3730" t="str">
            <v/>
          </cell>
          <cell r="K3730">
            <v>0</v>
          </cell>
          <cell r="L3730">
            <v>0</v>
          </cell>
        </row>
        <row r="3731">
          <cell r="J3731" t="str">
            <v/>
          </cell>
          <cell r="K3731">
            <v>0</v>
          </cell>
          <cell r="L3731">
            <v>0</v>
          </cell>
        </row>
        <row r="3732">
          <cell r="J3732" t="str">
            <v/>
          </cell>
          <cell r="K3732">
            <v>0</v>
          </cell>
          <cell r="L3732">
            <v>0</v>
          </cell>
        </row>
        <row r="3733">
          <cell r="J3733" t="str">
            <v/>
          </cell>
          <cell r="K3733">
            <v>0</v>
          </cell>
          <cell r="L3733">
            <v>0</v>
          </cell>
        </row>
        <row r="3734">
          <cell r="J3734" t="str">
            <v/>
          </cell>
          <cell r="K3734">
            <v>0</v>
          </cell>
          <cell r="L3734">
            <v>0</v>
          </cell>
        </row>
        <row r="3735">
          <cell r="J3735" t="str">
            <v/>
          </cell>
          <cell r="K3735">
            <v>0</v>
          </cell>
          <cell r="L3735">
            <v>0</v>
          </cell>
        </row>
        <row r="3736">
          <cell r="J3736" t="str">
            <v/>
          </cell>
          <cell r="K3736">
            <v>0</v>
          </cell>
          <cell r="L3736">
            <v>0</v>
          </cell>
        </row>
        <row r="3737">
          <cell r="J3737" t="str">
            <v/>
          </cell>
          <cell r="K3737">
            <v>0</v>
          </cell>
          <cell r="L3737">
            <v>0</v>
          </cell>
        </row>
        <row r="3738">
          <cell r="J3738" t="str">
            <v/>
          </cell>
          <cell r="K3738">
            <v>0</v>
          </cell>
          <cell r="L3738">
            <v>0</v>
          </cell>
        </row>
        <row r="3739">
          <cell r="J3739" t="str">
            <v/>
          </cell>
          <cell r="K3739">
            <v>0</v>
          </cell>
          <cell r="L3739">
            <v>0</v>
          </cell>
        </row>
        <row r="3740">
          <cell r="J3740" t="str">
            <v/>
          </cell>
          <cell r="K3740">
            <v>0</v>
          </cell>
          <cell r="L3740">
            <v>0</v>
          </cell>
        </row>
        <row r="3741">
          <cell r="J3741" t="str">
            <v/>
          </cell>
          <cell r="K3741">
            <v>0</v>
          </cell>
          <cell r="L3741">
            <v>0</v>
          </cell>
        </row>
        <row r="3742">
          <cell r="J3742" t="str">
            <v/>
          </cell>
          <cell r="K3742">
            <v>0</v>
          </cell>
          <cell r="L3742">
            <v>0</v>
          </cell>
        </row>
        <row r="3743">
          <cell r="J3743">
            <v>13.66</v>
          </cell>
          <cell r="K3743" t="str">
            <v>M2</v>
          </cell>
          <cell r="L3743">
            <v>7.17</v>
          </cell>
        </row>
        <row r="3744">
          <cell r="J3744" t="str">
            <v/>
          </cell>
          <cell r="K3744">
            <v>0</v>
          </cell>
          <cell r="L3744">
            <v>0</v>
          </cell>
        </row>
        <row r="3745">
          <cell r="J3745" t="str">
            <v/>
          </cell>
          <cell r="K3745" t="str">
            <v>CANTIDAD</v>
          </cell>
          <cell r="L3745" t="str">
            <v>PARCIAL</v>
          </cell>
        </row>
        <row r="3746">
          <cell r="J3746" t="str">
            <v/>
          </cell>
          <cell r="K3746">
            <v>0</v>
          </cell>
          <cell r="L3746">
            <v>0</v>
          </cell>
        </row>
        <row r="3747">
          <cell r="J3747" t="str">
            <v/>
          </cell>
          <cell r="K3747">
            <v>1</v>
          </cell>
          <cell r="L3747">
            <v>7.17</v>
          </cell>
        </row>
        <row r="3748">
          <cell r="J3748" t="str">
            <v/>
          </cell>
          <cell r="K3748" t="str">
            <v>TOTAL</v>
          </cell>
          <cell r="L3748">
            <v>7.17</v>
          </cell>
        </row>
        <row r="3749">
          <cell r="J3749" t="str">
            <v/>
          </cell>
          <cell r="K3749">
            <v>0</v>
          </cell>
          <cell r="L3749">
            <v>0</v>
          </cell>
        </row>
        <row r="3750">
          <cell r="J3750" t="str">
            <v/>
          </cell>
          <cell r="K3750">
            <v>0</v>
          </cell>
          <cell r="L3750">
            <v>0</v>
          </cell>
        </row>
        <row r="3751">
          <cell r="J3751" t="str">
            <v/>
          </cell>
          <cell r="K3751">
            <v>0</v>
          </cell>
          <cell r="L3751">
            <v>0</v>
          </cell>
        </row>
        <row r="3752">
          <cell r="J3752" t="str">
            <v/>
          </cell>
          <cell r="K3752">
            <v>0</v>
          </cell>
          <cell r="L3752">
            <v>0</v>
          </cell>
        </row>
        <row r="3753">
          <cell r="J3753" t="str">
            <v/>
          </cell>
          <cell r="K3753">
            <v>0</v>
          </cell>
          <cell r="L3753">
            <v>0</v>
          </cell>
        </row>
        <row r="3754">
          <cell r="J3754" t="str">
            <v/>
          </cell>
          <cell r="K3754">
            <v>0</v>
          </cell>
          <cell r="L3754">
            <v>0</v>
          </cell>
        </row>
        <row r="3755">
          <cell r="J3755" t="str">
            <v/>
          </cell>
          <cell r="K3755">
            <v>0</v>
          </cell>
          <cell r="L3755">
            <v>0</v>
          </cell>
        </row>
        <row r="3756">
          <cell r="J3756" t="str">
            <v/>
          </cell>
          <cell r="K3756">
            <v>0</v>
          </cell>
          <cell r="L3756">
            <v>0</v>
          </cell>
        </row>
        <row r="3757">
          <cell r="J3757" t="str">
            <v/>
          </cell>
          <cell r="K3757">
            <v>0</v>
          </cell>
          <cell r="L3757">
            <v>0</v>
          </cell>
        </row>
        <row r="3758">
          <cell r="J3758" t="str">
            <v/>
          </cell>
          <cell r="K3758">
            <v>0</v>
          </cell>
          <cell r="L3758">
            <v>0</v>
          </cell>
        </row>
        <row r="3759">
          <cell r="J3759" t="str">
            <v/>
          </cell>
          <cell r="K3759">
            <v>0</v>
          </cell>
          <cell r="L3759">
            <v>0</v>
          </cell>
        </row>
        <row r="3760">
          <cell r="J3760" t="str">
            <v/>
          </cell>
          <cell r="K3760">
            <v>0</v>
          </cell>
          <cell r="L3760">
            <v>0</v>
          </cell>
        </row>
        <row r="3761">
          <cell r="J3761" t="str">
            <v/>
          </cell>
          <cell r="K3761">
            <v>0</v>
          </cell>
          <cell r="L3761">
            <v>0</v>
          </cell>
        </row>
        <row r="3762">
          <cell r="J3762" t="str">
            <v/>
          </cell>
          <cell r="K3762">
            <v>0</v>
          </cell>
          <cell r="L3762">
            <v>0</v>
          </cell>
        </row>
        <row r="3763">
          <cell r="J3763" t="str">
            <v/>
          </cell>
          <cell r="K3763">
            <v>0</v>
          </cell>
          <cell r="L3763">
            <v>0</v>
          </cell>
        </row>
        <row r="3764">
          <cell r="J3764" t="str">
            <v/>
          </cell>
          <cell r="K3764">
            <v>0</v>
          </cell>
          <cell r="L3764">
            <v>0</v>
          </cell>
        </row>
        <row r="3765">
          <cell r="J3765">
            <v>13.67</v>
          </cell>
          <cell r="K3765" t="str">
            <v>M2</v>
          </cell>
          <cell r="L3765">
            <v>29.52</v>
          </cell>
        </row>
        <row r="3766">
          <cell r="J3766" t="str">
            <v/>
          </cell>
          <cell r="K3766">
            <v>0</v>
          </cell>
          <cell r="L3766">
            <v>0</v>
          </cell>
        </row>
        <row r="3767">
          <cell r="J3767" t="str">
            <v/>
          </cell>
          <cell r="K3767" t="str">
            <v>CANTIDAD</v>
          </cell>
          <cell r="L3767" t="str">
            <v>PARCIAL</v>
          </cell>
        </row>
        <row r="3768">
          <cell r="J3768" t="str">
            <v/>
          </cell>
          <cell r="K3768">
            <v>0</v>
          </cell>
          <cell r="L3768">
            <v>0</v>
          </cell>
        </row>
        <row r="3769">
          <cell r="J3769" t="str">
            <v/>
          </cell>
          <cell r="K3769">
            <v>2</v>
          </cell>
          <cell r="L3769">
            <v>14.76</v>
          </cell>
        </row>
        <row r="3770">
          <cell r="J3770" t="str">
            <v/>
          </cell>
          <cell r="K3770">
            <v>0</v>
          </cell>
          <cell r="L3770">
            <v>0</v>
          </cell>
        </row>
        <row r="3771">
          <cell r="J3771" t="str">
            <v/>
          </cell>
          <cell r="K3771">
            <v>2</v>
          </cell>
          <cell r="L3771">
            <v>14.76</v>
          </cell>
        </row>
        <row r="3772">
          <cell r="J3772" t="str">
            <v/>
          </cell>
          <cell r="K3772" t="str">
            <v>TOTAL</v>
          </cell>
          <cell r="L3772">
            <v>29.52</v>
          </cell>
        </row>
        <row r="3773">
          <cell r="J3773" t="str">
            <v/>
          </cell>
          <cell r="K3773">
            <v>0</v>
          </cell>
          <cell r="L3773">
            <v>0</v>
          </cell>
        </row>
        <row r="3774">
          <cell r="J3774" t="str">
            <v/>
          </cell>
          <cell r="K3774">
            <v>0</v>
          </cell>
          <cell r="L3774">
            <v>0</v>
          </cell>
        </row>
        <row r="3775">
          <cell r="J3775" t="str">
            <v/>
          </cell>
          <cell r="K3775">
            <v>0</v>
          </cell>
          <cell r="L3775">
            <v>0</v>
          </cell>
        </row>
        <row r="3776">
          <cell r="J3776" t="str">
            <v/>
          </cell>
          <cell r="K3776">
            <v>0</v>
          </cell>
          <cell r="L3776">
            <v>0</v>
          </cell>
        </row>
        <row r="3777">
          <cell r="J3777" t="str">
            <v/>
          </cell>
          <cell r="K3777">
            <v>0</v>
          </cell>
          <cell r="L3777">
            <v>0</v>
          </cell>
        </row>
        <row r="3778">
          <cell r="J3778" t="str">
            <v/>
          </cell>
          <cell r="K3778">
            <v>0</v>
          </cell>
          <cell r="L3778">
            <v>0</v>
          </cell>
        </row>
        <row r="3779">
          <cell r="J3779" t="str">
            <v/>
          </cell>
          <cell r="K3779">
            <v>0</v>
          </cell>
          <cell r="L3779">
            <v>0</v>
          </cell>
        </row>
        <row r="3780">
          <cell r="J3780" t="str">
            <v/>
          </cell>
          <cell r="K3780">
            <v>0</v>
          </cell>
          <cell r="L3780">
            <v>0</v>
          </cell>
        </row>
        <row r="3781">
          <cell r="J3781" t="str">
            <v/>
          </cell>
          <cell r="K3781">
            <v>0</v>
          </cell>
          <cell r="L3781">
            <v>0</v>
          </cell>
        </row>
        <row r="3782">
          <cell r="J3782" t="str">
            <v/>
          </cell>
          <cell r="K3782">
            <v>0</v>
          </cell>
          <cell r="L3782">
            <v>0</v>
          </cell>
        </row>
        <row r="3783">
          <cell r="J3783" t="str">
            <v/>
          </cell>
          <cell r="K3783">
            <v>0</v>
          </cell>
          <cell r="L3783">
            <v>0</v>
          </cell>
        </row>
        <row r="3784">
          <cell r="J3784" t="str">
            <v/>
          </cell>
          <cell r="K3784">
            <v>0</v>
          </cell>
          <cell r="L3784">
            <v>0</v>
          </cell>
        </row>
        <row r="3785">
          <cell r="J3785" t="str">
            <v/>
          </cell>
          <cell r="K3785">
            <v>0</v>
          </cell>
          <cell r="L3785">
            <v>0</v>
          </cell>
        </row>
        <row r="3786">
          <cell r="J3786" t="str">
            <v/>
          </cell>
          <cell r="K3786">
            <v>0</v>
          </cell>
          <cell r="L3786">
            <v>0</v>
          </cell>
        </row>
        <row r="3787">
          <cell r="J3787" t="str">
            <v/>
          </cell>
          <cell r="K3787">
            <v>0</v>
          </cell>
          <cell r="L3787">
            <v>0</v>
          </cell>
        </row>
        <row r="3788">
          <cell r="J3788" t="str">
            <v/>
          </cell>
          <cell r="K3788">
            <v>0</v>
          </cell>
          <cell r="L3788">
            <v>0</v>
          </cell>
        </row>
        <row r="3789">
          <cell r="J3789" t="str">
            <v/>
          </cell>
          <cell r="K3789">
            <v>0</v>
          </cell>
          <cell r="L3789">
            <v>0</v>
          </cell>
        </row>
        <row r="3790">
          <cell r="J3790" t="str">
            <v/>
          </cell>
          <cell r="K3790">
            <v>0</v>
          </cell>
          <cell r="L3790">
            <v>0</v>
          </cell>
        </row>
        <row r="3791">
          <cell r="J3791" t="str">
            <v/>
          </cell>
          <cell r="K3791">
            <v>0</v>
          </cell>
          <cell r="L3791">
            <v>0</v>
          </cell>
        </row>
        <row r="3792">
          <cell r="J3792" t="str">
            <v/>
          </cell>
          <cell r="K3792">
            <v>0</v>
          </cell>
          <cell r="L3792">
            <v>0</v>
          </cell>
        </row>
        <row r="3793">
          <cell r="J3793">
            <v>13.68</v>
          </cell>
          <cell r="K3793" t="str">
            <v>M2</v>
          </cell>
          <cell r="L3793">
            <v>81.75</v>
          </cell>
        </row>
        <row r="3794">
          <cell r="J3794" t="str">
            <v/>
          </cell>
          <cell r="K3794">
            <v>0</v>
          </cell>
          <cell r="L3794">
            <v>0</v>
          </cell>
        </row>
        <row r="3795">
          <cell r="J3795" t="str">
            <v/>
          </cell>
          <cell r="K3795" t="str">
            <v>CANTIDAD</v>
          </cell>
          <cell r="L3795" t="str">
            <v>PARCIAL</v>
          </cell>
        </row>
        <row r="3796">
          <cell r="J3796" t="str">
            <v/>
          </cell>
          <cell r="K3796">
            <v>0</v>
          </cell>
          <cell r="L3796">
            <v>0</v>
          </cell>
        </row>
        <row r="3797">
          <cell r="J3797" t="str">
            <v/>
          </cell>
          <cell r="K3797">
            <v>1</v>
          </cell>
          <cell r="L3797">
            <v>81.75</v>
          </cell>
        </row>
        <row r="3798">
          <cell r="J3798" t="str">
            <v/>
          </cell>
          <cell r="K3798" t="str">
            <v>TOTAL</v>
          </cell>
          <cell r="L3798">
            <v>81.75</v>
          </cell>
        </row>
        <row r="3799">
          <cell r="J3799" t="str">
            <v/>
          </cell>
          <cell r="K3799">
            <v>0</v>
          </cell>
          <cell r="L3799">
            <v>0</v>
          </cell>
        </row>
        <row r="3800">
          <cell r="J3800" t="str">
            <v/>
          </cell>
          <cell r="K3800">
            <v>0</v>
          </cell>
          <cell r="L3800">
            <v>0</v>
          </cell>
        </row>
        <row r="3801">
          <cell r="J3801" t="str">
            <v/>
          </cell>
          <cell r="K3801">
            <v>0</v>
          </cell>
          <cell r="L3801">
            <v>0</v>
          </cell>
        </row>
        <row r="3802">
          <cell r="J3802" t="str">
            <v/>
          </cell>
          <cell r="K3802">
            <v>0</v>
          </cell>
          <cell r="L3802">
            <v>0</v>
          </cell>
        </row>
        <row r="3803">
          <cell r="J3803" t="str">
            <v/>
          </cell>
          <cell r="K3803">
            <v>0</v>
          </cell>
          <cell r="L3803">
            <v>0</v>
          </cell>
        </row>
        <row r="3804">
          <cell r="J3804" t="str">
            <v/>
          </cell>
          <cell r="K3804">
            <v>0</v>
          </cell>
          <cell r="L3804">
            <v>0</v>
          </cell>
        </row>
        <row r="3805">
          <cell r="J3805" t="str">
            <v/>
          </cell>
          <cell r="K3805">
            <v>0</v>
          </cell>
          <cell r="L3805">
            <v>0</v>
          </cell>
        </row>
        <row r="3806">
          <cell r="J3806" t="str">
            <v/>
          </cell>
          <cell r="K3806">
            <v>0</v>
          </cell>
          <cell r="L3806">
            <v>0</v>
          </cell>
        </row>
        <row r="3807">
          <cell r="J3807" t="str">
            <v/>
          </cell>
          <cell r="K3807">
            <v>0</v>
          </cell>
          <cell r="L3807">
            <v>0</v>
          </cell>
        </row>
        <row r="3808">
          <cell r="J3808" t="str">
            <v/>
          </cell>
          <cell r="K3808">
            <v>0</v>
          </cell>
          <cell r="L3808">
            <v>0</v>
          </cell>
        </row>
        <row r="3809">
          <cell r="J3809" t="str">
            <v/>
          </cell>
          <cell r="K3809">
            <v>0</v>
          </cell>
          <cell r="L3809">
            <v>0</v>
          </cell>
        </row>
        <row r="3810">
          <cell r="J3810" t="str">
            <v/>
          </cell>
          <cell r="K3810">
            <v>0</v>
          </cell>
          <cell r="L3810">
            <v>0</v>
          </cell>
        </row>
        <row r="3811">
          <cell r="J3811" t="str">
            <v/>
          </cell>
          <cell r="K3811">
            <v>0</v>
          </cell>
          <cell r="L3811">
            <v>0</v>
          </cell>
        </row>
        <row r="3812">
          <cell r="J3812" t="str">
            <v/>
          </cell>
          <cell r="K3812">
            <v>0</v>
          </cell>
          <cell r="L3812">
            <v>0</v>
          </cell>
        </row>
        <row r="3813">
          <cell r="J3813">
            <v>13.69</v>
          </cell>
          <cell r="K3813" t="str">
            <v>M2</v>
          </cell>
          <cell r="L3813">
            <v>79.2</v>
          </cell>
        </row>
        <row r="3814">
          <cell r="J3814" t="str">
            <v/>
          </cell>
          <cell r="K3814">
            <v>0</v>
          </cell>
          <cell r="L3814">
            <v>0</v>
          </cell>
        </row>
        <row r="3815">
          <cell r="J3815" t="str">
            <v/>
          </cell>
          <cell r="K3815" t="str">
            <v>CANTIDAD</v>
          </cell>
          <cell r="L3815" t="str">
            <v>PARCIAL</v>
          </cell>
        </row>
        <row r="3816">
          <cell r="J3816" t="str">
            <v/>
          </cell>
          <cell r="K3816">
            <v>0</v>
          </cell>
          <cell r="L3816">
            <v>0</v>
          </cell>
        </row>
        <row r="3817">
          <cell r="J3817" t="str">
            <v/>
          </cell>
          <cell r="K3817">
            <v>1</v>
          </cell>
          <cell r="L3817">
            <v>79.199999999999989</v>
          </cell>
        </row>
        <row r="3818">
          <cell r="J3818" t="str">
            <v/>
          </cell>
          <cell r="K3818" t="str">
            <v>TOTAL</v>
          </cell>
          <cell r="L3818">
            <v>79.199999999999989</v>
          </cell>
        </row>
        <row r="3819">
          <cell r="J3819" t="str">
            <v/>
          </cell>
          <cell r="K3819">
            <v>0</v>
          </cell>
          <cell r="L3819">
            <v>0</v>
          </cell>
        </row>
        <row r="3820">
          <cell r="J3820" t="str">
            <v/>
          </cell>
          <cell r="K3820">
            <v>0</v>
          </cell>
          <cell r="L3820">
            <v>0</v>
          </cell>
        </row>
        <row r="3821">
          <cell r="J3821" t="str">
            <v/>
          </cell>
          <cell r="K3821">
            <v>0</v>
          </cell>
          <cell r="L3821">
            <v>0</v>
          </cell>
        </row>
        <row r="3822">
          <cell r="J3822" t="str">
            <v/>
          </cell>
          <cell r="K3822">
            <v>0</v>
          </cell>
          <cell r="L3822">
            <v>0</v>
          </cell>
        </row>
        <row r="3823">
          <cell r="J3823" t="str">
            <v/>
          </cell>
          <cell r="K3823">
            <v>0</v>
          </cell>
          <cell r="L3823">
            <v>0</v>
          </cell>
        </row>
        <row r="3824">
          <cell r="J3824" t="str">
            <v/>
          </cell>
          <cell r="K3824">
            <v>0</v>
          </cell>
          <cell r="L3824">
            <v>0</v>
          </cell>
        </row>
        <row r="3825">
          <cell r="J3825" t="str">
            <v/>
          </cell>
          <cell r="K3825">
            <v>0</v>
          </cell>
          <cell r="L3825">
            <v>0</v>
          </cell>
        </row>
        <row r="3826">
          <cell r="J3826" t="str">
            <v/>
          </cell>
          <cell r="K3826">
            <v>0</v>
          </cell>
          <cell r="L3826">
            <v>0</v>
          </cell>
        </row>
        <row r="3827">
          <cell r="J3827" t="str">
            <v/>
          </cell>
          <cell r="K3827">
            <v>0</v>
          </cell>
          <cell r="L3827">
            <v>0</v>
          </cell>
        </row>
        <row r="3828">
          <cell r="J3828" t="str">
            <v/>
          </cell>
          <cell r="K3828">
            <v>0</v>
          </cell>
          <cell r="L3828">
            <v>0</v>
          </cell>
        </row>
        <row r="3829">
          <cell r="J3829" t="str">
            <v/>
          </cell>
          <cell r="K3829">
            <v>0</v>
          </cell>
          <cell r="L3829">
            <v>0</v>
          </cell>
        </row>
        <row r="3830">
          <cell r="J3830" t="str">
            <v/>
          </cell>
          <cell r="K3830">
            <v>0</v>
          </cell>
          <cell r="L3830">
            <v>0</v>
          </cell>
        </row>
        <row r="3831">
          <cell r="J3831" t="str">
            <v/>
          </cell>
          <cell r="K3831">
            <v>0</v>
          </cell>
          <cell r="L3831">
            <v>0</v>
          </cell>
        </row>
        <row r="3832">
          <cell r="J3832" t="str">
            <v/>
          </cell>
          <cell r="K3832">
            <v>0</v>
          </cell>
          <cell r="L3832">
            <v>0</v>
          </cell>
        </row>
        <row r="3833">
          <cell r="J3833" t="str">
            <v>13.70.</v>
          </cell>
          <cell r="K3833" t="str">
            <v>M2</v>
          </cell>
          <cell r="L3833">
            <v>10.02</v>
          </cell>
        </row>
        <row r="3834">
          <cell r="J3834" t="str">
            <v/>
          </cell>
          <cell r="K3834">
            <v>0</v>
          </cell>
          <cell r="L3834">
            <v>0</v>
          </cell>
        </row>
        <row r="3835">
          <cell r="J3835" t="str">
            <v/>
          </cell>
          <cell r="K3835" t="str">
            <v>CANTIDAD</v>
          </cell>
          <cell r="L3835" t="str">
            <v>PARCIAL</v>
          </cell>
        </row>
        <row r="3836">
          <cell r="J3836" t="str">
            <v/>
          </cell>
          <cell r="K3836">
            <v>0</v>
          </cell>
          <cell r="L3836">
            <v>0</v>
          </cell>
        </row>
        <row r="3837">
          <cell r="J3837" t="str">
            <v/>
          </cell>
          <cell r="K3837">
            <v>1</v>
          </cell>
          <cell r="L3837">
            <v>5.01</v>
          </cell>
        </row>
        <row r="3838">
          <cell r="J3838" t="str">
            <v/>
          </cell>
          <cell r="K3838">
            <v>0</v>
          </cell>
          <cell r="L3838">
            <v>0</v>
          </cell>
        </row>
        <row r="3839">
          <cell r="J3839" t="str">
            <v/>
          </cell>
          <cell r="K3839">
            <v>1</v>
          </cell>
          <cell r="L3839">
            <v>5.01</v>
          </cell>
        </row>
        <row r="3840">
          <cell r="J3840" t="str">
            <v/>
          </cell>
          <cell r="K3840" t="str">
            <v>TOTAL</v>
          </cell>
          <cell r="L3840">
            <v>10.02</v>
          </cell>
        </row>
        <row r="3841">
          <cell r="J3841" t="str">
            <v/>
          </cell>
          <cell r="K3841">
            <v>0</v>
          </cell>
          <cell r="L3841">
            <v>0</v>
          </cell>
        </row>
        <row r="3842">
          <cell r="J3842" t="str">
            <v/>
          </cell>
          <cell r="K3842">
            <v>0</v>
          </cell>
          <cell r="L3842">
            <v>0</v>
          </cell>
        </row>
        <row r="3843">
          <cell r="J3843" t="str">
            <v/>
          </cell>
          <cell r="K3843">
            <v>0</v>
          </cell>
          <cell r="L3843">
            <v>0</v>
          </cell>
        </row>
        <row r="3844">
          <cell r="J3844" t="str">
            <v/>
          </cell>
          <cell r="K3844">
            <v>0</v>
          </cell>
          <cell r="L3844">
            <v>0</v>
          </cell>
        </row>
        <row r="3845">
          <cell r="J3845" t="str">
            <v/>
          </cell>
          <cell r="K3845">
            <v>0</v>
          </cell>
          <cell r="L3845">
            <v>0</v>
          </cell>
        </row>
        <row r="3846">
          <cell r="J3846" t="str">
            <v/>
          </cell>
          <cell r="K3846">
            <v>0</v>
          </cell>
          <cell r="L3846">
            <v>0</v>
          </cell>
        </row>
        <row r="3847">
          <cell r="J3847" t="str">
            <v/>
          </cell>
          <cell r="K3847">
            <v>0</v>
          </cell>
          <cell r="L3847">
            <v>0</v>
          </cell>
        </row>
        <row r="3848">
          <cell r="J3848" t="str">
            <v/>
          </cell>
          <cell r="K3848">
            <v>0</v>
          </cell>
          <cell r="L3848">
            <v>0</v>
          </cell>
        </row>
        <row r="3849">
          <cell r="J3849" t="str">
            <v/>
          </cell>
          <cell r="K3849">
            <v>0</v>
          </cell>
          <cell r="L3849">
            <v>0</v>
          </cell>
        </row>
        <row r="3850">
          <cell r="J3850" t="str">
            <v/>
          </cell>
          <cell r="K3850">
            <v>0</v>
          </cell>
          <cell r="L3850">
            <v>0</v>
          </cell>
        </row>
        <row r="3851">
          <cell r="J3851" t="str">
            <v/>
          </cell>
          <cell r="K3851">
            <v>0</v>
          </cell>
          <cell r="L3851">
            <v>0</v>
          </cell>
        </row>
        <row r="3852">
          <cell r="J3852" t="str">
            <v/>
          </cell>
          <cell r="K3852">
            <v>0</v>
          </cell>
          <cell r="L3852">
            <v>0</v>
          </cell>
        </row>
        <row r="3853">
          <cell r="J3853" t="str">
            <v/>
          </cell>
          <cell r="K3853">
            <v>0</v>
          </cell>
          <cell r="L3853">
            <v>0</v>
          </cell>
        </row>
        <row r="3854">
          <cell r="J3854" t="str">
            <v/>
          </cell>
          <cell r="K3854">
            <v>0</v>
          </cell>
          <cell r="L3854">
            <v>0</v>
          </cell>
        </row>
        <row r="3855">
          <cell r="J3855">
            <v>13.709999999999999</v>
          </cell>
          <cell r="K3855" t="str">
            <v>M2</v>
          </cell>
          <cell r="L3855">
            <v>18.420000000000002</v>
          </cell>
        </row>
        <row r="3856">
          <cell r="J3856" t="str">
            <v/>
          </cell>
          <cell r="K3856">
            <v>0</v>
          </cell>
          <cell r="L3856">
            <v>0</v>
          </cell>
        </row>
        <row r="3857">
          <cell r="J3857" t="str">
            <v/>
          </cell>
          <cell r="K3857" t="str">
            <v>CANTIDAD</v>
          </cell>
          <cell r="L3857" t="str">
            <v>PARCIAL</v>
          </cell>
        </row>
        <row r="3858">
          <cell r="J3858" t="str">
            <v/>
          </cell>
          <cell r="K3858">
            <v>0</v>
          </cell>
          <cell r="L3858">
            <v>0</v>
          </cell>
        </row>
        <row r="3859">
          <cell r="J3859" t="str">
            <v/>
          </cell>
          <cell r="K3859">
            <v>1</v>
          </cell>
          <cell r="L3859">
            <v>9.2099999999999991</v>
          </cell>
        </row>
        <row r="3860">
          <cell r="J3860" t="str">
            <v/>
          </cell>
          <cell r="K3860">
            <v>0</v>
          </cell>
          <cell r="L3860">
            <v>0</v>
          </cell>
        </row>
        <row r="3861">
          <cell r="J3861" t="str">
            <v/>
          </cell>
          <cell r="K3861">
            <v>1</v>
          </cell>
          <cell r="L3861">
            <v>9.2099999999999991</v>
          </cell>
        </row>
        <row r="3862">
          <cell r="J3862" t="str">
            <v/>
          </cell>
          <cell r="K3862" t="str">
            <v>TOTAL</v>
          </cell>
          <cell r="L3862">
            <v>18.419999999999998</v>
          </cell>
        </row>
        <row r="3863">
          <cell r="J3863" t="str">
            <v/>
          </cell>
          <cell r="K3863">
            <v>0</v>
          </cell>
          <cell r="L3863">
            <v>0</v>
          </cell>
        </row>
        <row r="3864">
          <cell r="J3864" t="str">
            <v/>
          </cell>
          <cell r="K3864">
            <v>0</v>
          </cell>
          <cell r="L3864">
            <v>0</v>
          </cell>
        </row>
        <row r="3865">
          <cell r="J3865" t="str">
            <v/>
          </cell>
          <cell r="K3865">
            <v>0</v>
          </cell>
          <cell r="L3865">
            <v>0</v>
          </cell>
        </row>
        <row r="3866">
          <cell r="J3866" t="str">
            <v/>
          </cell>
          <cell r="K3866">
            <v>0</v>
          </cell>
          <cell r="L3866">
            <v>0</v>
          </cell>
        </row>
        <row r="3867">
          <cell r="J3867" t="str">
            <v/>
          </cell>
          <cell r="K3867">
            <v>0</v>
          </cell>
          <cell r="L3867">
            <v>0</v>
          </cell>
        </row>
        <row r="3868">
          <cell r="J3868" t="str">
            <v/>
          </cell>
          <cell r="K3868">
            <v>0</v>
          </cell>
          <cell r="L3868">
            <v>0</v>
          </cell>
        </row>
        <row r="3869">
          <cell r="J3869" t="str">
            <v/>
          </cell>
          <cell r="K3869">
            <v>0</v>
          </cell>
          <cell r="L3869">
            <v>0</v>
          </cell>
        </row>
        <row r="3870">
          <cell r="J3870" t="str">
            <v/>
          </cell>
          <cell r="K3870">
            <v>0</v>
          </cell>
          <cell r="L3870">
            <v>0</v>
          </cell>
        </row>
        <row r="3871">
          <cell r="J3871" t="str">
            <v/>
          </cell>
          <cell r="K3871">
            <v>0</v>
          </cell>
          <cell r="L3871">
            <v>0</v>
          </cell>
        </row>
        <row r="3872">
          <cell r="J3872" t="str">
            <v/>
          </cell>
          <cell r="K3872">
            <v>0</v>
          </cell>
          <cell r="L3872">
            <v>0</v>
          </cell>
        </row>
        <row r="3873">
          <cell r="J3873" t="str">
            <v/>
          </cell>
          <cell r="K3873">
            <v>0</v>
          </cell>
          <cell r="L3873">
            <v>0</v>
          </cell>
        </row>
        <row r="3874">
          <cell r="J3874" t="str">
            <v/>
          </cell>
          <cell r="K3874">
            <v>0</v>
          </cell>
          <cell r="L3874">
            <v>0</v>
          </cell>
        </row>
        <row r="3875">
          <cell r="J3875" t="str">
            <v/>
          </cell>
          <cell r="K3875">
            <v>0</v>
          </cell>
          <cell r="L3875">
            <v>0</v>
          </cell>
        </row>
        <row r="3876">
          <cell r="J3876" t="str">
            <v/>
          </cell>
          <cell r="K3876">
            <v>0</v>
          </cell>
          <cell r="L3876">
            <v>0</v>
          </cell>
        </row>
        <row r="3877">
          <cell r="J3877" t="str">
            <v/>
          </cell>
          <cell r="K3877">
            <v>0</v>
          </cell>
          <cell r="L3877">
            <v>0</v>
          </cell>
        </row>
        <row r="3878">
          <cell r="J3878" t="str">
            <v/>
          </cell>
          <cell r="K3878">
            <v>0</v>
          </cell>
          <cell r="L3878">
            <v>0</v>
          </cell>
        </row>
        <row r="3879">
          <cell r="J3879">
            <v>13.719999999999999</v>
          </cell>
          <cell r="K3879" t="str">
            <v>M2</v>
          </cell>
          <cell r="L3879">
            <v>28.74</v>
          </cell>
        </row>
        <row r="3880">
          <cell r="J3880" t="str">
            <v/>
          </cell>
          <cell r="K3880">
            <v>0</v>
          </cell>
          <cell r="L3880">
            <v>0</v>
          </cell>
        </row>
        <row r="3881">
          <cell r="J3881" t="str">
            <v/>
          </cell>
          <cell r="K3881" t="str">
            <v>CANTIDAD</v>
          </cell>
          <cell r="L3881" t="str">
            <v>PARCIAL</v>
          </cell>
        </row>
        <row r="3882">
          <cell r="J3882" t="str">
            <v/>
          </cell>
          <cell r="K3882">
            <v>0</v>
          </cell>
          <cell r="L3882">
            <v>0</v>
          </cell>
        </row>
        <row r="3883">
          <cell r="J3883" t="str">
            <v/>
          </cell>
          <cell r="K3883">
            <v>1</v>
          </cell>
          <cell r="L3883">
            <v>28.740000000000002</v>
          </cell>
        </row>
        <row r="3884">
          <cell r="J3884" t="str">
            <v/>
          </cell>
          <cell r="K3884" t="str">
            <v>TOTAL</v>
          </cell>
          <cell r="L3884">
            <v>28.740000000000002</v>
          </cell>
        </row>
        <row r="3885">
          <cell r="J3885" t="str">
            <v/>
          </cell>
          <cell r="K3885">
            <v>0</v>
          </cell>
          <cell r="L3885">
            <v>0</v>
          </cell>
        </row>
        <row r="3886">
          <cell r="J3886" t="str">
            <v/>
          </cell>
          <cell r="K3886">
            <v>0</v>
          </cell>
          <cell r="L3886">
            <v>0</v>
          </cell>
        </row>
        <row r="3887">
          <cell r="J3887" t="str">
            <v/>
          </cell>
          <cell r="K3887">
            <v>0</v>
          </cell>
          <cell r="L3887">
            <v>0</v>
          </cell>
        </row>
        <row r="3888">
          <cell r="J3888" t="str">
            <v/>
          </cell>
          <cell r="K3888">
            <v>0</v>
          </cell>
          <cell r="L3888">
            <v>0</v>
          </cell>
        </row>
        <row r="3889">
          <cell r="J3889" t="str">
            <v/>
          </cell>
          <cell r="K3889">
            <v>0</v>
          </cell>
          <cell r="L3889">
            <v>0</v>
          </cell>
        </row>
        <row r="3890">
          <cell r="J3890" t="str">
            <v/>
          </cell>
          <cell r="K3890">
            <v>0</v>
          </cell>
          <cell r="L3890">
            <v>0</v>
          </cell>
        </row>
        <row r="3891">
          <cell r="J3891" t="str">
            <v/>
          </cell>
          <cell r="K3891">
            <v>0</v>
          </cell>
          <cell r="L3891">
            <v>0</v>
          </cell>
        </row>
        <row r="3892">
          <cell r="J3892" t="str">
            <v/>
          </cell>
          <cell r="K3892">
            <v>0</v>
          </cell>
          <cell r="L3892">
            <v>0</v>
          </cell>
        </row>
        <row r="3893">
          <cell r="J3893" t="str">
            <v/>
          </cell>
          <cell r="K3893">
            <v>0</v>
          </cell>
          <cell r="L3893">
            <v>0</v>
          </cell>
        </row>
        <row r="3894">
          <cell r="J3894" t="str">
            <v/>
          </cell>
          <cell r="K3894">
            <v>0</v>
          </cell>
          <cell r="L3894">
            <v>0</v>
          </cell>
        </row>
        <row r="3895">
          <cell r="J3895" t="str">
            <v/>
          </cell>
          <cell r="K3895">
            <v>0</v>
          </cell>
          <cell r="L3895">
            <v>0</v>
          </cell>
        </row>
        <row r="3896">
          <cell r="J3896" t="str">
            <v/>
          </cell>
          <cell r="K3896">
            <v>0</v>
          </cell>
          <cell r="L3896">
            <v>0</v>
          </cell>
        </row>
        <row r="3897">
          <cell r="J3897" t="str">
            <v/>
          </cell>
          <cell r="K3897">
            <v>0</v>
          </cell>
          <cell r="L3897">
            <v>0</v>
          </cell>
        </row>
        <row r="3898">
          <cell r="J3898" t="str">
            <v/>
          </cell>
          <cell r="K3898">
            <v>0</v>
          </cell>
          <cell r="L3898">
            <v>0</v>
          </cell>
        </row>
        <row r="3899">
          <cell r="J3899">
            <v>13.729999999999999</v>
          </cell>
          <cell r="K3899" t="str">
            <v>M2</v>
          </cell>
          <cell r="L3899">
            <v>27.3</v>
          </cell>
        </row>
        <row r="3900">
          <cell r="J3900" t="str">
            <v/>
          </cell>
          <cell r="K3900">
            <v>0</v>
          </cell>
          <cell r="L3900">
            <v>0</v>
          </cell>
        </row>
        <row r="3901">
          <cell r="J3901" t="str">
            <v/>
          </cell>
          <cell r="K3901" t="str">
            <v>CANTIDAD</v>
          </cell>
          <cell r="L3901" t="str">
            <v>PARCIAL</v>
          </cell>
        </row>
        <row r="3902">
          <cell r="J3902" t="str">
            <v/>
          </cell>
          <cell r="K3902">
            <v>0</v>
          </cell>
          <cell r="L3902">
            <v>0</v>
          </cell>
        </row>
        <row r="3903">
          <cell r="J3903" t="str">
            <v/>
          </cell>
          <cell r="K3903">
            <v>1</v>
          </cell>
          <cell r="L3903">
            <v>27.299999999999997</v>
          </cell>
        </row>
        <row r="3904">
          <cell r="J3904" t="str">
            <v/>
          </cell>
          <cell r="K3904" t="str">
            <v>TOTAL</v>
          </cell>
          <cell r="L3904">
            <v>27.299999999999997</v>
          </cell>
        </row>
        <row r="3905">
          <cell r="J3905" t="str">
            <v/>
          </cell>
          <cell r="K3905">
            <v>0</v>
          </cell>
          <cell r="L3905">
            <v>0</v>
          </cell>
        </row>
        <row r="3906">
          <cell r="J3906" t="str">
            <v/>
          </cell>
          <cell r="K3906">
            <v>0</v>
          </cell>
          <cell r="L3906">
            <v>0</v>
          </cell>
        </row>
        <row r="3907">
          <cell r="J3907" t="str">
            <v/>
          </cell>
          <cell r="K3907">
            <v>0</v>
          </cell>
          <cell r="L3907">
            <v>0</v>
          </cell>
        </row>
        <row r="3908">
          <cell r="J3908" t="str">
            <v/>
          </cell>
          <cell r="K3908">
            <v>0</v>
          </cell>
          <cell r="L3908">
            <v>0</v>
          </cell>
        </row>
        <row r="3909">
          <cell r="J3909" t="str">
            <v/>
          </cell>
          <cell r="K3909">
            <v>0</v>
          </cell>
          <cell r="L3909">
            <v>0</v>
          </cell>
        </row>
        <row r="3910">
          <cell r="J3910" t="str">
            <v/>
          </cell>
          <cell r="K3910">
            <v>0</v>
          </cell>
          <cell r="L3910">
            <v>0</v>
          </cell>
        </row>
        <row r="3911">
          <cell r="J3911" t="str">
            <v/>
          </cell>
          <cell r="K3911">
            <v>0</v>
          </cell>
          <cell r="L3911">
            <v>0</v>
          </cell>
        </row>
        <row r="3912">
          <cell r="J3912" t="str">
            <v/>
          </cell>
          <cell r="K3912">
            <v>0</v>
          </cell>
          <cell r="L3912">
            <v>0</v>
          </cell>
        </row>
        <row r="3913">
          <cell r="J3913" t="str">
            <v/>
          </cell>
          <cell r="K3913">
            <v>0</v>
          </cell>
          <cell r="L3913">
            <v>0</v>
          </cell>
        </row>
        <row r="3914">
          <cell r="J3914" t="str">
            <v/>
          </cell>
          <cell r="K3914">
            <v>0</v>
          </cell>
          <cell r="L3914">
            <v>0</v>
          </cell>
        </row>
        <row r="3915">
          <cell r="J3915" t="str">
            <v/>
          </cell>
          <cell r="K3915">
            <v>0</v>
          </cell>
          <cell r="L3915">
            <v>0</v>
          </cell>
        </row>
        <row r="3916">
          <cell r="J3916" t="str">
            <v/>
          </cell>
          <cell r="K3916">
            <v>0</v>
          </cell>
          <cell r="L3916">
            <v>0</v>
          </cell>
        </row>
        <row r="3917">
          <cell r="J3917" t="str">
            <v/>
          </cell>
          <cell r="K3917">
            <v>0</v>
          </cell>
          <cell r="L3917">
            <v>0</v>
          </cell>
        </row>
        <row r="3918">
          <cell r="J3918" t="str">
            <v/>
          </cell>
          <cell r="K3918">
            <v>0</v>
          </cell>
          <cell r="L3918">
            <v>0</v>
          </cell>
        </row>
        <row r="3919">
          <cell r="J3919">
            <v>13.739999999999998</v>
          </cell>
          <cell r="K3919" t="str">
            <v>M2</v>
          </cell>
          <cell r="L3919">
            <v>2.4</v>
          </cell>
        </row>
        <row r="3920">
          <cell r="J3920" t="str">
            <v/>
          </cell>
          <cell r="K3920">
            <v>0</v>
          </cell>
          <cell r="L3920">
            <v>0</v>
          </cell>
        </row>
        <row r="3921">
          <cell r="J3921" t="str">
            <v/>
          </cell>
          <cell r="K3921" t="str">
            <v>CANTIDAD</v>
          </cell>
          <cell r="L3921" t="str">
            <v>PARCIAL</v>
          </cell>
        </row>
        <row r="3922">
          <cell r="J3922" t="str">
            <v/>
          </cell>
          <cell r="K3922">
            <v>0</v>
          </cell>
          <cell r="L3922">
            <v>0</v>
          </cell>
        </row>
        <row r="3923">
          <cell r="J3923" t="str">
            <v/>
          </cell>
          <cell r="K3923">
            <v>1</v>
          </cell>
          <cell r="L3923">
            <v>2.4</v>
          </cell>
        </row>
        <row r="3924">
          <cell r="J3924" t="str">
            <v/>
          </cell>
          <cell r="K3924" t="str">
            <v>TOTAL</v>
          </cell>
          <cell r="L3924">
            <v>2.4</v>
          </cell>
        </row>
        <row r="3925">
          <cell r="J3925" t="str">
            <v/>
          </cell>
          <cell r="K3925">
            <v>0</v>
          </cell>
          <cell r="L3925">
            <v>0</v>
          </cell>
        </row>
        <row r="3926">
          <cell r="J3926" t="str">
            <v/>
          </cell>
          <cell r="K3926">
            <v>0</v>
          </cell>
          <cell r="L3926">
            <v>0</v>
          </cell>
        </row>
        <row r="3927">
          <cell r="J3927" t="str">
            <v/>
          </cell>
          <cell r="K3927">
            <v>0</v>
          </cell>
          <cell r="L3927">
            <v>0</v>
          </cell>
        </row>
        <row r="3928">
          <cell r="J3928" t="str">
            <v/>
          </cell>
          <cell r="K3928">
            <v>0</v>
          </cell>
          <cell r="L3928">
            <v>0</v>
          </cell>
        </row>
        <row r="3929">
          <cell r="J3929" t="str">
            <v/>
          </cell>
          <cell r="K3929">
            <v>0</v>
          </cell>
          <cell r="L3929">
            <v>0</v>
          </cell>
        </row>
        <row r="3930">
          <cell r="J3930" t="str">
            <v/>
          </cell>
          <cell r="K3930">
            <v>0</v>
          </cell>
          <cell r="L3930">
            <v>0</v>
          </cell>
        </row>
        <row r="3931">
          <cell r="J3931" t="str">
            <v/>
          </cell>
          <cell r="K3931">
            <v>0</v>
          </cell>
          <cell r="L3931">
            <v>0</v>
          </cell>
        </row>
        <row r="3932">
          <cell r="J3932" t="str">
            <v/>
          </cell>
          <cell r="K3932">
            <v>0</v>
          </cell>
          <cell r="L3932">
            <v>0</v>
          </cell>
        </row>
        <row r="3933">
          <cell r="J3933" t="str">
            <v/>
          </cell>
          <cell r="K3933">
            <v>0</v>
          </cell>
          <cell r="L3933">
            <v>0</v>
          </cell>
        </row>
        <row r="3934">
          <cell r="J3934" t="str">
            <v/>
          </cell>
          <cell r="K3934">
            <v>0</v>
          </cell>
          <cell r="L3934">
            <v>0</v>
          </cell>
        </row>
        <row r="3935">
          <cell r="J3935" t="str">
            <v/>
          </cell>
          <cell r="K3935">
            <v>0</v>
          </cell>
          <cell r="L3935">
            <v>0</v>
          </cell>
        </row>
        <row r="3936">
          <cell r="J3936" t="str">
            <v/>
          </cell>
          <cell r="K3936">
            <v>0</v>
          </cell>
          <cell r="L3936">
            <v>0</v>
          </cell>
        </row>
        <row r="3937">
          <cell r="J3937" t="str">
            <v/>
          </cell>
          <cell r="K3937">
            <v>0</v>
          </cell>
          <cell r="L3937">
            <v>0</v>
          </cell>
        </row>
        <row r="3938">
          <cell r="J3938" t="str">
            <v/>
          </cell>
          <cell r="K3938">
            <v>0</v>
          </cell>
          <cell r="L3938">
            <v>0</v>
          </cell>
        </row>
        <row r="3939">
          <cell r="J3939">
            <v>13.75</v>
          </cell>
          <cell r="K3939" t="str">
            <v>M2</v>
          </cell>
          <cell r="L3939">
            <v>5.88</v>
          </cell>
        </row>
        <row r="3940">
          <cell r="J3940" t="str">
            <v/>
          </cell>
          <cell r="K3940">
            <v>0</v>
          </cell>
          <cell r="L3940">
            <v>0</v>
          </cell>
        </row>
        <row r="3941">
          <cell r="J3941" t="str">
            <v/>
          </cell>
          <cell r="K3941" t="str">
            <v>CANTIDAD</v>
          </cell>
          <cell r="L3941" t="str">
            <v>PARCIAL</v>
          </cell>
        </row>
        <row r="3942">
          <cell r="J3942" t="str">
            <v/>
          </cell>
          <cell r="K3942">
            <v>0</v>
          </cell>
          <cell r="L3942">
            <v>0</v>
          </cell>
        </row>
        <row r="3943">
          <cell r="J3943" t="str">
            <v/>
          </cell>
          <cell r="K3943">
            <v>1</v>
          </cell>
          <cell r="L3943">
            <v>5.88</v>
          </cell>
        </row>
        <row r="3944">
          <cell r="J3944" t="str">
            <v/>
          </cell>
          <cell r="K3944" t="str">
            <v>TOTAL</v>
          </cell>
          <cell r="L3944">
            <v>5.88</v>
          </cell>
        </row>
        <row r="3945">
          <cell r="J3945" t="str">
            <v/>
          </cell>
          <cell r="K3945">
            <v>0</v>
          </cell>
          <cell r="L3945">
            <v>0</v>
          </cell>
        </row>
        <row r="3946">
          <cell r="J3946" t="str">
            <v/>
          </cell>
          <cell r="K3946">
            <v>0</v>
          </cell>
          <cell r="L3946">
            <v>0</v>
          </cell>
        </row>
        <row r="3947">
          <cell r="J3947" t="str">
            <v/>
          </cell>
          <cell r="K3947">
            <v>0</v>
          </cell>
          <cell r="L3947">
            <v>0</v>
          </cell>
        </row>
        <row r="3948">
          <cell r="J3948" t="str">
            <v/>
          </cell>
          <cell r="K3948">
            <v>0</v>
          </cell>
          <cell r="L3948">
            <v>0</v>
          </cell>
        </row>
        <row r="3949">
          <cell r="J3949" t="str">
            <v/>
          </cell>
          <cell r="K3949">
            <v>0</v>
          </cell>
          <cell r="L3949">
            <v>0</v>
          </cell>
        </row>
        <row r="3950">
          <cell r="J3950" t="str">
            <v/>
          </cell>
          <cell r="K3950">
            <v>0</v>
          </cell>
          <cell r="L3950">
            <v>0</v>
          </cell>
        </row>
        <row r="3951">
          <cell r="J3951" t="str">
            <v/>
          </cell>
          <cell r="K3951">
            <v>0</v>
          </cell>
          <cell r="L3951">
            <v>0</v>
          </cell>
        </row>
        <row r="3952">
          <cell r="J3952" t="str">
            <v/>
          </cell>
          <cell r="K3952">
            <v>0</v>
          </cell>
          <cell r="L3952">
            <v>0</v>
          </cell>
        </row>
        <row r="3953">
          <cell r="J3953" t="str">
            <v/>
          </cell>
          <cell r="K3953">
            <v>0</v>
          </cell>
          <cell r="L3953">
            <v>0</v>
          </cell>
        </row>
        <row r="3954">
          <cell r="J3954" t="str">
            <v/>
          </cell>
          <cell r="K3954">
            <v>0</v>
          </cell>
          <cell r="L3954">
            <v>0</v>
          </cell>
        </row>
        <row r="3955">
          <cell r="J3955" t="str">
            <v/>
          </cell>
          <cell r="K3955">
            <v>0</v>
          </cell>
          <cell r="L3955">
            <v>0</v>
          </cell>
        </row>
        <row r="3956">
          <cell r="J3956" t="str">
            <v/>
          </cell>
          <cell r="K3956">
            <v>0</v>
          </cell>
          <cell r="L3956">
            <v>0</v>
          </cell>
        </row>
        <row r="3957">
          <cell r="J3957" t="str">
            <v/>
          </cell>
          <cell r="K3957">
            <v>0</v>
          </cell>
          <cell r="L3957">
            <v>0</v>
          </cell>
        </row>
        <row r="3958">
          <cell r="J3958" t="str">
            <v/>
          </cell>
          <cell r="K3958">
            <v>0</v>
          </cell>
          <cell r="L3958">
            <v>0</v>
          </cell>
        </row>
        <row r="3959">
          <cell r="J3959">
            <v>13.76</v>
          </cell>
          <cell r="K3959" t="str">
            <v>M2</v>
          </cell>
          <cell r="L3959">
            <v>1.02</v>
          </cell>
        </row>
        <row r="3960">
          <cell r="J3960" t="str">
            <v/>
          </cell>
          <cell r="K3960">
            <v>0</v>
          </cell>
          <cell r="L3960">
            <v>0</v>
          </cell>
        </row>
        <row r="3961">
          <cell r="J3961" t="str">
            <v/>
          </cell>
          <cell r="K3961" t="str">
            <v>CANTIDAD</v>
          </cell>
          <cell r="L3961" t="str">
            <v>PARCIAL</v>
          </cell>
        </row>
        <row r="3962">
          <cell r="J3962" t="str">
            <v/>
          </cell>
          <cell r="K3962">
            <v>0</v>
          </cell>
          <cell r="L3962">
            <v>0</v>
          </cell>
        </row>
        <row r="3963">
          <cell r="J3963" t="str">
            <v/>
          </cell>
          <cell r="K3963">
            <v>1</v>
          </cell>
          <cell r="L3963">
            <v>1.02</v>
          </cell>
        </row>
        <row r="3964">
          <cell r="J3964" t="str">
            <v/>
          </cell>
          <cell r="K3964" t="str">
            <v>TOTAL</v>
          </cell>
          <cell r="L3964">
            <v>1.02</v>
          </cell>
        </row>
        <row r="3965">
          <cell r="J3965" t="str">
            <v/>
          </cell>
          <cell r="K3965">
            <v>0</v>
          </cell>
          <cell r="L3965">
            <v>0</v>
          </cell>
        </row>
        <row r="3966">
          <cell r="J3966" t="str">
            <v/>
          </cell>
          <cell r="K3966">
            <v>0</v>
          </cell>
          <cell r="L3966">
            <v>0</v>
          </cell>
        </row>
        <row r="3967">
          <cell r="J3967" t="str">
            <v/>
          </cell>
          <cell r="K3967">
            <v>0</v>
          </cell>
          <cell r="L3967">
            <v>0</v>
          </cell>
        </row>
        <row r="3968">
          <cell r="J3968" t="str">
            <v/>
          </cell>
          <cell r="K3968">
            <v>0</v>
          </cell>
          <cell r="L3968">
            <v>0</v>
          </cell>
        </row>
        <row r="3969">
          <cell r="J3969" t="str">
            <v/>
          </cell>
          <cell r="K3969">
            <v>0</v>
          </cell>
          <cell r="L3969">
            <v>0</v>
          </cell>
        </row>
        <row r="3970">
          <cell r="J3970" t="str">
            <v/>
          </cell>
          <cell r="K3970">
            <v>0</v>
          </cell>
          <cell r="L3970">
            <v>0</v>
          </cell>
        </row>
        <row r="3971">
          <cell r="J3971" t="str">
            <v/>
          </cell>
          <cell r="K3971">
            <v>0</v>
          </cell>
          <cell r="L3971">
            <v>0</v>
          </cell>
        </row>
        <row r="3972">
          <cell r="J3972" t="str">
            <v/>
          </cell>
          <cell r="K3972">
            <v>0</v>
          </cell>
          <cell r="L3972">
            <v>0</v>
          </cell>
        </row>
        <row r="3973">
          <cell r="J3973" t="str">
            <v/>
          </cell>
          <cell r="K3973">
            <v>0</v>
          </cell>
          <cell r="L3973">
            <v>0</v>
          </cell>
        </row>
        <row r="3974">
          <cell r="J3974" t="str">
            <v/>
          </cell>
          <cell r="K3974">
            <v>0</v>
          </cell>
          <cell r="L3974">
            <v>0</v>
          </cell>
        </row>
        <row r="3975">
          <cell r="J3975" t="str">
            <v/>
          </cell>
          <cell r="K3975">
            <v>0</v>
          </cell>
          <cell r="L3975">
            <v>0</v>
          </cell>
        </row>
        <row r="3976">
          <cell r="J3976" t="str">
            <v/>
          </cell>
          <cell r="K3976">
            <v>0</v>
          </cell>
          <cell r="L3976">
            <v>0</v>
          </cell>
        </row>
        <row r="3977">
          <cell r="J3977" t="str">
            <v/>
          </cell>
          <cell r="K3977">
            <v>0</v>
          </cell>
          <cell r="L3977">
            <v>0</v>
          </cell>
        </row>
        <row r="3978">
          <cell r="J3978" t="str">
            <v/>
          </cell>
          <cell r="K3978">
            <v>0</v>
          </cell>
          <cell r="L3978">
            <v>0</v>
          </cell>
        </row>
        <row r="3979">
          <cell r="J3979" t="str">
            <v/>
          </cell>
          <cell r="K3979">
            <v>0</v>
          </cell>
          <cell r="L3979">
            <v>0</v>
          </cell>
        </row>
        <row r="3980">
          <cell r="J3980" t="str">
            <v/>
          </cell>
          <cell r="K3980">
            <v>0</v>
          </cell>
          <cell r="L3980">
            <v>0</v>
          </cell>
        </row>
        <row r="3981">
          <cell r="J3981" t="str">
            <v/>
          </cell>
          <cell r="K3981">
            <v>0</v>
          </cell>
          <cell r="L3981">
            <v>0</v>
          </cell>
        </row>
        <row r="3982">
          <cell r="J3982" t="str">
            <v/>
          </cell>
          <cell r="K3982">
            <v>0</v>
          </cell>
          <cell r="L3982">
            <v>0</v>
          </cell>
        </row>
        <row r="3983">
          <cell r="J3983">
            <v>13.77</v>
          </cell>
          <cell r="K3983" t="str">
            <v>M2</v>
          </cell>
          <cell r="L3983">
            <v>13.5</v>
          </cell>
        </row>
        <row r="3984">
          <cell r="J3984" t="str">
            <v/>
          </cell>
          <cell r="K3984">
            <v>0</v>
          </cell>
          <cell r="L3984">
            <v>0</v>
          </cell>
        </row>
        <row r="3985">
          <cell r="J3985" t="str">
            <v/>
          </cell>
          <cell r="K3985" t="str">
            <v>CANTIDAD</v>
          </cell>
          <cell r="L3985" t="str">
            <v>PARCIAL</v>
          </cell>
        </row>
        <row r="3986">
          <cell r="J3986" t="str">
            <v/>
          </cell>
          <cell r="K3986">
            <v>0</v>
          </cell>
          <cell r="L3986">
            <v>0</v>
          </cell>
        </row>
        <row r="3987">
          <cell r="J3987" t="str">
            <v/>
          </cell>
          <cell r="K3987">
            <v>1</v>
          </cell>
          <cell r="L3987">
            <v>13.5</v>
          </cell>
        </row>
        <row r="3988">
          <cell r="J3988" t="str">
            <v/>
          </cell>
          <cell r="K3988" t="str">
            <v>TOTAL</v>
          </cell>
          <cell r="L3988">
            <v>13.5</v>
          </cell>
        </row>
        <row r="3989">
          <cell r="J3989" t="str">
            <v/>
          </cell>
          <cell r="K3989">
            <v>0</v>
          </cell>
          <cell r="L3989">
            <v>0</v>
          </cell>
        </row>
        <row r="3990">
          <cell r="J3990" t="str">
            <v/>
          </cell>
          <cell r="K3990">
            <v>0</v>
          </cell>
          <cell r="L3990">
            <v>0</v>
          </cell>
        </row>
        <row r="3991">
          <cell r="J3991" t="str">
            <v/>
          </cell>
          <cell r="K3991">
            <v>0</v>
          </cell>
          <cell r="L3991">
            <v>0</v>
          </cell>
        </row>
        <row r="3992">
          <cell r="J3992" t="str">
            <v/>
          </cell>
          <cell r="K3992">
            <v>0</v>
          </cell>
          <cell r="L3992">
            <v>0</v>
          </cell>
        </row>
        <row r="3993">
          <cell r="J3993" t="str">
            <v/>
          </cell>
          <cell r="K3993">
            <v>0</v>
          </cell>
          <cell r="L3993">
            <v>0</v>
          </cell>
        </row>
        <row r="3994">
          <cell r="J3994" t="str">
            <v/>
          </cell>
          <cell r="K3994">
            <v>0</v>
          </cell>
          <cell r="L3994">
            <v>0</v>
          </cell>
        </row>
        <row r="3995">
          <cell r="J3995" t="str">
            <v/>
          </cell>
          <cell r="K3995">
            <v>0</v>
          </cell>
          <cell r="L3995">
            <v>0</v>
          </cell>
        </row>
        <row r="3996">
          <cell r="J3996" t="str">
            <v/>
          </cell>
          <cell r="K3996">
            <v>0</v>
          </cell>
          <cell r="L3996">
            <v>0</v>
          </cell>
        </row>
        <row r="3997">
          <cell r="J3997" t="str">
            <v/>
          </cell>
          <cell r="K3997">
            <v>0</v>
          </cell>
          <cell r="L3997">
            <v>0</v>
          </cell>
        </row>
        <row r="3998">
          <cell r="J3998" t="str">
            <v/>
          </cell>
          <cell r="K3998">
            <v>0</v>
          </cell>
          <cell r="L3998">
            <v>0</v>
          </cell>
        </row>
        <row r="3999">
          <cell r="J3999" t="str">
            <v/>
          </cell>
          <cell r="K3999">
            <v>0</v>
          </cell>
          <cell r="L3999">
            <v>0</v>
          </cell>
        </row>
        <row r="4000">
          <cell r="J4000" t="str">
            <v/>
          </cell>
          <cell r="K4000">
            <v>0</v>
          </cell>
          <cell r="L4000">
            <v>0</v>
          </cell>
        </row>
        <row r="4001">
          <cell r="J4001" t="str">
            <v/>
          </cell>
          <cell r="K4001">
            <v>0</v>
          </cell>
          <cell r="L4001">
            <v>0</v>
          </cell>
        </row>
        <row r="4002">
          <cell r="J4002" t="str">
            <v/>
          </cell>
          <cell r="K4002">
            <v>0</v>
          </cell>
          <cell r="L4002">
            <v>0</v>
          </cell>
        </row>
        <row r="4004">
          <cell r="J4004">
            <v>13.78</v>
          </cell>
          <cell r="K4004" t="str">
            <v>M2</v>
          </cell>
          <cell r="L4004">
            <v>9.84</v>
          </cell>
        </row>
        <row r="4005">
          <cell r="J4005" t="str">
            <v/>
          </cell>
          <cell r="K4005">
            <v>0</v>
          </cell>
          <cell r="L4005">
            <v>0</v>
          </cell>
        </row>
        <row r="4006">
          <cell r="J4006" t="str">
            <v/>
          </cell>
          <cell r="K4006" t="str">
            <v>CANTIDAD</v>
          </cell>
          <cell r="L4006" t="str">
            <v>PARCIAL</v>
          </cell>
        </row>
        <row r="4007">
          <cell r="J4007" t="str">
            <v/>
          </cell>
          <cell r="K4007">
            <v>0</v>
          </cell>
          <cell r="L4007">
            <v>0</v>
          </cell>
        </row>
        <row r="4008">
          <cell r="J4008" t="str">
            <v/>
          </cell>
          <cell r="K4008">
            <v>1</v>
          </cell>
          <cell r="L4008">
            <v>9.84</v>
          </cell>
        </row>
        <row r="4009">
          <cell r="J4009" t="str">
            <v/>
          </cell>
          <cell r="K4009" t="str">
            <v>TOTAL</v>
          </cell>
          <cell r="L4009">
            <v>9.84</v>
          </cell>
        </row>
        <row r="4010">
          <cell r="J4010" t="str">
            <v/>
          </cell>
          <cell r="K4010">
            <v>0</v>
          </cell>
          <cell r="L4010">
            <v>0</v>
          </cell>
        </row>
        <row r="4011">
          <cell r="J4011" t="str">
            <v/>
          </cell>
          <cell r="K4011">
            <v>0</v>
          </cell>
          <cell r="L4011">
            <v>0</v>
          </cell>
        </row>
        <row r="4012">
          <cell r="J4012" t="str">
            <v/>
          </cell>
          <cell r="K4012">
            <v>0</v>
          </cell>
          <cell r="L4012">
            <v>0</v>
          </cell>
        </row>
        <row r="4013">
          <cell r="J4013" t="str">
            <v/>
          </cell>
          <cell r="K4013">
            <v>0</v>
          </cell>
          <cell r="L4013">
            <v>0</v>
          </cell>
        </row>
        <row r="4014">
          <cell r="J4014" t="str">
            <v/>
          </cell>
          <cell r="K4014">
            <v>0</v>
          </cell>
          <cell r="L4014">
            <v>0</v>
          </cell>
        </row>
        <row r="4015">
          <cell r="J4015" t="str">
            <v/>
          </cell>
          <cell r="K4015">
            <v>0</v>
          </cell>
          <cell r="L4015">
            <v>0</v>
          </cell>
        </row>
        <row r="4016">
          <cell r="J4016" t="str">
            <v/>
          </cell>
          <cell r="K4016">
            <v>0</v>
          </cell>
          <cell r="L4016">
            <v>0</v>
          </cell>
        </row>
        <row r="4017">
          <cell r="J4017" t="str">
            <v/>
          </cell>
          <cell r="K4017">
            <v>0</v>
          </cell>
          <cell r="L4017">
            <v>0</v>
          </cell>
        </row>
        <row r="4018">
          <cell r="J4018" t="str">
            <v/>
          </cell>
          <cell r="K4018">
            <v>0</v>
          </cell>
          <cell r="L4018">
            <v>0</v>
          </cell>
        </row>
        <row r="4019">
          <cell r="J4019" t="str">
            <v/>
          </cell>
          <cell r="K4019">
            <v>0</v>
          </cell>
          <cell r="L4019">
            <v>0</v>
          </cell>
        </row>
        <row r="4020">
          <cell r="J4020" t="str">
            <v/>
          </cell>
          <cell r="K4020">
            <v>0</v>
          </cell>
          <cell r="L4020">
            <v>0</v>
          </cell>
        </row>
        <row r="4021">
          <cell r="J4021" t="str">
            <v/>
          </cell>
          <cell r="K4021">
            <v>0</v>
          </cell>
          <cell r="L4021">
            <v>0</v>
          </cell>
        </row>
        <row r="4022">
          <cell r="J4022" t="str">
            <v/>
          </cell>
          <cell r="K4022">
            <v>0</v>
          </cell>
          <cell r="L4022">
            <v>0</v>
          </cell>
        </row>
        <row r="4023">
          <cell r="J4023" t="str">
            <v/>
          </cell>
          <cell r="K4023">
            <v>0</v>
          </cell>
          <cell r="L4023">
            <v>0</v>
          </cell>
        </row>
        <row r="4025">
          <cell r="J4025">
            <v>13.79</v>
          </cell>
          <cell r="K4025" t="str">
            <v>M2</v>
          </cell>
          <cell r="L4025">
            <v>8.4</v>
          </cell>
        </row>
        <row r="4026">
          <cell r="J4026" t="str">
            <v/>
          </cell>
          <cell r="K4026">
            <v>0</v>
          </cell>
          <cell r="L4026">
            <v>0</v>
          </cell>
        </row>
        <row r="4027">
          <cell r="J4027" t="str">
            <v/>
          </cell>
          <cell r="K4027" t="str">
            <v>CANTIDAD</v>
          </cell>
          <cell r="L4027" t="str">
            <v>PARCIAL</v>
          </cell>
        </row>
        <row r="4028">
          <cell r="J4028" t="str">
            <v/>
          </cell>
          <cell r="K4028">
            <v>0</v>
          </cell>
          <cell r="L4028">
            <v>0</v>
          </cell>
        </row>
        <row r="4029">
          <cell r="J4029" t="str">
            <v/>
          </cell>
          <cell r="K4029">
            <v>1</v>
          </cell>
          <cell r="L4029">
            <v>8.3999999999999986</v>
          </cell>
        </row>
        <row r="4030">
          <cell r="J4030" t="str">
            <v/>
          </cell>
          <cell r="K4030" t="str">
            <v>TOTAL</v>
          </cell>
          <cell r="L4030">
            <v>8.3999999999999986</v>
          </cell>
        </row>
        <row r="4031">
          <cell r="J4031" t="str">
            <v/>
          </cell>
          <cell r="K4031">
            <v>0</v>
          </cell>
          <cell r="L4031">
            <v>0</v>
          </cell>
        </row>
        <row r="4032">
          <cell r="J4032" t="str">
            <v/>
          </cell>
          <cell r="K4032">
            <v>0</v>
          </cell>
          <cell r="L4032">
            <v>0</v>
          </cell>
        </row>
        <row r="4033">
          <cell r="J4033" t="str">
            <v/>
          </cell>
          <cell r="K4033">
            <v>0</v>
          </cell>
          <cell r="L4033">
            <v>0</v>
          </cell>
        </row>
        <row r="4034">
          <cell r="J4034" t="str">
            <v/>
          </cell>
          <cell r="K4034">
            <v>0</v>
          </cell>
          <cell r="L4034">
            <v>0</v>
          </cell>
        </row>
        <row r="4035">
          <cell r="J4035" t="str">
            <v/>
          </cell>
          <cell r="K4035">
            <v>0</v>
          </cell>
          <cell r="L4035">
            <v>0</v>
          </cell>
        </row>
        <row r="4036">
          <cell r="J4036" t="str">
            <v/>
          </cell>
          <cell r="K4036">
            <v>0</v>
          </cell>
          <cell r="L4036">
            <v>0</v>
          </cell>
        </row>
        <row r="4037">
          <cell r="J4037" t="str">
            <v/>
          </cell>
          <cell r="K4037">
            <v>0</v>
          </cell>
          <cell r="L4037">
            <v>0</v>
          </cell>
        </row>
        <row r="4038">
          <cell r="J4038" t="str">
            <v/>
          </cell>
          <cell r="K4038">
            <v>0</v>
          </cell>
          <cell r="L4038">
            <v>0</v>
          </cell>
        </row>
        <row r="4039">
          <cell r="J4039" t="str">
            <v/>
          </cell>
          <cell r="K4039">
            <v>0</v>
          </cell>
          <cell r="L4039">
            <v>0</v>
          </cell>
        </row>
        <row r="4040">
          <cell r="J4040" t="str">
            <v/>
          </cell>
          <cell r="K4040">
            <v>0</v>
          </cell>
          <cell r="L4040">
            <v>0</v>
          </cell>
        </row>
        <row r="4041">
          <cell r="J4041" t="str">
            <v/>
          </cell>
          <cell r="K4041">
            <v>0</v>
          </cell>
          <cell r="L4041">
            <v>0</v>
          </cell>
        </row>
        <row r="4042">
          <cell r="J4042" t="str">
            <v/>
          </cell>
          <cell r="K4042">
            <v>0</v>
          </cell>
          <cell r="L4042">
            <v>0</v>
          </cell>
        </row>
        <row r="4043">
          <cell r="J4043" t="str">
            <v/>
          </cell>
          <cell r="K4043">
            <v>0</v>
          </cell>
          <cell r="L4043">
            <v>0</v>
          </cell>
        </row>
        <row r="4044">
          <cell r="J4044" t="str">
            <v/>
          </cell>
          <cell r="K4044">
            <v>0</v>
          </cell>
          <cell r="L4044">
            <v>0</v>
          </cell>
        </row>
        <row r="4045">
          <cell r="J4045" t="str">
            <v>13.80.</v>
          </cell>
          <cell r="K4045" t="str">
            <v>M2</v>
          </cell>
          <cell r="L4045">
            <v>6.99</v>
          </cell>
        </row>
        <row r="4046">
          <cell r="J4046" t="str">
            <v/>
          </cell>
          <cell r="K4046">
            <v>0</v>
          </cell>
          <cell r="L4046">
            <v>0</v>
          </cell>
        </row>
        <row r="4047">
          <cell r="J4047" t="str">
            <v/>
          </cell>
          <cell r="K4047" t="str">
            <v>CANTIDAD</v>
          </cell>
          <cell r="L4047" t="str">
            <v>PARCIAL</v>
          </cell>
        </row>
        <row r="4048">
          <cell r="J4048" t="str">
            <v/>
          </cell>
          <cell r="K4048">
            <v>0</v>
          </cell>
          <cell r="L4048">
            <v>0</v>
          </cell>
        </row>
        <row r="4049">
          <cell r="J4049" t="str">
            <v/>
          </cell>
          <cell r="K4049">
            <v>1</v>
          </cell>
          <cell r="L4049">
            <v>6.99</v>
          </cell>
        </row>
        <row r="4050">
          <cell r="J4050" t="str">
            <v/>
          </cell>
          <cell r="K4050" t="str">
            <v>TOTAL</v>
          </cell>
          <cell r="L4050">
            <v>6.99</v>
          </cell>
        </row>
        <row r="4051">
          <cell r="J4051" t="str">
            <v/>
          </cell>
          <cell r="K4051">
            <v>0</v>
          </cell>
          <cell r="L4051">
            <v>0</v>
          </cell>
        </row>
        <row r="4052">
          <cell r="J4052" t="str">
            <v/>
          </cell>
          <cell r="K4052">
            <v>0</v>
          </cell>
          <cell r="L4052">
            <v>0</v>
          </cell>
        </row>
        <row r="4053">
          <cell r="J4053" t="str">
            <v/>
          </cell>
          <cell r="K4053">
            <v>0</v>
          </cell>
          <cell r="L4053">
            <v>0</v>
          </cell>
        </row>
        <row r="4054">
          <cell r="J4054" t="str">
            <v/>
          </cell>
          <cell r="K4054">
            <v>0</v>
          </cell>
          <cell r="L4054">
            <v>0</v>
          </cell>
        </row>
        <row r="4055">
          <cell r="J4055" t="str">
            <v/>
          </cell>
          <cell r="K4055">
            <v>0</v>
          </cell>
          <cell r="L4055">
            <v>0</v>
          </cell>
        </row>
        <row r="4056">
          <cell r="J4056" t="str">
            <v/>
          </cell>
          <cell r="K4056">
            <v>0</v>
          </cell>
          <cell r="L4056">
            <v>0</v>
          </cell>
        </row>
        <row r="4057">
          <cell r="J4057" t="str">
            <v/>
          </cell>
          <cell r="K4057">
            <v>0</v>
          </cell>
          <cell r="L4057">
            <v>0</v>
          </cell>
        </row>
        <row r="4058">
          <cell r="J4058" t="str">
            <v/>
          </cell>
          <cell r="K4058">
            <v>0</v>
          </cell>
          <cell r="L4058">
            <v>0</v>
          </cell>
        </row>
        <row r="4059">
          <cell r="J4059" t="str">
            <v/>
          </cell>
          <cell r="K4059">
            <v>0</v>
          </cell>
          <cell r="L4059">
            <v>0</v>
          </cell>
        </row>
        <row r="4060">
          <cell r="J4060" t="str">
            <v/>
          </cell>
          <cell r="K4060">
            <v>0</v>
          </cell>
          <cell r="L4060">
            <v>0</v>
          </cell>
        </row>
        <row r="4061">
          <cell r="J4061" t="str">
            <v/>
          </cell>
          <cell r="K4061">
            <v>0</v>
          </cell>
          <cell r="L4061">
            <v>0</v>
          </cell>
        </row>
        <row r="4062">
          <cell r="J4062" t="str">
            <v/>
          </cell>
          <cell r="K4062">
            <v>0</v>
          </cell>
          <cell r="L4062">
            <v>0</v>
          </cell>
        </row>
        <row r="4063">
          <cell r="J4063" t="str">
            <v/>
          </cell>
          <cell r="K4063">
            <v>0</v>
          </cell>
          <cell r="L4063">
            <v>0</v>
          </cell>
        </row>
        <row r="4064">
          <cell r="J4064" t="str">
            <v/>
          </cell>
          <cell r="K4064">
            <v>0</v>
          </cell>
          <cell r="L4064">
            <v>0</v>
          </cell>
        </row>
        <row r="4065">
          <cell r="J4065">
            <v>13.809999999999999</v>
          </cell>
          <cell r="K4065" t="str">
            <v>M2</v>
          </cell>
          <cell r="L4065">
            <v>18.239999999999998</v>
          </cell>
        </row>
        <row r="4066">
          <cell r="J4066" t="str">
            <v/>
          </cell>
          <cell r="K4066">
            <v>0</v>
          </cell>
          <cell r="L4066">
            <v>0</v>
          </cell>
        </row>
        <row r="4067">
          <cell r="J4067" t="str">
            <v/>
          </cell>
          <cell r="K4067" t="str">
            <v>CANTIDAD</v>
          </cell>
          <cell r="L4067" t="str">
            <v>PARCIAL</v>
          </cell>
        </row>
        <row r="4068">
          <cell r="J4068" t="str">
            <v/>
          </cell>
          <cell r="K4068">
            <v>0</v>
          </cell>
          <cell r="L4068">
            <v>0</v>
          </cell>
        </row>
        <row r="4069">
          <cell r="J4069" t="str">
            <v/>
          </cell>
          <cell r="K4069">
            <v>1</v>
          </cell>
          <cell r="L4069">
            <v>18.240000000000002</v>
          </cell>
        </row>
        <row r="4070">
          <cell r="J4070" t="str">
            <v/>
          </cell>
          <cell r="K4070" t="str">
            <v>TOTAL</v>
          </cell>
          <cell r="L4070">
            <v>18.240000000000002</v>
          </cell>
        </row>
        <row r="4071">
          <cell r="J4071" t="str">
            <v/>
          </cell>
          <cell r="K4071">
            <v>0</v>
          </cell>
          <cell r="L4071">
            <v>0</v>
          </cell>
        </row>
        <row r="4072">
          <cell r="J4072" t="str">
            <v/>
          </cell>
          <cell r="K4072">
            <v>0</v>
          </cell>
          <cell r="L4072">
            <v>0</v>
          </cell>
        </row>
        <row r="4073">
          <cell r="J4073" t="str">
            <v/>
          </cell>
          <cell r="K4073">
            <v>0</v>
          </cell>
          <cell r="L4073">
            <v>0</v>
          </cell>
        </row>
        <row r="4074">
          <cell r="J4074" t="str">
            <v/>
          </cell>
          <cell r="K4074">
            <v>0</v>
          </cell>
          <cell r="L4074">
            <v>0</v>
          </cell>
        </row>
        <row r="4075">
          <cell r="J4075" t="str">
            <v/>
          </cell>
          <cell r="K4075">
            <v>0</v>
          </cell>
          <cell r="L4075">
            <v>0</v>
          </cell>
        </row>
        <row r="4076">
          <cell r="J4076" t="str">
            <v/>
          </cell>
          <cell r="K4076">
            <v>0</v>
          </cell>
          <cell r="L4076">
            <v>0</v>
          </cell>
        </row>
        <row r="4077">
          <cell r="J4077" t="str">
            <v/>
          </cell>
          <cell r="K4077">
            <v>0</v>
          </cell>
          <cell r="L4077">
            <v>0</v>
          </cell>
        </row>
        <row r="4078">
          <cell r="J4078" t="str">
            <v/>
          </cell>
          <cell r="K4078">
            <v>0</v>
          </cell>
          <cell r="L4078">
            <v>0</v>
          </cell>
        </row>
        <row r="4079">
          <cell r="J4079" t="str">
            <v/>
          </cell>
          <cell r="K4079">
            <v>0</v>
          </cell>
          <cell r="L4079">
            <v>0</v>
          </cell>
        </row>
        <row r="4080">
          <cell r="J4080" t="str">
            <v/>
          </cell>
          <cell r="K4080">
            <v>0</v>
          </cell>
          <cell r="L4080">
            <v>0</v>
          </cell>
        </row>
        <row r="4081">
          <cell r="J4081" t="str">
            <v/>
          </cell>
          <cell r="K4081">
            <v>0</v>
          </cell>
          <cell r="L4081">
            <v>0</v>
          </cell>
        </row>
        <row r="4082">
          <cell r="J4082" t="str">
            <v/>
          </cell>
          <cell r="K4082">
            <v>0</v>
          </cell>
          <cell r="L4082">
            <v>0</v>
          </cell>
        </row>
        <row r="4083">
          <cell r="J4083" t="str">
            <v/>
          </cell>
          <cell r="K4083">
            <v>0</v>
          </cell>
          <cell r="L4083">
            <v>0</v>
          </cell>
        </row>
        <row r="4084">
          <cell r="J4084" t="str">
            <v/>
          </cell>
          <cell r="K4084">
            <v>0</v>
          </cell>
          <cell r="L4084">
            <v>0</v>
          </cell>
        </row>
        <row r="4085">
          <cell r="J4085">
            <v>13.819999999999999</v>
          </cell>
          <cell r="K4085" t="str">
            <v>M2</v>
          </cell>
          <cell r="L4085">
            <v>63.6</v>
          </cell>
        </row>
        <row r="4086">
          <cell r="J4086" t="str">
            <v/>
          </cell>
          <cell r="K4086">
            <v>0</v>
          </cell>
          <cell r="L4086">
            <v>0</v>
          </cell>
        </row>
        <row r="4087">
          <cell r="J4087" t="str">
            <v/>
          </cell>
          <cell r="K4087" t="str">
            <v>CANTIDAD</v>
          </cell>
          <cell r="L4087" t="str">
            <v>PARCIAL</v>
          </cell>
        </row>
        <row r="4088">
          <cell r="J4088" t="str">
            <v/>
          </cell>
          <cell r="K4088">
            <v>0</v>
          </cell>
          <cell r="L4088">
            <v>0</v>
          </cell>
        </row>
        <row r="4089">
          <cell r="J4089" t="str">
            <v/>
          </cell>
          <cell r="K4089">
            <v>1</v>
          </cell>
          <cell r="L4089">
            <v>63.599999999999994</v>
          </cell>
        </row>
        <row r="4090">
          <cell r="J4090" t="str">
            <v/>
          </cell>
          <cell r="K4090" t="str">
            <v>TOTAL</v>
          </cell>
          <cell r="L4090">
            <v>63.599999999999994</v>
          </cell>
        </row>
        <row r="4091">
          <cell r="J4091" t="str">
            <v/>
          </cell>
          <cell r="K4091">
            <v>0</v>
          </cell>
          <cell r="L4091">
            <v>0</v>
          </cell>
        </row>
        <row r="4092">
          <cell r="J4092" t="str">
            <v/>
          </cell>
          <cell r="K4092">
            <v>0</v>
          </cell>
          <cell r="L4092">
            <v>0</v>
          </cell>
        </row>
        <row r="4093">
          <cell r="J4093" t="str">
            <v/>
          </cell>
          <cell r="K4093">
            <v>0</v>
          </cell>
          <cell r="L4093">
            <v>0</v>
          </cell>
        </row>
        <row r="4094">
          <cell r="J4094" t="str">
            <v/>
          </cell>
          <cell r="K4094">
            <v>0</v>
          </cell>
          <cell r="L4094">
            <v>0</v>
          </cell>
        </row>
        <row r="4095">
          <cell r="J4095" t="str">
            <v/>
          </cell>
          <cell r="K4095">
            <v>0</v>
          </cell>
          <cell r="L4095">
            <v>0</v>
          </cell>
        </row>
        <row r="4096">
          <cell r="J4096" t="str">
            <v/>
          </cell>
          <cell r="K4096">
            <v>0</v>
          </cell>
          <cell r="L4096">
            <v>0</v>
          </cell>
        </row>
        <row r="4097">
          <cell r="J4097" t="str">
            <v/>
          </cell>
          <cell r="K4097">
            <v>0</v>
          </cell>
          <cell r="L4097">
            <v>0</v>
          </cell>
        </row>
        <row r="4098">
          <cell r="J4098" t="str">
            <v/>
          </cell>
          <cell r="K4098">
            <v>0</v>
          </cell>
          <cell r="L4098">
            <v>0</v>
          </cell>
        </row>
        <row r="4099">
          <cell r="J4099" t="str">
            <v/>
          </cell>
          <cell r="K4099">
            <v>0</v>
          </cell>
          <cell r="L4099">
            <v>0</v>
          </cell>
        </row>
        <row r="4100">
          <cell r="J4100" t="str">
            <v/>
          </cell>
          <cell r="K4100">
            <v>0</v>
          </cell>
          <cell r="L4100">
            <v>0</v>
          </cell>
        </row>
        <row r="4101">
          <cell r="J4101" t="str">
            <v/>
          </cell>
          <cell r="K4101">
            <v>0</v>
          </cell>
          <cell r="L4101">
            <v>0</v>
          </cell>
        </row>
        <row r="4102">
          <cell r="J4102" t="str">
            <v/>
          </cell>
          <cell r="K4102">
            <v>0</v>
          </cell>
          <cell r="L4102">
            <v>0</v>
          </cell>
        </row>
        <row r="4103">
          <cell r="J4103" t="str">
            <v/>
          </cell>
          <cell r="K4103">
            <v>0</v>
          </cell>
          <cell r="L4103">
            <v>0</v>
          </cell>
        </row>
        <row r="4104">
          <cell r="J4104" t="str">
            <v/>
          </cell>
          <cell r="K4104">
            <v>0</v>
          </cell>
          <cell r="L4104">
            <v>0</v>
          </cell>
        </row>
        <row r="4105">
          <cell r="J4105">
            <v>13.829999999999998</v>
          </cell>
          <cell r="K4105" t="str">
            <v>M2</v>
          </cell>
          <cell r="L4105">
            <v>30.75</v>
          </cell>
        </row>
        <row r="4106">
          <cell r="J4106" t="str">
            <v/>
          </cell>
          <cell r="K4106">
            <v>0</v>
          </cell>
          <cell r="L4106">
            <v>0</v>
          </cell>
        </row>
        <row r="4107">
          <cell r="J4107" t="str">
            <v/>
          </cell>
          <cell r="K4107" t="str">
            <v>CANTIDAD</v>
          </cell>
          <cell r="L4107" t="str">
            <v>PARCIAL</v>
          </cell>
        </row>
        <row r="4108">
          <cell r="J4108" t="str">
            <v/>
          </cell>
          <cell r="K4108">
            <v>0</v>
          </cell>
          <cell r="L4108">
            <v>0</v>
          </cell>
        </row>
        <row r="4109">
          <cell r="J4109" t="str">
            <v/>
          </cell>
          <cell r="K4109">
            <v>1</v>
          </cell>
          <cell r="L4109">
            <v>30.75</v>
          </cell>
        </row>
        <row r="4110">
          <cell r="J4110" t="str">
            <v/>
          </cell>
          <cell r="K4110" t="str">
            <v>TOTAL</v>
          </cell>
          <cell r="L4110">
            <v>30.75</v>
          </cell>
        </row>
        <row r="4111">
          <cell r="J4111" t="str">
            <v/>
          </cell>
          <cell r="K4111">
            <v>0</v>
          </cell>
          <cell r="L4111">
            <v>0</v>
          </cell>
        </row>
        <row r="4112">
          <cell r="J4112" t="str">
            <v/>
          </cell>
          <cell r="K4112">
            <v>0</v>
          </cell>
          <cell r="L4112">
            <v>0</v>
          </cell>
        </row>
        <row r="4113">
          <cell r="J4113" t="str">
            <v/>
          </cell>
          <cell r="K4113">
            <v>0</v>
          </cell>
          <cell r="L4113">
            <v>0</v>
          </cell>
        </row>
        <row r="4114">
          <cell r="J4114" t="str">
            <v/>
          </cell>
          <cell r="K4114">
            <v>0</v>
          </cell>
          <cell r="L4114">
            <v>0</v>
          </cell>
        </row>
        <row r="4115">
          <cell r="J4115" t="str">
            <v/>
          </cell>
          <cell r="K4115">
            <v>0</v>
          </cell>
          <cell r="L4115">
            <v>0</v>
          </cell>
        </row>
        <row r="4116">
          <cell r="J4116" t="str">
            <v/>
          </cell>
          <cell r="K4116">
            <v>0</v>
          </cell>
          <cell r="L4116">
            <v>0</v>
          </cell>
        </row>
        <row r="4117">
          <cell r="J4117" t="str">
            <v/>
          </cell>
          <cell r="K4117">
            <v>0</v>
          </cell>
          <cell r="L4117">
            <v>0</v>
          </cell>
        </row>
        <row r="4118">
          <cell r="J4118" t="str">
            <v/>
          </cell>
          <cell r="K4118">
            <v>0</v>
          </cell>
          <cell r="L4118">
            <v>0</v>
          </cell>
        </row>
        <row r="4119">
          <cell r="J4119" t="str">
            <v/>
          </cell>
          <cell r="K4119">
            <v>0</v>
          </cell>
          <cell r="L4119">
            <v>0</v>
          </cell>
        </row>
        <row r="4120">
          <cell r="J4120" t="str">
            <v/>
          </cell>
          <cell r="K4120">
            <v>0</v>
          </cell>
          <cell r="L4120">
            <v>0</v>
          </cell>
        </row>
        <row r="4121">
          <cell r="J4121" t="str">
            <v/>
          </cell>
          <cell r="K4121">
            <v>0</v>
          </cell>
          <cell r="L4121">
            <v>0</v>
          </cell>
        </row>
        <row r="4122">
          <cell r="J4122" t="str">
            <v/>
          </cell>
          <cell r="K4122">
            <v>0</v>
          </cell>
          <cell r="L4122">
            <v>0</v>
          </cell>
        </row>
        <row r="4123">
          <cell r="J4123" t="str">
            <v/>
          </cell>
          <cell r="K4123">
            <v>0</v>
          </cell>
          <cell r="L4123">
            <v>0</v>
          </cell>
        </row>
        <row r="4124">
          <cell r="J4124" t="str">
            <v/>
          </cell>
          <cell r="K4124">
            <v>0</v>
          </cell>
          <cell r="L4124">
            <v>0</v>
          </cell>
        </row>
        <row r="4125">
          <cell r="J4125">
            <v>13.84</v>
          </cell>
          <cell r="K4125" t="str">
            <v>M2</v>
          </cell>
          <cell r="L4125">
            <v>36.36</v>
          </cell>
        </row>
        <row r="4126">
          <cell r="J4126" t="str">
            <v/>
          </cell>
          <cell r="K4126">
            <v>0</v>
          </cell>
          <cell r="L4126">
            <v>0</v>
          </cell>
        </row>
        <row r="4127">
          <cell r="J4127" t="str">
            <v/>
          </cell>
          <cell r="K4127" t="str">
            <v>CANTIDAD</v>
          </cell>
          <cell r="L4127" t="str">
            <v>PARCIAL</v>
          </cell>
        </row>
        <row r="4128">
          <cell r="J4128" t="str">
            <v/>
          </cell>
          <cell r="K4128">
            <v>0</v>
          </cell>
          <cell r="L4128">
            <v>0</v>
          </cell>
        </row>
        <row r="4129">
          <cell r="J4129" t="str">
            <v/>
          </cell>
          <cell r="K4129">
            <v>1</v>
          </cell>
          <cell r="L4129">
            <v>36.36</v>
          </cell>
        </row>
        <row r="4130">
          <cell r="J4130" t="str">
            <v/>
          </cell>
          <cell r="K4130" t="str">
            <v>TOTAL</v>
          </cell>
          <cell r="L4130">
            <v>36.36</v>
          </cell>
        </row>
        <row r="4131">
          <cell r="J4131" t="str">
            <v/>
          </cell>
          <cell r="K4131">
            <v>0</v>
          </cell>
          <cell r="L4131">
            <v>0</v>
          </cell>
        </row>
        <row r="4132">
          <cell r="J4132" t="str">
            <v/>
          </cell>
          <cell r="K4132">
            <v>0</v>
          </cell>
          <cell r="L4132">
            <v>0</v>
          </cell>
        </row>
        <row r="4133">
          <cell r="J4133" t="str">
            <v/>
          </cell>
          <cell r="K4133">
            <v>0</v>
          </cell>
          <cell r="L4133">
            <v>0</v>
          </cell>
        </row>
        <row r="4134">
          <cell r="J4134" t="str">
            <v/>
          </cell>
          <cell r="K4134">
            <v>0</v>
          </cell>
          <cell r="L4134">
            <v>0</v>
          </cell>
        </row>
        <row r="4135">
          <cell r="J4135" t="str">
            <v/>
          </cell>
          <cell r="K4135">
            <v>0</v>
          </cell>
          <cell r="L4135">
            <v>0</v>
          </cell>
        </row>
        <row r="4136">
          <cell r="J4136" t="str">
            <v/>
          </cell>
          <cell r="K4136">
            <v>0</v>
          </cell>
          <cell r="L4136">
            <v>0</v>
          </cell>
        </row>
        <row r="4137">
          <cell r="J4137" t="str">
            <v/>
          </cell>
          <cell r="K4137">
            <v>0</v>
          </cell>
          <cell r="L4137">
            <v>0</v>
          </cell>
        </row>
        <row r="4138">
          <cell r="J4138" t="str">
            <v/>
          </cell>
          <cell r="K4138">
            <v>0</v>
          </cell>
          <cell r="L4138">
            <v>0</v>
          </cell>
        </row>
        <row r="4139">
          <cell r="J4139" t="str">
            <v/>
          </cell>
          <cell r="K4139">
            <v>0</v>
          </cell>
          <cell r="L4139">
            <v>0</v>
          </cell>
        </row>
        <row r="4140">
          <cell r="J4140" t="str">
            <v/>
          </cell>
          <cell r="K4140">
            <v>0</v>
          </cell>
          <cell r="L4140">
            <v>0</v>
          </cell>
        </row>
        <row r="4141">
          <cell r="J4141" t="str">
            <v/>
          </cell>
          <cell r="K4141">
            <v>0</v>
          </cell>
          <cell r="L4141">
            <v>0</v>
          </cell>
        </row>
        <row r="4142">
          <cell r="J4142" t="str">
            <v/>
          </cell>
          <cell r="K4142">
            <v>0</v>
          </cell>
          <cell r="L4142">
            <v>0</v>
          </cell>
        </row>
        <row r="4143">
          <cell r="J4143" t="str">
            <v/>
          </cell>
          <cell r="K4143">
            <v>0</v>
          </cell>
          <cell r="L4143">
            <v>0</v>
          </cell>
        </row>
        <row r="4144">
          <cell r="J4144" t="str">
            <v/>
          </cell>
          <cell r="K4144">
            <v>0</v>
          </cell>
          <cell r="L4144">
            <v>0</v>
          </cell>
        </row>
        <row r="4145">
          <cell r="J4145">
            <v>13.85</v>
          </cell>
          <cell r="K4145" t="str">
            <v>M2</v>
          </cell>
          <cell r="L4145">
            <v>24.3</v>
          </cell>
        </row>
        <row r="4146">
          <cell r="J4146" t="str">
            <v/>
          </cell>
          <cell r="K4146">
            <v>0</v>
          </cell>
          <cell r="L4146">
            <v>0</v>
          </cell>
        </row>
        <row r="4147">
          <cell r="J4147" t="str">
            <v/>
          </cell>
          <cell r="K4147" t="str">
            <v>CANTIDAD</v>
          </cell>
          <cell r="L4147" t="str">
            <v>PARCIAL</v>
          </cell>
        </row>
        <row r="4148">
          <cell r="J4148" t="str">
            <v/>
          </cell>
          <cell r="K4148">
            <v>0</v>
          </cell>
          <cell r="L4148">
            <v>0</v>
          </cell>
        </row>
        <row r="4149">
          <cell r="J4149" t="str">
            <v/>
          </cell>
          <cell r="K4149">
            <v>1</v>
          </cell>
          <cell r="L4149">
            <v>24.299999999999997</v>
          </cell>
        </row>
        <row r="4150">
          <cell r="J4150" t="str">
            <v/>
          </cell>
          <cell r="K4150" t="str">
            <v>TOTAL</v>
          </cell>
          <cell r="L4150">
            <v>24.299999999999997</v>
          </cell>
        </row>
        <row r="4151">
          <cell r="J4151" t="str">
            <v/>
          </cell>
          <cell r="K4151">
            <v>0</v>
          </cell>
          <cell r="L4151">
            <v>0</v>
          </cell>
        </row>
        <row r="4152">
          <cell r="J4152" t="str">
            <v/>
          </cell>
          <cell r="K4152">
            <v>0</v>
          </cell>
          <cell r="L4152">
            <v>0</v>
          </cell>
        </row>
        <row r="4153">
          <cell r="J4153" t="str">
            <v/>
          </cell>
          <cell r="K4153">
            <v>0</v>
          </cell>
          <cell r="L4153">
            <v>0</v>
          </cell>
        </row>
        <row r="4154">
          <cell r="J4154" t="str">
            <v/>
          </cell>
          <cell r="K4154">
            <v>0</v>
          </cell>
          <cell r="L4154">
            <v>0</v>
          </cell>
        </row>
        <row r="4155">
          <cell r="J4155" t="str">
            <v/>
          </cell>
          <cell r="K4155">
            <v>0</v>
          </cell>
          <cell r="L4155">
            <v>0</v>
          </cell>
        </row>
        <row r="4156">
          <cell r="J4156" t="str">
            <v/>
          </cell>
          <cell r="K4156">
            <v>0</v>
          </cell>
          <cell r="L4156">
            <v>0</v>
          </cell>
        </row>
        <row r="4157">
          <cell r="J4157" t="str">
            <v/>
          </cell>
          <cell r="K4157">
            <v>0</v>
          </cell>
          <cell r="L4157">
            <v>0</v>
          </cell>
        </row>
        <row r="4158">
          <cell r="J4158" t="str">
            <v/>
          </cell>
          <cell r="K4158">
            <v>0</v>
          </cell>
          <cell r="L4158">
            <v>0</v>
          </cell>
        </row>
        <row r="4159">
          <cell r="J4159" t="str">
            <v/>
          </cell>
          <cell r="K4159">
            <v>0</v>
          </cell>
          <cell r="L4159">
            <v>0</v>
          </cell>
        </row>
        <row r="4160">
          <cell r="J4160" t="str">
            <v/>
          </cell>
          <cell r="K4160">
            <v>0</v>
          </cell>
          <cell r="L4160">
            <v>0</v>
          </cell>
        </row>
        <row r="4161">
          <cell r="J4161" t="str">
            <v/>
          </cell>
          <cell r="K4161">
            <v>0</v>
          </cell>
          <cell r="L4161">
            <v>0</v>
          </cell>
        </row>
        <row r="4162">
          <cell r="J4162" t="str">
            <v/>
          </cell>
          <cell r="K4162">
            <v>0</v>
          </cell>
          <cell r="L4162">
            <v>0</v>
          </cell>
        </row>
        <row r="4163">
          <cell r="J4163" t="str">
            <v/>
          </cell>
          <cell r="K4163">
            <v>0</v>
          </cell>
          <cell r="L4163">
            <v>0</v>
          </cell>
        </row>
        <row r="4164">
          <cell r="J4164" t="str">
            <v/>
          </cell>
          <cell r="K4164">
            <v>0</v>
          </cell>
          <cell r="L4164">
            <v>0</v>
          </cell>
        </row>
        <row r="4165">
          <cell r="J4165">
            <v>13.86</v>
          </cell>
          <cell r="K4165" t="str">
            <v>M2</v>
          </cell>
          <cell r="L4165">
            <v>21.81</v>
          </cell>
        </row>
        <row r="4166">
          <cell r="J4166" t="str">
            <v/>
          </cell>
          <cell r="K4166">
            <v>0</v>
          </cell>
          <cell r="L4166">
            <v>0</v>
          </cell>
        </row>
        <row r="4167">
          <cell r="J4167" t="str">
            <v/>
          </cell>
          <cell r="K4167" t="str">
            <v>CANTIDAD</v>
          </cell>
          <cell r="L4167" t="str">
            <v>PARCIAL</v>
          </cell>
        </row>
        <row r="4168">
          <cell r="J4168" t="str">
            <v/>
          </cell>
          <cell r="K4168">
            <v>0</v>
          </cell>
          <cell r="L4168">
            <v>0</v>
          </cell>
        </row>
        <row r="4169">
          <cell r="J4169" t="str">
            <v/>
          </cell>
          <cell r="K4169">
            <v>1</v>
          </cell>
          <cell r="L4169">
            <v>21.81</v>
          </cell>
        </row>
        <row r="4170">
          <cell r="J4170" t="str">
            <v/>
          </cell>
          <cell r="K4170" t="str">
            <v>TOTAL</v>
          </cell>
          <cell r="L4170">
            <v>21.81</v>
          </cell>
        </row>
        <row r="4171">
          <cell r="J4171" t="str">
            <v/>
          </cell>
          <cell r="K4171">
            <v>0</v>
          </cell>
          <cell r="L4171">
            <v>0</v>
          </cell>
        </row>
        <row r="4172">
          <cell r="J4172" t="str">
            <v/>
          </cell>
          <cell r="K4172">
            <v>0</v>
          </cell>
          <cell r="L4172">
            <v>0</v>
          </cell>
        </row>
        <row r="4173">
          <cell r="J4173" t="str">
            <v/>
          </cell>
          <cell r="K4173">
            <v>0</v>
          </cell>
          <cell r="L4173">
            <v>0</v>
          </cell>
        </row>
        <row r="4174">
          <cell r="J4174" t="str">
            <v/>
          </cell>
          <cell r="K4174">
            <v>0</v>
          </cell>
          <cell r="L4174">
            <v>0</v>
          </cell>
        </row>
        <row r="4175">
          <cell r="J4175" t="str">
            <v/>
          </cell>
          <cell r="K4175">
            <v>0</v>
          </cell>
          <cell r="L4175">
            <v>0</v>
          </cell>
        </row>
        <row r="4176">
          <cell r="J4176" t="str">
            <v/>
          </cell>
          <cell r="K4176">
            <v>0</v>
          </cell>
          <cell r="L4176">
            <v>0</v>
          </cell>
        </row>
        <row r="4177">
          <cell r="J4177" t="str">
            <v/>
          </cell>
          <cell r="K4177">
            <v>0</v>
          </cell>
          <cell r="L4177">
            <v>0</v>
          </cell>
        </row>
        <row r="4178">
          <cell r="J4178" t="str">
            <v/>
          </cell>
          <cell r="K4178">
            <v>0</v>
          </cell>
          <cell r="L4178">
            <v>0</v>
          </cell>
        </row>
        <row r="4179">
          <cell r="J4179" t="str">
            <v/>
          </cell>
          <cell r="K4179">
            <v>0</v>
          </cell>
          <cell r="L4179">
            <v>0</v>
          </cell>
        </row>
        <row r="4180">
          <cell r="J4180" t="str">
            <v/>
          </cell>
          <cell r="K4180">
            <v>0</v>
          </cell>
          <cell r="L4180">
            <v>0</v>
          </cell>
        </row>
        <row r="4181">
          <cell r="J4181" t="str">
            <v/>
          </cell>
          <cell r="K4181">
            <v>0</v>
          </cell>
          <cell r="L4181">
            <v>0</v>
          </cell>
        </row>
        <row r="4182">
          <cell r="J4182" t="str">
            <v/>
          </cell>
          <cell r="K4182">
            <v>0</v>
          </cell>
          <cell r="L4182">
            <v>0</v>
          </cell>
        </row>
        <row r="4183">
          <cell r="J4183" t="str">
            <v/>
          </cell>
          <cell r="K4183">
            <v>0</v>
          </cell>
          <cell r="L4183">
            <v>0</v>
          </cell>
        </row>
        <row r="4184">
          <cell r="J4184" t="str">
            <v/>
          </cell>
          <cell r="K4184">
            <v>0</v>
          </cell>
          <cell r="L4184">
            <v>0</v>
          </cell>
        </row>
        <row r="4185">
          <cell r="J4185">
            <v>13.87</v>
          </cell>
          <cell r="K4185" t="str">
            <v>M2</v>
          </cell>
          <cell r="L4185">
            <v>2</v>
          </cell>
        </row>
        <row r="4186">
          <cell r="J4186" t="str">
            <v/>
          </cell>
          <cell r="K4186">
            <v>0</v>
          </cell>
          <cell r="L4186">
            <v>0</v>
          </cell>
        </row>
        <row r="4187">
          <cell r="J4187" t="str">
            <v/>
          </cell>
          <cell r="K4187" t="str">
            <v>CANTIDAD</v>
          </cell>
          <cell r="L4187" t="str">
            <v>PARCIAL</v>
          </cell>
        </row>
        <row r="4188">
          <cell r="J4188" t="str">
            <v/>
          </cell>
          <cell r="K4188">
            <v>0</v>
          </cell>
          <cell r="L4188">
            <v>0</v>
          </cell>
        </row>
        <row r="4189">
          <cell r="J4189" t="str">
            <v/>
          </cell>
          <cell r="K4189">
            <v>1</v>
          </cell>
          <cell r="L4189">
            <v>2</v>
          </cell>
        </row>
        <row r="4190">
          <cell r="J4190" t="str">
            <v/>
          </cell>
          <cell r="K4190" t="str">
            <v>TOTAL</v>
          </cell>
          <cell r="L4190">
            <v>2</v>
          </cell>
        </row>
        <row r="4191">
          <cell r="J4191" t="str">
            <v/>
          </cell>
          <cell r="K4191">
            <v>0</v>
          </cell>
          <cell r="L4191">
            <v>0</v>
          </cell>
        </row>
        <row r="4192">
          <cell r="J4192" t="str">
            <v/>
          </cell>
          <cell r="K4192">
            <v>0</v>
          </cell>
          <cell r="L4192">
            <v>0</v>
          </cell>
        </row>
        <row r="4193">
          <cell r="J4193" t="str">
            <v/>
          </cell>
          <cell r="K4193">
            <v>0</v>
          </cell>
          <cell r="L4193">
            <v>0</v>
          </cell>
        </row>
        <row r="4194">
          <cell r="J4194" t="str">
            <v/>
          </cell>
          <cell r="K4194">
            <v>0</v>
          </cell>
          <cell r="L4194">
            <v>0</v>
          </cell>
        </row>
        <row r="4195">
          <cell r="J4195" t="str">
            <v/>
          </cell>
          <cell r="K4195">
            <v>0</v>
          </cell>
          <cell r="L4195">
            <v>0</v>
          </cell>
        </row>
        <row r="4196">
          <cell r="J4196" t="str">
            <v/>
          </cell>
          <cell r="K4196">
            <v>0</v>
          </cell>
          <cell r="L4196">
            <v>0</v>
          </cell>
        </row>
        <row r="4197">
          <cell r="J4197" t="str">
            <v/>
          </cell>
          <cell r="K4197">
            <v>0</v>
          </cell>
          <cell r="L4197">
            <v>0</v>
          </cell>
        </row>
        <row r="4198">
          <cell r="J4198" t="str">
            <v/>
          </cell>
          <cell r="K4198">
            <v>0</v>
          </cell>
          <cell r="L4198">
            <v>0</v>
          </cell>
        </row>
        <row r="4199">
          <cell r="J4199" t="str">
            <v/>
          </cell>
          <cell r="K4199">
            <v>0</v>
          </cell>
          <cell r="L4199">
            <v>0</v>
          </cell>
        </row>
        <row r="4200">
          <cell r="J4200" t="str">
            <v/>
          </cell>
          <cell r="K4200">
            <v>0</v>
          </cell>
          <cell r="L4200">
            <v>0</v>
          </cell>
        </row>
        <row r="4201">
          <cell r="J4201" t="str">
            <v/>
          </cell>
          <cell r="K4201">
            <v>0</v>
          </cell>
          <cell r="L4201">
            <v>0</v>
          </cell>
        </row>
        <row r="4202">
          <cell r="J4202" t="str">
            <v/>
          </cell>
          <cell r="K4202">
            <v>0</v>
          </cell>
          <cell r="L4202">
            <v>0</v>
          </cell>
        </row>
        <row r="4203">
          <cell r="J4203" t="str">
            <v/>
          </cell>
          <cell r="K4203">
            <v>0</v>
          </cell>
          <cell r="L4203">
            <v>0</v>
          </cell>
        </row>
        <row r="4204">
          <cell r="J4204" t="str">
            <v/>
          </cell>
          <cell r="K4204">
            <v>0</v>
          </cell>
          <cell r="L4204">
            <v>0</v>
          </cell>
        </row>
        <row r="4205">
          <cell r="J4205" t="str">
            <v/>
          </cell>
          <cell r="K4205">
            <v>0</v>
          </cell>
          <cell r="L4205">
            <v>0</v>
          </cell>
        </row>
        <row r="4206">
          <cell r="J4206" t="str">
            <v/>
          </cell>
          <cell r="K4206">
            <v>0</v>
          </cell>
          <cell r="L4206">
            <v>0</v>
          </cell>
        </row>
        <row r="4207">
          <cell r="J4207">
            <v>13.879999999999999</v>
          </cell>
          <cell r="K4207" t="str">
            <v>M2</v>
          </cell>
          <cell r="L4207">
            <v>17.22</v>
          </cell>
        </row>
        <row r="4208">
          <cell r="J4208" t="str">
            <v/>
          </cell>
          <cell r="K4208">
            <v>0</v>
          </cell>
          <cell r="L4208">
            <v>0</v>
          </cell>
        </row>
        <row r="4209">
          <cell r="J4209" t="str">
            <v/>
          </cell>
          <cell r="K4209" t="str">
            <v>CANTIDAD</v>
          </cell>
          <cell r="L4209" t="str">
            <v>PARCIAL</v>
          </cell>
        </row>
        <row r="4210">
          <cell r="J4210" t="str">
            <v/>
          </cell>
          <cell r="K4210">
            <v>0</v>
          </cell>
          <cell r="L4210">
            <v>0</v>
          </cell>
        </row>
        <row r="4211">
          <cell r="J4211" t="str">
            <v/>
          </cell>
          <cell r="K4211">
            <v>1</v>
          </cell>
          <cell r="L4211">
            <v>17.22</v>
          </cell>
        </row>
        <row r="4212">
          <cell r="J4212" t="str">
            <v/>
          </cell>
          <cell r="K4212" t="str">
            <v>TOTAL</v>
          </cell>
          <cell r="L4212">
            <v>17.22</v>
          </cell>
        </row>
        <row r="4213">
          <cell r="J4213" t="str">
            <v/>
          </cell>
          <cell r="K4213">
            <v>0</v>
          </cell>
          <cell r="L4213">
            <v>0</v>
          </cell>
        </row>
        <row r="4214">
          <cell r="J4214" t="str">
            <v/>
          </cell>
          <cell r="K4214">
            <v>0</v>
          </cell>
          <cell r="L4214">
            <v>0</v>
          </cell>
        </row>
        <row r="4215">
          <cell r="J4215" t="str">
            <v/>
          </cell>
          <cell r="K4215">
            <v>0</v>
          </cell>
          <cell r="L4215">
            <v>0</v>
          </cell>
        </row>
        <row r="4216">
          <cell r="J4216" t="str">
            <v/>
          </cell>
          <cell r="K4216">
            <v>0</v>
          </cell>
          <cell r="L4216">
            <v>0</v>
          </cell>
        </row>
        <row r="4217">
          <cell r="J4217" t="str">
            <v/>
          </cell>
          <cell r="K4217">
            <v>0</v>
          </cell>
          <cell r="L4217">
            <v>0</v>
          </cell>
        </row>
        <row r="4218">
          <cell r="J4218" t="str">
            <v/>
          </cell>
          <cell r="K4218">
            <v>0</v>
          </cell>
          <cell r="L4218">
            <v>0</v>
          </cell>
        </row>
        <row r="4219">
          <cell r="J4219" t="str">
            <v/>
          </cell>
          <cell r="K4219">
            <v>0</v>
          </cell>
          <cell r="L4219">
            <v>0</v>
          </cell>
        </row>
        <row r="4220">
          <cell r="J4220" t="str">
            <v/>
          </cell>
          <cell r="K4220">
            <v>0</v>
          </cell>
          <cell r="L4220">
            <v>0</v>
          </cell>
        </row>
        <row r="4221">
          <cell r="J4221" t="str">
            <v/>
          </cell>
          <cell r="K4221">
            <v>0</v>
          </cell>
          <cell r="L4221">
            <v>0</v>
          </cell>
        </row>
        <row r="4222">
          <cell r="J4222" t="str">
            <v/>
          </cell>
          <cell r="K4222">
            <v>0</v>
          </cell>
          <cell r="L4222">
            <v>0</v>
          </cell>
        </row>
        <row r="4223">
          <cell r="J4223" t="str">
            <v/>
          </cell>
          <cell r="K4223">
            <v>0</v>
          </cell>
          <cell r="L4223">
            <v>0</v>
          </cell>
        </row>
        <row r="4224">
          <cell r="J4224" t="str">
            <v/>
          </cell>
          <cell r="K4224">
            <v>0</v>
          </cell>
          <cell r="L4224">
            <v>0</v>
          </cell>
        </row>
        <row r="4225">
          <cell r="J4225" t="str">
            <v/>
          </cell>
          <cell r="K4225">
            <v>0</v>
          </cell>
          <cell r="L4225">
            <v>0</v>
          </cell>
        </row>
        <row r="4226">
          <cell r="J4226" t="str">
            <v/>
          </cell>
          <cell r="K4226">
            <v>0</v>
          </cell>
          <cell r="L4226">
            <v>0</v>
          </cell>
        </row>
        <row r="4227">
          <cell r="J4227">
            <v>13.889999999999999</v>
          </cell>
          <cell r="K4227" t="str">
            <v>M2</v>
          </cell>
          <cell r="L4227">
            <v>0.87</v>
          </cell>
        </row>
        <row r="4228">
          <cell r="J4228" t="str">
            <v/>
          </cell>
          <cell r="K4228">
            <v>0</v>
          </cell>
          <cell r="L4228">
            <v>0</v>
          </cell>
        </row>
        <row r="4229">
          <cell r="J4229" t="str">
            <v/>
          </cell>
          <cell r="K4229" t="str">
            <v>CANTIDAD</v>
          </cell>
          <cell r="L4229" t="str">
            <v>PARCIAL</v>
          </cell>
        </row>
        <row r="4230">
          <cell r="J4230" t="str">
            <v/>
          </cell>
          <cell r="K4230">
            <v>0</v>
          </cell>
          <cell r="L4230">
            <v>0</v>
          </cell>
        </row>
        <row r="4231">
          <cell r="J4231" t="str">
            <v/>
          </cell>
          <cell r="K4231">
            <v>1</v>
          </cell>
          <cell r="L4231">
            <v>0.86999999999999988</v>
          </cell>
        </row>
        <row r="4232">
          <cell r="J4232" t="str">
            <v/>
          </cell>
          <cell r="K4232" t="str">
            <v>TOTAL</v>
          </cell>
          <cell r="L4232">
            <v>0.86999999999999988</v>
          </cell>
        </row>
        <row r="4233">
          <cell r="J4233" t="str">
            <v/>
          </cell>
          <cell r="K4233">
            <v>0</v>
          </cell>
          <cell r="L4233">
            <v>0</v>
          </cell>
        </row>
        <row r="4234">
          <cell r="J4234" t="str">
            <v/>
          </cell>
          <cell r="K4234">
            <v>0</v>
          </cell>
          <cell r="L4234">
            <v>0</v>
          </cell>
        </row>
        <row r="4235">
          <cell r="J4235" t="str">
            <v/>
          </cell>
          <cell r="K4235">
            <v>0</v>
          </cell>
          <cell r="L4235">
            <v>0</v>
          </cell>
        </row>
        <row r="4236">
          <cell r="J4236" t="str">
            <v/>
          </cell>
          <cell r="K4236">
            <v>0</v>
          </cell>
          <cell r="L4236">
            <v>0</v>
          </cell>
        </row>
        <row r="4237">
          <cell r="J4237" t="str">
            <v/>
          </cell>
          <cell r="K4237">
            <v>0</v>
          </cell>
          <cell r="L4237">
            <v>0</v>
          </cell>
        </row>
        <row r="4238">
          <cell r="J4238" t="str">
            <v/>
          </cell>
          <cell r="K4238">
            <v>0</v>
          </cell>
          <cell r="L4238">
            <v>0</v>
          </cell>
        </row>
        <row r="4239">
          <cell r="J4239" t="str">
            <v/>
          </cell>
          <cell r="K4239">
            <v>0</v>
          </cell>
          <cell r="L4239">
            <v>0</v>
          </cell>
        </row>
        <row r="4240">
          <cell r="J4240" t="str">
            <v/>
          </cell>
          <cell r="K4240">
            <v>0</v>
          </cell>
          <cell r="L4240">
            <v>0</v>
          </cell>
        </row>
        <row r="4241">
          <cell r="J4241" t="str">
            <v/>
          </cell>
          <cell r="K4241">
            <v>0</v>
          </cell>
          <cell r="L4241">
            <v>0</v>
          </cell>
        </row>
        <row r="4242">
          <cell r="J4242" t="str">
            <v/>
          </cell>
          <cell r="K4242">
            <v>0</v>
          </cell>
          <cell r="L4242">
            <v>0</v>
          </cell>
        </row>
        <row r="4243">
          <cell r="J4243" t="str">
            <v/>
          </cell>
          <cell r="K4243">
            <v>0</v>
          </cell>
          <cell r="L4243">
            <v>0</v>
          </cell>
        </row>
        <row r="4244">
          <cell r="J4244" t="str">
            <v/>
          </cell>
          <cell r="K4244">
            <v>0</v>
          </cell>
          <cell r="L4244">
            <v>0</v>
          </cell>
        </row>
        <row r="4245">
          <cell r="J4245" t="str">
            <v/>
          </cell>
          <cell r="K4245">
            <v>0</v>
          </cell>
          <cell r="L4245">
            <v>0</v>
          </cell>
        </row>
        <row r="4246">
          <cell r="J4246" t="str">
            <v/>
          </cell>
          <cell r="K4246">
            <v>0</v>
          </cell>
          <cell r="L4246">
            <v>0</v>
          </cell>
        </row>
        <row r="4247">
          <cell r="J4247" t="str">
            <v/>
          </cell>
          <cell r="K4247">
            <v>0</v>
          </cell>
          <cell r="L4247">
            <v>0</v>
          </cell>
        </row>
        <row r="4248">
          <cell r="J4248" t="str">
            <v/>
          </cell>
          <cell r="K4248">
            <v>0</v>
          </cell>
          <cell r="L4248">
            <v>0</v>
          </cell>
        </row>
        <row r="4249">
          <cell r="J4249" t="str">
            <v/>
          </cell>
          <cell r="K4249">
            <v>0</v>
          </cell>
          <cell r="L4249">
            <v>0</v>
          </cell>
        </row>
        <row r="4250">
          <cell r="J4250" t="str">
            <v>13.90.</v>
          </cell>
          <cell r="K4250" t="str">
            <v>M2</v>
          </cell>
          <cell r="L4250">
            <v>11.25</v>
          </cell>
        </row>
        <row r="4251">
          <cell r="J4251" t="str">
            <v/>
          </cell>
          <cell r="K4251">
            <v>0</v>
          </cell>
          <cell r="L4251">
            <v>0</v>
          </cell>
        </row>
        <row r="4252">
          <cell r="J4252" t="str">
            <v/>
          </cell>
          <cell r="K4252" t="str">
            <v>CANTIDAD</v>
          </cell>
          <cell r="L4252" t="str">
            <v>PARCIAL</v>
          </cell>
        </row>
        <row r="4253">
          <cell r="J4253" t="str">
            <v/>
          </cell>
          <cell r="K4253">
            <v>0</v>
          </cell>
          <cell r="L4253">
            <v>0</v>
          </cell>
        </row>
        <row r="4254">
          <cell r="J4254" t="str">
            <v/>
          </cell>
          <cell r="K4254">
            <v>1</v>
          </cell>
          <cell r="L4254">
            <v>11.25</v>
          </cell>
        </row>
        <row r="4255">
          <cell r="J4255" t="str">
            <v/>
          </cell>
          <cell r="K4255" t="str">
            <v>TOTAL</v>
          </cell>
          <cell r="L4255">
            <v>11.25</v>
          </cell>
        </row>
        <row r="4256">
          <cell r="J4256" t="str">
            <v/>
          </cell>
          <cell r="K4256">
            <v>0</v>
          </cell>
          <cell r="L4256">
            <v>0</v>
          </cell>
        </row>
        <row r="4257">
          <cell r="J4257" t="str">
            <v/>
          </cell>
          <cell r="K4257">
            <v>0</v>
          </cell>
          <cell r="L4257">
            <v>0</v>
          </cell>
        </row>
        <row r="4258">
          <cell r="J4258" t="str">
            <v/>
          </cell>
          <cell r="K4258">
            <v>0</v>
          </cell>
          <cell r="L4258">
            <v>0</v>
          </cell>
        </row>
        <row r="4259">
          <cell r="J4259" t="str">
            <v/>
          </cell>
          <cell r="K4259">
            <v>0</v>
          </cell>
          <cell r="L4259">
            <v>0</v>
          </cell>
        </row>
        <row r="4260">
          <cell r="J4260" t="str">
            <v/>
          </cell>
          <cell r="K4260">
            <v>0</v>
          </cell>
          <cell r="L4260">
            <v>0</v>
          </cell>
        </row>
        <row r="4261">
          <cell r="J4261" t="str">
            <v/>
          </cell>
          <cell r="K4261">
            <v>0</v>
          </cell>
          <cell r="L4261">
            <v>0</v>
          </cell>
        </row>
        <row r="4262">
          <cell r="J4262" t="str">
            <v/>
          </cell>
          <cell r="K4262">
            <v>0</v>
          </cell>
          <cell r="L4262">
            <v>0</v>
          </cell>
        </row>
        <row r="4263">
          <cell r="J4263" t="str">
            <v/>
          </cell>
          <cell r="K4263">
            <v>0</v>
          </cell>
          <cell r="L4263">
            <v>0</v>
          </cell>
        </row>
        <row r="4264">
          <cell r="J4264" t="str">
            <v/>
          </cell>
          <cell r="K4264">
            <v>0</v>
          </cell>
          <cell r="L4264">
            <v>0</v>
          </cell>
        </row>
        <row r="4265">
          <cell r="J4265" t="str">
            <v/>
          </cell>
          <cell r="K4265">
            <v>0</v>
          </cell>
          <cell r="L4265">
            <v>0</v>
          </cell>
        </row>
        <row r="4266">
          <cell r="J4266" t="str">
            <v/>
          </cell>
          <cell r="K4266">
            <v>0</v>
          </cell>
          <cell r="L4266">
            <v>0</v>
          </cell>
        </row>
        <row r="4267">
          <cell r="J4267" t="str">
            <v/>
          </cell>
          <cell r="K4267">
            <v>0</v>
          </cell>
          <cell r="L4267">
            <v>0</v>
          </cell>
        </row>
        <row r="4268">
          <cell r="J4268" t="str">
            <v/>
          </cell>
          <cell r="K4268">
            <v>0</v>
          </cell>
          <cell r="L4268">
            <v>0</v>
          </cell>
        </row>
        <row r="4269">
          <cell r="J4269" t="str">
            <v/>
          </cell>
          <cell r="K4269">
            <v>0</v>
          </cell>
          <cell r="L4269">
            <v>0</v>
          </cell>
        </row>
        <row r="4270">
          <cell r="J4270">
            <v>13.91</v>
          </cell>
          <cell r="K4270" t="str">
            <v>M2</v>
          </cell>
          <cell r="L4270">
            <v>7.95</v>
          </cell>
        </row>
        <row r="4271">
          <cell r="J4271" t="str">
            <v/>
          </cell>
          <cell r="K4271">
            <v>0</v>
          </cell>
          <cell r="L4271">
            <v>0</v>
          </cell>
        </row>
        <row r="4272">
          <cell r="J4272" t="str">
            <v/>
          </cell>
          <cell r="K4272" t="str">
            <v>CANTIDAD</v>
          </cell>
          <cell r="L4272" t="str">
            <v>PARCIAL</v>
          </cell>
        </row>
        <row r="4273">
          <cell r="J4273" t="str">
            <v/>
          </cell>
          <cell r="K4273">
            <v>0</v>
          </cell>
          <cell r="L4273">
            <v>0</v>
          </cell>
        </row>
        <row r="4274">
          <cell r="J4274" t="str">
            <v/>
          </cell>
          <cell r="K4274">
            <v>1</v>
          </cell>
          <cell r="L4274">
            <v>7.9499999999999993</v>
          </cell>
        </row>
        <row r="4275">
          <cell r="J4275" t="str">
            <v/>
          </cell>
          <cell r="K4275" t="str">
            <v>TOTAL</v>
          </cell>
          <cell r="L4275">
            <v>7.9499999999999993</v>
          </cell>
        </row>
        <row r="4276">
          <cell r="J4276" t="str">
            <v/>
          </cell>
          <cell r="K4276">
            <v>0</v>
          </cell>
          <cell r="L4276">
            <v>0</v>
          </cell>
        </row>
        <row r="4277">
          <cell r="J4277" t="str">
            <v/>
          </cell>
          <cell r="K4277">
            <v>0</v>
          </cell>
          <cell r="L4277">
            <v>0</v>
          </cell>
        </row>
        <row r="4278">
          <cell r="J4278" t="str">
            <v/>
          </cell>
          <cell r="K4278">
            <v>0</v>
          </cell>
          <cell r="L4278">
            <v>0</v>
          </cell>
        </row>
        <row r="4279">
          <cell r="J4279" t="str">
            <v/>
          </cell>
          <cell r="K4279">
            <v>0</v>
          </cell>
          <cell r="L4279">
            <v>0</v>
          </cell>
        </row>
        <row r="4280">
          <cell r="J4280" t="str">
            <v/>
          </cell>
          <cell r="K4280">
            <v>0</v>
          </cell>
          <cell r="L4280">
            <v>0</v>
          </cell>
        </row>
        <row r="4281">
          <cell r="J4281" t="str">
            <v/>
          </cell>
          <cell r="K4281">
            <v>0</v>
          </cell>
          <cell r="L4281">
            <v>0</v>
          </cell>
        </row>
        <row r="4282">
          <cell r="J4282" t="str">
            <v/>
          </cell>
          <cell r="K4282">
            <v>0</v>
          </cell>
          <cell r="L4282">
            <v>0</v>
          </cell>
        </row>
        <row r="4283">
          <cell r="J4283" t="str">
            <v/>
          </cell>
          <cell r="K4283">
            <v>0</v>
          </cell>
          <cell r="L4283">
            <v>0</v>
          </cell>
        </row>
        <row r="4284">
          <cell r="J4284" t="str">
            <v/>
          </cell>
          <cell r="K4284">
            <v>0</v>
          </cell>
          <cell r="L4284">
            <v>0</v>
          </cell>
        </row>
        <row r="4285">
          <cell r="J4285" t="str">
            <v/>
          </cell>
          <cell r="K4285">
            <v>0</v>
          </cell>
          <cell r="L4285">
            <v>0</v>
          </cell>
        </row>
        <row r="4286">
          <cell r="J4286" t="str">
            <v/>
          </cell>
          <cell r="K4286">
            <v>0</v>
          </cell>
          <cell r="L4286">
            <v>0</v>
          </cell>
        </row>
        <row r="4287">
          <cell r="J4287" t="str">
            <v/>
          </cell>
          <cell r="K4287">
            <v>0</v>
          </cell>
          <cell r="L4287">
            <v>0</v>
          </cell>
        </row>
        <row r="4288">
          <cell r="J4288" t="str">
            <v/>
          </cell>
          <cell r="K4288">
            <v>0</v>
          </cell>
          <cell r="L4288">
            <v>0</v>
          </cell>
        </row>
        <row r="4289">
          <cell r="J4289" t="str">
            <v/>
          </cell>
          <cell r="K4289">
            <v>0</v>
          </cell>
          <cell r="L4289">
            <v>0</v>
          </cell>
        </row>
        <row r="4290">
          <cell r="J4290" t="str">
            <v/>
          </cell>
          <cell r="K4290">
            <v>0</v>
          </cell>
          <cell r="L4290">
            <v>0</v>
          </cell>
        </row>
        <row r="4291">
          <cell r="J4291" t="str">
            <v/>
          </cell>
          <cell r="K4291">
            <v>0</v>
          </cell>
          <cell r="L4291">
            <v>0</v>
          </cell>
        </row>
        <row r="4292">
          <cell r="J4292">
            <v>13.92</v>
          </cell>
          <cell r="K4292" t="str">
            <v>M2</v>
          </cell>
          <cell r="L4292">
            <v>31.5</v>
          </cell>
        </row>
        <row r="4293">
          <cell r="J4293" t="str">
            <v/>
          </cell>
          <cell r="K4293">
            <v>0</v>
          </cell>
          <cell r="L4293">
            <v>0</v>
          </cell>
        </row>
        <row r="4294">
          <cell r="J4294" t="str">
            <v/>
          </cell>
          <cell r="K4294" t="str">
            <v>CANTIDAD</v>
          </cell>
          <cell r="L4294" t="str">
            <v>PARCIAL</v>
          </cell>
        </row>
        <row r="4295">
          <cell r="J4295" t="str">
            <v/>
          </cell>
          <cell r="K4295">
            <v>0</v>
          </cell>
          <cell r="L4295">
            <v>0</v>
          </cell>
        </row>
        <row r="4296">
          <cell r="J4296" t="str">
            <v/>
          </cell>
          <cell r="K4296">
            <v>1</v>
          </cell>
          <cell r="L4296">
            <v>31.5</v>
          </cell>
        </row>
        <row r="4297">
          <cell r="J4297" t="str">
            <v/>
          </cell>
          <cell r="K4297" t="str">
            <v>TOTAL</v>
          </cell>
          <cell r="L4297">
            <v>31.5</v>
          </cell>
        </row>
        <row r="4298">
          <cell r="J4298" t="str">
            <v/>
          </cell>
          <cell r="K4298">
            <v>0</v>
          </cell>
          <cell r="L4298">
            <v>0</v>
          </cell>
        </row>
        <row r="4299">
          <cell r="J4299" t="str">
            <v/>
          </cell>
          <cell r="K4299">
            <v>0</v>
          </cell>
          <cell r="L4299">
            <v>0</v>
          </cell>
        </row>
        <row r="4300">
          <cell r="J4300" t="str">
            <v/>
          </cell>
          <cell r="K4300">
            <v>0</v>
          </cell>
          <cell r="L4300">
            <v>0</v>
          </cell>
        </row>
        <row r="4301">
          <cell r="J4301" t="str">
            <v/>
          </cell>
          <cell r="K4301">
            <v>0</v>
          </cell>
          <cell r="L4301">
            <v>0</v>
          </cell>
        </row>
        <row r="4302">
          <cell r="J4302" t="str">
            <v/>
          </cell>
          <cell r="K4302">
            <v>0</v>
          </cell>
          <cell r="L4302">
            <v>0</v>
          </cell>
        </row>
        <row r="4303">
          <cell r="J4303" t="str">
            <v/>
          </cell>
          <cell r="K4303">
            <v>0</v>
          </cell>
          <cell r="L4303">
            <v>0</v>
          </cell>
        </row>
        <row r="4304">
          <cell r="J4304" t="str">
            <v/>
          </cell>
          <cell r="K4304">
            <v>0</v>
          </cell>
          <cell r="L4304">
            <v>0</v>
          </cell>
        </row>
        <row r="4305">
          <cell r="J4305" t="str">
            <v/>
          </cell>
          <cell r="K4305">
            <v>0</v>
          </cell>
          <cell r="L4305">
            <v>0</v>
          </cell>
        </row>
        <row r="4306">
          <cell r="J4306" t="str">
            <v/>
          </cell>
          <cell r="K4306">
            <v>0</v>
          </cell>
          <cell r="L4306">
            <v>0</v>
          </cell>
        </row>
        <row r="4307">
          <cell r="J4307" t="str">
            <v/>
          </cell>
          <cell r="K4307">
            <v>0</v>
          </cell>
          <cell r="L4307">
            <v>0</v>
          </cell>
        </row>
        <row r="4308">
          <cell r="J4308" t="str">
            <v/>
          </cell>
          <cell r="K4308">
            <v>0</v>
          </cell>
          <cell r="L4308">
            <v>0</v>
          </cell>
        </row>
        <row r="4309">
          <cell r="J4309" t="str">
            <v/>
          </cell>
          <cell r="K4309">
            <v>0</v>
          </cell>
          <cell r="L4309">
            <v>0</v>
          </cell>
        </row>
        <row r="4310">
          <cell r="J4310" t="str">
            <v/>
          </cell>
          <cell r="K4310">
            <v>0</v>
          </cell>
          <cell r="L4310">
            <v>0</v>
          </cell>
        </row>
        <row r="4311">
          <cell r="J4311" t="str">
            <v/>
          </cell>
          <cell r="K4311">
            <v>0</v>
          </cell>
          <cell r="L4311">
            <v>0</v>
          </cell>
        </row>
        <row r="4312">
          <cell r="J4312">
            <v>13.93</v>
          </cell>
          <cell r="K4312" t="str">
            <v>M2</v>
          </cell>
          <cell r="L4312">
            <v>17.399999999999999</v>
          </cell>
        </row>
        <row r="4313">
          <cell r="J4313" t="str">
            <v/>
          </cell>
          <cell r="K4313">
            <v>0</v>
          </cell>
          <cell r="L4313">
            <v>0</v>
          </cell>
        </row>
        <row r="4314">
          <cell r="J4314" t="str">
            <v/>
          </cell>
          <cell r="K4314" t="str">
            <v>CANTIDAD</v>
          </cell>
          <cell r="L4314" t="str">
            <v>PARCIAL</v>
          </cell>
        </row>
        <row r="4315">
          <cell r="J4315" t="str">
            <v/>
          </cell>
          <cell r="K4315">
            <v>0</v>
          </cell>
          <cell r="L4315">
            <v>0</v>
          </cell>
        </row>
        <row r="4316">
          <cell r="J4316" t="str">
            <v/>
          </cell>
          <cell r="K4316">
            <v>1</v>
          </cell>
          <cell r="L4316">
            <v>17.399999999999999</v>
          </cell>
        </row>
        <row r="4317">
          <cell r="J4317" t="str">
            <v/>
          </cell>
          <cell r="K4317" t="str">
            <v>TOTAL</v>
          </cell>
          <cell r="L4317">
            <v>17.399999999999999</v>
          </cell>
        </row>
        <row r="4318">
          <cell r="J4318" t="str">
            <v/>
          </cell>
          <cell r="K4318">
            <v>0</v>
          </cell>
          <cell r="L4318">
            <v>0</v>
          </cell>
        </row>
        <row r="4319">
          <cell r="J4319" t="str">
            <v/>
          </cell>
          <cell r="K4319">
            <v>0</v>
          </cell>
          <cell r="L4319">
            <v>0</v>
          </cell>
        </row>
        <row r="4320">
          <cell r="J4320" t="str">
            <v/>
          </cell>
          <cell r="K4320">
            <v>0</v>
          </cell>
          <cell r="L4320">
            <v>0</v>
          </cell>
        </row>
        <row r="4321">
          <cell r="J4321" t="str">
            <v/>
          </cell>
          <cell r="K4321">
            <v>0</v>
          </cell>
          <cell r="L4321">
            <v>0</v>
          </cell>
        </row>
        <row r="4322">
          <cell r="J4322" t="str">
            <v/>
          </cell>
          <cell r="K4322">
            <v>0</v>
          </cell>
          <cell r="L4322">
            <v>0</v>
          </cell>
        </row>
        <row r="4323">
          <cell r="J4323" t="str">
            <v/>
          </cell>
          <cell r="K4323">
            <v>0</v>
          </cell>
          <cell r="L4323">
            <v>0</v>
          </cell>
        </row>
        <row r="4324">
          <cell r="J4324" t="str">
            <v/>
          </cell>
          <cell r="K4324">
            <v>0</v>
          </cell>
          <cell r="L4324">
            <v>0</v>
          </cell>
        </row>
        <row r="4325">
          <cell r="J4325" t="str">
            <v/>
          </cell>
          <cell r="K4325">
            <v>0</v>
          </cell>
          <cell r="L4325">
            <v>0</v>
          </cell>
        </row>
        <row r="4326">
          <cell r="J4326" t="str">
            <v/>
          </cell>
          <cell r="K4326">
            <v>0</v>
          </cell>
          <cell r="L4326">
            <v>0</v>
          </cell>
        </row>
        <row r="4327">
          <cell r="J4327" t="str">
            <v/>
          </cell>
          <cell r="K4327">
            <v>0</v>
          </cell>
          <cell r="L4327">
            <v>0</v>
          </cell>
        </row>
        <row r="4328">
          <cell r="J4328" t="str">
            <v/>
          </cell>
          <cell r="K4328">
            <v>0</v>
          </cell>
          <cell r="L4328">
            <v>0</v>
          </cell>
        </row>
        <row r="4329">
          <cell r="J4329" t="str">
            <v/>
          </cell>
          <cell r="K4329">
            <v>0</v>
          </cell>
          <cell r="L4329">
            <v>0</v>
          </cell>
        </row>
        <row r="4330">
          <cell r="J4330" t="str">
            <v/>
          </cell>
          <cell r="K4330">
            <v>0</v>
          </cell>
          <cell r="L4330">
            <v>0</v>
          </cell>
        </row>
        <row r="4331">
          <cell r="J4331" t="str">
            <v/>
          </cell>
          <cell r="K4331">
            <v>0</v>
          </cell>
          <cell r="L4331">
            <v>0</v>
          </cell>
        </row>
        <row r="4332">
          <cell r="J4332">
            <v>13.94</v>
          </cell>
          <cell r="K4332" t="str">
            <v>M2</v>
          </cell>
          <cell r="L4332">
            <v>37.049999999999997</v>
          </cell>
        </row>
        <row r="4333">
          <cell r="J4333" t="str">
            <v/>
          </cell>
          <cell r="K4333">
            <v>0</v>
          </cell>
          <cell r="L4333">
            <v>0</v>
          </cell>
        </row>
        <row r="4334">
          <cell r="J4334" t="str">
            <v/>
          </cell>
          <cell r="K4334" t="str">
            <v>CANTIDAD</v>
          </cell>
          <cell r="L4334" t="str">
            <v>PARCIAL</v>
          </cell>
        </row>
        <row r="4335">
          <cell r="J4335" t="str">
            <v/>
          </cell>
          <cell r="K4335">
            <v>0</v>
          </cell>
          <cell r="L4335">
            <v>0</v>
          </cell>
        </row>
        <row r="4336">
          <cell r="J4336" t="str">
            <v/>
          </cell>
          <cell r="K4336">
            <v>1</v>
          </cell>
          <cell r="L4336">
            <v>37.049999999999997</v>
          </cell>
        </row>
        <row r="4337">
          <cell r="J4337" t="str">
            <v/>
          </cell>
          <cell r="K4337" t="str">
            <v>TOTAL</v>
          </cell>
          <cell r="L4337">
            <v>37.049999999999997</v>
          </cell>
        </row>
        <row r="4338">
          <cell r="J4338" t="str">
            <v/>
          </cell>
          <cell r="K4338">
            <v>0</v>
          </cell>
          <cell r="L4338">
            <v>0</v>
          </cell>
        </row>
        <row r="4339">
          <cell r="J4339" t="str">
            <v/>
          </cell>
          <cell r="K4339">
            <v>0</v>
          </cell>
          <cell r="L4339">
            <v>0</v>
          </cell>
        </row>
        <row r="4340">
          <cell r="J4340" t="str">
            <v/>
          </cell>
          <cell r="K4340">
            <v>0</v>
          </cell>
          <cell r="L4340">
            <v>0</v>
          </cell>
        </row>
        <row r="4341">
          <cell r="J4341" t="str">
            <v/>
          </cell>
          <cell r="K4341">
            <v>0</v>
          </cell>
          <cell r="L4341">
            <v>0</v>
          </cell>
        </row>
        <row r="4342">
          <cell r="J4342" t="str">
            <v/>
          </cell>
          <cell r="K4342">
            <v>0</v>
          </cell>
          <cell r="L4342">
            <v>0</v>
          </cell>
        </row>
        <row r="4343">
          <cell r="J4343" t="str">
            <v/>
          </cell>
          <cell r="K4343">
            <v>0</v>
          </cell>
          <cell r="L4343">
            <v>0</v>
          </cell>
        </row>
        <row r="4344">
          <cell r="J4344" t="str">
            <v/>
          </cell>
          <cell r="K4344">
            <v>0</v>
          </cell>
          <cell r="L4344">
            <v>0</v>
          </cell>
        </row>
        <row r="4345">
          <cell r="J4345" t="str">
            <v/>
          </cell>
          <cell r="K4345">
            <v>0</v>
          </cell>
          <cell r="L4345">
            <v>0</v>
          </cell>
        </row>
        <row r="4346">
          <cell r="J4346" t="str">
            <v/>
          </cell>
          <cell r="K4346">
            <v>0</v>
          </cell>
          <cell r="L4346">
            <v>0</v>
          </cell>
        </row>
        <row r="4347">
          <cell r="J4347" t="str">
            <v/>
          </cell>
          <cell r="K4347">
            <v>0</v>
          </cell>
          <cell r="L4347">
            <v>0</v>
          </cell>
        </row>
        <row r="4348">
          <cell r="J4348" t="str">
            <v/>
          </cell>
          <cell r="K4348">
            <v>0</v>
          </cell>
          <cell r="L4348">
            <v>0</v>
          </cell>
        </row>
        <row r="4349">
          <cell r="J4349" t="str">
            <v/>
          </cell>
          <cell r="K4349">
            <v>0</v>
          </cell>
          <cell r="L4349">
            <v>0</v>
          </cell>
        </row>
        <row r="4350">
          <cell r="J4350" t="str">
            <v/>
          </cell>
          <cell r="K4350">
            <v>0</v>
          </cell>
          <cell r="L4350">
            <v>0</v>
          </cell>
        </row>
        <row r="4351">
          <cell r="J4351" t="str">
            <v/>
          </cell>
          <cell r="K4351">
            <v>0</v>
          </cell>
          <cell r="L4351">
            <v>0</v>
          </cell>
        </row>
        <row r="4352">
          <cell r="J4352">
            <v>13.95</v>
          </cell>
          <cell r="K4352" t="str">
            <v>M2</v>
          </cell>
          <cell r="L4352">
            <v>21.6</v>
          </cell>
        </row>
        <row r="4353">
          <cell r="J4353" t="str">
            <v/>
          </cell>
          <cell r="K4353">
            <v>0</v>
          </cell>
          <cell r="L4353">
            <v>0</v>
          </cell>
        </row>
        <row r="4354">
          <cell r="J4354" t="str">
            <v/>
          </cell>
          <cell r="K4354" t="str">
            <v>CANTIDAD</v>
          </cell>
          <cell r="L4354" t="str">
            <v>PARCIAL</v>
          </cell>
        </row>
        <row r="4355">
          <cell r="J4355" t="str">
            <v/>
          </cell>
          <cell r="K4355">
            <v>0</v>
          </cell>
          <cell r="L4355">
            <v>0</v>
          </cell>
        </row>
        <row r="4356">
          <cell r="J4356" t="str">
            <v/>
          </cell>
          <cell r="K4356">
            <v>1</v>
          </cell>
          <cell r="L4356">
            <v>21.6</v>
          </cell>
        </row>
        <row r="4357">
          <cell r="J4357" t="str">
            <v/>
          </cell>
          <cell r="K4357" t="str">
            <v>TOTAL</v>
          </cell>
          <cell r="L4357">
            <v>21.6</v>
          </cell>
        </row>
        <row r="4358">
          <cell r="J4358" t="str">
            <v/>
          </cell>
          <cell r="K4358">
            <v>0</v>
          </cell>
          <cell r="L4358">
            <v>0</v>
          </cell>
        </row>
        <row r="4359">
          <cell r="J4359" t="str">
            <v/>
          </cell>
          <cell r="K4359">
            <v>0</v>
          </cell>
          <cell r="L4359">
            <v>0</v>
          </cell>
        </row>
        <row r="4360">
          <cell r="J4360" t="str">
            <v/>
          </cell>
          <cell r="K4360">
            <v>0</v>
          </cell>
          <cell r="L4360">
            <v>0</v>
          </cell>
        </row>
        <row r="4361">
          <cell r="J4361" t="str">
            <v/>
          </cell>
          <cell r="K4361">
            <v>0</v>
          </cell>
          <cell r="L4361">
            <v>0</v>
          </cell>
        </row>
        <row r="4362">
          <cell r="J4362" t="str">
            <v/>
          </cell>
          <cell r="K4362">
            <v>0</v>
          </cell>
          <cell r="L4362">
            <v>0</v>
          </cell>
        </row>
        <row r="4363">
          <cell r="J4363" t="str">
            <v/>
          </cell>
          <cell r="K4363">
            <v>0</v>
          </cell>
          <cell r="L4363">
            <v>0</v>
          </cell>
        </row>
        <row r="4364">
          <cell r="J4364" t="str">
            <v/>
          </cell>
          <cell r="K4364">
            <v>0</v>
          </cell>
          <cell r="L4364">
            <v>0</v>
          </cell>
        </row>
        <row r="4365">
          <cell r="J4365" t="str">
            <v/>
          </cell>
          <cell r="K4365">
            <v>0</v>
          </cell>
          <cell r="L4365">
            <v>0</v>
          </cell>
        </row>
        <row r="4366">
          <cell r="J4366" t="str">
            <v/>
          </cell>
          <cell r="K4366">
            <v>0</v>
          </cell>
          <cell r="L4366">
            <v>0</v>
          </cell>
        </row>
        <row r="4367">
          <cell r="J4367" t="str">
            <v/>
          </cell>
          <cell r="K4367">
            <v>0</v>
          </cell>
          <cell r="L4367">
            <v>0</v>
          </cell>
        </row>
        <row r="4368">
          <cell r="J4368" t="str">
            <v/>
          </cell>
          <cell r="K4368">
            <v>0</v>
          </cell>
          <cell r="L4368">
            <v>0</v>
          </cell>
        </row>
        <row r="4369">
          <cell r="J4369" t="str">
            <v/>
          </cell>
          <cell r="K4369">
            <v>0</v>
          </cell>
          <cell r="L4369">
            <v>0</v>
          </cell>
        </row>
        <row r="4370">
          <cell r="J4370" t="str">
            <v/>
          </cell>
          <cell r="K4370">
            <v>0</v>
          </cell>
          <cell r="L4370">
            <v>0</v>
          </cell>
        </row>
        <row r="4371">
          <cell r="J4371" t="str">
            <v/>
          </cell>
          <cell r="K4371">
            <v>0</v>
          </cell>
          <cell r="L4371">
            <v>0</v>
          </cell>
        </row>
        <row r="4372">
          <cell r="J4372">
            <v>13.959999999999999</v>
          </cell>
          <cell r="K4372" t="str">
            <v>M2</v>
          </cell>
          <cell r="L4372">
            <v>18.600000000000001</v>
          </cell>
        </row>
        <row r="4373">
          <cell r="J4373" t="str">
            <v/>
          </cell>
          <cell r="K4373">
            <v>0</v>
          </cell>
          <cell r="L4373">
            <v>0</v>
          </cell>
        </row>
        <row r="4374">
          <cell r="J4374" t="str">
            <v/>
          </cell>
          <cell r="K4374" t="str">
            <v>CANTIDAD</v>
          </cell>
          <cell r="L4374" t="str">
            <v>PARCIAL</v>
          </cell>
        </row>
        <row r="4375">
          <cell r="J4375" t="str">
            <v/>
          </cell>
          <cell r="K4375">
            <v>0</v>
          </cell>
          <cell r="L4375">
            <v>0</v>
          </cell>
        </row>
        <row r="4376">
          <cell r="J4376" t="str">
            <v/>
          </cell>
          <cell r="K4376">
            <v>1</v>
          </cell>
          <cell r="L4376">
            <v>18.600000000000001</v>
          </cell>
        </row>
        <row r="4377">
          <cell r="J4377" t="str">
            <v/>
          </cell>
          <cell r="K4377" t="str">
            <v>TOTAL</v>
          </cell>
          <cell r="L4377">
            <v>18.600000000000001</v>
          </cell>
        </row>
        <row r="4378">
          <cell r="J4378" t="str">
            <v/>
          </cell>
          <cell r="K4378">
            <v>0</v>
          </cell>
          <cell r="L4378">
            <v>0</v>
          </cell>
        </row>
        <row r="4379">
          <cell r="J4379" t="str">
            <v/>
          </cell>
          <cell r="K4379">
            <v>0</v>
          </cell>
          <cell r="L4379">
            <v>0</v>
          </cell>
        </row>
        <row r="4380">
          <cell r="J4380" t="str">
            <v/>
          </cell>
          <cell r="K4380">
            <v>0</v>
          </cell>
          <cell r="L4380">
            <v>0</v>
          </cell>
        </row>
        <row r="4381">
          <cell r="J4381" t="str">
            <v/>
          </cell>
          <cell r="K4381">
            <v>0</v>
          </cell>
          <cell r="L4381">
            <v>0</v>
          </cell>
        </row>
        <row r="4382">
          <cell r="J4382" t="str">
            <v/>
          </cell>
          <cell r="K4382">
            <v>0</v>
          </cell>
          <cell r="L4382">
            <v>0</v>
          </cell>
        </row>
        <row r="4383">
          <cell r="J4383" t="str">
            <v/>
          </cell>
          <cell r="K4383">
            <v>0</v>
          </cell>
          <cell r="L4383">
            <v>0</v>
          </cell>
        </row>
        <row r="4384">
          <cell r="J4384" t="str">
            <v/>
          </cell>
          <cell r="K4384">
            <v>0</v>
          </cell>
          <cell r="L4384">
            <v>0</v>
          </cell>
        </row>
        <row r="4385">
          <cell r="J4385" t="str">
            <v/>
          </cell>
          <cell r="K4385">
            <v>0</v>
          </cell>
          <cell r="L4385">
            <v>0</v>
          </cell>
        </row>
        <row r="4386">
          <cell r="J4386" t="str">
            <v/>
          </cell>
          <cell r="K4386">
            <v>0</v>
          </cell>
          <cell r="L4386">
            <v>0</v>
          </cell>
        </row>
        <row r="4387">
          <cell r="J4387" t="str">
            <v/>
          </cell>
          <cell r="K4387">
            <v>0</v>
          </cell>
          <cell r="L4387">
            <v>0</v>
          </cell>
        </row>
        <row r="4388">
          <cell r="J4388" t="str">
            <v/>
          </cell>
          <cell r="K4388">
            <v>0</v>
          </cell>
          <cell r="L4388">
            <v>0</v>
          </cell>
        </row>
        <row r="4389">
          <cell r="J4389" t="str">
            <v/>
          </cell>
          <cell r="K4389">
            <v>0</v>
          </cell>
          <cell r="L4389">
            <v>0</v>
          </cell>
        </row>
        <row r="4390">
          <cell r="J4390" t="str">
            <v/>
          </cell>
          <cell r="K4390">
            <v>0</v>
          </cell>
          <cell r="L4390">
            <v>0</v>
          </cell>
        </row>
        <row r="4391">
          <cell r="J4391" t="str">
            <v/>
          </cell>
          <cell r="K4391">
            <v>0</v>
          </cell>
          <cell r="L4391">
            <v>0</v>
          </cell>
        </row>
        <row r="4392">
          <cell r="J4392">
            <v>13.969999999999999</v>
          </cell>
          <cell r="K4392" t="str">
            <v>M2</v>
          </cell>
          <cell r="L4392">
            <v>33.21</v>
          </cell>
        </row>
        <row r="4393">
          <cell r="J4393" t="str">
            <v/>
          </cell>
          <cell r="K4393">
            <v>0</v>
          </cell>
          <cell r="L4393">
            <v>0</v>
          </cell>
        </row>
        <row r="4394">
          <cell r="J4394" t="str">
            <v/>
          </cell>
          <cell r="K4394" t="str">
            <v>CANTIDAD</v>
          </cell>
          <cell r="L4394" t="str">
            <v>PARCIAL</v>
          </cell>
        </row>
        <row r="4395">
          <cell r="J4395" t="str">
            <v/>
          </cell>
          <cell r="K4395">
            <v>0</v>
          </cell>
          <cell r="L4395">
            <v>0</v>
          </cell>
        </row>
        <row r="4396">
          <cell r="J4396" t="str">
            <v/>
          </cell>
          <cell r="K4396">
            <v>1</v>
          </cell>
          <cell r="L4396">
            <v>33.21</v>
          </cell>
        </row>
        <row r="4397">
          <cell r="J4397" t="str">
            <v/>
          </cell>
          <cell r="K4397" t="str">
            <v>TOTAL</v>
          </cell>
          <cell r="L4397">
            <v>33.21</v>
          </cell>
        </row>
        <row r="4398">
          <cell r="J4398" t="str">
            <v/>
          </cell>
          <cell r="K4398">
            <v>0</v>
          </cell>
          <cell r="L4398">
            <v>0</v>
          </cell>
        </row>
        <row r="4399">
          <cell r="J4399" t="str">
            <v/>
          </cell>
          <cell r="K4399">
            <v>0</v>
          </cell>
          <cell r="L4399">
            <v>0</v>
          </cell>
        </row>
        <row r="4400">
          <cell r="J4400" t="str">
            <v/>
          </cell>
          <cell r="K4400">
            <v>0</v>
          </cell>
          <cell r="L4400">
            <v>0</v>
          </cell>
        </row>
        <row r="4401">
          <cell r="J4401" t="str">
            <v/>
          </cell>
          <cell r="K4401">
            <v>0</v>
          </cell>
          <cell r="L4401">
            <v>0</v>
          </cell>
        </row>
        <row r="4402">
          <cell r="J4402" t="str">
            <v/>
          </cell>
          <cell r="K4402">
            <v>0</v>
          </cell>
          <cell r="L4402">
            <v>0</v>
          </cell>
        </row>
        <row r="4403">
          <cell r="J4403" t="str">
            <v/>
          </cell>
          <cell r="K4403">
            <v>0</v>
          </cell>
          <cell r="L4403">
            <v>0</v>
          </cell>
        </row>
        <row r="4404">
          <cell r="J4404" t="str">
            <v/>
          </cell>
          <cell r="K4404">
            <v>0</v>
          </cell>
          <cell r="L4404">
            <v>0</v>
          </cell>
        </row>
        <row r="4405">
          <cell r="J4405" t="str">
            <v/>
          </cell>
          <cell r="K4405">
            <v>0</v>
          </cell>
          <cell r="L4405">
            <v>0</v>
          </cell>
        </row>
        <row r="4406">
          <cell r="J4406" t="str">
            <v/>
          </cell>
          <cell r="K4406">
            <v>0</v>
          </cell>
          <cell r="L4406">
            <v>0</v>
          </cell>
        </row>
        <row r="4407">
          <cell r="J4407" t="str">
            <v/>
          </cell>
          <cell r="K4407">
            <v>0</v>
          </cell>
          <cell r="L4407">
            <v>0</v>
          </cell>
        </row>
        <row r="4408">
          <cell r="J4408" t="str">
            <v/>
          </cell>
          <cell r="K4408">
            <v>0</v>
          </cell>
          <cell r="L4408">
            <v>0</v>
          </cell>
        </row>
        <row r="4409">
          <cell r="J4409" t="str">
            <v/>
          </cell>
          <cell r="K4409">
            <v>0</v>
          </cell>
          <cell r="L4409">
            <v>0</v>
          </cell>
        </row>
        <row r="4410">
          <cell r="J4410" t="str">
            <v/>
          </cell>
          <cell r="K4410">
            <v>0</v>
          </cell>
          <cell r="L4410">
            <v>0</v>
          </cell>
        </row>
        <row r="4411">
          <cell r="J4411" t="str">
            <v/>
          </cell>
          <cell r="K4411">
            <v>0</v>
          </cell>
          <cell r="L4411">
            <v>0</v>
          </cell>
        </row>
        <row r="4412">
          <cell r="J4412">
            <v>13.979999999999999</v>
          </cell>
          <cell r="K4412" t="str">
            <v>M2</v>
          </cell>
          <cell r="L4412">
            <v>42.21</v>
          </cell>
        </row>
        <row r="4413">
          <cell r="J4413" t="str">
            <v/>
          </cell>
          <cell r="K4413">
            <v>0</v>
          </cell>
          <cell r="L4413">
            <v>0</v>
          </cell>
        </row>
        <row r="4414">
          <cell r="J4414" t="str">
            <v/>
          </cell>
          <cell r="K4414" t="str">
            <v>CANTIDAD</v>
          </cell>
          <cell r="L4414" t="str">
            <v>PARCIAL</v>
          </cell>
        </row>
        <row r="4415">
          <cell r="J4415" t="str">
            <v/>
          </cell>
          <cell r="K4415">
            <v>0</v>
          </cell>
          <cell r="L4415">
            <v>0</v>
          </cell>
        </row>
        <row r="4416">
          <cell r="J4416" t="str">
            <v/>
          </cell>
          <cell r="K4416">
            <v>1</v>
          </cell>
          <cell r="L4416">
            <v>42.21</v>
          </cell>
        </row>
        <row r="4417">
          <cell r="J4417" t="str">
            <v/>
          </cell>
          <cell r="K4417" t="str">
            <v>TOTAL</v>
          </cell>
          <cell r="L4417">
            <v>42.21</v>
          </cell>
        </row>
        <row r="4418">
          <cell r="J4418" t="str">
            <v/>
          </cell>
          <cell r="K4418">
            <v>0</v>
          </cell>
          <cell r="L4418">
            <v>0</v>
          </cell>
        </row>
        <row r="4419">
          <cell r="J4419" t="str">
            <v/>
          </cell>
          <cell r="K4419">
            <v>0</v>
          </cell>
          <cell r="L4419">
            <v>0</v>
          </cell>
        </row>
        <row r="4420">
          <cell r="J4420" t="str">
            <v/>
          </cell>
          <cell r="K4420">
            <v>0</v>
          </cell>
          <cell r="L4420">
            <v>0</v>
          </cell>
        </row>
        <row r="4421">
          <cell r="J4421" t="str">
            <v/>
          </cell>
          <cell r="K4421">
            <v>0</v>
          </cell>
          <cell r="L4421">
            <v>0</v>
          </cell>
        </row>
        <row r="4422">
          <cell r="J4422" t="str">
            <v/>
          </cell>
          <cell r="K4422">
            <v>0</v>
          </cell>
          <cell r="L4422">
            <v>0</v>
          </cell>
        </row>
        <row r="4423">
          <cell r="J4423" t="str">
            <v/>
          </cell>
          <cell r="K4423">
            <v>0</v>
          </cell>
          <cell r="L4423">
            <v>0</v>
          </cell>
        </row>
        <row r="4424">
          <cell r="J4424" t="str">
            <v/>
          </cell>
          <cell r="K4424">
            <v>0</v>
          </cell>
          <cell r="L4424">
            <v>0</v>
          </cell>
        </row>
        <row r="4425">
          <cell r="J4425" t="str">
            <v/>
          </cell>
          <cell r="K4425">
            <v>0</v>
          </cell>
          <cell r="L4425">
            <v>0</v>
          </cell>
        </row>
        <row r="4426">
          <cell r="J4426" t="str">
            <v/>
          </cell>
          <cell r="K4426">
            <v>0</v>
          </cell>
          <cell r="L4426">
            <v>0</v>
          </cell>
        </row>
        <row r="4427">
          <cell r="J4427" t="str">
            <v/>
          </cell>
          <cell r="K4427">
            <v>0</v>
          </cell>
          <cell r="L4427">
            <v>0</v>
          </cell>
        </row>
        <row r="4428">
          <cell r="J4428" t="str">
            <v/>
          </cell>
          <cell r="K4428">
            <v>0</v>
          </cell>
          <cell r="L4428">
            <v>0</v>
          </cell>
        </row>
        <row r="4429">
          <cell r="J4429" t="str">
            <v/>
          </cell>
          <cell r="K4429">
            <v>0</v>
          </cell>
          <cell r="L4429">
            <v>0</v>
          </cell>
        </row>
        <row r="4430">
          <cell r="J4430" t="str">
            <v/>
          </cell>
          <cell r="K4430">
            <v>0</v>
          </cell>
          <cell r="L4430">
            <v>0</v>
          </cell>
        </row>
        <row r="4431">
          <cell r="J4431" t="str">
            <v/>
          </cell>
          <cell r="K4431">
            <v>0</v>
          </cell>
          <cell r="L4431">
            <v>0</v>
          </cell>
        </row>
        <row r="4432">
          <cell r="J4432">
            <v>13.989999999999998</v>
          </cell>
          <cell r="K4432" t="str">
            <v>M2</v>
          </cell>
          <cell r="L4432">
            <v>7.17</v>
          </cell>
        </row>
        <row r="4433">
          <cell r="J4433" t="str">
            <v/>
          </cell>
          <cell r="K4433">
            <v>0</v>
          </cell>
          <cell r="L4433">
            <v>0</v>
          </cell>
        </row>
        <row r="4434">
          <cell r="J4434" t="str">
            <v/>
          </cell>
          <cell r="K4434" t="str">
            <v>CANTIDAD</v>
          </cell>
          <cell r="L4434" t="str">
            <v>PARCIAL</v>
          </cell>
        </row>
        <row r="4435">
          <cell r="J4435" t="str">
            <v/>
          </cell>
          <cell r="K4435">
            <v>0</v>
          </cell>
          <cell r="L4435">
            <v>0</v>
          </cell>
        </row>
        <row r="4436">
          <cell r="J4436" t="str">
            <v/>
          </cell>
          <cell r="K4436">
            <v>1</v>
          </cell>
          <cell r="L4436">
            <v>7.17</v>
          </cell>
        </row>
        <row r="4437">
          <cell r="J4437" t="str">
            <v/>
          </cell>
          <cell r="K4437" t="str">
            <v>TOTAL</v>
          </cell>
          <cell r="L4437">
            <v>7.17</v>
          </cell>
        </row>
        <row r="4438">
          <cell r="J4438" t="str">
            <v/>
          </cell>
          <cell r="K4438">
            <v>0</v>
          </cell>
          <cell r="L4438">
            <v>0</v>
          </cell>
        </row>
        <row r="4439">
          <cell r="J4439" t="str">
            <v/>
          </cell>
          <cell r="K4439">
            <v>0</v>
          </cell>
          <cell r="L4439">
            <v>0</v>
          </cell>
        </row>
        <row r="4440">
          <cell r="J4440" t="str">
            <v/>
          </cell>
          <cell r="K4440">
            <v>0</v>
          </cell>
          <cell r="L4440">
            <v>0</v>
          </cell>
        </row>
        <row r="4441">
          <cell r="J4441" t="str">
            <v/>
          </cell>
          <cell r="K4441">
            <v>0</v>
          </cell>
          <cell r="L4441">
            <v>0</v>
          </cell>
        </row>
        <row r="4442">
          <cell r="J4442" t="str">
            <v/>
          </cell>
          <cell r="K4442">
            <v>0</v>
          </cell>
          <cell r="L4442">
            <v>0</v>
          </cell>
        </row>
        <row r="4443">
          <cell r="J4443" t="str">
            <v/>
          </cell>
          <cell r="K4443">
            <v>0</v>
          </cell>
          <cell r="L4443">
            <v>0</v>
          </cell>
        </row>
        <row r="4444">
          <cell r="J4444" t="str">
            <v/>
          </cell>
          <cell r="K4444">
            <v>0</v>
          </cell>
          <cell r="L4444">
            <v>0</v>
          </cell>
        </row>
        <row r="4445">
          <cell r="J4445" t="str">
            <v/>
          </cell>
          <cell r="K4445">
            <v>0</v>
          </cell>
          <cell r="L4445">
            <v>0</v>
          </cell>
        </row>
        <row r="4446">
          <cell r="J4446" t="str">
            <v/>
          </cell>
          <cell r="K4446">
            <v>0</v>
          </cell>
          <cell r="L4446">
            <v>0</v>
          </cell>
        </row>
        <row r="4447">
          <cell r="J4447" t="str">
            <v/>
          </cell>
          <cell r="K4447">
            <v>0</v>
          </cell>
          <cell r="L4447">
            <v>0</v>
          </cell>
        </row>
        <row r="4448">
          <cell r="J4448" t="str">
            <v/>
          </cell>
          <cell r="K4448">
            <v>0</v>
          </cell>
          <cell r="L4448">
            <v>0</v>
          </cell>
        </row>
        <row r="4449">
          <cell r="J4449" t="str">
            <v/>
          </cell>
          <cell r="K4449">
            <v>0</v>
          </cell>
          <cell r="L4449">
            <v>0</v>
          </cell>
        </row>
        <row r="4450">
          <cell r="J4450" t="str">
            <v/>
          </cell>
          <cell r="K4450">
            <v>0</v>
          </cell>
          <cell r="L4450">
            <v>0</v>
          </cell>
        </row>
        <row r="4451">
          <cell r="J4451" t="str">
            <v/>
          </cell>
          <cell r="K4451">
            <v>0</v>
          </cell>
          <cell r="L4451">
            <v>0</v>
          </cell>
        </row>
        <row r="4452">
          <cell r="J4452" t="str">
            <v>13.100.</v>
          </cell>
          <cell r="K4452" t="str">
            <v>M2</v>
          </cell>
          <cell r="L4452">
            <v>9</v>
          </cell>
        </row>
        <row r="4453">
          <cell r="J4453" t="str">
            <v/>
          </cell>
          <cell r="K4453">
            <v>0</v>
          </cell>
          <cell r="L4453">
            <v>0</v>
          </cell>
        </row>
        <row r="4454">
          <cell r="J4454" t="str">
            <v/>
          </cell>
          <cell r="K4454" t="str">
            <v>CANTIDAD</v>
          </cell>
          <cell r="L4454" t="str">
            <v>PARCIAL</v>
          </cell>
        </row>
        <row r="4455">
          <cell r="J4455" t="str">
            <v/>
          </cell>
          <cell r="K4455">
            <v>0</v>
          </cell>
          <cell r="L4455">
            <v>0</v>
          </cell>
        </row>
        <row r="4456">
          <cell r="J4456" t="str">
            <v/>
          </cell>
          <cell r="K4456">
            <v>1</v>
          </cell>
          <cell r="L4456">
            <v>9</v>
          </cell>
        </row>
        <row r="4457">
          <cell r="J4457" t="str">
            <v/>
          </cell>
          <cell r="K4457" t="str">
            <v>TOTAL</v>
          </cell>
          <cell r="L4457">
            <v>9</v>
          </cell>
        </row>
        <row r="4458">
          <cell r="J4458" t="str">
            <v/>
          </cell>
          <cell r="K4458">
            <v>0</v>
          </cell>
          <cell r="L4458">
            <v>0</v>
          </cell>
        </row>
        <row r="4459">
          <cell r="J4459" t="str">
            <v/>
          </cell>
          <cell r="K4459">
            <v>0</v>
          </cell>
          <cell r="L4459">
            <v>0</v>
          </cell>
        </row>
        <row r="4460">
          <cell r="J4460" t="str">
            <v/>
          </cell>
          <cell r="K4460">
            <v>0</v>
          </cell>
          <cell r="L4460">
            <v>0</v>
          </cell>
        </row>
        <row r="4461">
          <cell r="J4461" t="str">
            <v/>
          </cell>
          <cell r="K4461">
            <v>0</v>
          </cell>
          <cell r="L4461">
            <v>0</v>
          </cell>
        </row>
        <row r="4462">
          <cell r="J4462" t="str">
            <v/>
          </cell>
          <cell r="K4462">
            <v>0</v>
          </cell>
          <cell r="L4462">
            <v>0</v>
          </cell>
        </row>
        <row r="4463">
          <cell r="J4463" t="str">
            <v/>
          </cell>
          <cell r="K4463">
            <v>0</v>
          </cell>
          <cell r="L4463">
            <v>0</v>
          </cell>
        </row>
        <row r="4464">
          <cell r="J4464" t="str">
            <v/>
          </cell>
          <cell r="K4464">
            <v>0</v>
          </cell>
          <cell r="L4464">
            <v>0</v>
          </cell>
        </row>
        <row r="4465">
          <cell r="J4465" t="str">
            <v/>
          </cell>
          <cell r="K4465">
            <v>0</v>
          </cell>
          <cell r="L4465">
            <v>0</v>
          </cell>
        </row>
        <row r="4466">
          <cell r="J4466" t="str">
            <v/>
          </cell>
          <cell r="K4466">
            <v>0</v>
          </cell>
          <cell r="L4466">
            <v>0</v>
          </cell>
        </row>
        <row r="4467">
          <cell r="J4467" t="str">
            <v/>
          </cell>
          <cell r="K4467">
            <v>0</v>
          </cell>
          <cell r="L4467">
            <v>0</v>
          </cell>
        </row>
        <row r="4468">
          <cell r="J4468" t="str">
            <v/>
          </cell>
          <cell r="K4468">
            <v>0</v>
          </cell>
          <cell r="L4468">
            <v>0</v>
          </cell>
        </row>
        <row r="4469">
          <cell r="J4469" t="str">
            <v/>
          </cell>
          <cell r="K4469">
            <v>0</v>
          </cell>
          <cell r="L4469">
            <v>0</v>
          </cell>
        </row>
        <row r="4470">
          <cell r="J4470" t="str">
            <v/>
          </cell>
          <cell r="K4470">
            <v>0</v>
          </cell>
          <cell r="L4470">
            <v>0</v>
          </cell>
        </row>
        <row r="4471">
          <cell r="J4471" t="str">
            <v/>
          </cell>
          <cell r="K4471">
            <v>0</v>
          </cell>
          <cell r="L4471">
            <v>0</v>
          </cell>
        </row>
        <row r="4473">
          <cell r="J4473">
            <v>13.101000000000001</v>
          </cell>
          <cell r="K4473" t="str">
            <v>M2</v>
          </cell>
          <cell r="L4473">
            <v>6.4</v>
          </cell>
        </row>
        <row r="4474">
          <cell r="J4474" t="str">
            <v/>
          </cell>
          <cell r="K4474">
            <v>0</v>
          </cell>
          <cell r="L4474">
            <v>0</v>
          </cell>
        </row>
        <row r="4475">
          <cell r="J4475" t="str">
            <v/>
          </cell>
          <cell r="K4475" t="str">
            <v>CANTIDAD</v>
          </cell>
          <cell r="L4475" t="str">
            <v>PARCIAL</v>
          </cell>
        </row>
        <row r="4476">
          <cell r="J4476" t="str">
            <v/>
          </cell>
          <cell r="K4476">
            <v>0</v>
          </cell>
          <cell r="L4476">
            <v>0</v>
          </cell>
        </row>
        <row r="4477">
          <cell r="J4477" t="str">
            <v/>
          </cell>
          <cell r="K4477">
            <v>1</v>
          </cell>
          <cell r="L4477">
            <v>6.4</v>
          </cell>
        </row>
        <row r="4478">
          <cell r="J4478" t="str">
            <v/>
          </cell>
          <cell r="K4478" t="str">
            <v>TOTAL</v>
          </cell>
          <cell r="L4478">
            <v>6.4</v>
          </cell>
        </row>
        <row r="4479">
          <cell r="J4479" t="str">
            <v/>
          </cell>
          <cell r="K4479">
            <v>0</v>
          </cell>
          <cell r="L4479">
            <v>0</v>
          </cell>
        </row>
        <row r="4480">
          <cell r="J4480" t="str">
            <v/>
          </cell>
          <cell r="K4480">
            <v>0</v>
          </cell>
          <cell r="L4480">
            <v>0</v>
          </cell>
        </row>
        <row r="4481">
          <cell r="J4481" t="str">
            <v/>
          </cell>
          <cell r="K4481">
            <v>0</v>
          </cell>
          <cell r="L4481">
            <v>0</v>
          </cell>
        </row>
        <row r="4482">
          <cell r="J4482" t="str">
            <v/>
          </cell>
          <cell r="K4482">
            <v>0</v>
          </cell>
          <cell r="L4482">
            <v>0</v>
          </cell>
        </row>
        <row r="4483">
          <cell r="J4483" t="str">
            <v/>
          </cell>
          <cell r="K4483">
            <v>0</v>
          </cell>
          <cell r="L4483">
            <v>0</v>
          </cell>
        </row>
        <row r="4484">
          <cell r="J4484" t="str">
            <v/>
          </cell>
          <cell r="K4484">
            <v>0</v>
          </cell>
          <cell r="L4484">
            <v>0</v>
          </cell>
        </row>
        <row r="4485">
          <cell r="J4485" t="str">
            <v/>
          </cell>
          <cell r="K4485">
            <v>0</v>
          </cell>
          <cell r="L4485">
            <v>0</v>
          </cell>
        </row>
        <row r="4486">
          <cell r="J4486" t="str">
            <v/>
          </cell>
          <cell r="K4486">
            <v>0</v>
          </cell>
          <cell r="L4486">
            <v>0</v>
          </cell>
        </row>
        <row r="4487">
          <cell r="J4487" t="str">
            <v/>
          </cell>
          <cell r="K4487">
            <v>0</v>
          </cell>
          <cell r="L4487">
            <v>0</v>
          </cell>
        </row>
        <row r="4488">
          <cell r="J4488" t="str">
            <v/>
          </cell>
          <cell r="K4488">
            <v>0</v>
          </cell>
          <cell r="L4488">
            <v>0</v>
          </cell>
        </row>
        <row r="4489">
          <cell r="J4489" t="str">
            <v/>
          </cell>
          <cell r="K4489">
            <v>0</v>
          </cell>
          <cell r="L4489">
            <v>0</v>
          </cell>
        </row>
        <row r="4490">
          <cell r="J4490" t="str">
            <v/>
          </cell>
          <cell r="K4490">
            <v>0</v>
          </cell>
          <cell r="L4490">
            <v>0</v>
          </cell>
        </row>
        <row r="4491">
          <cell r="J4491" t="str">
            <v/>
          </cell>
          <cell r="K4491">
            <v>0</v>
          </cell>
          <cell r="L4491">
            <v>0</v>
          </cell>
        </row>
        <row r="4492">
          <cell r="J4492" t="str">
            <v/>
          </cell>
          <cell r="K4492">
            <v>0</v>
          </cell>
          <cell r="L4492">
            <v>0</v>
          </cell>
        </row>
        <row r="4493">
          <cell r="J4493">
            <v>13.102</v>
          </cell>
          <cell r="K4493" t="str">
            <v>M2</v>
          </cell>
          <cell r="L4493">
            <v>11.55</v>
          </cell>
        </row>
        <row r="4494">
          <cell r="J4494" t="str">
            <v/>
          </cell>
          <cell r="K4494">
            <v>0</v>
          </cell>
          <cell r="L4494">
            <v>0</v>
          </cell>
        </row>
        <row r="4495">
          <cell r="J4495" t="str">
            <v/>
          </cell>
          <cell r="K4495" t="str">
            <v>CANTIDAD</v>
          </cell>
          <cell r="L4495" t="str">
            <v>PARCIAL</v>
          </cell>
        </row>
        <row r="4496">
          <cell r="J4496" t="str">
            <v/>
          </cell>
          <cell r="K4496">
            <v>0</v>
          </cell>
          <cell r="L4496">
            <v>0</v>
          </cell>
        </row>
        <row r="4497">
          <cell r="J4497" t="str">
            <v/>
          </cell>
          <cell r="K4497">
            <v>1</v>
          </cell>
          <cell r="L4497">
            <v>11.55</v>
          </cell>
        </row>
        <row r="4498">
          <cell r="J4498" t="str">
            <v/>
          </cell>
          <cell r="K4498" t="str">
            <v>TOTAL</v>
          </cell>
          <cell r="L4498">
            <v>11.55</v>
          </cell>
        </row>
        <row r="4499">
          <cell r="J4499" t="str">
            <v/>
          </cell>
          <cell r="K4499">
            <v>0</v>
          </cell>
          <cell r="L4499">
            <v>0</v>
          </cell>
        </row>
        <row r="4500">
          <cell r="J4500" t="str">
            <v/>
          </cell>
          <cell r="K4500">
            <v>0</v>
          </cell>
          <cell r="L4500">
            <v>0</v>
          </cell>
        </row>
        <row r="4501">
          <cell r="J4501" t="str">
            <v/>
          </cell>
          <cell r="K4501">
            <v>0</v>
          </cell>
          <cell r="L4501">
            <v>0</v>
          </cell>
        </row>
        <row r="4502">
          <cell r="J4502" t="str">
            <v/>
          </cell>
          <cell r="K4502">
            <v>0</v>
          </cell>
          <cell r="L4502">
            <v>0</v>
          </cell>
        </row>
        <row r="4503">
          <cell r="J4503" t="str">
            <v/>
          </cell>
          <cell r="K4503">
            <v>0</v>
          </cell>
          <cell r="L4503">
            <v>0</v>
          </cell>
        </row>
        <row r="4504">
          <cell r="J4504" t="str">
            <v/>
          </cell>
          <cell r="K4504">
            <v>0</v>
          </cell>
          <cell r="L4504">
            <v>0</v>
          </cell>
        </row>
        <row r="4505">
          <cell r="J4505" t="str">
            <v/>
          </cell>
          <cell r="K4505">
            <v>0</v>
          </cell>
          <cell r="L4505">
            <v>0</v>
          </cell>
        </row>
        <row r="4506">
          <cell r="J4506" t="str">
            <v/>
          </cell>
          <cell r="K4506">
            <v>0</v>
          </cell>
          <cell r="L4506">
            <v>0</v>
          </cell>
        </row>
        <row r="4507">
          <cell r="J4507" t="str">
            <v/>
          </cell>
          <cell r="K4507">
            <v>0</v>
          </cell>
          <cell r="L4507">
            <v>0</v>
          </cell>
        </row>
        <row r="4508">
          <cell r="J4508" t="str">
            <v/>
          </cell>
          <cell r="K4508">
            <v>0</v>
          </cell>
          <cell r="L4508">
            <v>0</v>
          </cell>
        </row>
        <row r="4509">
          <cell r="J4509" t="str">
            <v/>
          </cell>
          <cell r="K4509">
            <v>0</v>
          </cell>
          <cell r="L4509">
            <v>0</v>
          </cell>
        </row>
        <row r="4510">
          <cell r="J4510" t="str">
            <v/>
          </cell>
          <cell r="K4510">
            <v>0</v>
          </cell>
          <cell r="L4510">
            <v>0</v>
          </cell>
        </row>
        <row r="4511">
          <cell r="J4511" t="str">
            <v/>
          </cell>
          <cell r="K4511">
            <v>0</v>
          </cell>
          <cell r="L4511">
            <v>0</v>
          </cell>
        </row>
        <row r="4512">
          <cell r="J4512" t="str">
            <v/>
          </cell>
          <cell r="K4512">
            <v>0</v>
          </cell>
          <cell r="L4512">
            <v>0</v>
          </cell>
        </row>
        <row r="4513">
          <cell r="J4513" t="str">
            <v/>
          </cell>
          <cell r="K4513">
            <v>0</v>
          </cell>
          <cell r="L4513">
            <v>0</v>
          </cell>
        </row>
        <row r="4514">
          <cell r="J4514">
            <v>13.103000000000002</v>
          </cell>
          <cell r="K4514" t="str">
            <v>M2</v>
          </cell>
          <cell r="L4514">
            <v>7.81</v>
          </cell>
        </row>
        <row r="4515">
          <cell r="J4515" t="str">
            <v/>
          </cell>
          <cell r="K4515">
            <v>0</v>
          </cell>
          <cell r="L4515">
            <v>0</v>
          </cell>
        </row>
        <row r="4516">
          <cell r="J4516" t="str">
            <v/>
          </cell>
          <cell r="K4516" t="str">
            <v>CANTIDAD</v>
          </cell>
          <cell r="L4516" t="str">
            <v>PARCIAL</v>
          </cell>
        </row>
        <row r="4517">
          <cell r="J4517" t="str">
            <v/>
          </cell>
          <cell r="K4517">
            <v>0</v>
          </cell>
          <cell r="L4517">
            <v>0</v>
          </cell>
        </row>
        <row r="4518">
          <cell r="J4518" t="str">
            <v/>
          </cell>
          <cell r="K4518">
            <v>1</v>
          </cell>
          <cell r="L4518">
            <v>7.8090000000000002</v>
          </cell>
        </row>
        <row r="4519">
          <cell r="J4519" t="str">
            <v/>
          </cell>
          <cell r="K4519" t="str">
            <v>TOTAL</v>
          </cell>
          <cell r="L4519">
            <v>7.8090000000000002</v>
          </cell>
        </row>
        <row r="4520">
          <cell r="J4520" t="str">
            <v/>
          </cell>
          <cell r="K4520">
            <v>0</v>
          </cell>
          <cell r="L4520">
            <v>0</v>
          </cell>
        </row>
        <row r="4521">
          <cell r="J4521" t="str">
            <v/>
          </cell>
          <cell r="K4521">
            <v>0</v>
          </cell>
          <cell r="L4521">
            <v>0</v>
          </cell>
        </row>
        <row r="4522">
          <cell r="J4522" t="str">
            <v/>
          </cell>
          <cell r="K4522">
            <v>0</v>
          </cell>
          <cell r="L4522">
            <v>0</v>
          </cell>
        </row>
        <row r="4523">
          <cell r="J4523" t="str">
            <v/>
          </cell>
          <cell r="K4523">
            <v>0</v>
          </cell>
          <cell r="L4523">
            <v>0</v>
          </cell>
        </row>
        <row r="4524">
          <cell r="J4524" t="str">
            <v/>
          </cell>
          <cell r="K4524">
            <v>0</v>
          </cell>
          <cell r="L4524">
            <v>0</v>
          </cell>
        </row>
        <row r="4525">
          <cell r="J4525" t="str">
            <v/>
          </cell>
          <cell r="K4525">
            <v>0</v>
          </cell>
          <cell r="L4525">
            <v>0</v>
          </cell>
        </row>
        <row r="4526">
          <cell r="J4526" t="str">
            <v/>
          </cell>
          <cell r="K4526">
            <v>0</v>
          </cell>
          <cell r="L4526">
            <v>0</v>
          </cell>
        </row>
        <row r="4527">
          <cell r="J4527" t="str">
            <v/>
          </cell>
          <cell r="K4527">
            <v>0</v>
          </cell>
          <cell r="L4527">
            <v>0</v>
          </cell>
        </row>
        <row r="4528">
          <cell r="J4528" t="str">
            <v/>
          </cell>
          <cell r="K4528">
            <v>0</v>
          </cell>
          <cell r="L4528">
            <v>0</v>
          </cell>
        </row>
        <row r="4529">
          <cell r="J4529" t="str">
            <v/>
          </cell>
          <cell r="K4529">
            <v>0</v>
          </cell>
          <cell r="L4529">
            <v>0</v>
          </cell>
        </row>
        <row r="4530">
          <cell r="J4530" t="str">
            <v/>
          </cell>
          <cell r="K4530">
            <v>0</v>
          </cell>
          <cell r="L4530">
            <v>0</v>
          </cell>
        </row>
        <row r="4531">
          <cell r="J4531" t="str">
            <v/>
          </cell>
          <cell r="K4531">
            <v>0</v>
          </cell>
          <cell r="L4531">
            <v>0</v>
          </cell>
        </row>
        <row r="4532">
          <cell r="J4532" t="str">
            <v/>
          </cell>
          <cell r="K4532">
            <v>0</v>
          </cell>
          <cell r="L4532">
            <v>0</v>
          </cell>
        </row>
        <row r="4533">
          <cell r="J4533" t="str">
            <v/>
          </cell>
          <cell r="K4533">
            <v>0</v>
          </cell>
          <cell r="L4533">
            <v>0</v>
          </cell>
        </row>
        <row r="4534">
          <cell r="J4534" t="str">
            <v/>
          </cell>
          <cell r="K4534">
            <v>0</v>
          </cell>
          <cell r="L4534">
            <v>0</v>
          </cell>
        </row>
        <row r="4535">
          <cell r="J4535" t="str">
            <v/>
          </cell>
          <cell r="K4535">
            <v>0</v>
          </cell>
          <cell r="L4535">
            <v>0</v>
          </cell>
        </row>
        <row r="4536">
          <cell r="J4536">
            <v>13.104000000000001</v>
          </cell>
          <cell r="K4536" t="str">
            <v>M2</v>
          </cell>
          <cell r="L4536">
            <v>185.82</v>
          </cell>
        </row>
        <row r="4537">
          <cell r="J4537" t="str">
            <v/>
          </cell>
          <cell r="K4537">
            <v>0</v>
          </cell>
          <cell r="L4537">
            <v>0</v>
          </cell>
        </row>
        <row r="4538">
          <cell r="J4538" t="str">
            <v/>
          </cell>
          <cell r="K4538" t="str">
            <v>CANTIDAD</v>
          </cell>
          <cell r="L4538" t="str">
            <v>PARCIAL</v>
          </cell>
        </row>
        <row r="4539">
          <cell r="J4539" t="str">
            <v/>
          </cell>
          <cell r="K4539">
            <v>0</v>
          </cell>
          <cell r="L4539">
            <v>0</v>
          </cell>
        </row>
        <row r="4540">
          <cell r="J4540" t="str">
            <v/>
          </cell>
          <cell r="K4540">
            <v>2</v>
          </cell>
          <cell r="L4540">
            <v>5.1899999999999995</v>
          </cell>
        </row>
        <row r="4541">
          <cell r="J4541" t="str">
            <v/>
          </cell>
          <cell r="K4541">
            <v>1</v>
          </cell>
          <cell r="L4541">
            <v>13.575000000000001</v>
          </cell>
        </row>
        <row r="4542">
          <cell r="J4542" t="str">
            <v/>
          </cell>
          <cell r="K4542">
            <v>1</v>
          </cell>
          <cell r="L4542">
            <v>18.12</v>
          </cell>
        </row>
        <row r="4543">
          <cell r="J4543" t="str">
            <v/>
          </cell>
          <cell r="K4543">
            <v>1</v>
          </cell>
          <cell r="L4543">
            <v>2.25</v>
          </cell>
        </row>
        <row r="4544">
          <cell r="J4544" t="str">
            <v/>
          </cell>
          <cell r="K4544">
            <v>1</v>
          </cell>
          <cell r="L4544">
            <v>2.25</v>
          </cell>
        </row>
        <row r="4545">
          <cell r="J4545" t="str">
            <v/>
          </cell>
          <cell r="K4545">
            <v>0</v>
          </cell>
          <cell r="L4545">
            <v>0</v>
          </cell>
        </row>
        <row r="4546">
          <cell r="J4546" t="str">
            <v/>
          </cell>
          <cell r="K4546">
            <v>2</v>
          </cell>
          <cell r="L4546">
            <v>8.82</v>
          </cell>
        </row>
        <row r="4547">
          <cell r="J4547" t="str">
            <v/>
          </cell>
          <cell r="K4547">
            <v>1</v>
          </cell>
          <cell r="L4547">
            <v>13.575000000000001</v>
          </cell>
        </row>
        <row r="4548">
          <cell r="J4548" t="str">
            <v/>
          </cell>
          <cell r="K4548">
            <v>1</v>
          </cell>
          <cell r="L4548">
            <v>18.12</v>
          </cell>
        </row>
        <row r="4549">
          <cell r="J4549" t="str">
            <v/>
          </cell>
          <cell r="K4549">
            <v>0</v>
          </cell>
          <cell r="L4549">
            <v>0</v>
          </cell>
        </row>
        <row r="4550">
          <cell r="J4550" t="str">
            <v/>
          </cell>
          <cell r="K4550">
            <v>1</v>
          </cell>
          <cell r="L4550">
            <v>13.575000000000001</v>
          </cell>
        </row>
        <row r="4551">
          <cell r="J4551" t="str">
            <v/>
          </cell>
          <cell r="K4551">
            <v>1</v>
          </cell>
          <cell r="L4551">
            <v>18.12</v>
          </cell>
        </row>
        <row r="4552">
          <cell r="J4552" t="str">
            <v/>
          </cell>
          <cell r="K4552">
            <v>0</v>
          </cell>
          <cell r="L4552">
            <v>0</v>
          </cell>
        </row>
        <row r="4553">
          <cell r="J4553" t="str">
            <v/>
          </cell>
          <cell r="K4553">
            <v>1</v>
          </cell>
          <cell r="L4553">
            <v>7.5149999999999997</v>
          </cell>
        </row>
        <row r="4554">
          <cell r="J4554" t="str">
            <v/>
          </cell>
          <cell r="K4554">
            <v>1</v>
          </cell>
          <cell r="L4554">
            <v>8.8949999999999996</v>
          </cell>
        </row>
        <row r="4555">
          <cell r="J4555" t="str">
            <v/>
          </cell>
          <cell r="K4555">
            <v>1</v>
          </cell>
          <cell r="L4555">
            <v>5.07</v>
          </cell>
        </row>
        <row r="4556">
          <cell r="J4556" t="str">
            <v/>
          </cell>
          <cell r="K4556">
            <v>1</v>
          </cell>
          <cell r="L4556">
            <v>5.07</v>
          </cell>
        </row>
        <row r="4557">
          <cell r="J4557" t="str">
            <v/>
          </cell>
          <cell r="K4557">
            <v>1</v>
          </cell>
          <cell r="L4557">
            <v>4.8000000000000007</v>
          </cell>
        </row>
        <row r="4558">
          <cell r="J4558" t="str">
            <v/>
          </cell>
          <cell r="K4558">
            <v>1</v>
          </cell>
          <cell r="L4558">
            <v>6.87</v>
          </cell>
        </row>
        <row r="4559">
          <cell r="J4559" t="str">
            <v/>
          </cell>
          <cell r="K4559">
            <v>1</v>
          </cell>
          <cell r="L4559">
            <v>2.31</v>
          </cell>
        </row>
        <row r="4560">
          <cell r="J4560" t="str">
            <v/>
          </cell>
          <cell r="K4560">
            <v>1</v>
          </cell>
          <cell r="L4560">
            <v>13.575000000000001</v>
          </cell>
        </row>
        <row r="4561">
          <cell r="J4561" t="str">
            <v/>
          </cell>
          <cell r="K4561">
            <v>1</v>
          </cell>
          <cell r="L4561">
            <v>18.12</v>
          </cell>
        </row>
        <row r="4562">
          <cell r="J4562" t="str">
            <v/>
          </cell>
          <cell r="K4562" t="str">
            <v>TOTAL</v>
          </cell>
          <cell r="L4562">
            <v>185.82000000000002</v>
          </cell>
        </row>
        <row r="4563">
          <cell r="J4563" t="str">
            <v/>
          </cell>
          <cell r="K4563">
            <v>0</v>
          </cell>
          <cell r="L4563">
            <v>0</v>
          </cell>
        </row>
        <row r="4564">
          <cell r="J4564" t="str">
            <v/>
          </cell>
          <cell r="K4564">
            <v>0</v>
          </cell>
          <cell r="L4564">
            <v>0</v>
          </cell>
        </row>
        <row r="4565">
          <cell r="J4565" t="str">
            <v/>
          </cell>
          <cell r="K4565">
            <v>0</v>
          </cell>
          <cell r="L4565">
            <v>0</v>
          </cell>
        </row>
        <row r="4566">
          <cell r="J4566" t="str">
            <v/>
          </cell>
          <cell r="K4566">
            <v>0</v>
          </cell>
          <cell r="L4566">
            <v>0</v>
          </cell>
        </row>
        <row r="4567">
          <cell r="J4567" t="str">
            <v/>
          </cell>
          <cell r="K4567">
            <v>0</v>
          </cell>
          <cell r="L4567">
            <v>0</v>
          </cell>
        </row>
        <row r="4568">
          <cell r="J4568" t="str">
            <v/>
          </cell>
          <cell r="K4568">
            <v>0</v>
          </cell>
          <cell r="L4568">
            <v>0</v>
          </cell>
        </row>
        <row r="4569">
          <cell r="J4569" t="str">
            <v/>
          </cell>
          <cell r="K4569">
            <v>0</v>
          </cell>
          <cell r="L4569">
            <v>0</v>
          </cell>
        </row>
        <row r="4570">
          <cell r="J4570" t="str">
            <v/>
          </cell>
          <cell r="K4570">
            <v>0</v>
          </cell>
          <cell r="L4570">
            <v>0</v>
          </cell>
        </row>
        <row r="4571">
          <cell r="J4571" t="str">
            <v/>
          </cell>
          <cell r="K4571">
            <v>0</v>
          </cell>
          <cell r="L4571">
            <v>0</v>
          </cell>
        </row>
        <row r="4572">
          <cell r="J4572" t="str">
            <v/>
          </cell>
          <cell r="K4572">
            <v>0</v>
          </cell>
          <cell r="L4572">
            <v>0</v>
          </cell>
        </row>
        <row r="4573">
          <cell r="J4573" t="str">
            <v/>
          </cell>
          <cell r="K4573">
            <v>0</v>
          </cell>
          <cell r="L4573">
            <v>0</v>
          </cell>
        </row>
        <row r="4574">
          <cell r="J4574" t="str">
            <v/>
          </cell>
          <cell r="K4574">
            <v>0</v>
          </cell>
          <cell r="L4574">
            <v>0</v>
          </cell>
        </row>
        <row r="4575">
          <cell r="J4575">
            <v>13.105</v>
          </cell>
          <cell r="K4575" t="str">
            <v>M2</v>
          </cell>
          <cell r="L4575">
            <v>3.6</v>
          </cell>
        </row>
        <row r="4576">
          <cell r="J4576" t="str">
            <v/>
          </cell>
          <cell r="K4576">
            <v>0</v>
          </cell>
          <cell r="L4576">
            <v>0</v>
          </cell>
        </row>
        <row r="4577">
          <cell r="J4577" t="str">
            <v/>
          </cell>
          <cell r="K4577" t="str">
            <v>CANTIDAD</v>
          </cell>
          <cell r="L4577" t="str">
            <v>PARCIAL</v>
          </cell>
        </row>
        <row r="4578">
          <cell r="J4578" t="str">
            <v/>
          </cell>
          <cell r="K4578">
            <v>0</v>
          </cell>
          <cell r="L4578">
            <v>0</v>
          </cell>
        </row>
        <row r="4579">
          <cell r="J4579" t="str">
            <v/>
          </cell>
          <cell r="K4579">
            <v>1</v>
          </cell>
          <cell r="L4579">
            <v>3.6</v>
          </cell>
        </row>
        <row r="4580">
          <cell r="J4580" t="str">
            <v/>
          </cell>
          <cell r="K4580" t="str">
            <v>TOTAL</v>
          </cell>
          <cell r="L4580">
            <v>3.6</v>
          </cell>
        </row>
        <row r="4581">
          <cell r="J4581" t="str">
            <v/>
          </cell>
          <cell r="K4581">
            <v>0</v>
          </cell>
          <cell r="L4581">
            <v>0</v>
          </cell>
        </row>
        <row r="4582">
          <cell r="J4582" t="str">
            <v/>
          </cell>
          <cell r="K4582">
            <v>0</v>
          </cell>
          <cell r="L4582">
            <v>0</v>
          </cell>
        </row>
        <row r="4583">
          <cell r="J4583" t="str">
            <v/>
          </cell>
          <cell r="K4583">
            <v>0</v>
          </cell>
          <cell r="L4583">
            <v>0</v>
          </cell>
        </row>
        <row r="4584">
          <cell r="J4584" t="str">
            <v/>
          </cell>
          <cell r="K4584">
            <v>0</v>
          </cell>
          <cell r="L4584">
            <v>0</v>
          </cell>
        </row>
        <row r="4585">
          <cell r="J4585" t="str">
            <v/>
          </cell>
          <cell r="K4585">
            <v>0</v>
          </cell>
          <cell r="L4585">
            <v>0</v>
          </cell>
        </row>
        <row r="4586">
          <cell r="J4586" t="str">
            <v/>
          </cell>
          <cell r="K4586">
            <v>0</v>
          </cell>
          <cell r="L4586">
            <v>0</v>
          </cell>
        </row>
        <row r="4587">
          <cell r="J4587" t="str">
            <v/>
          </cell>
          <cell r="K4587">
            <v>0</v>
          </cell>
          <cell r="L4587">
            <v>0</v>
          </cell>
        </row>
        <row r="4588">
          <cell r="J4588" t="str">
            <v/>
          </cell>
          <cell r="K4588">
            <v>0</v>
          </cell>
          <cell r="L4588">
            <v>0</v>
          </cell>
        </row>
        <row r="4589">
          <cell r="J4589" t="str">
            <v/>
          </cell>
          <cell r="K4589">
            <v>0</v>
          </cell>
          <cell r="L4589">
            <v>0</v>
          </cell>
        </row>
        <row r="4590">
          <cell r="J4590" t="str">
            <v/>
          </cell>
          <cell r="K4590">
            <v>0</v>
          </cell>
          <cell r="L4590">
            <v>0</v>
          </cell>
        </row>
        <row r="4591">
          <cell r="J4591" t="str">
            <v/>
          </cell>
          <cell r="K4591">
            <v>0</v>
          </cell>
          <cell r="L4591">
            <v>0</v>
          </cell>
        </row>
        <row r="4592">
          <cell r="J4592" t="str">
            <v/>
          </cell>
          <cell r="K4592">
            <v>0</v>
          </cell>
          <cell r="L4592">
            <v>0</v>
          </cell>
        </row>
        <row r="4593">
          <cell r="J4593">
            <v>13.106000000000002</v>
          </cell>
          <cell r="K4593" t="str">
            <v>M2</v>
          </cell>
          <cell r="L4593">
            <v>10.08</v>
          </cell>
        </row>
        <row r="4594">
          <cell r="J4594" t="str">
            <v/>
          </cell>
          <cell r="K4594">
            <v>0</v>
          </cell>
          <cell r="L4594">
            <v>0</v>
          </cell>
        </row>
        <row r="4595">
          <cell r="J4595" t="str">
            <v/>
          </cell>
          <cell r="K4595" t="str">
            <v>CANTIDAD</v>
          </cell>
          <cell r="L4595" t="str">
            <v>PARCIAL</v>
          </cell>
        </row>
        <row r="4596">
          <cell r="J4596" t="str">
            <v/>
          </cell>
          <cell r="K4596">
            <v>0</v>
          </cell>
          <cell r="L4596">
            <v>0</v>
          </cell>
        </row>
        <row r="4597">
          <cell r="J4597" t="str">
            <v/>
          </cell>
          <cell r="K4597">
            <v>1</v>
          </cell>
          <cell r="L4597">
            <v>0.48</v>
          </cell>
        </row>
        <row r="4598">
          <cell r="J4598" t="str">
            <v/>
          </cell>
          <cell r="K4598">
            <v>4</v>
          </cell>
          <cell r="L4598">
            <v>1.92</v>
          </cell>
        </row>
        <row r="4599">
          <cell r="J4599" t="str">
            <v/>
          </cell>
          <cell r="K4599">
            <v>1</v>
          </cell>
          <cell r="L4599">
            <v>0.48</v>
          </cell>
        </row>
        <row r="4600">
          <cell r="J4600" t="str">
            <v/>
          </cell>
          <cell r="K4600">
            <v>0</v>
          </cell>
          <cell r="L4600">
            <v>0</v>
          </cell>
        </row>
        <row r="4601">
          <cell r="J4601" t="str">
            <v/>
          </cell>
          <cell r="K4601">
            <v>4</v>
          </cell>
          <cell r="L4601">
            <v>1.92</v>
          </cell>
        </row>
        <row r="4602">
          <cell r="J4602" t="str">
            <v/>
          </cell>
          <cell r="K4602">
            <v>0</v>
          </cell>
          <cell r="L4602">
            <v>0</v>
          </cell>
        </row>
        <row r="4603">
          <cell r="J4603" t="str">
            <v/>
          </cell>
          <cell r="K4603">
            <v>4</v>
          </cell>
          <cell r="L4603">
            <v>1.92</v>
          </cell>
        </row>
        <row r="4604">
          <cell r="J4604" t="str">
            <v/>
          </cell>
          <cell r="K4604">
            <v>0</v>
          </cell>
          <cell r="L4604">
            <v>0</v>
          </cell>
        </row>
        <row r="4605">
          <cell r="J4605" t="str">
            <v/>
          </cell>
          <cell r="K4605">
            <v>2</v>
          </cell>
          <cell r="L4605">
            <v>0.96</v>
          </cell>
        </row>
        <row r="4606">
          <cell r="J4606" t="str">
            <v/>
          </cell>
          <cell r="K4606">
            <v>4</v>
          </cell>
          <cell r="L4606">
            <v>1.92</v>
          </cell>
        </row>
        <row r="4607">
          <cell r="J4607" t="str">
            <v/>
          </cell>
          <cell r="K4607">
            <v>1</v>
          </cell>
          <cell r="L4607">
            <v>0.48</v>
          </cell>
        </row>
        <row r="4608">
          <cell r="J4608" t="str">
            <v/>
          </cell>
          <cell r="K4608" t="str">
            <v>TOTAL</v>
          </cell>
          <cell r="L4608">
            <v>10.08</v>
          </cell>
        </row>
        <row r="4609">
          <cell r="J4609" t="str">
            <v/>
          </cell>
          <cell r="K4609">
            <v>0</v>
          </cell>
          <cell r="L4609">
            <v>0</v>
          </cell>
        </row>
        <row r="4610">
          <cell r="J4610" t="str">
            <v/>
          </cell>
          <cell r="K4610">
            <v>0</v>
          </cell>
          <cell r="L4610">
            <v>0</v>
          </cell>
        </row>
        <row r="4611">
          <cell r="J4611" t="str">
            <v/>
          </cell>
          <cell r="K4611">
            <v>0</v>
          </cell>
          <cell r="L4611">
            <v>0</v>
          </cell>
        </row>
        <row r="4612">
          <cell r="J4612" t="str">
            <v/>
          </cell>
          <cell r="K4612">
            <v>0</v>
          </cell>
          <cell r="L4612">
            <v>0</v>
          </cell>
        </row>
        <row r="4613">
          <cell r="J4613" t="str">
            <v/>
          </cell>
          <cell r="K4613">
            <v>0</v>
          </cell>
          <cell r="L4613">
            <v>0</v>
          </cell>
        </row>
        <row r="4614">
          <cell r="J4614" t="str">
            <v/>
          </cell>
          <cell r="K4614">
            <v>0</v>
          </cell>
          <cell r="L4614">
            <v>0</v>
          </cell>
        </row>
        <row r="4615">
          <cell r="J4615" t="str">
            <v/>
          </cell>
          <cell r="K4615">
            <v>0</v>
          </cell>
          <cell r="L4615">
            <v>0</v>
          </cell>
        </row>
        <row r="4616">
          <cell r="J4616" t="str">
            <v/>
          </cell>
          <cell r="K4616">
            <v>0</v>
          </cell>
          <cell r="L4616">
            <v>0</v>
          </cell>
        </row>
        <row r="4617">
          <cell r="J4617" t="str">
            <v/>
          </cell>
          <cell r="K4617">
            <v>0</v>
          </cell>
          <cell r="L4617">
            <v>0</v>
          </cell>
        </row>
        <row r="4618">
          <cell r="J4618" t="str">
            <v/>
          </cell>
          <cell r="K4618">
            <v>0</v>
          </cell>
          <cell r="L4618">
            <v>0</v>
          </cell>
        </row>
        <row r="4619">
          <cell r="J4619" t="str">
            <v/>
          </cell>
          <cell r="K4619">
            <v>0</v>
          </cell>
          <cell r="L4619">
            <v>0</v>
          </cell>
        </row>
        <row r="4620">
          <cell r="J4620" t="str">
            <v/>
          </cell>
          <cell r="K4620">
            <v>0</v>
          </cell>
          <cell r="L4620">
            <v>0</v>
          </cell>
        </row>
        <row r="4621">
          <cell r="J4621">
            <v>13.107000000000001</v>
          </cell>
          <cell r="K4621" t="str">
            <v>UN</v>
          </cell>
          <cell r="L4621">
            <v>8</v>
          </cell>
        </row>
        <row r="4622">
          <cell r="J4622" t="str">
            <v/>
          </cell>
          <cell r="K4622">
            <v>0</v>
          </cell>
          <cell r="L4622">
            <v>0</v>
          </cell>
        </row>
        <row r="4623">
          <cell r="J4623" t="str">
            <v/>
          </cell>
          <cell r="K4623" t="str">
            <v>CANTIDAD</v>
          </cell>
          <cell r="L4623" t="str">
            <v>UNIDADES</v>
          </cell>
        </row>
        <row r="4624">
          <cell r="J4624" t="str">
            <v/>
          </cell>
          <cell r="K4624">
            <v>0</v>
          </cell>
          <cell r="L4624">
            <v>0</v>
          </cell>
        </row>
        <row r="4625">
          <cell r="J4625" t="str">
            <v/>
          </cell>
          <cell r="K4625">
            <v>2</v>
          </cell>
          <cell r="L4625">
            <v>2</v>
          </cell>
        </row>
        <row r="4626">
          <cell r="J4626" t="str">
            <v/>
          </cell>
          <cell r="K4626">
            <v>0</v>
          </cell>
          <cell r="L4626">
            <v>0</v>
          </cell>
        </row>
        <row r="4627">
          <cell r="J4627" t="str">
            <v/>
          </cell>
          <cell r="K4627">
            <v>2</v>
          </cell>
          <cell r="L4627">
            <v>2</v>
          </cell>
        </row>
        <row r="4628">
          <cell r="J4628" t="str">
            <v/>
          </cell>
          <cell r="K4628">
            <v>0</v>
          </cell>
          <cell r="L4628">
            <v>0</v>
          </cell>
        </row>
        <row r="4629">
          <cell r="J4629" t="str">
            <v/>
          </cell>
          <cell r="K4629">
            <v>2</v>
          </cell>
          <cell r="L4629">
            <v>2</v>
          </cell>
        </row>
        <row r="4630">
          <cell r="J4630" t="str">
            <v/>
          </cell>
          <cell r="K4630">
            <v>0</v>
          </cell>
          <cell r="L4630">
            <v>0</v>
          </cell>
        </row>
        <row r="4631">
          <cell r="J4631" t="str">
            <v/>
          </cell>
          <cell r="K4631">
            <v>2</v>
          </cell>
          <cell r="L4631">
            <v>2</v>
          </cell>
        </row>
        <row r="4632">
          <cell r="J4632" t="str">
            <v/>
          </cell>
          <cell r="K4632" t="str">
            <v>TOTAL</v>
          </cell>
          <cell r="L4632">
            <v>8</v>
          </cell>
        </row>
        <row r="4633">
          <cell r="J4633" t="str">
            <v/>
          </cell>
          <cell r="K4633">
            <v>0</v>
          </cell>
          <cell r="L4633">
            <v>0</v>
          </cell>
        </row>
        <row r="4634">
          <cell r="J4634" t="str">
            <v/>
          </cell>
          <cell r="K4634">
            <v>0</v>
          </cell>
          <cell r="L4634">
            <v>0</v>
          </cell>
        </row>
        <row r="4635">
          <cell r="J4635" t="str">
            <v/>
          </cell>
          <cell r="K4635">
            <v>0</v>
          </cell>
          <cell r="L4635">
            <v>0</v>
          </cell>
        </row>
        <row r="4636">
          <cell r="J4636" t="str">
            <v/>
          </cell>
          <cell r="K4636">
            <v>0</v>
          </cell>
          <cell r="L4636">
            <v>0</v>
          </cell>
        </row>
        <row r="4637">
          <cell r="J4637" t="str">
            <v/>
          </cell>
          <cell r="K4637">
            <v>0</v>
          </cell>
          <cell r="L4637">
            <v>0</v>
          </cell>
        </row>
        <row r="4638">
          <cell r="J4638" t="str">
            <v/>
          </cell>
          <cell r="K4638">
            <v>0</v>
          </cell>
          <cell r="L4638">
            <v>0</v>
          </cell>
        </row>
        <row r="4639">
          <cell r="J4639" t="str">
            <v/>
          </cell>
          <cell r="K4639">
            <v>0</v>
          </cell>
          <cell r="L4639">
            <v>0</v>
          </cell>
        </row>
        <row r="4640">
          <cell r="J4640" t="str">
            <v/>
          </cell>
          <cell r="K4640">
            <v>0</v>
          </cell>
          <cell r="L4640">
            <v>0</v>
          </cell>
        </row>
        <row r="4641">
          <cell r="J4641" t="str">
            <v/>
          </cell>
          <cell r="K4641">
            <v>0</v>
          </cell>
          <cell r="L4641">
            <v>0</v>
          </cell>
        </row>
        <row r="4642">
          <cell r="J4642" t="str">
            <v/>
          </cell>
          <cell r="K4642">
            <v>0</v>
          </cell>
          <cell r="L4642">
            <v>0</v>
          </cell>
        </row>
        <row r="4643">
          <cell r="J4643" t="str">
            <v/>
          </cell>
          <cell r="K4643">
            <v>0</v>
          </cell>
          <cell r="L4643">
            <v>0</v>
          </cell>
        </row>
        <row r="4644">
          <cell r="J4644" t="str">
            <v/>
          </cell>
          <cell r="K4644">
            <v>0</v>
          </cell>
          <cell r="L4644">
            <v>0</v>
          </cell>
        </row>
        <row r="4645">
          <cell r="J4645">
            <v>13.108000000000001</v>
          </cell>
          <cell r="K4645" t="str">
            <v>ML</v>
          </cell>
          <cell r="L4645">
            <v>725.51</v>
          </cell>
        </row>
        <row r="4646">
          <cell r="J4646" t="str">
            <v/>
          </cell>
          <cell r="K4646">
            <v>0</v>
          </cell>
          <cell r="L4646">
            <v>0</v>
          </cell>
        </row>
        <row r="4647">
          <cell r="J4647" t="str">
            <v/>
          </cell>
          <cell r="K4647" t="str">
            <v>CANTIDAD</v>
          </cell>
          <cell r="L4647" t="str">
            <v>PARCIAL</v>
          </cell>
        </row>
        <row r="4648">
          <cell r="J4648" t="str">
            <v/>
          </cell>
          <cell r="K4648">
            <v>0</v>
          </cell>
          <cell r="L4648">
            <v>0</v>
          </cell>
        </row>
        <row r="4649">
          <cell r="J4649" t="str">
            <v/>
          </cell>
          <cell r="K4649">
            <v>1</v>
          </cell>
          <cell r="L4649">
            <v>20.79</v>
          </cell>
        </row>
        <row r="4650">
          <cell r="J4650" t="str">
            <v/>
          </cell>
          <cell r="K4650">
            <v>1</v>
          </cell>
          <cell r="L4650">
            <v>133.69000000000003</v>
          </cell>
        </row>
        <row r="4651">
          <cell r="J4651" t="str">
            <v/>
          </cell>
          <cell r="K4651">
            <v>1</v>
          </cell>
          <cell r="L4651">
            <v>39.67</v>
          </cell>
        </row>
        <row r="4652">
          <cell r="J4652" t="str">
            <v/>
          </cell>
          <cell r="K4652">
            <v>1</v>
          </cell>
          <cell r="L4652">
            <v>145.65600000000001</v>
          </cell>
        </row>
        <row r="4653">
          <cell r="J4653" t="str">
            <v/>
          </cell>
          <cell r="K4653">
            <v>0</v>
          </cell>
          <cell r="L4653">
            <v>0</v>
          </cell>
        </row>
        <row r="4654">
          <cell r="J4654" t="str">
            <v/>
          </cell>
          <cell r="K4654">
            <v>1</v>
          </cell>
          <cell r="L4654">
            <v>10.870000000000001</v>
          </cell>
        </row>
        <row r="4655">
          <cell r="J4655" t="str">
            <v/>
          </cell>
          <cell r="K4655">
            <v>1</v>
          </cell>
          <cell r="L4655">
            <v>131.39000000000001</v>
          </cell>
        </row>
        <row r="4656">
          <cell r="J4656" t="str">
            <v/>
          </cell>
          <cell r="K4656">
            <v>1</v>
          </cell>
          <cell r="L4656">
            <v>34.589999999999996</v>
          </cell>
        </row>
        <row r="4657">
          <cell r="J4657" t="str">
            <v/>
          </cell>
          <cell r="K4657">
            <v>0</v>
          </cell>
          <cell r="L4657">
            <v>0</v>
          </cell>
        </row>
        <row r="4658">
          <cell r="J4658" t="str">
            <v/>
          </cell>
          <cell r="K4658">
            <v>1</v>
          </cell>
          <cell r="L4658">
            <v>208.84999999999994</v>
          </cell>
        </row>
        <row r="4659">
          <cell r="J4659" t="str">
            <v/>
          </cell>
          <cell r="K4659" t="str">
            <v>LONGITUD TOTAL</v>
          </cell>
          <cell r="L4659">
            <v>725.50599999999997</v>
          </cell>
        </row>
        <row r="4660">
          <cell r="J4660" t="str">
            <v/>
          </cell>
          <cell r="K4660">
            <v>0</v>
          </cell>
          <cell r="L4660">
            <v>0</v>
          </cell>
        </row>
        <row r="4661">
          <cell r="J4661" t="str">
            <v/>
          </cell>
          <cell r="K4661">
            <v>0</v>
          </cell>
          <cell r="L4661">
            <v>0</v>
          </cell>
        </row>
        <row r="4662">
          <cell r="J4662" t="str">
            <v/>
          </cell>
          <cell r="K4662">
            <v>0</v>
          </cell>
          <cell r="L4662">
            <v>0</v>
          </cell>
        </row>
        <row r="4663">
          <cell r="J4663" t="str">
            <v/>
          </cell>
          <cell r="K4663">
            <v>0</v>
          </cell>
          <cell r="L4663">
            <v>0</v>
          </cell>
        </row>
        <row r="4664">
          <cell r="J4664" t="str">
            <v/>
          </cell>
          <cell r="K4664">
            <v>0</v>
          </cell>
          <cell r="L4664">
            <v>0</v>
          </cell>
        </row>
        <row r="4665">
          <cell r="J4665" t="str">
            <v/>
          </cell>
          <cell r="K4665">
            <v>0</v>
          </cell>
          <cell r="L4665">
            <v>0</v>
          </cell>
        </row>
        <row r="4666">
          <cell r="J4666" t="str">
            <v/>
          </cell>
          <cell r="K4666">
            <v>0</v>
          </cell>
          <cell r="L4666">
            <v>0</v>
          </cell>
        </row>
        <row r="4667">
          <cell r="J4667" t="str">
            <v/>
          </cell>
          <cell r="K4667">
            <v>0</v>
          </cell>
          <cell r="L4667">
            <v>0</v>
          </cell>
        </row>
        <row r="4668">
          <cell r="J4668" t="str">
            <v/>
          </cell>
          <cell r="K4668">
            <v>0</v>
          </cell>
          <cell r="L4668">
            <v>0</v>
          </cell>
        </row>
        <row r="4669">
          <cell r="J4669" t="str">
            <v/>
          </cell>
          <cell r="K4669">
            <v>0</v>
          </cell>
          <cell r="L4669">
            <v>0</v>
          </cell>
        </row>
        <row r="4670">
          <cell r="J4670" t="str">
            <v/>
          </cell>
          <cell r="K4670">
            <v>0</v>
          </cell>
          <cell r="L4670">
            <v>0</v>
          </cell>
        </row>
        <row r="4671">
          <cell r="J4671" t="str">
            <v/>
          </cell>
          <cell r="K4671">
            <v>0</v>
          </cell>
          <cell r="L4671">
            <v>0</v>
          </cell>
        </row>
        <row r="4672">
          <cell r="J4672">
            <v>13.109</v>
          </cell>
          <cell r="K4672" t="str">
            <v>ML</v>
          </cell>
          <cell r="L4672">
            <v>304.16000000000003</v>
          </cell>
        </row>
        <row r="4673">
          <cell r="J4673" t="str">
            <v/>
          </cell>
          <cell r="K4673">
            <v>0</v>
          </cell>
          <cell r="L4673">
            <v>0</v>
          </cell>
        </row>
        <row r="4674">
          <cell r="J4674" t="str">
            <v/>
          </cell>
          <cell r="K4674" t="str">
            <v>CANTIDAD</v>
          </cell>
          <cell r="L4674" t="str">
            <v>PARCIAL</v>
          </cell>
        </row>
        <row r="4675">
          <cell r="J4675" t="str">
            <v/>
          </cell>
          <cell r="K4675">
            <v>0</v>
          </cell>
          <cell r="L4675">
            <v>0</v>
          </cell>
        </row>
        <row r="4676">
          <cell r="J4676" t="str">
            <v/>
          </cell>
          <cell r="K4676">
            <v>2</v>
          </cell>
          <cell r="L4676">
            <v>16.440000000000001</v>
          </cell>
        </row>
        <row r="4677">
          <cell r="J4677" t="str">
            <v/>
          </cell>
          <cell r="K4677">
            <v>2</v>
          </cell>
          <cell r="L4677">
            <v>13.42</v>
          </cell>
        </row>
        <row r="4678">
          <cell r="J4678" t="str">
            <v/>
          </cell>
          <cell r="K4678">
            <v>2</v>
          </cell>
          <cell r="L4678">
            <v>17.14</v>
          </cell>
        </row>
        <row r="4679">
          <cell r="J4679" t="str">
            <v/>
          </cell>
          <cell r="K4679">
            <v>1</v>
          </cell>
          <cell r="L4679">
            <v>7.84</v>
          </cell>
        </row>
        <row r="4680">
          <cell r="J4680" t="str">
            <v/>
          </cell>
          <cell r="K4680">
            <v>1</v>
          </cell>
          <cell r="L4680">
            <v>10.199999999999999</v>
          </cell>
        </row>
        <row r="4681">
          <cell r="J4681" t="str">
            <v/>
          </cell>
          <cell r="K4681">
            <v>1</v>
          </cell>
          <cell r="L4681">
            <v>8.6</v>
          </cell>
        </row>
        <row r="4682">
          <cell r="J4682" t="str">
            <v/>
          </cell>
          <cell r="K4682">
            <v>0</v>
          </cell>
          <cell r="L4682">
            <v>0</v>
          </cell>
        </row>
        <row r="4683">
          <cell r="J4683" t="str">
            <v/>
          </cell>
          <cell r="K4683">
            <v>2</v>
          </cell>
          <cell r="L4683">
            <v>16.440000000000001</v>
          </cell>
        </row>
        <row r="4684">
          <cell r="J4684" t="str">
            <v/>
          </cell>
          <cell r="K4684">
            <v>2</v>
          </cell>
          <cell r="L4684">
            <v>13.42</v>
          </cell>
        </row>
        <row r="4685">
          <cell r="J4685" t="str">
            <v/>
          </cell>
          <cell r="K4685">
            <v>2</v>
          </cell>
          <cell r="L4685">
            <v>17.14</v>
          </cell>
        </row>
        <row r="4686">
          <cell r="J4686" t="str">
            <v/>
          </cell>
          <cell r="K4686">
            <v>1</v>
          </cell>
          <cell r="L4686">
            <v>7.84</v>
          </cell>
        </row>
        <row r="4687">
          <cell r="J4687" t="str">
            <v/>
          </cell>
          <cell r="K4687">
            <v>1</v>
          </cell>
          <cell r="L4687">
            <v>10.199999999999999</v>
          </cell>
        </row>
        <row r="4688">
          <cell r="J4688" t="str">
            <v/>
          </cell>
          <cell r="K4688">
            <v>1</v>
          </cell>
          <cell r="L4688">
            <v>8.6</v>
          </cell>
        </row>
        <row r="4689">
          <cell r="J4689" t="str">
            <v/>
          </cell>
          <cell r="K4689">
            <v>0</v>
          </cell>
          <cell r="L4689">
            <v>0</v>
          </cell>
        </row>
        <row r="4690">
          <cell r="J4690" t="str">
            <v/>
          </cell>
          <cell r="K4690">
            <v>2</v>
          </cell>
          <cell r="L4690">
            <v>16.440000000000001</v>
          </cell>
        </row>
        <row r="4691">
          <cell r="J4691" t="str">
            <v/>
          </cell>
          <cell r="K4691">
            <v>2</v>
          </cell>
          <cell r="L4691">
            <v>13.42</v>
          </cell>
        </row>
        <row r="4692">
          <cell r="J4692" t="str">
            <v/>
          </cell>
          <cell r="K4692">
            <v>2</v>
          </cell>
          <cell r="L4692">
            <v>17.14</v>
          </cell>
        </row>
        <row r="4693">
          <cell r="J4693" t="str">
            <v/>
          </cell>
          <cell r="K4693">
            <v>1</v>
          </cell>
          <cell r="L4693">
            <v>7.84</v>
          </cell>
        </row>
        <row r="4694">
          <cell r="J4694" t="str">
            <v/>
          </cell>
          <cell r="K4694">
            <v>1</v>
          </cell>
          <cell r="L4694">
            <v>10.199999999999999</v>
          </cell>
        </row>
        <row r="4695">
          <cell r="J4695" t="str">
            <v/>
          </cell>
          <cell r="K4695">
            <v>1</v>
          </cell>
          <cell r="L4695">
            <v>8.6</v>
          </cell>
        </row>
        <row r="4696">
          <cell r="J4696" t="str">
            <v/>
          </cell>
          <cell r="K4696">
            <v>0</v>
          </cell>
          <cell r="L4696">
            <v>0</v>
          </cell>
        </row>
        <row r="4697">
          <cell r="J4697" t="str">
            <v/>
          </cell>
          <cell r="K4697">
            <v>2</v>
          </cell>
          <cell r="L4697">
            <v>16.440000000000001</v>
          </cell>
        </row>
        <row r="4698">
          <cell r="J4698" t="str">
            <v/>
          </cell>
          <cell r="K4698">
            <v>2</v>
          </cell>
          <cell r="L4698">
            <v>13.42</v>
          </cell>
        </row>
        <row r="4699">
          <cell r="J4699" t="str">
            <v/>
          </cell>
          <cell r="K4699">
            <v>2</v>
          </cell>
          <cell r="L4699">
            <v>17.14</v>
          </cell>
        </row>
        <row r="4700">
          <cell r="J4700" t="str">
            <v/>
          </cell>
          <cell r="K4700">
            <v>1</v>
          </cell>
          <cell r="L4700">
            <v>7.84</v>
          </cell>
        </row>
        <row r="4701">
          <cell r="J4701" t="str">
            <v/>
          </cell>
          <cell r="K4701">
            <v>1</v>
          </cell>
          <cell r="L4701">
            <v>10.199999999999999</v>
          </cell>
        </row>
        <row r="4702">
          <cell r="J4702" t="str">
            <v/>
          </cell>
          <cell r="K4702">
            <v>1</v>
          </cell>
          <cell r="L4702">
            <v>8.6</v>
          </cell>
        </row>
        <row r="4703">
          <cell r="J4703" t="str">
            <v/>
          </cell>
          <cell r="K4703">
            <v>1</v>
          </cell>
          <cell r="L4703">
            <v>9.6020000000000003</v>
          </cell>
        </row>
        <row r="4704">
          <cell r="J4704" t="str">
            <v/>
          </cell>
          <cell r="K4704" t="str">
            <v>LONGITUD TOTAL</v>
          </cell>
          <cell r="L4704">
            <v>304.16199999999992</v>
          </cell>
        </row>
        <row r="4705">
          <cell r="J4705" t="str">
            <v/>
          </cell>
          <cell r="K4705">
            <v>0</v>
          </cell>
          <cell r="L4705">
            <v>0</v>
          </cell>
        </row>
        <row r="4706">
          <cell r="J4706" t="str">
            <v/>
          </cell>
          <cell r="K4706">
            <v>0</v>
          </cell>
          <cell r="L4706">
            <v>0</v>
          </cell>
        </row>
        <row r="4707">
          <cell r="J4707" t="str">
            <v/>
          </cell>
          <cell r="K4707">
            <v>0</v>
          </cell>
          <cell r="L4707">
            <v>0</v>
          </cell>
        </row>
        <row r="4708">
          <cell r="J4708" t="str">
            <v/>
          </cell>
          <cell r="K4708">
            <v>0</v>
          </cell>
          <cell r="L4708">
            <v>0</v>
          </cell>
        </row>
        <row r="4709">
          <cell r="J4709" t="str">
            <v/>
          </cell>
          <cell r="K4709">
            <v>0</v>
          </cell>
          <cell r="L4709">
            <v>0</v>
          </cell>
        </row>
        <row r="4710">
          <cell r="J4710" t="str">
            <v/>
          </cell>
          <cell r="K4710">
            <v>0</v>
          </cell>
          <cell r="L4710">
            <v>0</v>
          </cell>
        </row>
        <row r="4711">
          <cell r="J4711" t="str">
            <v/>
          </cell>
          <cell r="K4711">
            <v>0</v>
          </cell>
          <cell r="L4711">
            <v>0</v>
          </cell>
        </row>
        <row r="4712">
          <cell r="J4712" t="str">
            <v/>
          </cell>
          <cell r="K4712">
            <v>0</v>
          </cell>
          <cell r="L4712">
            <v>0</v>
          </cell>
        </row>
        <row r="4713">
          <cell r="J4713" t="str">
            <v/>
          </cell>
          <cell r="K4713">
            <v>0</v>
          </cell>
          <cell r="L4713">
            <v>0</v>
          </cell>
        </row>
        <row r="4714">
          <cell r="J4714" t="str">
            <v/>
          </cell>
          <cell r="K4714">
            <v>0</v>
          </cell>
          <cell r="L4714">
            <v>0</v>
          </cell>
        </row>
        <row r="4715">
          <cell r="J4715" t="str">
            <v>13.110.</v>
          </cell>
          <cell r="K4715" t="str">
            <v>ML</v>
          </cell>
          <cell r="L4715">
            <v>796.91</v>
          </cell>
        </row>
        <row r="4716">
          <cell r="J4716" t="str">
            <v/>
          </cell>
          <cell r="K4716">
            <v>0</v>
          </cell>
          <cell r="L4716">
            <v>0</v>
          </cell>
        </row>
        <row r="4717">
          <cell r="J4717" t="str">
            <v/>
          </cell>
          <cell r="K4717" t="str">
            <v>CANTIDAD</v>
          </cell>
          <cell r="L4717" t="str">
            <v>PARCIAL</v>
          </cell>
        </row>
        <row r="4718">
          <cell r="J4718" t="str">
            <v/>
          </cell>
          <cell r="K4718">
            <v>0</v>
          </cell>
          <cell r="L4718">
            <v>0</v>
          </cell>
        </row>
        <row r="4719">
          <cell r="J4719" t="str">
            <v/>
          </cell>
          <cell r="K4719">
            <v>1</v>
          </cell>
          <cell r="L4719">
            <v>236.82999999999998</v>
          </cell>
        </row>
        <row r="4720">
          <cell r="J4720" t="str">
            <v/>
          </cell>
          <cell r="K4720">
            <v>0</v>
          </cell>
          <cell r="L4720">
            <v>0</v>
          </cell>
        </row>
        <row r="4721">
          <cell r="J4721" t="str">
            <v/>
          </cell>
          <cell r="K4721">
            <v>1</v>
          </cell>
          <cell r="L4721">
            <v>213.98000000000005</v>
          </cell>
        </row>
        <row r="4722">
          <cell r="J4722" t="str">
            <v/>
          </cell>
          <cell r="K4722">
            <v>0</v>
          </cell>
          <cell r="L4722">
            <v>0</v>
          </cell>
        </row>
        <row r="4723">
          <cell r="J4723" t="str">
            <v/>
          </cell>
          <cell r="K4723">
            <v>1</v>
          </cell>
          <cell r="L4723">
            <v>209.54000000000002</v>
          </cell>
        </row>
        <row r="4724">
          <cell r="J4724" t="str">
            <v/>
          </cell>
          <cell r="K4724">
            <v>0</v>
          </cell>
          <cell r="L4724">
            <v>0</v>
          </cell>
        </row>
        <row r="4725">
          <cell r="J4725" t="str">
            <v/>
          </cell>
          <cell r="K4725">
            <v>1</v>
          </cell>
          <cell r="L4725">
            <v>136.55499999999998</v>
          </cell>
        </row>
        <row r="4726">
          <cell r="J4726" t="str">
            <v/>
          </cell>
          <cell r="K4726" t="str">
            <v>LONGITUD TOTAL</v>
          </cell>
          <cell r="L4726">
            <v>796.90500000000009</v>
          </cell>
        </row>
        <row r="4727">
          <cell r="J4727" t="str">
            <v/>
          </cell>
          <cell r="K4727">
            <v>0</v>
          </cell>
          <cell r="L4727">
            <v>0</v>
          </cell>
        </row>
        <row r="4728">
          <cell r="J4728" t="str">
            <v/>
          </cell>
          <cell r="K4728">
            <v>0</v>
          </cell>
          <cell r="L4728">
            <v>0</v>
          </cell>
        </row>
        <row r="4729">
          <cell r="J4729" t="str">
            <v/>
          </cell>
          <cell r="K4729">
            <v>0</v>
          </cell>
          <cell r="L4729">
            <v>0</v>
          </cell>
        </row>
        <row r="4730">
          <cell r="J4730" t="str">
            <v/>
          </cell>
          <cell r="K4730">
            <v>0</v>
          </cell>
          <cell r="L4730">
            <v>0</v>
          </cell>
        </row>
        <row r="4731">
          <cell r="J4731" t="str">
            <v/>
          </cell>
          <cell r="K4731">
            <v>0</v>
          </cell>
          <cell r="L4731">
            <v>0</v>
          </cell>
        </row>
        <row r="4732">
          <cell r="J4732" t="str">
            <v/>
          </cell>
          <cell r="K4732">
            <v>0</v>
          </cell>
          <cell r="L4732">
            <v>0</v>
          </cell>
        </row>
        <row r="4733">
          <cell r="J4733" t="str">
            <v/>
          </cell>
          <cell r="K4733">
            <v>0</v>
          </cell>
          <cell r="L4733">
            <v>0</v>
          </cell>
        </row>
        <row r="4734">
          <cell r="J4734" t="str">
            <v/>
          </cell>
          <cell r="K4734">
            <v>0</v>
          </cell>
          <cell r="L4734">
            <v>0</v>
          </cell>
        </row>
        <row r="4735">
          <cell r="J4735" t="str">
            <v/>
          </cell>
          <cell r="K4735">
            <v>0</v>
          </cell>
          <cell r="L4735">
            <v>0</v>
          </cell>
        </row>
        <row r="4736">
          <cell r="J4736" t="str">
            <v/>
          </cell>
          <cell r="K4736">
            <v>0</v>
          </cell>
          <cell r="L4736">
            <v>0</v>
          </cell>
        </row>
        <row r="4737">
          <cell r="J4737" t="str">
            <v/>
          </cell>
          <cell r="K4737">
            <v>0</v>
          </cell>
          <cell r="L4737">
            <v>0</v>
          </cell>
        </row>
        <row r="4738">
          <cell r="J4738" t="str">
            <v/>
          </cell>
          <cell r="K4738">
            <v>0</v>
          </cell>
          <cell r="L4738">
            <v>0</v>
          </cell>
        </row>
        <row r="4739">
          <cell r="J4739">
            <v>13.111000000000001</v>
          </cell>
          <cell r="K4739" t="str">
            <v>M2</v>
          </cell>
          <cell r="L4739">
            <v>140.26</v>
          </cell>
        </row>
        <row r="4740">
          <cell r="J4740" t="str">
            <v/>
          </cell>
          <cell r="K4740">
            <v>0</v>
          </cell>
          <cell r="L4740">
            <v>0</v>
          </cell>
        </row>
        <row r="4741">
          <cell r="J4741" t="str">
            <v/>
          </cell>
          <cell r="K4741" t="str">
            <v>CANTIDAD</v>
          </cell>
          <cell r="L4741" t="str">
            <v>PARCIAL</v>
          </cell>
        </row>
        <row r="4742">
          <cell r="J4742" t="str">
            <v/>
          </cell>
          <cell r="K4742">
            <v>0</v>
          </cell>
          <cell r="L4742">
            <v>0</v>
          </cell>
        </row>
        <row r="4743">
          <cell r="J4743" t="str">
            <v/>
          </cell>
          <cell r="K4743">
            <v>1</v>
          </cell>
          <cell r="L4743">
            <v>120.0206</v>
          </cell>
        </row>
        <row r="4744">
          <cell r="J4744" t="str">
            <v/>
          </cell>
          <cell r="K4744" t="str">
            <v>LONGITUD TOTAL</v>
          </cell>
          <cell r="L4744">
            <v>140.25749999999999</v>
          </cell>
        </row>
        <row r="4745">
          <cell r="J4745" t="str">
            <v/>
          </cell>
          <cell r="K4745">
            <v>1</v>
          </cell>
          <cell r="L4745">
            <v>20.236899999999999</v>
          </cell>
        </row>
        <row r="4746">
          <cell r="J4746" t="str">
            <v/>
          </cell>
          <cell r="K4746" t="e">
            <v>#REF!</v>
          </cell>
          <cell r="L4746" t="e">
            <v>#REF!</v>
          </cell>
        </row>
        <row r="4747">
          <cell r="J4747" t="str">
            <v/>
          </cell>
          <cell r="K4747">
            <v>0</v>
          </cell>
          <cell r="L4747">
            <v>0</v>
          </cell>
        </row>
        <row r="4748">
          <cell r="J4748" t="str">
            <v/>
          </cell>
          <cell r="K4748">
            <v>0</v>
          </cell>
          <cell r="L4748">
            <v>0</v>
          </cell>
        </row>
        <row r="4749">
          <cell r="J4749" t="str">
            <v/>
          </cell>
          <cell r="K4749">
            <v>0</v>
          </cell>
          <cell r="L4749">
            <v>0</v>
          </cell>
        </row>
        <row r="4750">
          <cell r="J4750" t="str">
            <v/>
          </cell>
          <cell r="K4750">
            <v>0</v>
          </cell>
          <cell r="L4750">
            <v>0</v>
          </cell>
        </row>
        <row r="4751">
          <cell r="J4751" t="str">
            <v/>
          </cell>
          <cell r="K4751">
            <v>0</v>
          </cell>
          <cell r="L4751">
            <v>0</v>
          </cell>
        </row>
        <row r="4752">
          <cell r="J4752" t="str">
            <v/>
          </cell>
          <cell r="K4752">
            <v>0</v>
          </cell>
          <cell r="L4752">
            <v>0</v>
          </cell>
        </row>
        <row r="4753">
          <cell r="J4753" t="str">
            <v/>
          </cell>
          <cell r="K4753">
            <v>0</v>
          </cell>
          <cell r="L4753">
            <v>0</v>
          </cell>
        </row>
        <row r="4754">
          <cell r="J4754" t="str">
            <v/>
          </cell>
          <cell r="K4754">
            <v>0</v>
          </cell>
          <cell r="L4754">
            <v>0</v>
          </cell>
        </row>
        <row r="4755">
          <cell r="J4755" t="str">
            <v/>
          </cell>
          <cell r="K4755">
            <v>0</v>
          </cell>
          <cell r="L4755">
            <v>0</v>
          </cell>
        </row>
        <row r="4756">
          <cell r="J4756" t="str">
            <v/>
          </cell>
          <cell r="K4756">
            <v>0</v>
          </cell>
          <cell r="L4756">
            <v>0</v>
          </cell>
        </row>
        <row r="4757">
          <cell r="J4757" t="str">
            <v/>
          </cell>
          <cell r="K4757">
            <v>0</v>
          </cell>
          <cell r="L4757">
            <v>0</v>
          </cell>
        </row>
        <row r="4758">
          <cell r="J4758" t="str">
            <v/>
          </cell>
          <cell r="K4758" t="e">
            <v>#REF!</v>
          </cell>
          <cell r="L4758" t="e">
            <v>#REF!</v>
          </cell>
        </row>
        <row r="4759">
          <cell r="J4759">
            <v>13.112</v>
          </cell>
          <cell r="K4759" t="str">
            <v>M2</v>
          </cell>
          <cell r="L4759">
            <v>1078.8900000000001</v>
          </cell>
        </row>
        <row r="4760">
          <cell r="J4760" t="str">
            <v/>
          </cell>
          <cell r="K4760">
            <v>0</v>
          </cell>
          <cell r="L4760">
            <v>0</v>
          </cell>
        </row>
        <row r="4761">
          <cell r="J4761" t="str">
            <v/>
          </cell>
          <cell r="K4761" t="str">
            <v>CANTIDAD</v>
          </cell>
          <cell r="L4761" t="str">
            <v>PARCIAL</v>
          </cell>
        </row>
        <row r="4762">
          <cell r="J4762" t="str">
            <v/>
          </cell>
          <cell r="K4762">
            <v>0</v>
          </cell>
          <cell r="L4762">
            <v>0</v>
          </cell>
        </row>
        <row r="4763">
          <cell r="J4763" t="str">
            <v/>
          </cell>
          <cell r="K4763">
            <v>1</v>
          </cell>
          <cell r="L4763">
            <v>11.600000000000001</v>
          </cell>
        </row>
        <row r="4764">
          <cell r="J4764" t="str">
            <v/>
          </cell>
          <cell r="K4764">
            <v>1</v>
          </cell>
          <cell r="L4764">
            <v>18.528000000000002</v>
          </cell>
        </row>
        <row r="4765">
          <cell r="J4765" t="str">
            <v/>
          </cell>
          <cell r="K4765">
            <v>1</v>
          </cell>
          <cell r="L4765">
            <v>18.678400000000003</v>
          </cell>
        </row>
        <row r="4766">
          <cell r="J4766" t="str">
            <v/>
          </cell>
          <cell r="K4766">
            <v>1</v>
          </cell>
          <cell r="L4766">
            <v>130.256</v>
          </cell>
        </row>
        <row r="4767">
          <cell r="J4767" t="str">
            <v/>
          </cell>
          <cell r="K4767">
            <v>1</v>
          </cell>
          <cell r="L4767">
            <v>153.11999999999998</v>
          </cell>
        </row>
        <row r="4768">
          <cell r="J4768" t="str">
            <v/>
          </cell>
          <cell r="K4768">
            <v>0</v>
          </cell>
          <cell r="L4768">
            <v>0</v>
          </cell>
        </row>
        <row r="4769">
          <cell r="J4769" t="str">
            <v/>
          </cell>
          <cell r="K4769">
            <v>1</v>
          </cell>
          <cell r="L4769">
            <v>88.367999999999995</v>
          </cell>
        </row>
        <row r="4770">
          <cell r="J4770" t="str">
            <v/>
          </cell>
          <cell r="K4770">
            <v>1</v>
          </cell>
          <cell r="L4770">
            <v>38.143999999999998</v>
          </cell>
        </row>
        <row r="4771">
          <cell r="J4771" t="str">
            <v/>
          </cell>
          <cell r="K4771">
            <v>1</v>
          </cell>
          <cell r="L4771">
            <v>209.63200000000003</v>
          </cell>
        </row>
        <row r="4772">
          <cell r="J4772" t="str">
            <v/>
          </cell>
          <cell r="K4772">
            <v>0</v>
          </cell>
          <cell r="L4772">
            <v>0</v>
          </cell>
        </row>
        <row r="4773">
          <cell r="J4773" t="str">
            <v/>
          </cell>
          <cell r="K4773">
            <v>1</v>
          </cell>
          <cell r="L4773">
            <v>100.20800000000001</v>
          </cell>
        </row>
        <row r="4774">
          <cell r="J4774" t="str">
            <v/>
          </cell>
          <cell r="K4774">
            <v>1</v>
          </cell>
          <cell r="L4774">
            <v>231.15200000000002</v>
          </cell>
        </row>
        <row r="4775">
          <cell r="J4775" t="str">
            <v/>
          </cell>
          <cell r="K4775">
            <v>1</v>
          </cell>
          <cell r="L4775">
            <v>5.04</v>
          </cell>
        </row>
        <row r="4776">
          <cell r="J4776" t="str">
            <v/>
          </cell>
          <cell r="K4776">
            <v>0</v>
          </cell>
          <cell r="L4776">
            <v>0</v>
          </cell>
        </row>
        <row r="4777">
          <cell r="J4777" t="str">
            <v/>
          </cell>
          <cell r="K4777">
            <v>1</v>
          </cell>
          <cell r="L4777">
            <v>74.160000000000011</v>
          </cell>
        </row>
        <row r="4778">
          <cell r="J4778" t="str">
            <v/>
          </cell>
          <cell r="K4778" t="str">
            <v>TOTAL</v>
          </cell>
          <cell r="L4778">
            <v>1078.8864000000001</v>
          </cell>
        </row>
        <row r="4779">
          <cell r="J4779" t="str">
            <v/>
          </cell>
          <cell r="K4779">
            <v>0</v>
          </cell>
          <cell r="L4779">
            <v>0</v>
          </cell>
        </row>
        <row r="4780">
          <cell r="J4780" t="str">
            <v/>
          </cell>
          <cell r="K4780">
            <v>0</v>
          </cell>
          <cell r="L4780">
            <v>0</v>
          </cell>
        </row>
        <row r="4781">
          <cell r="J4781" t="str">
            <v/>
          </cell>
          <cell r="K4781">
            <v>0</v>
          </cell>
          <cell r="L4781">
            <v>0</v>
          </cell>
        </row>
        <row r="4782">
          <cell r="J4782" t="str">
            <v/>
          </cell>
          <cell r="K4782">
            <v>0</v>
          </cell>
          <cell r="L4782">
            <v>0</v>
          </cell>
        </row>
        <row r="4783">
          <cell r="J4783" t="str">
            <v/>
          </cell>
          <cell r="K4783">
            <v>0</v>
          </cell>
          <cell r="L4783">
            <v>0</v>
          </cell>
        </row>
        <row r="4784">
          <cell r="J4784" t="str">
            <v/>
          </cell>
          <cell r="K4784">
            <v>0</v>
          </cell>
          <cell r="L4784">
            <v>0</v>
          </cell>
        </row>
        <row r="4785">
          <cell r="J4785" t="str">
            <v/>
          </cell>
          <cell r="K4785">
            <v>0</v>
          </cell>
          <cell r="L4785">
            <v>0</v>
          </cell>
        </row>
        <row r="4786">
          <cell r="J4786" t="str">
            <v/>
          </cell>
          <cell r="K4786">
            <v>0</v>
          </cell>
          <cell r="L4786">
            <v>0</v>
          </cell>
        </row>
        <row r="4787">
          <cell r="J4787" t="str">
            <v/>
          </cell>
          <cell r="K4787">
            <v>0</v>
          </cell>
          <cell r="L4787">
            <v>0</v>
          </cell>
        </row>
        <row r="4788">
          <cell r="J4788" t="str">
            <v/>
          </cell>
          <cell r="K4788">
            <v>0</v>
          </cell>
          <cell r="L4788">
            <v>0</v>
          </cell>
        </row>
        <row r="4789">
          <cell r="J4789" t="str">
            <v/>
          </cell>
          <cell r="K4789">
            <v>0</v>
          </cell>
          <cell r="L4789">
            <v>0</v>
          </cell>
        </row>
        <row r="4790">
          <cell r="J4790" t="str">
            <v/>
          </cell>
          <cell r="K4790">
            <v>0</v>
          </cell>
          <cell r="L4790">
            <v>0</v>
          </cell>
        </row>
        <row r="4791">
          <cell r="J4791">
            <v>13.113000000000001</v>
          </cell>
          <cell r="K4791" t="str">
            <v>M2</v>
          </cell>
          <cell r="L4791">
            <v>396.34</v>
          </cell>
        </row>
        <row r="4792">
          <cell r="J4792" t="str">
            <v/>
          </cell>
          <cell r="K4792">
            <v>0</v>
          </cell>
          <cell r="L4792">
            <v>0</v>
          </cell>
        </row>
        <row r="4793">
          <cell r="J4793" t="str">
            <v/>
          </cell>
          <cell r="K4793" t="str">
            <v>CANTIDAD</v>
          </cell>
          <cell r="L4793" t="str">
            <v>PARCIAL</v>
          </cell>
        </row>
        <row r="4794">
          <cell r="J4794" t="str">
            <v/>
          </cell>
          <cell r="K4794">
            <v>0</v>
          </cell>
          <cell r="L4794">
            <v>0</v>
          </cell>
        </row>
        <row r="4795">
          <cell r="J4795" t="str">
            <v/>
          </cell>
          <cell r="K4795">
            <v>1</v>
          </cell>
          <cell r="L4795">
            <v>13.76</v>
          </cell>
        </row>
        <row r="4796">
          <cell r="J4796" t="str">
            <v/>
          </cell>
          <cell r="K4796">
            <v>1</v>
          </cell>
          <cell r="L4796">
            <v>7.1</v>
          </cell>
        </row>
        <row r="4797">
          <cell r="J4797" t="str">
            <v/>
          </cell>
          <cell r="K4797">
            <v>1</v>
          </cell>
          <cell r="L4797">
            <v>6.88</v>
          </cell>
        </row>
        <row r="4798">
          <cell r="J4798" t="str">
            <v/>
          </cell>
          <cell r="K4798">
            <v>1</v>
          </cell>
          <cell r="L4798">
            <v>87.56</v>
          </cell>
        </row>
        <row r="4799">
          <cell r="J4799" t="str">
            <v/>
          </cell>
          <cell r="K4799">
            <v>1</v>
          </cell>
          <cell r="L4799">
            <v>56.26</v>
          </cell>
        </row>
        <row r="4800">
          <cell r="J4800" t="str">
            <v/>
          </cell>
          <cell r="K4800">
            <v>0</v>
          </cell>
          <cell r="L4800">
            <v>0</v>
          </cell>
        </row>
        <row r="4801">
          <cell r="J4801" t="str">
            <v/>
          </cell>
          <cell r="K4801">
            <v>1</v>
          </cell>
          <cell r="L4801">
            <v>37.019999999999996</v>
          </cell>
        </row>
        <row r="4802">
          <cell r="J4802" t="str">
            <v/>
          </cell>
          <cell r="K4802">
            <v>1</v>
          </cell>
          <cell r="L4802">
            <v>33.68</v>
          </cell>
        </row>
        <row r="4803">
          <cell r="J4803" t="str">
            <v/>
          </cell>
          <cell r="K4803">
            <v>1</v>
          </cell>
          <cell r="L4803">
            <v>50.5</v>
          </cell>
        </row>
        <row r="4804">
          <cell r="J4804" t="str">
            <v/>
          </cell>
          <cell r="K4804">
            <v>0</v>
          </cell>
          <cell r="L4804">
            <v>0</v>
          </cell>
        </row>
        <row r="4805">
          <cell r="J4805" t="str">
            <v/>
          </cell>
          <cell r="K4805">
            <v>1</v>
          </cell>
          <cell r="L4805">
            <v>59.040000000000006</v>
          </cell>
        </row>
        <row r="4806">
          <cell r="J4806" t="str">
            <v/>
          </cell>
          <cell r="K4806">
            <v>1</v>
          </cell>
          <cell r="L4806">
            <v>44.54</v>
          </cell>
        </row>
        <row r="4807">
          <cell r="J4807" t="str">
            <v/>
          </cell>
          <cell r="K4807" t="str">
            <v>TOTAL</v>
          </cell>
          <cell r="L4807">
            <v>396.34000000000003</v>
          </cell>
        </row>
        <row r="4808">
          <cell r="J4808" t="str">
            <v/>
          </cell>
          <cell r="K4808">
            <v>0</v>
          </cell>
          <cell r="L4808">
            <v>0</v>
          </cell>
        </row>
        <row r="4809">
          <cell r="J4809" t="str">
            <v/>
          </cell>
          <cell r="K4809">
            <v>0</v>
          </cell>
          <cell r="L4809">
            <v>0</v>
          </cell>
        </row>
        <row r="4810">
          <cell r="J4810" t="str">
            <v/>
          </cell>
          <cell r="K4810">
            <v>0</v>
          </cell>
          <cell r="L4810">
            <v>0</v>
          </cell>
        </row>
        <row r="4811">
          <cell r="J4811" t="str">
            <v/>
          </cell>
          <cell r="K4811">
            <v>0</v>
          </cell>
          <cell r="L4811">
            <v>0</v>
          </cell>
        </row>
        <row r="4812">
          <cell r="J4812" t="str">
            <v/>
          </cell>
          <cell r="K4812">
            <v>0</v>
          </cell>
          <cell r="L4812">
            <v>0</v>
          </cell>
        </row>
        <row r="4813">
          <cell r="J4813" t="str">
            <v/>
          </cell>
          <cell r="K4813">
            <v>0</v>
          </cell>
          <cell r="L4813">
            <v>0</v>
          </cell>
        </row>
        <row r="4814">
          <cell r="J4814" t="str">
            <v/>
          </cell>
          <cell r="K4814">
            <v>0</v>
          </cell>
          <cell r="L4814">
            <v>0</v>
          </cell>
        </row>
        <row r="4815">
          <cell r="J4815" t="str">
            <v/>
          </cell>
          <cell r="K4815">
            <v>0</v>
          </cell>
          <cell r="L4815">
            <v>0</v>
          </cell>
        </row>
        <row r="4816">
          <cell r="J4816" t="str">
            <v/>
          </cell>
          <cell r="K4816">
            <v>0</v>
          </cell>
          <cell r="L4816">
            <v>0</v>
          </cell>
        </row>
        <row r="4817">
          <cell r="J4817" t="str">
            <v/>
          </cell>
          <cell r="K4817">
            <v>0</v>
          </cell>
          <cell r="L4817">
            <v>0</v>
          </cell>
        </row>
        <row r="4818">
          <cell r="J4818" t="str">
            <v/>
          </cell>
          <cell r="K4818">
            <v>0</v>
          </cell>
          <cell r="L4818">
            <v>0</v>
          </cell>
        </row>
        <row r="4819">
          <cell r="J4819" t="str">
            <v/>
          </cell>
          <cell r="K4819">
            <v>0</v>
          </cell>
          <cell r="L4819">
            <v>0</v>
          </cell>
        </row>
        <row r="4820">
          <cell r="J4820">
            <v>13.114000000000001</v>
          </cell>
          <cell r="K4820" t="str">
            <v>M2</v>
          </cell>
          <cell r="L4820">
            <v>230.09</v>
          </cell>
        </row>
        <row r="4821">
          <cell r="J4821" t="str">
            <v/>
          </cell>
          <cell r="K4821">
            <v>0</v>
          </cell>
          <cell r="L4821">
            <v>0</v>
          </cell>
        </row>
        <row r="4822">
          <cell r="J4822" t="str">
            <v/>
          </cell>
          <cell r="K4822" t="str">
            <v>CANTIDAD</v>
          </cell>
          <cell r="L4822" t="str">
            <v>PARCIAL</v>
          </cell>
        </row>
        <row r="4823">
          <cell r="J4823" t="str">
            <v/>
          </cell>
          <cell r="K4823">
            <v>0</v>
          </cell>
          <cell r="L4823">
            <v>0</v>
          </cell>
        </row>
        <row r="4824">
          <cell r="J4824" t="str">
            <v/>
          </cell>
          <cell r="K4824">
            <v>1</v>
          </cell>
          <cell r="L4824">
            <v>25.619999999999994</v>
          </cell>
        </row>
        <row r="4825">
          <cell r="J4825" t="str">
            <v/>
          </cell>
          <cell r="K4825">
            <v>1</v>
          </cell>
          <cell r="L4825">
            <v>25.619999999999994</v>
          </cell>
        </row>
        <row r="4826">
          <cell r="J4826" t="str">
            <v/>
          </cell>
          <cell r="K4826">
            <v>1</v>
          </cell>
          <cell r="L4826">
            <v>85.399999999999991</v>
          </cell>
        </row>
        <row r="4827">
          <cell r="J4827" t="str">
            <v/>
          </cell>
          <cell r="K4827">
            <v>0</v>
          </cell>
          <cell r="L4827">
            <v>0</v>
          </cell>
        </row>
        <row r="4828">
          <cell r="J4828" t="str">
            <v/>
          </cell>
          <cell r="K4828">
            <v>1</v>
          </cell>
          <cell r="L4828">
            <v>93.449999999999989</v>
          </cell>
        </row>
        <row r="4829">
          <cell r="J4829" t="str">
            <v/>
          </cell>
          <cell r="K4829" t="str">
            <v>TOTAL</v>
          </cell>
          <cell r="L4829">
            <v>230.08999999999997</v>
          </cell>
        </row>
        <row r="4830">
          <cell r="J4830" t="str">
            <v/>
          </cell>
          <cell r="K4830">
            <v>0</v>
          </cell>
          <cell r="L4830">
            <v>0</v>
          </cell>
        </row>
        <row r="4831">
          <cell r="J4831" t="str">
            <v/>
          </cell>
          <cell r="K4831">
            <v>0</v>
          </cell>
          <cell r="L4831">
            <v>0</v>
          </cell>
        </row>
        <row r="4832">
          <cell r="J4832" t="str">
            <v/>
          </cell>
          <cell r="K4832">
            <v>0</v>
          </cell>
          <cell r="L4832">
            <v>0</v>
          </cell>
        </row>
        <row r="4833">
          <cell r="J4833" t="str">
            <v/>
          </cell>
          <cell r="K4833">
            <v>0</v>
          </cell>
          <cell r="L4833">
            <v>0</v>
          </cell>
        </row>
        <row r="4834">
          <cell r="J4834" t="str">
            <v/>
          </cell>
          <cell r="K4834">
            <v>0</v>
          </cell>
          <cell r="L4834">
            <v>0</v>
          </cell>
        </row>
        <row r="4835">
          <cell r="J4835" t="str">
            <v/>
          </cell>
          <cell r="K4835">
            <v>0</v>
          </cell>
          <cell r="L4835">
            <v>0</v>
          </cell>
        </row>
        <row r="4836">
          <cell r="J4836" t="str">
            <v/>
          </cell>
          <cell r="K4836">
            <v>0</v>
          </cell>
          <cell r="L4836">
            <v>0</v>
          </cell>
        </row>
        <row r="4837">
          <cell r="J4837" t="str">
            <v/>
          </cell>
          <cell r="K4837">
            <v>0</v>
          </cell>
          <cell r="L4837">
            <v>0</v>
          </cell>
        </row>
        <row r="4838">
          <cell r="J4838" t="str">
            <v/>
          </cell>
          <cell r="K4838">
            <v>0</v>
          </cell>
          <cell r="L4838">
            <v>0</v>
          </cell>
        </row>
        <row r="4839">
          <cell r="J4839" t="str">
            <v/>
          </cell>
          <cell r="K4839">
            <v>0</v>
          </cell>
          <cell r="L4839">
            <v>0</v>
          </cell>
        </row>
        <row r="4840">
          <cell r="J4840" t="str">
            <v/>
          </cell>
          <cell r="K4840">
            <v>0</v>
          </cell>
          <cell r="L4840">
            <v>0</v>
          </cell>
        </row>
        <row r="4841">
          <cell r="J4841" t="str">
            <v/>
          </cell>
          <cell r="K4841">
            <v>0</v>
          </cell>
          <cell r="L4841">
            <v>0</v>
          </cell>
        </row>
        <row r="4842">
          <cell r="J4842" t="str">
            <v/>
          </cell>
          <cell r="K4842">
            <v>0</v>
          </cell>
          <cell r="L4842">
            <v>0</v>
          </cell>
        </row>
        <row r="4843">
          <cell r="J4843" t="str">
            <v/>
          </cell>
          <cell r="K4843">
            <v>0</v>
          </cell>
          <cell r="L4843">
            <v>0</v>
          </cell>
        </row>
        <row r="4844">
          <cell r="J4844" t="str">
            <v/>
          </cell>
          <cell r="K4844">
            <v>0</v>
          </cell>
          <cell r="L4844">
            <v>0</v>
          </cell>
        </row>
        <row r="4845">
          <cell r="J4845" t="str">
            <v/>
          </cell>
          <cell r="K4845">
            <v>0</v>
          </cell>
          <cell r="L4845">
            <v>0</v>
          </cell>
        </row>
        <row r="4846">
          <cell r="J4846" t="str">
            <v/>
          </cell>
          <cell r="K4846">
            <v>0</v>
          </cell>
          <cell r="L4846">
            <v>0</v>
          </cell>
        </row>
        <row r="4847">
          <cell r="J4847" t="str">
            <v/>
          </cell>
          <cell r="K4847">
            <v>0</v>
          </cell>
          <cell r="L4847">
            <v>0</v>
          </cell>
        </row>
        <row r="4848">
          <cell r="J4848" t="str">
            <v/>
          </cell>
          <cell r="K4848">
            <v>0</v>
          </cell>
          <cell r="L4848">
            <v>0</v>
          </cell>
        </row>
        <row r="4849">
          <cell r="J4849" t="str">
            <v/>
          </cell>
          <cell r="K4849">
            <v>0</v>
          </cell>
          <cell r="L4849">
            <v>0</v>
          </cell>
        </row>
        <row r="4850">
          <cell r="J4850" t="str">
            <v/>
          </cell>
          <cell r="K4850">
            <v>0</v>
          </cell>
          <cell r="L4850">
            <v>0</v>
          </cell>
        </row>
        <row r="4851">
          <cell r="J4851" t="str">
            <v/>
          </cell>
          <cell r="K4851">
            <v>0</v>
          </cell>
          <cell r="L4851">
            <v>0</v>
          </cell>
        </row>
        <row r="4852">
          <cell r="J4852">
            <v>13.115</v>
          </cell>
          <cell r="K4852" t="str">
            <v>M2</v>
          </cell>
          <cell r="L4852">
            <v>46.309999999999995</v>
          </cell>
        </row>
        <row r="4853">
          <cell r="J4853" t="str">
            <v/>
          </cell>
          <cell r="K4853">
            <v>0</v>
          </cell>
          <cell r="L4853">
            <v>0</v>
          </cell>
        </row>
        <row r="4854">
          <cell r="J4854" t="str">
            <v/>
          </cell>
          <cell r="K4854" t="str">
            <v>CANTIDAD</v>
          </cell>
          <cell r="L4854" t="str">
            <v>PARCIAL</v>
          </cell>
        </row>
        <row r="4855">
          <cell r="J4855" t="str">
            <v/>
          </cell>
          <cell r="K4855">
            <v>0</v>
          </cell>
          <cell r="L4855">
            <v>0</v>
          </cell>
        </row>
        <row r="4856">
          <cell r="J4856" t="str">
            <v/>
          </cell>
          <cell r="K4856">
            <v>1</v>
          </cell>
          <cell r="L4856">
            <v>1.7520500000000001</v>
          </cell>
        </row>
        <row r="4857">
          <cell r="J4857" t="str">
            <v/>
          </cell>
          <cell r="K4857">
            <v>1</v>
          </cell>
          <cell r="L4857">
            <v>18.759999999999998</v>
          </cell>
        </row>
        <row r="4858">
          <cell r="J4858" t="str">
            <v/>
          </cell>
          <cell r="K4858">
            <v>1</v>
          </cell>
          <cell r="L4858">
            <v>25.795000000000002</v>
          </cell>
        </row>
        <row r="4859">
          <cell r="J4859" t="str">
            <v/>
          </cell>
          <cell r="K4859" t="str">
            <v>TOTAL</v>
          </cell>
          <cell r="L4859">
            <v>46.307050000000004</v>
          </cell>
        </row>
        <row r="4860">
          <cell r="J4860" t="str">
            <v/>
          </cell>
          <cell r="K4860">
            <v>0</v>
          </cell>
          <cell r="L4860">
            <v>0</v>
          </cell>
        </row>
        <row r="4861">
          <cell r="J4861" t="str">
            <v/>
          </cell>
          <cell r="K4861">
            <v>0</v>
          </cell>
          <cell r="L4861">
            <v>0</v>
          </cell>
        </row>
        <row r="4862">
          <cell r="J4862" t="str">
            <v/>
          </cell>
          <cell r="K4862">
            <v>0</v>
          </cell>
          <cell r="L4862">
            <v>0</v>
          </cell>
        </row>
        <row r="4863">
          <cell r="J4863" t="str">
            <v/>
          </cell>
          <cell r="K4863">
            <v>0</v>
          </cell>
          <cell r="L4863">
            <v>0</v>
          </cell>
        </row>
        <row r="4864">
          <cell r="J4864" t="str">
            <v/>
          </cell>
          <cell r="K4864">
            <v>0</v>
          </cell>
          <cell r="L4864">
            <v>0</v>
          </cell>
        </row>
        <row r="4865">
          <cell r="J4865" t="str">
            <v/>
          </cell>
          <cell r="K4865">
            <v>0</v>
          </cell>
          <cell r="L4865">
            <v>0</v>
          </cell>
        </row>
        <row r="4866">
          <cell r="J4866" t="str">
            <v/>
          </cell>
          <cell r="K4866">
            <v>0</v>
          </cell>
          <cell r="L4866">
            <v>0</v>
          </cell>
        </row>
        <row r="4867">
          <cell r="J4867" t="str">
            <v/>
          </cell>
          <cell r="K4867">
            <v>0</v>
          </cell>
          <cell r="L4867">
            <v>0</v>
          </cell>
        </row>
        <row r="4868">
          <cell r="J4868" t="str">
            <v/>
          </cell>
          <cell r="K4868">
            <v>0</v>
          </cell>
          <cell r="L4868">
            <v>0</v>
          </cell>
        </row>
        <row r="4869">
          <cell r="J4869" t="str">
            <v/>
          </cell>
          <cell r="K4869">
            <v>0</v>
          </cell>
          <cell r="L4869">
            <v>0</v>
          </cell>
        </row>
        <row r="4870">
          <cell r="J4870" t="str">
            <v/>
          </cell>
          <cell r="K4870">
            <v>0</v>
          </cell>
          <cell r="L4870">
            <v>0</v>
          </cell>
        </row>
        <row r="4871">
          <cell r="J4871" t="str">
            <v/>
          </cell>
          <cell r="K4871">
            <v>0</v>
          </cell>
          <cell r="L4871">
            <v>0</v>
          </cell>
        </row>
        <row r="4872">
          <cell r="J4872">
            <v>13.116000000000001</v>
          </cell>
          <cell r="K4872" t="str">
            <v>M2</v>
          </cell>
          <cell r="L4872">
            <v>53.8</v>
          </cell>
        </row>
        <row r="4873">
          <cell r="J4873" t="str">
            <v/>
          </cell>
          <cell r="K4873">
            <v>0</v>
          </cell>
          <cell r="L4873">
            <v>0</v>
          </cell>
        </row>
        <row r="4874">
          <cell r="J4874" t="str">
            <v/>
          </cell>
          <cell r="K4874" t="str">
            <v>CANTIDAD</v>
          </cell>
          <cell r="L4874" t="str">
            <v>PARCIAL</v>
          </cell>
        </row>
        <row r="4875">
          <cell r="J4875" t="str">
            <v/>
          </cell>
          <cell r="K4875">
            <v>0</v>
          </cell>
          <cell r="L4875">
            <v>0</v>
          </cell>
        </row>
        <row r="4876">
          <cell r="J4876" t="str">
            <v/>
          </cell>
          <cell r="K4876">
            <v>1</v>
          </cell>
          <cell r="L4876">
            <v>26.9</v>
          </cell>
        </row>
        <row r="4877">
          <cell r="J4877" t="str">
            <v/>
          </cell>
          <cell r="K4877">
            <v>0</v>
          </cell>
          <cell r="L4877">
            <v>0</v>
          </cell>
        </row>
        <row r="4878">
          <cell r="J4878" t="str">
            <v/>
          </cell>
          <cell r="K4878">
            <v>1</v>
          </cell>
          <cell r="L4878">
            <v>26.9</v>
          </cell>
        </row>
        <row r="4879">
          <cell r="J4879" t="str">
            <v/>
          </cell>
          <cell r="K4879" t="str">
            <v>TOTAL</v>
          </cell>
          <cell r="L4879">
            <v>53.8</v>
          </cell>
        </row>
        <row r="4880">
          <cell r="J4880" t="str">
            <v/>
          </cell>
          <cell r="K4880">
            <v>0</v>
          </cell>
          <cell r="L4880">
            <v>0</v>
          </cell>
        </row>
        <row r="4881">
          <cell r="J4881" t="str">
            <v/>
          </cell>
          <cell r="K4881">
            <v>0</v>
          </cell>
          <cell r="L4881">
            <v>0</v>
          </cell>
        </row>
        <row r="4882">
          <cell r="J4882" t="str">
            <v/>
          </cell>
          <cell r="K4882">
            <v>0</v>
          </cell>
          <cell r="L4882">
            <v>0</v>
          </cell>
        </row>
        <row r="4883">
          <cell r="J4883" t="str">
            <v/>
          </cell>
          <cell r="K4883">
            <v>0</v>
          </cell>
          <cell r="L4883">
            <v>0</v>
          </cell>
        </row>
        <row r="4884">
          <cell r="J4884" t="str">
            <v/>
          </cell>
          <cell r="K4884">
            <v>0</v>
          </cell>
          <cell r="L4884">
            <v>0</v>
          </cell>
        </row>
        <row r="4885">
          <cell r="J4885" t="str">
            <v/>
          </cell>
          <cell r="K4885">
            <v>0</v>
          </cell>
          <cell r="L4885">
            <v>0</v>
          </cell>
        </row>
        <row r="4886">
          <cell r="J4886" t="str">
            <v/>
          </cell>
          <cell r="K4886">
            <v>0</v>
          </cell>
          <cell r="L4886">
            <v>0</v>
          </cell>
        </row>
        <row r="4887">
          <cell r="J4887" t="str">
            <v/>
          </cell>
          <cell r="K4887">
            <v>0</v>
          </cell>
          <cell r="L4887">
            <v>0</v>
          </cell>
        </row>
        <row r="4888">
          <cell r="J4888" t="str">
            <v/>
          </cell>
          <cell r="K4888">
            <v>0</v>
          </cell>
          <cell r="L4888">
            <v>0</v>
          </cell>
        </row>
        <row r="4889">
          <cell r="J4889" t="str">
            <v/>
          </cell>
          <cell r="K4889">
            <v>0</v>
          </cell>
          <cell r="L4889">
            <v>0</v>
          </cell>
        </row>
        <row r="4890">
          <cell r="J4890" t="str">
            <v/>
          </cell>
          <cell r="K4890">
            <v>0</v>
          </cell>
          <cell r="L4890">
            <v>0</v>
          </cell>
        </row>
        <row r="4891">
          <cell r="J4891" t="str">
            <v/>
          </cell>
          <cell r="K4891">
            <v>0</v>
          </cell>
          <cell r="L4891">
            <v>0</v>
          </cell>
        </row>
        <row r="4892">
          <cell r="J4892" t="str">
            <v/>
          </cell>
          <cell r="K4892">
            <v>0</v>
          </cell>
          <cell r="L4892">
            <v>0</v>
          </cell>
        </row>
        <row r="4893">
          <cell r="J4893" t="str">
            <v/>
          </cell>
          <cell r="K4893">
            <v>0</v>
          </cell>
          <cell r="L4893">
            <v>0</v>
          </cell>
        </row>
        <row r="4894">
          <cell r="J4894" t="str">
            <v/>
          </cell>
          <cell r="K4894">
            <v>0</v>
          </cell>
          <cell r="L4894">
            <v>0</v>
          </cell>
        </row>
        <row r="4895">
          <cell r="J4895" t="str">
            <v/>
          </cell>
          <cell r="K4895">
            <v>0</v>
          </cell>
          <cell r="L4895">
            <v>0</v>
          </cell>
        </row>
        <row r="4896">
          <cell r="J4896" t="str">
            <v/>
          </cell>
          <cell r="K4896">
            <v>0</v>
          </cell>
          <cell r="L4896">
            <v>0</v>
          </cell>
        </row>
        <row r="4897">
          <cell r="J4897" t="str">
            <v/>
          </cell>
          <cell r="K4897">
            <v>0</v>
          </cell>
          <cell r="L4897">
            <v>0</v>
          </cell>
        </row>
        <row r="4898">
          <cell r="J4898" t="str">
            <v/>
          </cell>
          <cell r="K4898">
            <v>0</v>
          </cell>
          <cell r="L4898">
            <v>0</v>
          </cell>
        </row>
        <row r="4899">
          <cell r="J4899" t="str">
            <v/>
          </cell>
          <cell r="K4899">
            <v>0</v>
          </cell>
          <cell r="L4899">
            <v>0</v>
          </cell>
        </row>
        <row r="4900">
          <cell r="J4900" t="str">
            <v/>
          </cell>
          <cell r="K4900">
            <v>0</v>
          </cell>
          <cell r="L4900">
            <v>0</v>
          </cell>
        </row>
        <row r="4901">
          <cell r="J4901" t="str">
            <v/>
          </cell>
          <cell r="K4901">
            <v>0</v>
          </cell>
          <cell r="L4901">
            <v>0</v>
          </cell>
        </row>
        <row r="4902">
          <cell r="J4902">
            <v>13.117000000000001</v>
          </cell>
          <cell r="K4902" t="str">
            <v>M2</v>
          </cell>
          <cell r="L4902">
            <v>3.84</v>
          </cell>
        </row>
        <row r="4903">
          <cell r="J4903" t="str">
            <v/>
          </cell>
          <cell r="K4903">
            <v>0</v>
          </cell>
          <cell r="L4903">
            <v>0</v>
          </cell>
        </row>
        <row r="4904">
          <cell r="J4904" t="str">
            <v/>
          </cell>
          <cell r="K4904" t="str">
            <v>CANTIDAD</v>
          </cell>
          <cell r="L4904" t="str">
            <v>PARCIAL</v>
          </cell>
        </row>
        <row r="4905">
          <cell r="J4905" t="str">
            <v/>
          </cell>
          <cell r="K4905">
            <v>0</v>
          </cell>
          <cell r="L4905">
            <v>0</v>
          </cell>
        </row>
        <row r="4906">
          <cell r="J4906" t="str">
            <v/>
          </cell>
          <cell r="K4906">
            <v>1</v>
          </cell>
          <cell r="L4906">
            <v>3.84</v>
          </cell>
        </row>
        <row r="4907">
          <cell r="J4907" t="str">
            <v/>
          </cell>
          <cell r="K4907" t="str">
            <v>TOTAL</v>
          </cell>
          <cell r="L4907">
            <v>3.84</v>
          </cell>
        </row>
        <row r="4908">
          <cell r="J4908" t="str">
            <v/>
          </cell>
          <cell r="K4908">
            <v>0</v>
          </cell>
          <cell r="L4908">
            <v>0</v>
          </cell>
        </row>
        <row r="4909">
          <cell r="J4909" t="str">
            <v/>
          </cell>
          <cell r="K4909">
            <v>0</v>
          </cell>
          <cell r="L4909">
            <v>0</v>
          </cell>
        </row>
        <row r="4910">
          <cell r="J4910" t="str">
            <v/>
          </cell>
          <cell r="K4910">
            <v>0</v>
          </cell>
          <cell r="L4910">
            <v>0</v>
          </cell>
        </row>
        <row r="4911">
          <cell r="J4911" t="str">
            <v/>
          </cell>
          <cell r="K4911">
            <v>0</v>
          </cell>
          <cell r="L4911">
            <v>0</v>
          </cell>
        </row>
        <row r="4912">
          <cell r="J4912" t="str">
            <v/>
          </cell>
          <cell r="K4912">
            <v>0</v>
          </cell>
          <cell r="L4912">
            <v>0</v>
          </cell>
        </row>
        <row r="4913">
          <cell r="J4913" t="str">
            <v/>
          </cell>
          <cell r="K4913">
            <v>0</v>
          </cell>
          <cell r="L4913">
            <v>0</v>
          </cell>
        </row>
        <row r="4914">
          <cell r="J4914" t="str">
            <v/>
          </cell>
          <cell r="K4914">
            <v>0</v>
          </cell>
          <cell r="L4914">
            <v>0</v>
          </cell>
        </row>
        <row r="4915">
          <cell r="J4915" t="str">
            <v/>
          </cell>
          <cell r="K4915">
            <v>0</v>
          </cell>
          <cell r="L4915">
            <v>0</v>
          </cell>
        </row>
        <row r="4916">
          <cell r="J4916" t="str">
            <v/>
          </cell>
          <cell r="K4916">
            <v>0</v>
          </cell>
          <cell r="L4916">
            <v>0</v>
          </cell>
        </row>
        <row r="4917">
          <cell r="J4917" t="str">
            <v/>
          </cell>
          <cell r="K4917">
            <v>0</v>
          </cell>
          <cell r="L4917">
            <v>0</v>
          </cell>
        </row>
        <row r="4918">
          <cell r="J4918" t="str">
            <v/>
          </cell>
          <cell r="K4918" t="e">
            <v>#REF!</v>
          </cell>
          <cell r="L4918" t="e">
            <v>#REF!</v>
          </cell>
        </row>
        <row r="4919">
          <cell r="J4919" t="str">
            <v/>
          </cell>
          <cell r="K4919">
            <v>0</v>
          </cell>
          <cell r="L4919">
            <v>0</v>
          </cell>
        </row>
        <row r="4920">
          <cell r="J4920" t="str">
            <v/>
          </cell>
          <cell r="K4920">
            <v>0</v>
          </cell>
          <cell r="L4920">
            <v>0</v>
          </cell>
        </row>
        <row r="4921">
          <cell r="J4921" t="str">
            <v>15.6.1</v>
          </cell>
          <cell r="K4921">
            <v>0</v>
          </cell>
          <cell r="L4921">
            <v>0</v>
          </cell>
        </row>
        <row r="4922">
          <cell r="J4922">
            <v>14.1</v>
          </cell>
          <cell r="K4922" t="str">
            <v>UN</v>
          </cell>
          <cell r="L4922">
            <v>22</v>
          </cell>
        </row>
        <row r="4923">
          <cell r="J4923" t="str">
            <v/>
          </cell>
          <cell r="K4923">
            <v>0</v>
          </cell>
          <cell r="L4923">
            <v>0</v>
          </cell>
        </row>
        <row r="4924">
          <cell r="J4924" t="str">
            <v/>
          </cell>
          <cell r="K4924" t="str">
            <v>CANTIDAD</v>
          </cell>
          <cell r="L4924" t="str">
            <v>UNIDADES</v>
          </cell>
        </row>
        <row r="4925">
          <cell r="J4925" t="str">
            <v/>
          </cell>
          <cell r="K4925">
            <v>0</v>
          </cell>
          <cell r="L4925">
            <v>0</v>
          </cell>
        </row>
        <row r="4926">
          <cell r="J4926" t="str">
            <v/>
          </cell>
          <cell r="K4926">
            <v>1</v>
          </cell>
          <cell r="L4926">
            <v>1</v>
          </cell>
        </row>
        <row r="4927">
          <cell r="J4927" t="str">
            <v/>
          </cell>
          <cell r="K4927">
            <v>4</v>
          </cell>
          <cell r="L4927">
            <v>4</v>
          </cell>
        </row>
        <row r="4928">
          <cell r="J4928" t="str">
            <v/>
          </cell>
          <cell r="K4928">
            <v>1</v>
          </cell>
          <cell r="L4928">
            <v>1</v>
          </cell>
        </row>
        <row r="4929">
          <cell r="J4929" t="str">
            <v/>
          </cell>
          <cell r="K4929">
            <v>0</v>
          </cell>
          <cell r="L4929">
            <v>0</v>
          </cell>
        </row>
        <row r="4930">
          <cell r="J4930" t="str">
            <v/>
          </cell>
          <cell r="K4930">
            <v>4</v>
          </cell>
          <cell r="L4930">
            <v>4</v>
          </cell>
        </row>
        <row r="4931">
          <cell r="J4931" t="str">
            <v/>
          </cell>
          <cell r="K4931">
            <v>0</v>
          </cell>
          <cell r="L4931">
            <v>0</v>
          </cell>
        </row>
        <row r="4932">
          <cell r="J4932" t="str">
            <v/>
          </cell>
          <cell r="K4932">
            <v>4</v>
          </cell>
          <cell r="L4932">
            <v>4</v>
          </cell>
        </row>
        <row r="4933">
          <cell r="J4933" t="str">
            <v/>
          </cell>
          <cell r="K4933">
            <v>0</v>
          </cell>
          <cell r="L4933">
            <v>0</v>
          </cell>
        </row>
        <row r="4934">
          <cell r="J4934" t="str">
            <v/>
          </cell>
          <cell r="K4934">
            <v>1</v>
          </cell>
          <cell r="L4934">
            <v>1</v>
          </cell>
        </row>
        <row r="4935">
          <cell r="J4935" t="str">
            <v/>
          </cell>
          <cell r="K4935">
            <v>2</v>
          </cell>
          <cell r="L4935">
            <v>2</v>
          </cell>
        </row>
        <row r="4936">
          <cell r="J4936" t="str">
            <v/>
          </cell>
          <cell r="K4936">
            <v>1</v>
          </cell>
          <cell r="L4936">
            <v>1</v>
          </cell>
        </row>
        <row r="4937">
          <cell r="J4937" t="str">
            <v/>
          </cell>
          <cell r="K4937">
            <v>4</v>
          </cell>
          <cell r="L4937">
            <v>4</v>
          </cell>
        </row>
        <row r="4938">
          <cell r="J4938" t="str">
            <v/>
          </cell>
          <cell r="K4938" t="str">
            <v>TOTAL</v>
          </cell>
          <cell r="L4938">
            <v>22</v>
          </cell>
        </row>
        <row r="4939">
          <cell r="J4939" t="str">
            <v/>
          </cell>
          <cell r="K4939">
            <v>0</v>
          </cell>
          <cell r="L4939">
            <v>0</v>
          </cell>
        </row>
        <row r="4940">
          <cell r="J4940" t="str">
            <v/>
          </cell>
          <cell r="K4940">
            <v>0</v>
          </cell>
          <cell r="L4940">
            <v>0</v>
          </cell>
        </row>
        <row r="4941">
          <cell r="J4941" t="str">
            <v/>
          </cell>
          <cell r="K4941">
            <v>0</v>
          </cell>
          <cell r="L4941">
            <v>0</v>
          </cell>
        </row>
        <row r="4942">
          <cell r="J4942" t="str">
            <v/>
          </cell>
          <cell r="K4942">
            <v>0</v>
          </cell>
          <cell r="L4942">
            <v>0</v>
          </cell>
        </row>
        <row r="4943">
          <cell r="J4943">
            <v>0</v>
          </cell>
          <cell r="K4943">
            <v>0</v>
          </cell>
          <cell r="L4943">
            <v>0</v>
          </cell>
        </row>
        <row r="4944">
          <cell r="J4944">
            <v>0</v>
          </cell>
          <cell r="K4944" t="e">
            <v>#REF!</v>
          </cell>
          <cell r="L4944" t="e">
            <v>#REF!</v>
          </cell>
        </row>
        <row r="4945">
          <cell r="J4945" t="str">
            <v/>
          </cell>
          <cell r="K4945">
            <v>0</v>
          </cell>
          <cell r="L4945">
            <v>0</v>
          </cell>
        </row>
        <row r="4946">
          <cell r="J4946" t="str">
            <v/>
          </cell>
          <cell r="K4946">
            <v>0</v>
          </cell>
          <cell r="L4946">
            <v>0</v>
          </cell>
        </row>
        <row r="4947">
          <cell r="J4947" t="str">
            <v/>
          </cell>
          <cell r="K4947" t="e">
            <v>#REF!</v>
          </cell>
          <cell r="L4947" t="e">
            <v>#REF!</v>
          </cell>
        </row>
        <row r="4948">
          <cell r="J4948" t="str">
            <v/>
          </cell>
          <cell r="K4948">
            <v>0</v>
          </cell>
          <cell r="L4948">
            <v>0</v>
          </cell>
        </row>
        <row r="4949">
          <cell r="J4949">
            <v>14.2</v>
          </cell>
          <cell r="K4949" t="str">
            <v>UN</v>
          </cell>
          <cell r="L4949">
            <v>55</v>
          </cell>
        </row>
        <row r="4950">
          <cell r="J4950" t="str">
            <v/>
          </cell>
          <cell r="K4950">
            <v>0</v>
          </cell>
          <cell r="L4950">
            <v>0</v>
          </cell>
        </row>
        <row r="4951">
          <cell r="J4951" t="str">
            <v/>
          </cell>
          <cell r="K4951" t="str">
            <v>CANTIDAD</v>
          </cell>
          <cell r="L4951" t="str">
            <v>UNIDADES</v>
          </cell>
        </row>
        <row r="4952">
          <cell r="J4952" t="str">
            <v/>
          </cell>
          <cell r="K4952">
            <v>0</v>
          </cell>
          <cell r="L4952">
            <v>0</v>
          </cell>
        </row>
        <row r="4953">
          <cell r="J4953" t="str">
            <v/>
          </cell>
          <cell r="K4953">
            <v>3</v>
          </cell>
          <cell r="L4953">
            <v>3</v>
          </cell>
        </row>
        <row r="4954">
          <cell r="J4954" t="str">
            <v/>
          </cell>
          <cell r="K4954">
            <v>5</v>
          </cell>
          <cell r="L4954">
            <v>5</v>
          </cell>
        </row>
        <row r="4955">
          <cell r="J4955" t="str">
            <v/>
          </cell>
          <cell r="K4955">
            <v>2</v>
          </cell>
          <cell r="L4955">
            <v>2</v>
          </cell>
        </row>
        <row r="4956">
          <cell r="J4956" t="str">
            <v/>
          </cell>
          <cell r="K4956">
            <v>1</v>
          </cell>
          <cell r="L4956">
            <v>1</v>
          </cell>
        </row>
        <row r="4957">
          <cell r="J4957" t="str">
            <v/>
          </cell>
          <cell r="K4957">
            <v>2</v>
          </cell>
          <cell r="L4957">
            <v>2</v>
          </cell>
        </row>
        <row r="4958">
          <cell r="J4958" t="str">
            <v/>
          </cell>
          <cell r="K4958">
            <v>3</v>
          </cell>
          <cell r="L4958">
            <v>3</v>
          </cell>
        </row>
        <row r="4959">
          <cell r="J4959" t="str">
            <v/>
          </cell>
          <cell r="K4959">
            <v>0</v>
          </cell>
          <cell r="L4959">
            <v>0</v>
          </cell>
        </row>
        <row r="4960">
          <cell r="J4960" t="str">
            <v/>
          </cell>
          <cell r="K4960">
            <v>3</v>
          </cell>
          <cell r="L4960">
            <v>3</v>
          </cell>
        </row>
        <row r="4961">
          <cell r="J4961" t="str">
            <v/>
          </cell>
          <cell r="K4961">
            <v>5</v>
          </cell>
          <cell r="L4961">
            <v>5</v>
          </cell>
        </row>
        <row r="4962">
          <cell r="J4962" t="str">
            <v/>
          </cell>
          <cell r="K4962">
            <v>1</v>
          </cell>
          <cell r="L4962">
            <v>1</v>
          </cell>
        </row>
        <row r="4963">
          <cell r="J4963" t="str">
            <v/>
          </cell>
          <cell r="K4963">
            <v>1</v>
          </cell>
          <cell r="L4963">
            <v>1</v>
          </cell>
        </row>
        <row r="4964">
          <cell r="J4964" t="str">
            <v/>
          </cell>
          <cell r="K4964">
            <v>0</v>
          </cell>
          <cell r="L4964">
            <v>0</v>
          </cell>
        </row>
        <row r="4965">
          <cell r="J4965" t="str">
            <v/>
          </cell>
          <cell r="K4965">
            <v>3</v>
          </cell>
          <cell r="L4965">
            <v>3</v>
          </cell>
        </row>
        <row r="4966">
          <cell r="J4966" t="str">
            <v/>
          </cell>
          <cell r="K4966">
            <v>5</v>
          </cell>
          <cell r="L4966">
            <v>5</v>
          </cell>
        </row>
        <row r="4967">
          <cell r="J4967" t="str">
            <v/>
          </cell>
          <cell r="K4967">
            <v>1</v>
          </cell>
          <cell r="L4967">
            <v>1</v>
          </cell>
        </row>
        <row r="4968">
          <cell r="J4968" t="str">
            <v/>
          </cell>
          <cell r="K4968">
            <v>0</v>
          </cell>
          <cell r="L4968">
            <v>0</v>
          </cell>
        </row>
        <row r="4969">
          <cell r="J4969" t="str">
            <v/>
          </cell>
          <cell r="K4969">
            <v>3</v>
          </cell>
          <cell r="L4969">
            <v>3</v>
          </cell>
        </row>
        <row r="4970">
          <cell r="J4970" t="str">
            <v/>
          </cell>
          <cell r="K4970">
            <v>5</v>
          </cell>
          <cell r="L4970">
            <v>5</v>
          </cell>
        </row>
        <row r="4971">
          <cell r="J4971" t="str">
            <v/>
          </cell>
          <cell r="K4971">
            <v>2</v>
          </cell>
          <cell r="L4971">
            <v>2</v>
          </cell>
        </row>
        <row r="4972">
          <cell r="J4972" t="str">
            <v/>
          </cell>
          <cell r="K4972">
            <v>3</v>
          </cell>
          <cell r="L4972">
            <v>3</v>
          </cell>
        </row>
        <row r="4973">
          <cell r="J4973" t="str">
            <v/>
          </cell>
          <cell r="K4973">
            <v>2</v>
          </cell>
          <cell r="L4973">
            <v>2</v>
          </cell>
        </row>
        <row r="4974">
          <cell r="J4974" t="str">
            <v/>
          </cell>
          <cell r="K4974">
            <v>2</v>
          </cell>
          <cell r="L4974">
            <v>2</v>
          </cell>
        </row>
        <row r="4975">
          <cell r="J4975" t="str">
            <v/>
          </cell>
          <cell r="K4975">
            <v>1</v>
          </cell>
          <cell r="L4975">
            <v>1</v>
          </cell>
        </row>
        <row r="4976">
          <cell r="J4976" t="str">
            <v/>
          </cell>
          <cell r="K4976">
            <v>1</v>
          </cell>
          <cell r="L4976">
            <v>1</v>
          </cell>
        </row>
        <row r="4977">
          <cell r="J4977" t="str">
            <v/>
          </cell>
          <cell r="K4977">
            <v>1</v>
          </cell>
          <cell r="L4977">
            <v>1</v>
          </cell>
        </row>
        <row r="4978">
          <cell r="J4978" t="str">
            <v/>
          </cell>
          <cell r="K4978" t="str">
            <v>TOTAL</v>
          </cell>
          <cell r="L4978">
            <v>55</v>
          </cell>
        </row>
        <row r="4979">
          <cell r="J4979" t="str">
            <v/>
          </cell>
          <cell r="K4979">
            <v>0</v>
          </cell>
          <cell r="L4979">
            <v>0</v>
          </cell>
        </row>
        <row r="4980">
          <cell r="J4980" t="str">
            <v/>
          </cell>
          <cell r="K4980">
            <v>0</v>
          </cell>
          <cell r="L4980">
            <v>0</v>
          </cell>
        </row>
        <row r="4981">
          <cell r="J4981" t="str">
            <v/>
          </cell>
          <cell r="K4981">
            <v>0</v>
          </cell>
          <cell r="L4981">
            <v>0</v>
          </cell>
        </row>
        <row r="4982">
          <cell r="J4982" t="str">
            <v/>
          </cell>
          <cell r="K4982">
            <v>0</v>
          </cell>
          <cell r="L4982">
            <v>0</v>
          </cell>
        </row>
        <row r="4983">
          <cell r="J4983" t="str">
            <v/>
          </cell>
          <cell r="K4983">
            <v>0</v>
          </cell>
          <cell r="L4983">
            <v>0</v>
          </cell>
        </row>
        <row r="4984">
          <cell r="J4984" t="str">
            <v/>
          </cell>
          <cell r="K4984">
            <v>0</v>
          </cell>
          <cell r="L4984">
            <v>0</v>
          </cell>
        </row>
        <row r="4985">
          <cell r="J4985">
            <v>0</v>
          </cell>
          <cell r="K4985">
            <v>0</v>
          </cell>
          <cell r="L4985">
            <v>0</v>
          </cell>
        </row>
        <row r="4986">
          <cell r="J4986">
            <v>0</v>
          </cell>
          <cell r="K4986">
            <v>0</v>
          </cell>
          <cell r="L4986">
            <v>0</v>
          </cell>
        </row>
        <row r="4987">
          <cell r="J4987">
            <v>0</v>
          </cell>
          <cell r="K4987">
            <v>0</v>
          </cell>
          <cell r="L4987">
            <v>0</v>
          </cell>
        </row>
        <row r="4988">
          <cell r="J4988" t="str">
            <v/>
          </cell>
          <cell r="K4988">
            <v>0</v>
          </cell>
          <cell r="L4988">
            <v>0</v>
          </cell>
        </row>
        <row r="4989">
          <cell r="J4989" t="str">
            <v/>
          </cell>
          <cell r="K4989">
            <v>0</v>
          </cell>
          <cell r="L4989">
            <v>0</v>
          </cell>
        </row>
        <row r="4990">
          <cell r="J4990" t="str">
            <v/>
          </cell>
          <cell r="K4990">
            <v>0</v>
          </cell>
          <cell r="L4990">
            <v>0</v>
          </cell>
        </row>
        <row r="4991">
          <cell r="J4991" t="str">
            <v/>
          </cell>
          <cell r="K4991">
            <v>0</v>
          </cell>
          <cell r="L4991">
            <v>0</v>
          </cell>
        </row>
        <row r="4992">
          <cell r="J4992" t="str">
            <v/>
          </cell>
          <cell r="K4992">
            <v>0</v>
          </cell>
          <cell r="L4992">
            <v>0</v>
          </cell>
        </row>
        <row r="4993">
          <cell r="J4993" t="str">
            <v/>
          </cell>
          <cell r="K4993">
            <v>0</v>
          </cell>
          <cell r="L4993">
            <v>0</v>
          </cell>
        </row>
        <row r="4994">
          <cell r="J4994">
            <v>14.3</v>
          </cell>
          <cell r="K4994" t="str">
            <v>UN</v>
          </cell>
          <cell r="L4994">
            <v>4</v>
          </cell>
        </row>
        <row r="4995">
          <cell r="J4995" t="str">
            <v/>
          </cell>
          <cell r="K4995">
            <v>0</v>
          </cell>
          <cell r="L4995">
            <v>0</v>
          </cell>
        </row>
        <row r="4996">
          <cell r="J4996" t="str">
            <v/>
          </cell>
          <cell r="K4996" t="str">
            <v>CANTIDAD</v>
          </cell>
          <cell r="L4996" t="str">
            <v>UNIDADES</v>
          </cell>
        </row>
        <row r="4997">
          <cell r="J4997" t="str">
            <v/>
          </cell>
          <cell r="K4997">
            <v>0</v>
          </cell>
          <cell r="L4997">
            <v>0</v>
          </cell>
        </row>
        <row r="4998">
          <cell r="J4998" t="str">
            <v/>
          </cell>
          <cell r="K4998">
            <v>1</v>
          </cell>
          <cell r="L4998">
            <v>1</v>
          </cell>
        </row>
        <row r="4999">
          <cell r="J4999" t="str">
            <v/>
          </cell>
          <cell r="K4999">
            <v>0</v>
          </cell>
          <cell r="L4999">
            <v>0</v>
          </cell>
        </row>
        <row r="5000">
          <cell r="J5000" t="str">
            <v/>
          </cell>
          <cell r="K5000">
            <v>1</v>
          </cell>
          <cell r="L5000">
            <v>1</v>
          </cell>
        </row>
        <row r="5001">
          <cell r="J5001" t="str">
            <v/>
          </cell>
          <cell r="K5001">
            <v>0</v>
          </cell>
          <cell r="L5001">
            <v>0</v>
          </cell>
        </row>
        <row r="5002">
          <cell r="J5002" t="str">
            <v/>
          </cell>
          <cell r="K5002">
            <v>1</v>
          </cell>
          <cell r="L5002">
            <v>1</v>
          </cell>
        </row>
        <row r="5003">
          <cell r="J5003" t="str">
            <v/>
          </cell>
          <cell r="K5003">
            <v>0</v>
          </cell>
          <cell r="L5003">
            <v>0</v>
          </cell>
        </row>
        <row r="5004">
          <cell r="J5004" t="str">
            <v/>
          </cell>
          <cell r="K5004">
            <v>1</v>
          </cell>
          <cell r="L5004">
            <v>1</v>
          </cell>
        </row>
        <row r="5005">
          <cell r="J5005" t="str">
            <v/>
          </cell>
          <cell r="K5005" t="str">
            <v>TOTAL</v>
          </cell>
          <cell r="L5005">
            <v>4</v>
          </cell>
        </row>
        <row r="5006">
          <cell r="J5006" t="str">
            <v/>
          </cell>
          <cell r="K5006">
            <v>0</v>
          </cell>
          <cell r="L5006">
            <v>0</v>
          </cell>
        </row>
        <row r="5007">
          <cell r="J5007" t="str">
            <v/>
          </cell>
          <cell r="K5007">
            <v>0</v>
          </cell>
          <cell r="L5007">
            <v>0</v>
          </cell>
        </row>
        <row r="5008">
          <cell r="J5008" t="str">
            <v/>
          </cell>
          <cell r="K5008">
            <v>0</v>
          </cell>
          <cell r="L5008">
            <v>0</v>
          </cell>
        </row>
        <row r="5009">
          <cell r="J5009" t="str">
            <v/>
          </cell>
          <cell r="K5009">
            <v>0</v>
          </cell>
          <cell r="L5009">
            <v>0</v>
          </cell>
        </row>
        <row r="5010">
          <cell r="J5010" t="str">
            <v/>
          </cell>
          <cell r="K5010">
            <v>0</v>
          </cell>
          <cell r="L5010">
            <v>0</v>
          </cell>
        </row>
        <row r="5011">
          <cell r="J5011" t="str">
            <v/>
          </cell>
          <cell r="K5011">
            <v>0</v>
          </cell>
          <cell r="L5011">
            <v>0</v>
          </cell>
        </row>
        <row r="5012">
          <cell r="J5012" t="str">
            <v/>
          </cell>
          <cell r="K5012">
            <v>0</v>
          </cell>
          <cell r="L5012">
            <v>0</v>
          </cell>
        </row>
        <row r="5013">
          <cell r="J5013" t="str">
            <v/>
          </cell>
          <cell r="K5013">
            <v>0</v>
          </cell>
          <cell r="L5013">
            <v>0</v>
          </cell>
        </row>
        <row r="5014">
          <cell r="J5014" t="str">
            <v/>
          </cell>
          <cell r="K5014">
            <v>0</v>
          </cell>
          <cell r="L5014">
            <v>0</v>
          </cell>
        </row>
        <row r="5015">
          <cell r="J5015" t="str">
            <v/>
          </cell>
          <cell r="K5015">
            <v>0</v>
          </cell>
          <cell r="L5015">
            <v>0</v>
          </cell>
        </row>
        <row r="5016">
          <cell r="J5016" t="str">
            <v/>
          </cell>
          <cell r="K5016">
            <v>0</v>
          </cell>
          <cell r="L5016">
            <v>0</v>
          </cell>
        </row>
        <row r="5017">
          <cell r="J5017" t="str">
            <v/>
          </cell>
          <cell r="K5017">
            <v>0</v>
          </cell>
          <cell r="L5017">
            <v>0</v>
          </cell>
        </row>
        <row r="5018">
          <cell r="J5018">
            <v>14.4</v>
          </cell>
          <cell r="K5018" t="str">
            <v>UN</v>
          </cell>
          <cell r="L5018">
            <v>6</v>
          </cell>
        </row>
        <row r="5019">
          <cell r="J5019" t="str">
            <v/>
          </cell>
          <cell r="K5019">
            <v>0</v>
          </cell>
          <cell r="L5019">
            <v>0</v>
          </cell>
        </row>
        <row r="5020">
          <cell r="J5020" t="str">
            <v/>
          </cell>
          <cell r="K5020" t="str">
            <v>CANTIDAD</v>
          </cell>
          <cell r="L5020" t="str">
            <v>UNIDADES</v>
          </cell>
        </row>
        <row r="5021">
          <cell r="J5021" t="str">
            <v/>
          </cell>
          <cell r="K5021">
            <v>0</v>
          </cell>
          <cell r="L5021">
            <v>0</v>
          </cell>
        </row>
        <row r="5022">
          <cell r="J5022" t="str">
            <v/>
          </cell>
          <cell r="K5022">
            <v>1</v>
          </cell>
          <cell r="L5022">
            <v>1</v>
          </cell>
        </row>
        <row r="5023">
          <cell r="J5023" t="str">
            <v/>
          </cell>
          <cell r="K5023">
            <v>2</v>
          </cell>
          <cell r="L5023">
            <v>2</v>
          </cell>
        </row>
        <row r="5024">
          <cell r="J5024" t="str">
            <v/>
          </cell>
          <cell r="K5024">
            <v>2</v>
          </cell>
          <cell r="L5024">
            <v>2</v>
          </cell>
        </row>
        <row r="5025">
          <cell r="J5025" t="str">
            <v/>
          </cell>
          <cell r="K5025">
            <v>0</v>
          </cell>
          <cell r="L5025">
            <v>0</v>
          </cell>
        </row>
        <row r="5026">
          <cell r="J5026" t="str">
            <v/>
          </cell>
          <cell r="K5026">
            <v>1</v>
          </cell>
          <cell r="L5026">
            <v>1</v>
          </cell>
        </row>
        <row r="5027">
          <cell r="J5027" t="str">
            <v/>
          </cell>
          <cell r="K5027" t="str">
            <v>TOTAL</v>
          </cell>
          <cell r="L5027">
            <v>6</v>
          </cell>
        </row>
        <row r="5028">
          <cell r="J5028" t="str">
            <v/>
          </cell>
          <cell r="K5028">
            <v>0</v>
          </cell>
          <cell r="L5028">
            <v>0</v>
          </cell>
        </row>
        <row r="5029">
          <cell r="J5029" t="str">
            <v/>
          </cell>
          <cell r="K5029">
            <v>0</v>
          </cell>
          <cell r="L5029">
            <v>0</v>
          </cell>
        </row>
        <row r="5030">
          <cell r="J5030" t="str">
            <v/>
          </cell>
          <cell r="K5030">
            <v>0</v>
          </cell>
          <cell r="L5030">
            <v>0</v>
          </cell>
        </row>
        <row r="5031">
          <cell r="J5031" t="str">
            <v/>
          </cell>
          <cell r="K5031">
            <v>0</v>
          </cell>
          <cell r="L5031">
            <v>0</v>
          </cell>
        </row>
        <row r="5032">
          <cell r="J5032" t="str">
            <v/>
          </cell>
          <cell r="K5032">
            <v>0</v>
          </cell>
          <cell r="L5032">
            <v>0</v>
          </cell>
        </row>
        <row r="5033">
          <cell r="J5033">
            <v>0</v>
          </cell>
          <cell r="K5033">
            <v>0</v>
          </cell>
          <cell r="L5033">
            <v>0</v>
          </cell>
        </row>
        <row r="5034">
          <cell r="J5034">
            <v>0</v>
          </cell>
          <cell r="K5034">
            <v>0</v>
          </cell>
          <cell r="L5034">
            <v>0</v>
          </cell>
        </row>
        <row r="5035">
          <cell r="J5035" t="str">
            <v/>
          </cell>
          <cell r="K5035">
            <v>0</v>
          </cell>
          <cell r="L5035">
            <v>0</v>
          </cell>
        </row>
        <row r="5036">
          <cell r="J5036" t="str">
            <v/>
          </cell>
          <cell r="K5036">
            <v>0</v>
          </cell>
          <cell r="L5036">
            <v>0</v>
          </cell>
        </row>
        <row r="5037">
          <cell r="J5037" t="str">
            <v/>
          </cell>
          <cell r="K5037">
            <v>0</v>
          </cell>
          <cell r="L5037">
            <v>0</v>
          </cell>
        </row>
        <row r="5038">
          <cell r="J5038" t="str">
            <v/>
          </cell>
          <cell r="K5038">
            <v>0</v>
          </cell>
          <cell r="L5038">
            <v>0</v>
          </cell>
        </row>
        <row r="5039">
          <cell r="J5039" t="str">
            <v/>
          </cell>
          <cell r="K5039">
            <v>0</v>
          </cell>
          <cell r="L5039">
            <v>0</v>
          </cell>
        </row>
        <row r="5040">
          <cell r="J5040" t="str">
            <v/>
          </cell>
          <cell r="K5040">
            <v>0</v>
          </cell>
          <cell r="L5040">
            <v>0</v>
          </cell>
        </row>
        <row r="5041">
          <cell r="J5041" t="str">
            <v/>
          </cell>
          <cell r="K5041">
            <v>0</v>
          </cell>
          <cell r="L5041">
            <v>0</v>
          </cell>
        </row>
        <row r="5042">
          <cell r="J5042">
            <v>14.5</v>
          </cell>
          <cell r="K5042" t="str">
            <v>UN</v>
          </cell>
          <cell r="L5042">
            <v>49</v>
          </cell>
        </row>
        <row r="5043">
          <cell r="J5043" t="str">
            <v/>
          </cell>
          <cell r="K5043">
            <v>0</v>
          </cell>
          <cell r="L5043">
            <v>0</v>
          </cell>
        </row>
        <row r="5044">
          <cell r="J5044" t="str">
            <v/>
          </cell>
          <cell r="K5044" t="str">
            <v>CANTIDAD</v>
          </cell>
          <cell r="L5044" t="str">
            <v>UNIDADES</v>
          </cell>
        </row>
        <row r="5045">
          <cell r="J5045" t="str">
            <v/>
          </cell>
          <cell r="K5045">
            <v>0</v>
          </cell>
          <cell r="L5045">
            <v>0</v>
          </cell>
        </row>
        <row r="5046">
          <cell r="J5046" t="str">
            <v/>
          </cell>
          <cell r="K5046">
            <v>4</v>
          </cell>
          <cell r="L5046">
            <v>4</v>
          </cell>
        </row>
        <row r="5047">
          <cell r="J5047" t="str">
            <v/>
          </cell>
          <cell r="K5047">
            <v>4</v>
          </cell>
          <cell r="L5047">
            <v>4</v>
          </cell>
        </row>
        <row r="5048">
          <cell r="J5048" t="str">
            <v/>
          </cell>
          <cell r="K5048">
            <v>2</v>
          </cell>
          <cell r="L5048">
            <v>2</v>
          </cell>
        </row>
        <row r="5049">
          <cell r="J5049" t="str">
            <v/>
          </cell>
          <cell r="K5049">
            <v>1</v>
          </cell>
          <cell r="L5049">
            <v>1</v>
          </cell>
        </row>
        <row r="5050">
          <cell r="J5050" t="str">
            <v/>
          </cell>
          <cell r="K5050">
            <v>0</v>
          </cell>
          <cell r="L5050">
            <v>0</v>
          </cell>
        </row>
        <row r="5051">
          <cell r="J5051" t="str">
            <v/>
          </cell>
          <cell r="K5051">
            <v>4</v>
          </cell>
          <cell r="L5051">
            <v>4</v>
          </cell>
        </row>
        <row r="5052">
          <cell r="J5052" t="str">
            <v/>
          </cell>
          <cell r="K5052">
            <v>4</v>
          </cell>
          <cell r="L5052">
            <v>4</v>
          </cell>
        </row>
        <row r="5053">
          <cell r="J5053" t="str">
            <v/>
          </cell>
          <cell r="K5053">
            <v>0</v>
          </cell>
          <cell r="L5053">
            <v>0</v>
          </cell>
        </row>
        <row r="5054">
          <cell r="J5054" t="str">
            <v/>
          </cell>
          <cell r="K5054">
            <v>4</v>
          </cell>
          <cell r="L5054">
            <v>4</v>
          </cell>
        </row>
        <row r="5055">
          <cell r="J5055" t="str">
            <v/>
          </cell>
          <cell r="K5055">
            <v>4</v>
          </cell>
          <cell r="L5055">
            <v>4</v>
          </cell>
        </row>
        <row r="5056">
          <cell r="J5056" t="str">
            <v/>
          </cell>
          <cell r="K5056">
            <v>0</v>
          </cell>
          <cell r="L5056">
            <v>0</v>
          </cell>
        </row>
        <row r="5057">
          <cell r="J5057" t="str">
            <v/>
          </cell>
          <cell r="K5057">
            <v>3</v>
          </cell>
          <cell r="L5057">
            <v>3</v>
          </cell>
        </row>
        <row r="5058">
          <cell r="J5058" t="str">
            <v/>
          </cell>
          <cell r="K5058">
            <v>3</v>
          </cell>
          <cell r="L5058">
            <v>3</v>
          </cell>
        </row>
        <row r="5059">
          <cell r="J5059" t="str">
            <v/>
          </cell>
          <cell r="K5059">
            <v>2</v>
          </cell>
          <cell r="L5059">
            <v>2</v>
          </cell>
        </row>
        <row r="5060">
          <cell r="J5060" t="str">
            <v/>
          </cell>
          <cell r="K5060">
            <v>2</v>
          </cell>
          <cell r="L5060">
            <v>2</v>
          </cell>
        </row>
        <row r="5061">
          <cell r="J5061" t="str">
            <v/>
          </cell>
          <cell r="K5061">
            <v>3</v>
          </cell>
          <cell r="L5061">
            <v>3</v>
          </cell>
        </row>
        <row r="5062">
          <cell r="J5062" t="str">
            <v/>
          </cell>
          <cell r="K5062">
            <v>4</v>
          </cell>
          <cell r="L5062">
            <v>4</v>
          </cell>
        </row>
        <row r="5063">
          <cell r="J5063" t="str">
            <v/>
          </cell>
          <cell r="K5063">
            <v>4</v>
          </cell>
          <cell r="L5063">
            <v>4</v>
          </cell>
        </row>
        <row r="5064">
          <cell r="J5064" t="str">
            <v/>
          </cell>
          <cell r="K5064">
            <v>1</v>
          </cell>
          <cell r="L5064">
            <v>1</v>
          </cell>
        </row>
        <row r="5065">
          <cell r="J5065" t="str">
            <v/>
          </cell>
          <cell r="K5065" t="str">
            <v>TOTAL</v>
          </cell>
          <cell r="L5065">
            <v>49</v>
          </cell>
        </row>
        <row r="5066">
          <cell r="J5066" t="str">
            <v/>
          </cell>
          <cell r="K5066">
            <v>0</v>
          </cell>
          <cell r="L5066">
            <v>0</v>
          </cell>
        </row>
        <row r="5067">
          <cell r="J5067" t="str">
            <v/>
          </cell>
          <cell r="K5067">
            <v>0</v>
          </cell>
          <cell r="L5067">
            <v>0</v>
          </cell>
        </row>
        <row r="5068">
          <cell r="J5068" t="str">
            <v/>
          </cell>
          <cell r="K5068">
            <v>0</v>
          </cell>
          <cell r="L5068">
            <v>0</v>
          </cell>
        </row>
        <row r="5069">
          <cell r="J5069" t="str">
            <v/>
          </cell>
          <cell r="K5069">
            <v>0</v>
          </cell>
          <cell r="L5069">
            <v>0</v>
          </cell>
        </row>
        <row r="5070">
          <cell r="J5070" t="str">
            <v/>
          </cell>
          <cell r="K5070">
            <v>0</v>
          </cell>
          <cell r="L5070">
            <v>0</v>
          </cell>
        </row>
        <row r="5071">
          <cell r="J5071" t="str">
            <v/>
          </cell>
          <cell r="K5071">
            <v>0</v>
          </cell>
          <cell r="L5071">
            <v>0</v>
          </cell>
        </row>
        <row r="5072">
          <cell r="J5072" t="str">
            <v/>
          </cell>
          <cell r="K5072">
            <v>0</v>
          </cell>
          <cell r="L5072">
            <v>0</v>
          </cell>
        </row>
        <row r="5073">
          <cell r="J5073" t="str">
            <v/>
          </cell>
          <cell r="K5073">
            <v>0</v>
          </cell>
          <cell r="L5073">
            <v>0</v>
          </cell>
        </row>
        <row r="5074">
          <cell r="J5074" t="str">
            <v/>
          </cell>
          <cell r="K5074">
            <v>0</v>
          </cell>
          <cell r="L5074">
            <v>0</v>
          </cell>
        </row>
        <row r="5075">
          <cell r="J5075" t="str">
            <v/>
          </cell>
          <cell r="K5075">
            <v>0</v>
          </cell>
          <cell r="L5075">
            <v>0</v>
          </cell>
        </row>
        <row r="5076">
          <cell r="J5076" t="str">
            <v/>
          </cell>
          <cell r="K5076">
            <v>0</v>
          </cell>
          <cell r="L5076">
            <v>0</v>
          </cell>
        </row>
        <row r="5077">
          <cell r="J5077" t="str">
            <v/>
          </cell>
          <cell r="K5077">
            <v>0</v>
          </cell>
          <cell r="L5077">
            <v>0</v>
          </cell>
        </row>
        <row r="5078">
          <cell r="J5078">
            <v>14.6</v>
          </cell>
          <cell r="K5078" t="str">
            <v>UN</v>
          </cell>
          <cell r="L5078">
            <v>6</v>
          </cell>
        </row>
        <row r="5079">
          <cell r="J5079" t="str">
            <v/>
          </cell>
          <cell r="K5079">
            <v>0</v>
          </cell>
          <cell r="L5079">
            <v>0</v>
          </cell>
        </row>
        <row r="5080">
          <cell r="J5080" t="str">
            <v/>
          </cell>
          <cell r="K5080" t="str">
            <v>CANTIDAD</v>
          </cell>
          <cell r="L5080" t="str">
            <v>UNIDADES</v>
          </cell>
        </row>
        <row r="5081">
          <cell r="J5081" t="str">
            <v/>
          </cell>
          <cell r="K5081">
            <v>0</v>
          </cell>
          <cell r="L5081">
            <v>0</v>
          </cell>
        </row>
        <row r="5082">
          <cell r="J5082" t="str">
            <v/>
          </cell>
          <cell r="K5082">
            <v>1</v>
          </cell>
          <cell r="L5082">
            <v>1</v>
          </cell>
        </row>
        <row r="5083">
          <cell r="J5083" t="str">
            <v/>
          </cell>
          <cell r="K5083">
            <v>0</v>
          </cell>
          <cell r="L5083">
            <v>0</v>
          </cell>
        </row>
        <row r="5084">
          <cell r="J5084" t="str">
            <v/>
          </cell>
          <cell r="K5084">
            <v>1</v>
          </cell>
          <cell r="L5084">
            <v>1</v>
          </cell>
        </row>
        <row r="5085">
          <cell r="J5085" t="str">
            <v/>
          </cell>
          <cell r="K5085">
            <v>1</v>
          </cell>
          <cell r="L5085">
            <v>1</v>
          </cell>
        </row>
        <row r="5086">
          <cell r="J5086" t="str">
            <v/>
          </cell>
          <cell r="K5086">
            <v>1</v>
          </cell>
          <cell r="L5086">
            <v>1</v>
          </cell>
        </row>
        <row r="5087">
          <cell r="J5087" t="str">
            <v/>
          </cell>
          <cell r="K5087">
            <v>0</v>
          </cell>
          <cell r="L5087">
            <v>0</v>
          </cell>
        </row>
        <row r="5088">
          <cell r="J5088" t="str">
            <v/>
          </cell>
          <cell r="K5088">
            <v>1</v>
          </cell>
          <cell r="L5088">
            <v>1</v>
          </cell>
        </row>
        <row r="5089">
          <cell r="J5089" t="str">
            <v/>
          </cell>
          <cell r="K5089">
            <v>0</v>
          </cell>
          <cell r="L5089">
            <v>0</v>
          </cell>
        </row>
        <row r="5090">
          <cell r="J5090" t="str">
            <v/>
          </cell>
          <cell r="K5090">
            <v>1</v>
          </cell>
          <cell r="L5090">
            <v>1</v>
          </cell>
        </row>
        <row r="5091">
          <cell r="J5091" t="str">
            <v/>
          </cell>
          <cell r="K5091" t="str">
            <v>TOTAL</v>
          </cell>
          <cell r="L5091">
            <v>6</v>
          </cell>
        </row>
        <row r="5092">
          <cell r="J5092" t="str">
            <v/>
          </cell>
          <cell r="K5092">
            <v>0</v>
          </cell>
          <cell r="L5092">
            <v>0</v>
          </cell>
        </row>
        <row r="5093">
          <cell r="J5093" t="str">
            <v/>
          </cell>
          <cell r="K5093">
            <v>0</v>
          </cell>
          <cell r="L5093">
            <v>0</v>
          </cell>
        </row>
        <row r="5094">
          <cell r="J5094" t="str">
            <v/>
          </cell>
          <cell r="K5094">
            <v>0</v>
          </cell>
          <cell r="L5094">
            <v>0</v>
          </cell>
        </row>
        <row r="5095">
          <cell r="J5095" t="str">
            <v/>
          </cell>
          <cell r="K5095">
            <v>0</v>
          </cell>
          <cell r="L5095">
            <v>0</v>
          </cell>
        </row>
        <row r="5096">
          <cell r="J5096" t="str">
            <v/>
          </cell>
          <cell r="K5096">
            <v>0</v>
          </cell>
          <cell r="L5096">
            <v>0</v>
          </cell>
        </row>
        <row r="5097">
          <cell r="J5097" t="str">
            <v/>
          </cell>
          <cell r="K5097">
            <v>0</v>
          </cell>
          <cell r="L5097">
            <v>0</v>
          </cell>
        </row>
        <row r="5098">
          <cell r="J5098" t="str">
            <v/>
          </cell>
          <cell r="K5098">
            <v>0</v>
          </cell>
          <cell r="L5098">
            <v>0</v>
          </cell>
        </row>
        <row r="5099">
          <cell r="J5099" t="str">
            <v/>
          </cell>
          <cell r="K5099">
            <v>0</v>
          </cell>
          <cell r="L5099">
            <v>0</v>
          </cell>
        </row>
        <row r="5100">
          <cell r="J5100" t="str">
            <v/>
          </cell>
          <cell r="K5100">
            <v>0</v>
          </cell>
          <cell r="L5100">
            <v>0</v>
          </cell>
        </row>
        <row r="5101">
          <cell r="J5101" t="str">
            <v/>
          </cell>
          <cell r="K5101">
            <v>0</v>
          </cell>
          <cell r="L5101">
            <v>0</v>
          </cell>
        </row>
        <row r="5102">
          <cell r="J5102" t="str">
            <v/>
          </cell>
          <cell r="K5102">
            <v>0</v>
          </cell>
          <cell r="L5102">
            <v>0</v>
          </cell>
        </row>
        <row r="5103">
          <cell r="J5103" t="str">
            <v/>
          </cell>
          <cell r="K5103">
            <v>0</v>
          </cell>
          <cell r="L5103">
            <v>0</v>
          </cell>
        </row>
        <row r="5104">
          <cell r="J5104">
            <v>14.7</v>
          </cell>
          <cell r="K5104" t="str">
            <v>UN</v>
          </cell>
          <cell r="L5104">
            <v>33</v>
          </cell>
        </row>
        <row r="5105">
          <cell r="J5105" t="str">
            <v/>
          </cell>
          <cell r="K5105">
            <v>0</v>
          </cell>
          <cell r="L5105">
            <v>0</v>
          </cell>
        </row>
        <row r="5106">
          <cell r="J5106" t="str">
            <v/>
          </cell>
          <cell r="K5106" t="str">
            <v>CANTIDAD</v>
          </cell>
          <cell r="L5106" t="str">
            <v>UNIDADES</v>
          </cell>
        </row>
        <row r="5107">
          <cell r="J5107" t="str">
            <v/>
          </cell>
          <cell r="K5107">
            <v>0</v>
          </cell>
          <cell r="L5107">
            <v>0</v>
          </cell>
        </row>
        <row r="5108">
          <cell r="J5108" t="str">
            <v/>
          </cell>
          <cell r="K5108">
            <v>1</v>
          </cell>
          <cell r="L5108">
            <v>1</v>
          </cell>
        </row>
        <row r="5109">
          <cell r="J5109" t="str">
            <v/>
          </cell>
          <cell r="K5109">
            <v>1</v>
          </cell>
          <cell r="L5109">
            <v>1</v>
          </cell>
        </row>
        <row r="5110">
          <cell r="J5110" t="str">
            <v/>
          </cell>
          <cell r="K5110">
            <v>1</v>
          </cell>
          <cell r="L5110">
            <v>1</v>
          </cell>
        </row>
        <row r="5111">
          <cell r="J5111" t="str">
            <v/>
          </cell>
          <cell r="K5111">
            <v>1</v>
          </cell>
          <cell r="L5111">
            <v>1</v>
          </cell>
        </row>
        <row r="5112">
          <cell r="J5112" t="str">
            <v/>
          </cell>
          <cell r="K5112">
            <v>1</v>
          </cell>
          <cell r="L5112">
            <v>1</v>
          </cell>
        </row>
        <row r="5113">
          <cell r="J5113" t="str">
            <v/>
          </cell>
          <cell r="K5113">
            <v>1</v>
          </cell>
          <cell r="L5113">
            <v>1</v>
          </cell>
        </row>
        <row r="5114">
          <cell r="J5114" t="str">
            <v/>
          </cell>
          <cell r="K5114">
            <v>1</v>
          </cell>
          <cell r="L5114">
            <v>1</v>
          </cell>
        </row>
        <row r="5115">
          <cell r="J5115" t="str">
            <v/>
          </cell>
          <cell r="K5115">
            <v>1</v>
          </cell>
          <cell r="L5115">
            <v>1</v>
          </cell>
        </row>
        <row r="5116">
          <cell r="J5116" t="str">
            <v/>
          </cell>
          <cell r="K5116">
            <v>1</v>
          </cell>
          <cell r="L5116">
            <v>1</v>
          </cell>
        </row>
        <row r="5117">
          <cell r="J5117" t="str">
            <v/>
          </cell>
          <cell r="K5117">
            <v>1</v>
          </cell>
          <cell r="L5117">
            <v>1</v>
          </cell>
        </row>
        <row r="5118">
          <cell r="J5118" t="str">
            <v/>
          </cell>
          <cell r="K5118">
            <v>1</v>
          </cell>
          <cell r="L5118">
            <v>1</v>
          </cell>
        </row>
        <row r="5119">
          <cell r="J5119" t="str">
            <v/>
          </cell>
          <cell r="K5119">
            <v>0</v>
          </cell>
          <cell r="L5119">
            <v>0</v>
          </cell>
        </row>
        <row r="5120">
          <cell r="J5120" t="str">
            <v/>
          </cell>
          <cell r="K5120">
            <v>1</v>
          </cell>
          <cell r="L5120">
            <v>1</v>
          </cell>
        </row>
        <row r="5121">
          <cell r="J5121" t="str">
            <v/>
          </cell>
          <cell r="K5121">
            <v>1</v>
          </cell>
          <cell r="L5121">
            <v>1</v>
          </cell>
        </row>
        <row r="5122">
          <cell r="J5122" t="str">
            <v/>
          </cell>
          <cell r="K5122">
            <v>1</v>
          </cell>
          <cell r="L5122">
            <v>1</v>
          </cell>
        </row>
        <row r="5123">
          <cell r="J5123" t="str">
            <v/>
          </cell>
          <cell r="K5123">
            <v>1</v>
          </cell>
          <cell r="L5123">
            <v>1</v>
          </cell>
        </row>
        <row r="5124">
          <cell r="J5124" t="str">
            <v/>
          </cell>
          <cell r="K5124">
            <v>1</v>
          </cell>
          <cell r="L5124">
            <v>1</v>
          </cell>
        </row>
        <row r="5125">
          <cell r="J5125" t="str">
            <v/>
          </cell>
          <cell r="K5125">
            <v>0</v>
          </cell>
          <cell r="L5125">
            <v>0</v>
          </cell>
        </row>
        <row r="5126">
          <cell r="J5126" t="str">
            <v/>
          </cell>
          <cell r="K5126">
            <v>1</v>
          </cell>
          <cell r="L5126">
            <v>1</v>
          </cell>
        </row>
        <row r="5127">
          <cell r="J5127" t="str">
            <v/>
          </cell>
          <cell r="K5127">
            <v>1</v>
          </cell>
          <cell r="L5127">
            <v>1</v>
          </cell>
        </row>
        <row r="5128">
          <cell r="J5128" t="str">
            <v/>
          </cell>
          <cell r="K5128">
            <v>1</v>
          </cell>
          <cell r="L5128">
            <v>1</v>
          </cell>
        </row>
        <row r="5129">
          <cell r="J5129" t="str">
            <v/>
          </cell>
          <cell r="K5129">
            <v>1</v>
          </cell>
          <cell r="L5129">
            <v>1</v>
          </cell>
        </row>
        <row r="5130">
          <cell r="J5130" t="str">
            <v/>
          </cell>
          <cell r="K5130">
            <v>0</v>
          </cell>
          <cell r="L5130">
            <v>0</v>
          </cell>
        </row>
        <row r="5131">
          <cell r="J5131" t="str">
            <v/>
          </cell>
          <cell r="K5131">
            <v>1</v>
          </cell>
          <cell r="L5131">
            <v>1</v>
          </cell>
        </row>
        <row r="5132">
          <cell r="J5132" t="str">
            <v/>
          </cell>
          <cell r="K5132">
            <v>1</v>
          </cell>
          <cell r="L5132">
            <v>1</v>
          </cell>
        </row>
        <row r="5133">
          <cell r="J5133" t="str">
            <v/>
          </cell>
          <cell r="K5133">
            <v>1</v>
          </cell>
          <cell r="L5133">
            <v>1</v>
          </cell>
        </row>
        <row r="5134">
          <cell r="J5134" t="str">
            <v/>
          </cell>
          <cell r="K5134">
            <v>1</v>
          </cell>
          <cell r="L5134">
            <v>1</v>
          </cell>
        </row>
        <row r="5135">
          <cell r="J5135" t="str">
            <v/>
          </cell>
          <cell r="K5135">
            <v>1</v>
          </cell>
          <cell r="L5135">
            <v>1</v>
          </cell>
        </row>
        <row r="5136">
          <cell r="J5136" t="str">
            <v/>
          </cell>
          <cell r="K5136">
            <v>1</v>
          </cell>
          <cell r="L5136">
            <v>1</v>
          </cell>
        </row>
        <row r="5137">
          <cell r="J5137" t="str">
            <v/>
          </cell>
          <cell r="K5137">
            <v>1</v>
          </cell>
          <cell r="L5137">
            <v>1</v>
          </cell>
        </row>
        <row r="5138">
          <cell r="J5138" t="str">
            <v/>
          </cell>
          <cell r="K5138">
            <v>1</v>
          </cell>
          <cell r="L5138">
            <v>1</v>
          </cell>
        </row>
        <row r="5139">
          <cell r="J5139" t="str">
            <v/>
          </cell>
          <cell r="K5139">
            <v>1</v>
          </cell>
          <cell r="L5139">
            <v>1</v>
          </cell>
        </row>
        <row r="5140">
          <cell r="J5140" t="str">
            <v/>
          </cell>
          <cell r="K5140">
            <v>1</v>
          </cell>
          <cell r="L5140">
            <v>1</v>
          </cell>
        </row>
        <row r="5141">
          <cell r="J5141" t="str">
            <v/>
          </cell>
          <cell r="K5141">
            <v>1</v>
          </cell>
          <cell r="L5141">
            <v>1</v>
          </cell>
        </row>
        <row r="5142">
          <cell r="J5142" t="str">
            <v/>
          </cell>
          <cell r="K5142">
            <v>1</v>
          </cell>
          <cell r="L5142">
            <v>1</v>
          </cell>
        </row>
        <row r="5143">
          <cell r="J5143" t="str">
            <v/>
          </cell>
          <cell r="K5143">
            <v>1</v>
          </cell>
          <cell r="L5143">
            <v>1</v>
          </cell>
        </row>
        <row r="5144">
          <cell r="J5144" t="str">
            <v/>
          </cell>
          <cell r="K5144" t="str">
            <v>TOTAL</v>
          </cell>
          <cell r="L5144">
            <v>33</v>
          </cell>
        </row>
        <row r="5145">
          <cell r="J5145" t="str">
            <v/>
          </cell>
          <cell r="K5145">
            <v>0</v>
          </cell>
          <cell r="L5145">
            <v>0</v>
          </cell>
        </row>
        <row r="5146">
          <cell r="J5146" t="str">
            <v/>
          </cell>
          <cell r="K5146">
            <v>0</v>
          </cell>
          <cell r="L5146">
            <v>0</v>
          </cell>
        </row>
        <row r="5147">
          <cell r="J5147" t="str">
            <v/>
          </cell>
          <cell r="K5147">
            <v>0</v>
          </cell>
          <cell r="L5147">
            <v>0</v>
          </cell>
        </row>
        <row r="5148">
          <cell r="J5148" t="str">
            <v/>
          </cell>
          <cell r="K5148">
            <v>0</v>
          </cell>
          <cell r="L5148">
            <v>0</v>
          </cell>
        </row>
        <row r="5149">
          <cell r="J5149" t="str">
            <v/>
          </cell>
          <cell r="K5149">
            <v>0</v>
          </cell>
          <cell r="L5149">
            <v>0</v>
          </cell>
        </row>
        <row r="5150">
          <cell r="J5150" t="str">
            <v/>
          </cell>
          <cell r="K5150">
            <v>0</v>
          </cell>
          <cell r="L5150">
            <v>0</v>
          </cell>
        </row>
        <row r="5151">
          <cell r="J5151" t="str">
            <v/>
          </cell>
          <cell r="K5151">
            <v>0</v>
          </cell>
          <cell r="L5151">
            <v>0</v>
          </cell>
        </row>
        <row r="5152">
          <cell r="J5152" t="str">
            <v/>
          </cell>
          <cell r="K5152">
            <v>0</v>
          </cell>
          <cell r="L5152">
            <v>0</v>
          </cell>
        </row>
        <row r="5153">
          <cell r="J5153" t="str">
            <v/>
          </cell>
          <cell r="K5153">
            <v>0</v>
          </cell>
          <cell r="L5153">
            <v>0</v>
          </cell>
        </row>
        <row r="5154">
          <cell r="J5154" t="str">
            <v/>
          </cell>
          <cell r="K5154">
            <v>0</v>
          </cell>
          <cell r="L5154">
            <v>0</v>
          </cell>
        </row>
        <row r="5155">
          <cell r="J5155" t="str">
            <v/>
          </cell>
          <cell r="K5155">
            <v>0</v>
          </cell>
          <cell r="L5155">
            <v>0</v>
          </cell>
        </row>
        <row r="5156">
          <cell r="J5156" t="str">
            <v/>
          </cell>
          <cell r="K5156">
            <v>0</v>
          </cell>
          <cell r="L5156">
            <v>0</v>
          </cell>
        </row>
        <row r="5157">
          <cell r="J5157">
            <v>14.8</v>
          </cell>
          <cell r="K5157" t="str">
            <v>UN</v>
          </cell>
          <cell r="L5157">
            <v>33</v>
          </cell>
        </row>
        <row r="5158">
          <cell r="J5158" t="str">
            <v/>
          </cell>
          <cell r="K5158">
            <v>0</v>
          </cell>
          <cell r="L5158">
            <v>0</v>
          </cell>
        </row>
        <row r="5159">
          <cell r="J5159" t="str">
            <v/>
          </cell>
          <cell r="K5159" t="str">
            <v>CANTIDAD</v>
          </cell>
          <cell r="L5159" t="str">
            <v>UNIDADES</v>
          </cell>
        </row>
        <row r="5160">
          <cell r="J5160" t="str">
            <v/>
          </cell>
          <cell r="K5160">
            <v>0</v>
          </cell>
          <cell r="L5160">
            <v>0</v>
          </cell>
        </row>
        <row r="5161">
          <cell r="J5161" t="str">
            <v/>
          </cell>
          <cell r="K5161">
            <v>1</v>
          </cell>
          <cell r="L5161">
            <v>1</v>
          </cell>
        </row>
        <row r="5162">
          <cell r="J5162" t="str">
            <v/>
          </cell>
          <cell r="K5162">
            <v>1</v>
          </cell>
          <cell r="L5162">
            <v>1</v>
          </cell>
        </row>
        <row r="5163">
          <cell r="J5163" t="str">
            <v/>
          </cell>
          <cell r="K5163">
            <v>1</v>
          </cell>
          <cell r="L5163">
            <v>1</v>
          </cell>
        </row>
        <row r="5164">
          <cell r="J5164" t="str">
            <v/>
          </cell>
          <cell r="K5164">
            <v>1</v>
          </cell>
          <cell r="L5164">
            <v>1</v>
          </cell>
        </row>
        <row r="5165">
          <cell r="J5165" t="str">
            <v/>
          </cell>
          <cell r="K5165">
            <v>1</v>
          </cell>
          <cell r="L5165">
            <v>1</v>
          </cell>
        </row>
        <row r="5166">
          <cell r="J5166" t="str">
            <v/>
          </cell>
          <cell r="K5166">
            <v>1</v>
          </cell>
          <cell r="L5166">
            <v>1</v>
          </cell>
        </row>
        <row r="5167">
          <cell r="J5167" t="str">
            <v/>
          </cell>
          <cell r="K5167">
            <v>1</v>
          </cell>
          <cell r="L5167">
            <v>1</v>
          </cell>
        </row>
        <row r="5168">
          <cell r="J5168" t="str">
            <v/>
          </cell>
          <cell r="K5168">
            <v>1</v>
          </cell>
          <cell r="L5168">
            <v>1</v>
          </cell>
        </row>
        <row r="5169">
          <cell r="J5169" t="str">
            <v/>
          </cell>
          <cell r="K5169">
            <v>1</v>
          </cell>
          <cell r="L5169">
            <v>1</v>
          </cell>
        </row>
        <row r="5170">
          <cell r="J5170" t="str">
            <v/>
          </cell>
          <cell r="K5170">
            <v>1</v>
          </cell>
          <cell r="L5170">
            <v>1</v>
          </cell>
        </row>
        <row r="5171">
          <cell r="J5171" t="str">
            <v/>
          </cell>
          <cell r="K5171">
            <v>1</v>
          </cell>
          <cell r="L5171">
            <v>1</v>
          </cell>
        </row>
        <row r="5172">
          <cell r="J5172" t="str">
            <v/>
          </cell>
          <cell r="K5172">
            <v>0</v>
          </cell>
          <cell r="L5172">
            <v>0</v>
          </cell>
        </row>
        <row r="5173">
          <cell r="J5173" t="str">
            <v/>
          </cell>
          <cell r="K5173">
            <v>1</v>
          </cell>
          <cell r="L5173">
            <v>1</v>
          </cell>
        </row>
        <row r="5174">
          <cell r="J5174" t="str">
            <v/>
          </cell>
          <cell r="K5174">
            <v>1</v>
          </cell>
          <cell r="L5174">
            <v>1</v>
          </cell>
        </row>
        <row r="5175">
          <cell r="J5175" t="str">
            <v/>
          </cell>
          <cell r="K5175">
            <v>1</v>
          </cell>
          <cell r="L5175">
            <v>1</v>
          </cell>
        </row>
        <row r="5176">
          <cell r="J5176" t="str">
            <v/>
          </cell>
          <cell r="K5176">
            <v>1</v>
          </cell>
          <cell r="L5176">
            <v>1</v>
          </cell>
        </row>
        <row r="5177">
          <cell r="J5177" t="str">
            <v/>
          </cell>
          <cell r="K5177">
            <v>1</v>
          </cell>
          <cell r="L5177">
            <v>1</v>
          </cell>
        </row>
        <row r="5178">
          <cell r="J5178" t="str">
            <v/>
          </cell>
          <cell r="K5178">
            <v>0</v>
          </cell>
          <cell r="L5178">
            <v>0</v>
          </cell>
        </row>
        <row r="5179">
          <cell r="J5179" t="str">
            <v/>
          </cell>
          <cell r="K5179">
            <v>1</v>
          </cell>
          <cell r="L5179">
            <v>1</v>
          </cell>
        </row>
        <row r="5180">
          <cell r="J5180" t="str">
            <v/>
          </cell>
          <cell r="K5180">
            <v>1</v>
          </cell>
          <cell r="L5180">
            <v>1</v>
          </cell>
        </row>
        <row r="5181">
          <cell r="J5181" t="str">
            <v/>
          </cell>
          <cell r="K5181">
            <v>1</v>
          </cell>
          <cell r="L5181">
            <v>1</v>
          </cell>
        </row>
        <row r="5182">
          <cell r="J5182" t="str">
            <v/>
          </cell>
          <cell r="K5182">
            <v>1</v>
          </cell>
          <cell r="L5182">
            <v>1</v>
          </cell>
        </row>
        <row r="5183">
          <cell r="J5183" t="str">
            <v/>
          </cell>
          <cell r="K5183">
            <v>0</v>
          </cell>
          <cell r="L5183">
            <v>0</v>
          </cell>
        </row>
        <row r="5184">
          <cell r="J5184" t="str">
            <v/>
          </cell>
          <cell r="K5184">
            <v>1</v>
          </cell>
          <cell r="L5184">
            <v>1</v>
          </cell>
        </row>
        <row r="5185">
          <cell r="J5185" t="str">
            <v/>
          </cell>
          <cell r="K5185">
            <v>1</v>
          </cell>
          <cell r="L5185">
            <v>1</v>
          </cell>
        </row>
        <row r="5186">
          <cell r="J5186" t="str">
            <v/>
          </cell>
          <cell r="K5186">
            <v>1</v>
          </cell>
          <cell r="L5186">
            <v>1</v>
          </cell>
        </row>
        <row r="5187">
          <cell r="J5187" t="str">
            <v/>
          </cell>
          <cell r="K5187">
            <v>1</v>
          </cell>
          <cell r="L5187">
            <v>1</v>
          </cell>
        </row>
        <row r="5188">
          <cell r="J5188" t="str">
            <v/>
          </cell>
          <cell r="K5188">
            <v>1</v>
          </cell>
          <cell r="L5188">
            <v>1</v>
          </cell>
        </row>
        <row r="5189">
          <cell r="J5189" t="str">
            <v/>
          </cell>
          <cell r="K5189">
            <v>1</v>
          </cell>
          <cell r="L5189">
            <v>1</v>
          </cell>
        </row>
        <row r="5190">
          <cell r="J5190" t="str">
            <v/>
          </cell>
          <cell r="K5190">
            <v>1</v>
          </cell>
          <cell r="L5190">
            <v>1</v>
          </cell>
        </row>
        <row r="5191">
          <cell r="J5191" t="str">
            <v/>
          </cell>
          <cell r="K5191">
            <v>1</v>
          </cell>
          <cell r="L5191">
            <v>1</v>
          </cell>
        </row>
        <row r="5192">
          <cell r="J5192" t="str">
            <v/>
          </cell>
          <cell r="K5192">
            <v>1</v>
          </cell>
          <cell r="L5192">
            <v>1</v>
          </cell>
        </row>
        <row r="5193">
          <cell r="J5193" t="str">
            <v/>
          </cell>
          <cell r="K5193">
            <v>1</v>
          </cell>
          <cell r="L5193">
            <v>1</v>
          </cell>
        </row>
        <row r="5194">
          <cell r="J5194" t="str">
            <v/>
          </cell>
          <cell r="K5194">
            <v>1</v>
          </cell>
          <cell r="L5194">
            <v>1</v>
          </cell>
        </row>
        <row r="5195">
          <cell r="J5195" t="str">
            <v/>
          </cell>
          <cell r="K5195">
            <v>1</v>
          </cell>
          <cell r="L5195">
            <v>1</v>
          </cell>
        </row>
        <row r="5196">
          <cell r="J5196" t="str">
            <v/>
          </cell>
          <cell r="K5196">
            <v>1</v>
          </cell>
          <cell r="L5196">
            <v>1</v>
          </cell>
        </row>
        <row r="5197">
          <cell r="J5197" t="str">
            <v/>
          </cell>
          <cell r="K5197" t="str">
            <v>TOTAL</v>
          </cell>
          <cell r="L5197">
            <v>33</v>
          </cell>
        </row>
        <row r="5198">
          <cell r="J5198" t="str">
            <v/>
          </cell>
          <cell r="K5198">
            <v>0</v>
          </cell>
          <cell r="L5198">
            <v>0</v>
          </cell>
        </row>
        <row r="5199">
          <cell r="J5199" t="str">
            <v/>
          </cell>
          <cell r="K5199">
            <v>0</v>
          </cell>
          <cell r="L5199">
            <v>0</v>
          </cell>
        </row>
        <row r="5200">
          <cell r="J5200" t="str">
            <v/>
          </cell>
          <cell r="K5200">
            <v>0</v>
          </cell>
          <cell r="L5200">
            <v>0</v>
          </cell>
        </row>
        <row r="5201">
          <cell r="J5201" t="str">
            <v/>
          </cell>
          <cell r="K5201">
            <v>0</v>
          </cell>
          <cell r="L5201">
            <v>0</v>
          </cell>
        </row>
        <row r="5202">
          <cell r="J5202" t="str">
            <v/>
          </cell>
          <cell r="K5202">
            <v>0</v>
          </cell>
          <cell r="L5202">
            <v>0</v>
          </cell>
        </row>
        <row r="5203">
          <cell r="J5203" t="str">
            <v/>
          </cell>
          <cell r="K5203">
            <v>0</v>
          </cell>
          <cell r="L5203">
            <v>0</v>
          </cell>
        </row>
        <row r="5204">
          <cell r="J5204" t="str">
            <v/>
          </cell>
          <cell r="K5204">
            <v>0</v>
          </cell>
          <cell r="L5204">
            <v>0</v>
          </cell>
        </row>
        <row r="5205">
          <cell r="J5205" t="str">
            <v/>
          </cell>
          <cell r="K5205">
            <v>0</v>
          </cell>
          <cell r="L5205">
            <v>0</v>
          </cell>
        </row>
        <row r="5206">
          <cell r="J5206" t="str">
            <v/>
          </cell>
          <cell r="K5206">
            <v>0</v>
          </cell>
          <cell r="L5206">
            <v>0</v>
          </cell>
        </row>
        <row r="5207">
          <cell r="J5207" t="str">
            <v/>
          </cell>
          <cell r="K5207">
            <v>0</v>
          </cell>
          <cell r="L5207">
            <v>0</v>
          </cell>
        </row>
        <row r="5208">
          <cell r="J5208" t="str">
            <v/>
          </cell>
          <cell r="K5208">
            <v>0</v>
          </cell>
          <cell r="L5208">
            <v>0</v>
          </cell>
        </row>
        <row r="5209">
          <cell r="J5209" t="str">
            <v/>
          </cell>
          <cell r="K5209">
            <v>0</v>
          </cell>
          <cell r="L5209">
            <v>0</v>
          </cell>
        </row>
        <row r="5210">
          <cell r="J5210">
            <v>14.9</v>
          </cell>
          <cell r="K5210" t="str">
            <v>UN</v>
          </cell>
          <cell r="L5210">
            <v>1</v>
          </cell>
        </row>
        <row r="5211">
          <cell r="J5211" t="str">
            <v/>
          </cell>
          <cell r="K5211">
            <v>0</v>
          </cell>
          <cell r="L5211">
            <v>0</v>
          </cell>
        </row>
        <row r="5212">
          <cell r="J5212" t="str">
            <v/>
          </cell>
          <cell r="K5212" t="str">
            <v>CANTIDAD</v>
          </cell>
          <cell r="L5212" t="str">
            <v>UNIDADES</v>
          </cell>
        </row>
        <row r="5213">
          <cell r="J5213" t="str">
            <v/>
          </cell>
          <cell r="K5213">
            <v>0</v>
          </cell>
          <cell r="L5213">
            <v>0</v>
          </cell>
        </row>
        <row r="5214">
          <cell r="J5214" t="str">
            <v/>
          </cell>
          <cell r="K5214">
            <v>1</v>
          </cell>
          <cell r="L5214">
            <v>1</v>
          </cell>
        </row>
        <row r="5215">
          <cell r="J5215" t="str">
            <v/>
          </cell>
          <cell r="K5215" t="str">
            <v>TOTAL</v>
          </cell>
          <cell r="L5215">
            <v>1</v>
          </cell>
        </row>
        <row r="5216">
          <cell r="J5216" t="str">
            <v/>
          </cell>
          <cell r="K5216">
            <v>0</v>
          </cell>
          <cell r="L5216">
            <v>0</v>
          </cell>
        </row>
        <row r="5217">
          <cell r="J5217" t="str">
            <v/>
          </cell>
          <cell r="K5217">
            <v>0</v>
          </cell>
          <cell r="L5217">
            <v>0</v>
          </cell>
        </row>
        <row r="5218">
          <cell r="J5218" t="str">
            <v/>
          </cell>
          <cell r="K5218">
            <v>0</v>
          </cell>
          <cell r="L5218">
            <v>0</v>
          </cell>
        </row>
        <row r="5219">
          <cell r="J5219" t="str">
            <v/>
          </cell>
          <cell r="K5219">
            <v>0</v>
          </cell>
          <cell r="L5219">
            <v>0</v>
          </cell>
        </row>
        <row r="5220">
          <cell r="J5220" t="str">
            <v/>
          </cell>
          <cell r="K5220">
            <v>0</v>
          </cell>
          <cell r="L5220">
            <v>0</v>
          </cell>
        </row>
        <row r="5221">
          <cell r="J5221" t="str">
            <v/>
          </cell>
          <cell r="K5221">
            <v>0</v>
          </cell>
          <cell r="L5221">
            <v>0</v>
          </cell>
        </row>
        <row r="5222">
          <cell r="J5222" t="str">
            <v/>
          </cell>
          <cell r="K5222">
            <v>0</v>
          </cell>
          <cell r="L5222">
            <v>0</v>
          </cell>
        </row>
        <row r="5223">
          <cell r="J5223" t="str">
            <v/>
          </cell>
          <cell r="K5223">
            <v>0</v>
          </cell>
          <cell r="L5223">
            <v>0</v>
          </cell>
        </row>
        <row r="5224">
          <cell r="J5224" t="str">
            <v/>
          </cell>
          <cell r="K5224">
            <v>0</v>
          </cell>
          <cell r="L5224">
            <v>0</v>
          </cell>
        </row>
        <row r="5225">
          <cell r="J5225" t="str">
            <v/>
          </cell>
          <cell r="K5225">
            <v>0</v>
          </cell>
          <cell r="L5225">
            <v>0</v>
          </cell>
        </row>
        <row r="5226">
          <cell r="J5226" t="str">
            <v/>
          </cell>
          <cell r="K5226">
            <v>0</v>
          </cell>
          <cell r="L5226">
            <v>0</v>
          </cell>
        </row>
        <row r="5227">
          <cell r="J5227" t="str">
            <v/>
          </cell>
          <cell r="K5227">
            <v>0</v>
          </cell>
          <cell r="L5227">
            <v>0</v>
          </cell>
        </row>
        <row r="5228">
          <cell r="J5228" t="str">
            <v>14.10.</v>
          </cell>
          <cell r="K5228" t="str">
            <v>UN</v>
          </cell>
          <cell r="L5228">
            <v>2</v>
          </cell>
        </row>
        <row r="5229">
          <cell r="J5229" t="str">
            <v/>
          </cell>
          <cell r="K5229">
            <v>0</v>
          </cell>
          <cell r="L5229">
            <v>0</v>
          </cell>
        </row>
        <row r="5230">
          <cell r="J5230" t="str">
            <v/>
          </cell>
          <cell r="K5230" t="str">
            <v>CANTIDAD</v>
          </cell>
          <cell r="L5230" t="str">
            <v>UNIDADES</v>
          </cell>
        </row>
        <row r="5231">
          <cell r="J5231" t="str">
            <v/>
          </cell>
          <cell r="K5231">
            <v>0</v>
          </cell>
          <cell r="L5231">
            <v>0</v>
          </cell>
        </row>
        <row r="5232">
          <cell r="J5232" t="str">
            <v/>
          </cell>
          <cell r="K5232">
            <v>1</v>
          </cell>
          <cell r="L5232">
            <v>1</v>
          </cell>
        </row>
        <row r="5233">
          <cell r="J5233" t="str">
            <v/>
          </cell>
          <cell r="K5233">
            <v>1</v>
          </cell>
          <cell r="L5233">
            <v>1</v>
          </cell>
        </row>
        <row r="5234">
          <cell r="J5234" t="str">
            <v/>
          </cell>
          <cell r="K5234" t="str">
            <v>TOTAL</v>
          </cell>
          <cell r="L5234">
            <v>2</v>
          </cell>
        </row>
        <row r="5235">
          <cell r="J5235" t="str">
            <v/>
          </cell>
          <cell r="K5235">
            <v>0</v>
          </cell>
          <cell r="L5235">
            <v>0</v>
          </cell>
        </row>
        <row r="5236">
          <cell r="J5236" t="str">
            <v/>
          </cell>
          <cell r="K5236">
            <v>0</v>
          </cell>
          <cell r="L5236">
            <v>0</v>
          </cell>
        </row>
        <row r="5237">
          <cell r="J5237" t="str">
            <v/>
          </cell>
          <cell r="K5237">
            <v>0</v>
          </cell>
          <cell r="L5237">
            <v>0</v>
          </cell>
        </row>
        <row r="5238">
          <cell r="J5238" t="str">
            <v/>
          </cell>
          <cell r="K5238">
            <v>0</v>
          </cell>
          <cell r="L5238">
            <v>0</v>
          </cell>
        </row>
        <row r="5239">
          <cell r="J5239" t="str">
            <v/>
          </cell>
          <cell r="K5239">
            <v>0</v>
          </cell>
          <cell r="L5239">
            <v>0</v>
          </cell>
        </row>
        <row r="5240">
          <cell r="J5240" t="str">
            <v/>
          </cell>
          <cell r="K5240">
            <v>0</v>
          </cell>
          <cell r="L5240">
            <v>0</v>
          </cell>
        </row>
        <row r="5241">
          <cell r="J5241" t="str">
            <v/>
          </cell>
          <cell r="K5241">
            <v>0</v>
          </cell>
          <cell r="L5241">
            <v>0</v>
          </cell>
        </row>
        <row r="5242">
          <cell r="J5242" t="str">
            <v/>
          </cell>
          <cell r="K5242">
            <v>0</v>
          </cell>
          <cell r="L5242">
            <v>0</v>
          </cell>
        </row>
        <row r="5243">
          <cell r="J5243" t="str">
            <v/>
          </cell>
          <cell r="K5243">
            <v>0</v>
          </cell>
          <cell r="L5243">
            <v>0</v>
          </cell>
        </row>
        <row r="5244">
          <cell r="J5244" t="str">
            <v/>
          </cell>
          <cell r="K5244">
            <v>0</v>
          </cell>
          <cell r="L5244">
            <v>0</v>
          </cell>
        </row>
        <row r="5245">
          <cell r="J5245" t="str">
            <v/>
          </cell>
          <cell r="K5245">
            <v>0</v>
          </cell>
          <cell r="L5245">
            <v>0</v>
          </cell>
        </row>
        <row r="5246">
          <cell r="J5246" t="str">
            <v/>
          </cell>
          <cell r="K5246">
            <v>0</v>
          </cell>
          <cell r="L5246">
            <v>0</v>
          </cell>
        </row>
        <row r="5247">
          <cell r="J5247" t="str">
            <v/>
          </cell>
          <cell r="K5247">
            <v>0</v>
          </cell>
          <cell r="L5247">
            <v>0</v>
          </cell>
        </row>
        <row r="5248">
          <cell r="J5248">
            <v>14.11</v>
          </cell>
          <cell r="K5248" t="str">
            <v>UN</v>
          </cell>
          <cell r="L5248">
            <v>1</v>
          </cell>
        </row>
        <row r="5249">
          <cell r="J5249" t="str">
            <v/>
          </cell>
          <cell r="K5249">
            <v>0</v>
          </cell>
          <cell r="L5249">
            <v>0</v>
          </cell>
        </row>
        <row r="5250">
          <cell r="J5250" t="str">
            <v/>
          </cell>
          <cell r="K5250" t="str">
            <v>CANTIDAD</v>
          </cell>
          <cell r="L5250" t="str">
            <v>UNIDADES</v>
          </cell>
        </row>
        <row r="5251">
          <cell r="J5251" t="str">
            <v/>
          </cell>
          <cell r="K5251">
            <v>0</v>
          </cell>
          <cell r="L5251">
            <v>0</v>
          </cell>
        </row>
        <row r="5252">
          <cell r="J5252" t="str">
            <v/>
          </cell>
          <cell r="K5252">
            <v>1</v>
          </cell>
          <cell r="L5252">
            <v>1</v>
          </cell>
        </row>
        <row r="5253">
          <cell r="J5253" t="str">
            <v/>
          </cell>
          <cell r="K5253" t="str">
            <v>TOTAL</v>
          </cell>
          <cell r="L5253">
            <v>1</v>
          </cell>
        </row>
        <row r="5254">
          <cell r="J5254" t="str">
            <v/>
          </cell>
          <cell r="K5254">
            <v>0</v>
          </cell>
          <cell r="L5254">
            <v>0</v>
          </cell>
        </row>
        <row r="5255">
          <cell r="J5255" t="str">
            <v/>
          </cell>
          <cell r="K5255">
            <v>0</v>
          </cell>
          <cell r="L5255">
            <v>0</v>
          </cell>
        </row>
        <row r="5256">
          <cell r="J5256" t="str">
            <v/>
          </cell>
          <cell r="K5256">
            <v>0</v>
          </cell>
          <cell r="L5256">
            <v>0</v>
          </cell>
        </row>
        <row r="5257">
          <cell r="J5257" t="str">
            <v/>
          </cell>
          <cell r="K5257">
            <v>0</v>
          </cell>
          <cell r="L5257">
            <v>0</v>
          </cell>
        </row>
        <row r="5258">
          <cell r="J5258" t="str">
            <v/>
          </cell>
          <cell r="K5258">
            <v>0</v>
          </cell>
          <cell r="L5258">
            <v>0</v>
          </cell>
        </row>
        <row r="5259">
          <cell r="J5259" t="str">
            <v/>
          </cell>
          <cell r="K5259">
            <v>0</v>
          </cell>
          <cell r="L5259">
            <v>0</v>
          </cell>
        </row>
        <row r="5260">
          <cell r="J5260" t="str">
            <v/>
          </cell>
          <cell r="K5260">
            <v>0</v>
          </cell>
          <cell r="L5260">
            <v>0</v>
          </cell>
        </row>
        <row r="5261">
          <cell r="J5261" t="str">
            <v/>
          </cell>
          <cell r="K5261">
            <v>0</v>
          </cell>
          <cell r="L5261">
            <v>0</v>
          </cell>
        </row>
        <row r="5262">
          <cell r="J5262" t="str">
            <v/>
          </cell>
          <cell r="K5262">
            <v>0</v>
          </cell>
          <cell r="L5262">
            <v>0</v>
          </cell>
        </row>
        <row r="5263">
          <cell r="J5263" t="str">
            <v/>
          </cell>
          <cell r="K5263">
            <v>0</v>
          </cell>
          <cell r="L5263">
            <v>0</v>
          </cell>
        </row>
        <row r="5264">
          <cell r="J5264" t="str">
            <v/>
          </cell>
          <cell r="K5264">
            <v>0</v>
          </cell>
          <cell r="L5264">
            <v>0</v>
          </cell>
        </row>
        <row r="5265">
          <cell r="J5265" t="str">
            <v/>
          </cell>
          <cell r="K5265">
            <v>0</v>
          </cell>
          <cell r="L5265">
            <v>0</v>
          </cell>
        </row>
        <row r="5266">
          <cell r="J5266" t="str">
            <v/>
          </cell>
          <cell r="K5266">
            <v>0</v>
          </cell>
          <cell r="L5266">
            <v>0</v>
          </cell>
        </row>
        <row r="5267">
          <cell r="J5267">
            <v>14.12</v>
          </cell>
          <cell r="K5267" t="str">
            <v>UN</v>
          </cell>
          <cell r="L5267">
            <v>1</v>
          </cell>
        </row>
        <row r="5268">
          <cell r="J5268" t="str">
            <v/>
          </cell>
          <cell r="K5268">
            <v>0</v>
          </cell>
          <cell r="L5268">
            <v>0</v>
          </cell>
        </row>
        <row r="5269">
          <cell r="J5269" t="str">
            <v/>
          </cell>
          <cell r="K5269" t="str">
            <v>CANTIDAD</v>
          </cell>
          <cell r="L5269" t="str">
            <v>UNIDADES</v>
          </cell>
        </row>
        <row r="5270">
          <cell r="J5270" t="str">
            <v/>
          </cell>
          <cell r="K5270">
            <v>0</v>
          </cell>
          <cell r="L5270">
            <v>0</v>
          </cell>
        </row>
        <row r="5271">
          <cell r="J5271" t="str">
            <v/>
          </cell>
          <cell r="K5271">
            <v>1</v>
          </cell>
          <cell r="L5271">
            <v>1</v>
          </cell>
        </row>
        <row r="5272">
          <cell r="J5272" t="str">
            <v/>
          </cell>
          <cell r="K5272" t="str">
            <v>TOTAL</v>
          </cell>
          <cell r="L5272">
            <v>1</v>
          </cell>
        </row>
        <row r="5273">
          <cell r="J5273" t="str">
            <v/>
          </cell>
          <cell r="K5273">
            <v>0</v>
          </cell>
          <cell r="L5273">
            <v>0</v>
          </cell>
        </row>
        <row r="5274">
          <cell r="J5274" t="str">
            <v/>
          </cell>
          <cell r="K5274">
            <v>0</v>
          </cell>
          <cell r="L5274">
            <v>0</v>
          </cell>
        </row>
        <row r="5275">
          <cell r="J5275" t="str">
            <v/>
          </cell>
          <cell r="K5275">
            <v>0</v>
          </cell>
          <cell r="L5275">
            <v>0</v>
          </cell>
        </row>
        <row r="5276">
          <cell r="J5276" t="str">
            <v/>
          </cell>
          <cell r="K5276">
            <v>0</v>
          </cell>
          <cell r="L5276">
            <v>0</v>
          </cell>
        </row>
        <row r="5277">
          <cell r="J5277" t="str">
            <v/>
          </cell>
          <cell r="K5277">
            <v>0</v>
          </cell>
          <cell r="L5277">
            <v>0</v>
          </cell>
        </row>
        <row r="5278">
          <cell r="J5278" t="str">
            <v/>
          </cell>
          <cell r="K5278">
            <v>0</v>
          </cell>
          <cell r="L5278">
            <v>0</v>
          </cell>
        </row>
        <row r="5279">
          <cell r="J5279" t="str">
            <v/>
          </cell>
          <cell r="K5279">
            <v>0</v>
          </cell>
          <cell r="L5279">
            <v>0</v>
          </cell>
        </row>
        <row r="5280">
          <cell r="J5280" t="str">
            <v/>
          </cell>
          <cell r="K5280">
            <v>0</v>
          </cell>
          <cell r="L5280">
            <v>0</v>
          </cell>
        </row>
        <row r="5281">
          <cell r="J5281" t="str">
            <v/>
          </cell>
          <cell r="K5281">
            <v>0</v>
          </cell>
          <cell r="L5281">
            <v>0</v>
          </cell>
        </row>
        <row r="5282">
          <cell r="J5282" t="str">
            <v/>
          </cell>
          <cell r="K5282">
            <v>0</v>
          </cell>
          <cell r="L5282">
            <v>0</v>
          </cell>
        </row>
        <row r="5283">
          <cell r="J5283" t="str">
            <v/>
          </cell>
          <cell r="K5283">
            <v>0</v>
          </cell>
          <cell r="L5283">
            <v>0</v>
          </cell>
        </row>
        <row r="5284">
          <cell r="J5284" t="str">
            <v/>
          </cell>
          <cell r="K5284">
            <v>0</v>
          </cell>
          <cell r="L5284">
            <v>0</v>
          </cell>
        </row>
        <row r="5285">
          <cell r="J5285">
            <v>14.13</v>
          </cell>
          <cell r="K5285" t="str">
            <v>UN</v>
          </cell>
          <cell r="L5285">
            <v>1</v>
          </cell>
        </row>
        <row r="5286">
          <cell r="J5286" t="str">
            <v/>
          </cell>
          <cell r="K5286">
            <v>0</v>
          </cell>
          <cell r="L5286">
            <v>0</v>
          </cell>
        </row>
        <row r="5287">
          <cell r="J5287" t="str">
            <v/>
          </cell>
          <cell r="K5287" t="str">
            <v>CANTIDAD</v>
          </cell>
          <cell r="L5287" t="str">
            <v>UNIDADES</v>
          </cell>
        </row>
        <row r="5288">
          <cell r="J5288" t="str">
            <v/>
          </cell>
          <cell r="K5288">
            <v>0</v>
          </cell>
          <cell r="L5288">
            <v>0</v>
          </cell>
        </row>
        <row r="5289">
          <cell r="J5289" t="str">
            <v/>
          </cell>
          <cell r="K5289">
            <v>1</v>
          </cell>
          <cell r="L5289">
            <v>1</v>
          </cell>
        </row>
        <row r="5290">
          <cell r="J5290" t="str">
            <v/>
          </cell>
          <cell r="K5290" t="str">
            <v>TOTAL</v>
          </cell>
          <cell r="L5290">
            <v>1</v>
          </cell>
        </row>
        <row r="5291">
          <cell r="J5291" t="str">
            <v/>
          </cell>
          <cell r="K5291">
            <v>0</v>
          </cell>
          <cell r="L5291">
            <v>0</v>
          </cell>
        </row>
        <row r="5292">
          <cell r="J5292" t="str">
            <v/>
          </cell>
          <cell r="K5292">
            <v>0</v>
          </cell>
          <cell r="L5292">
            <v>0</v>
          </cell>
        </row>
        <row r="5293">
          <cell r="J5293" t="str">
            <v/>
          </cell>
          <cell r="K5293">
            <v>0</v>
          </cell>
          <cell r="L5293">
            <v>0</v>
          </cell>
        </row>
        <row r="5294">
          <cell r="J5294" t="str">
            <v/>
          </cell>
          <cell r="K5294">
            <v>0</v>
          </cell>
          <cell r="L5294">
            <v>0</v>
          </cell>
        </row>
        <row r="5295">
          <cell r="J5295" t="str">
            <v/>
          </cell>
          <cell r="K5295">
            <v>0</v>
          </cell>
          <cell r="L5295">
            <v>0</v>
          </cell>
        </row>
        <row r="5296">
          <cell r="J5296" t="str">
            <v/>
          </cell>
          <cell r="K5296">
            <v>0</v>
          </cell>
          <cell r="L5296">
            <v>0</v>
          </cell>
        </row>
        <row r="5297">
          <cell r="J5297" t="str">
            <v/>
          </cell>
          <cell r="K5297">
            <v>0</v>
          </cell>
          <cell r="L5297">
            <v>0</v>
          </cell>
        </row>
        <row r="5298">
          <cell r="J5298" t="str">
            <v/>
          </cell>
          <cell r="K5298">
            <v>0</v>
          </cell>
          <cell r="L5298">
            <v>0</v>
          </cell>
        </row>
        <row r="5299">
          <cell r="J5299" t="str">
            <v/>
          </cell>
          <cell r="K5299">
            <v>0</v>
          </cell>
          <cell r="L5299">
            <v>0</v>
          </cell>
        </row>
        <row r="5300">
          <cell r="J5300" t="str">
            <v/>
          </cell>
          <cell r="K5300">
            <v>0</v>
          </cell>
          <cell r="L5300">
            <v>0</v>
          </cell>
        </row>
        <row r="5301">
          <cell r="J5301" t="str">
            <v/>
          </cell>
          <cell r="K5301">
            <v>0</v>
          </cell>
          <cell r="L5301">
            <v>0</v>
          </cell>
        </row>
        <row r="5302">
          <cell r="J5302" t="str">
            <v/>
          </cell>
          <cell r="K5302">
            <v>0</v>
          </cell>
          <cell r="L5302">
            <v>0</v>
          </cell>
        </row>
        <row r="5303">
          <cell r="J5303">
            <v>14.14</v>
          </cell>
          <cell r="K5303" t="str">
            <v>UN</v>
          </cell>
          <cell r="L5303">
            <v>1</v>
          </cell>
        </row>
        <row r="5304">
          <cell r="J5304" t="str">
            <v/>
          </cell>
          <cell r="K5304">
            <v>0</v>
          </cell>
          <cell r="L5304">
            <v>0</v>
          </cell>
        </row>
        <row r="5305">
          <cell r="J5305" t="str">
            <v/>
          </cell>
          <cell r="K5305" t="str">
            <v>CANTIDAD</v>
          </cell>
          <cell r="L5305" t="str">
            <v>UNIDADES</v>
          </cell>
        </row>
        <row r="5306">
          <cell r="J5306" t="str">
            <v/>
          </cell>
          <cell r="K5306">
            <v>0</v>
          </cell>
          <cell r="L5306">
            <v>0</v>
          </cell>
        </row>
        <row r="5307">
          <cell r="J5307" t="str">
            <v/>
          </cell>
          <cell r="K5307">
            <v>1</v>
          </cell>
          <cell r="L5307">
            <v>1</v>
          </cell>
        </row>
        <row r="5308">
          <cell r="J5308" t="str">
            <v/>
          </cell>
          <cell r="K5308" t="str">
            <v>TOTAL</v>
          </cell>
          <cell r="L5308">
            <v>1</v>
          </cell>
        </row>
        <row r="5309">
          <cell r="J5309" t="str">
            <v/>
          </cell>
          <cell r="K5309">
            <v>0</v>
          </cell>
          <cell r="L5309">
            <v>0</v>
          </cell>
        </row>
        <row r="5310">
          <cell r="J5310" t="str">
            <v/>
          </cell>
          <cell r="K5310">
            <v>0</v>
          </cell>
          <cell r="L5310">
            <v>0</v>
          </cell>
        </row>
        <row r="5311">
          <cell r="J5311" t="str">
            <v/>
          </cell>
          <cell r="K5311">
            <v>0</v>
          </cell>
          <cell r="L5311">
            <v>0</v>
          </cell>
        </row>
        <row r="5312">
          <cell r="J5312" t="str">
            <v/>
          </cell>
          <cell r="K5312">
            <v>0</v>
          </cell>
          <cell r="L5312">
            <v>0</v>
          </cell>
        </row>
        <row r="5313">
          <cell r="J5313" t="str">
            <v/>
          </cell>
          <cell r="K5313">
            <v>0</v>
          </cell>
          <cell r="L5313">
            <v>0</v>
          </cell>
        </row>
        <row r="5314">
          <cell r="J5314" t="str">
            <v/>
          </cell>
          <cell r="K5314">
            <v>0</v>
          </cell>
          <cell r="L5314">
            <v>0</v>
          </cell>
        </row>
        <row r="5315">
          <cell r="J5315" t="str">
            <v/>
          </cell>
          <cell r="K5315">
            <v>0</v>
          </cell>
          <cell r="L5315">
            <v>0</v>
          </cell>
        </row>
        <row r="5316">
          <cell r="J5316" t="str">
            <v/>
          </cell>
          <cell r="K5316">
            <v>0</v>
          </cell>
          <cell r="L5316">
            <v>0</v>
          </cell>
        </row>
        <row r="5317">
          <cell r="J5317" t="str">
            <v/>
          </cell>
          <cell r="K5317">
            <v>0</v>
          </cell>
          <cell r="L5317">
            <v>0</v>
          </cell>
        </row>
        <row r="5318">
          <cell r="J5318" t="str">
            <v/>
          </cell>
          <cell r="K5318">
            <v>0</v>
          </cell>
          <cell r="L5318">
            <v>0</v>
          </cell>
        </row>
        <row r="5319">
          <cell r="J5319" t="str">
            <v/>
          </cell>
          <cell r="K5319">
            <v>0</v>
          </cell>
          <cell r="L5319">
            <v>0</v>
          </cell>
        </row>
        <row r="5320">
          <cell r="J5320" t="str">
            <v/>
          </cell>
          <cell r="K5320">
            <v>0</v>
          </cell>
          <cell r="L5320">
            <v>0</v>
          </cell>
        </row>
        <row r="5321">
          <cell r="J5321">
            <v>14.15</v>
          </cell>
          <cell r="K5321" t="str">
            <v>UN</v>
          </cell>
          <cell r="L5321">
            <v>1</v>
          </cell>
        </row>
        <row r="5322">
          <cell r="J5322" t="str">
            <v/>
          </cell>
          <cell r="K5322">
            <v>0</v>
          </cell>
          <cell r="L5322">
            <v>0</v>
          </cell>
        </row>
        <row r="5323">
          <cell r="J5323" t="str">
            <v/>
          </cell>
          <cell r="K5323" t="str">
            <v>CANTIDAD</v>
          </cell>
          <cell r="L5323" t="str">
            <v>UNIDADES</v>
          </cell>
        </row>
        <row r="5324">
          <cell r="J5324" t="str">
            <v/>
          </cell>
          <cell r="K5324">
            <v>0</v>
          </cell>
          <cell r="L5324">
            <v>0</v>
          </cell>
        </row>
        <row r="5325">
          <cell r="J5325" t="str">
            <v/>
          </cell>
          <cell r="K5325">
            <v>1</v>
          </cell>
          <cell r="L5325">
            <v>1</v>
          </cell>
        </row>
        <row r="5326">
          <cell r="J5326" t="str">
            <v/>
          </cell>
          <cell r="K5326" t="str">
            <v>TOTAL</v>
          </cell>
          <cell r="L5326">
            <v>1</v>
          </cell>
        </row>
        <row r="5327">
          <cell r="J5327" t="str">
            <v/>
          </cell>
          <cell r="K5327">
            <v>0</v>
          </cell>
          <cell r="L5327">
            <v>0</v>
          </cell>
        </row>
        <row r="5328">
          <cell r="J5328" t="str">
            <v/>
          </cell>
          <cell r="K5328">
            <v>0</v>
          </cell>
          <cell r="L5328">
            <v>0</v>
          </cell>
        </row>
        <row r="5329">
          <cell r="J5329" t="str">
            <v/>
          </cell>
          <cell r="K5329">
            <v>0</v>
          </cell>
          <cell r="L5329">
            <v>0</v>
          </cell>
        </row>
        <row r="5330">
          <cell r="J5330" t="str">
            <v/>
          </cell>
          <cell r="K5330">
            <v>0</v>
          </cell>
          <cell r="L5330">
            <v>0</v>
          </cell>
        </row>
        <row r="5331">
          <cell r="J5331" t="str">
            <v/>
          </cell>
          <cell r="K5331">
            <v>0</v>
          </cell>
          <cell r="L5331">
            <v>0</v>
          </cell>
        </row>
        <row r="5332">
          <cell r="J5332" t="str">
            <v/>
          </cell>
          <cell r="K5332">
            <v>0</v>
          </cell>
          <cell r="L5332">
            <v>0</v>
          </cell>
        </row>
        <row r="5333">
          <cell r="J5333" t="str">
            <v/>
          </cell>
          <cell r="K5333">
            <v>0</v>
          </cell>
          <cell r="L5333">
            <v>0</v>
          </cell>
        </row>
        <row r="5334">
          <cell r="J5334" t="str">
            <v/>
          </cell>
          <cell r="K5334">
            <v>0</v>
          </cell>
          <cell r="L5334">
            <v>0</v>
          </cell>
        </row>
        <row r="5335">
          <cell r="J5335" t="str">
            <v/>
          </cell>
          <cell r="K5335">
            <v>0</v>
          </cell>
          <cell r="L5335">
            <v>0</v>
          </cell>
        </row>
        <row r="5336">
          <cell r="J5336" t="str">
            <v/>
          </cell>
          <cell r="K5336">
            <v>0</v>
          </cell>
          <cell r="L5336">
            <v>0</v>
          </cell>
        </row>
        <row r="5337">
          <cell r="J5337" t="str">
            <v/>
          </cell>
          <cell r="K5337">
            <v>0</v>
          </cell>
          <cell r="L5337">
            <v>0</v>
          </cell>
        </row>
        <row r="5338">
          <cell r="J5338" t="str">
            <v/>
          </cell>
          <cell r="K5338">
            <v>0</v>
          </cell>
          <cell r="L5338">
            <v>0</v>
          </cell>
        </row>
        <row r="5339">
          <cell r="J5339">
            <v>14.16</v>
          </cell>
          <cell r="K5339" t="str">
            <v>UN</v>
          </cell>
          <cell r="L5339">
            <v>1</v>
          </cell>
        </row>
        <row r="5340">
          <cell r="J5340" t="str">
            <v/>
          </cell>
          <cell r="K5340">
            <v>0</v>
          </cell>
          <cell r="L5340">
            <v>0</v>
          </cell>
        </row>
        <row r="5341">
          <cell r="J5341" t="str">
            <v/>
          </cell>
          <cell r="K5341" t="str">
            <v>CANTIDAD</v>
          </cell>
          <cell r="L5341" t="str">
            <v>UNIDADES</v>
          </cell>
        </row>
        <row r="5342">
          <cell r="J5342" t="str">
            <v/>
          </cell>
          <cell r="K5342">
            <v>0</v>
          </cell>
          <cell r="L5342">
            <v>0</v>
          </cell>
        </row>
        <row r="5343">
          <cell r="J5343" t="str">
            <v/>
          </cell>
          <cell r="K5343">
            <v>1</v>
          </cell>
          <cell r="L5343">
            <v>1</v>
          </cell>
        </row>
        <row r="5344">
          <cell r="J5344" t="str">
            <v/>
          </cell>
          <cell r="K5344" t="str">
            <v>TOTAL</v>
          </cell>
          <cell r="L5344">
            <v>1</v>
          </cell>
        </row>
        <row r="5345">
          <cell r="J5345" t="str">
            <v/>
          </cell>
          <cell r="K5345">
            <v>0</v>
          </cell>
          <cell r="L5345">
            <v>0</v>
          </cell>
        </row>
        <row r="5346">
          <cell r="J5346" t="str">
            <v/>
          </cell>
          <cell r="K5346">
            <v>0</v>
          </cell>
          <cell r="L5346">
            <v>0</v>
          </cell>
        </row>
        <row r="5347">
          <cell r="J5347" t="str">
            <v/>
          </cell>
          <cell r="K5347">
            <v>0</v>
          </cell>
          <cell r="L5347">
            <v>0</v>
          </cell>
        </row>
        <row r="5348">
          <cell r="J5348" t="str">
            <v/>
          </cell>
          <cell r="K5348">
            <v>0</v>
          </cell>
          <cell r="L5348">
            <v>0</v>
          </cell>
        </row>
        <row r="5349">
          <cell r="J5349" t="str">
            <v/>
          </cell>
          <cell r="K5349">
            <v>0</v>
          </cell>
          <cell r="L5349">
            <v>0</v>
          </cell>
        </row>
        <row r="5350">
          <cell r="J5350" t="str">
            <v/>
          </cell>
          <cell r="K5350">
            <v>0</v>
          </cell>
          <cell r="L5350">
            <v>0</v>
          </cell>
        </row>
        <row r="5351">
          <cell r="J5351" t="str">
            <v/>
          </cell>
          <cell r="K5351">
            <v>0</v>
          </cell>
          <cell r="L5351">
            <v>0</v>
          </cell>
        </row>
        <row r="5352">
          <cell r="J5352" t="str">
            <v/>
          </cell>
          <cell r="K5352">
            <v>0</v>
          </cell>
          <cell r="L5352">
            <v>0</v>
          </cell>
        </row>
        <row r="5353">
          <cell r="J5353" t="str">
            <v/>
          </cell>
          <cell r="K5353">
            <v>0</v>
          </cell>
          <cell r="L5353">
            <v>0</v>
          </cell>
        </row>
        <row r="5354">
          <cell r="J5354" t="str">
            <v/>
          </cell>
          <cell r="K5354">
            <v>0</v>
          </cell>
          <cell r="L5354">
            <v>0</v>
          </cell>
        </row>
        <row r="5355">
          <cell r="J5355" t="str">
            <v/>
          </cell>
          <cell r="K5355">
            <v>0</v>
          </cell>
          <cell r="L5355">
            <v>0</v>
          </cell>
        </row>
        <row r="5356">
          <cell r="J5356" t="str">
            <v/>
          </cell>
          <cell r="K5356">
            <v>0</v>
          </cell>
          <cell r="L5356">
            <v>0</v>
          </cell>
        </row>
        <row r="5357">
          <cell r="J5357">
            <v>14.17</v>
          </cell>
          <cell r="K5357" t="str">
            <v>UN</v>
          </cell>
          <cell r="L5357">
            <v>2</v>
          </cell>
        </row>
        <row r="5358">
          <cell r="J5358" t="str">
            <v/>
          </cell>
          <cell r="K5358">
            <v>0</v>
          </cell>
          <cell r="L5358">
            <v>0</v>
          </cell>
        </row>
        <row r="5359">
          <cell r="J5359" t="str">
            <v/>
          </cell>
          <cell r="K5359" t="str">
            <v>CANTIDAD</v>
          </cell>
          <cell r="L5359" t="str">
            <v>UNIDADES</v>
          </cell>
        </row>
        <row r="5360">
          <cell r="J5360" t="str">
            <v/>
          </cell>
          <cell r="K5360">
            <v>0</v>
          </cell>
          <cell r="L5360">
            <v>0</v>
          </cell>
        </row>
        <row r="5361">
          <cell r="J5361" t="str">
            <v/>
          </cell>
          <cell r="K5361">
            <v>2</v>
          </cell>
          <cell r="L5361">
            <v>2</v>
          </cell>
        </row>
        <row r="5362">
          <cell r="J5362" t="str">
            <v/>
          </cell>
          <cell r="K5362" t="str">
            <v>TOTAL</v>
          </cell>
          <cell r="L5362">
            <v>2</v>
          </cell>
        </row>
        <row r="5363">
          <cell r="J5363" t="str">
            <v/>
          </cell>
          <cell r="K5363">
            <v>0</v>
          </cell>
          <cell r="L5363">
            <v>0</v>
          </cell>
        </row>
        <row r="5364">
          <cell r="J5364" t="str">
            <v/>
          </cell>
          <cell r="K5364">
            <v>0</v>
          </cell>
          <cell r="L5364">
            <v>0</v>
          </cell>
        </row>
        <row r="5365">
          <cell r="J5365" t="str">
            <v/>
          </cell>
          <cell r="K5365">
            <v>0</v>
          </cell>
          <cell r="L5365">
            <v>0</v>
          </cell>
        </row>
        <row r="5366">
          <cell r="J5366" t="str">
            <v/>
          </cell>
          <cell r="K5366">
            <v>0</v>
          </cell>
          <cell r="L5366">
            <v>0</v>
          </cell>
        </row>
        <row r="5367">
          <cell r="J5367" t="str">
            <v/>
          </cell>
          <cell r="K5367">
            <v>0</v>
          </cell>
          <cell r="L5367">
            <v>0</v>
          </cell>
        </row>
        <row r="5368">
          <cell r="J5368" t="str">
            <v/>
          </cell>
          <cell r="K5368">
            <v>0</v>
          </cell>
          <cell r="L5368">
            <v>0</v>
          </cell>
        </row>
        <row r="5369">
          <cell r="J5369" t="str">
            <v/>
          </cell>
          <cell r="K5369">
            <v>0</v>
          </cell>
          <cell r="L5369">
            <v>0</v>
          </cell>
        </row>
        <row r="5370">
          <cell r="J5370" t="str">
            <v/>
          </cell>
          <cell r="K5370">
            <v>0</v>
          </cell>
          <cell r="L5370">
            <v>0</v>
          </cell>
        </row>
        <row r="5371">
          <cell r="J5371" t="str">
            <v/>
          </cell>
          <cell r="K5371">
            <v>0</v>
          </cell>
          <cell r="L5371">
            <v>0</v>
          </cell>
        </row>
        <row r="5372">
          <cell r="J5372" t="str">
            <v/>
          </cell>
          <cell r="K5372">
            <v>0</v>
          </cell>
          <cell r="L5372">
            <v>0</v>
          </cell>
        </row>
        <row r="5373">
          <cell r="J5373" t="str">
            <v/>
          </cell>
          <cell r="K5373">
            <v>0</v>
          </cell>
          <cell r="L5373">
            <v>0</v>
          </cell>
        </row>
        <row r="5374">
          <cell r="J5374" t="str">
            <v/>
          </cell>
          <cell r="K5374">
            <v>0</v>
          </cell>
          <cell r="L5374">
            <v>0</v>
          </cell>
        </row>
        <row r="5375">
          <cell r="J5375">
            <v>14.18</v>
          </cell>
          <cell r="K5375" t="str">
            <v>UN</v>
          </cell>
          <cell r="L5375">
            <v>2</v>
          </cell>
        </row>
        <row r="5376">
          <cell r="J5376" t="str">
            <v/>
          </cell>
          <cell r="K5376">
            <v>0</v>
          </cell>
          <cell r="L5376">
            <v>0</v>
          </cell>
        </row>
        <row r="5377">
          <cell r="J5377" t="str">
            <v/>
          </cell>
          <cell r="K5377" t="str">
            <v>CANTIDAD</v>
          </cell>
          <cell r="L5377" t="str">
            <v>UNIDADES</v>
          </cell>
        </row>
        <row r="5378">
          <cell r="J5378" t="str">
            <v/>
          </cell>
          <cell r="K5378">
            <v>0</v>
          </cell>
          <cell r="L5378">
            <v>0</v>
          </cell>
        </row>
        <row r="5379">
          <cell r="J5379" t="str">
            <v/>
          </cell>
          <cell r="K5379">
            <v>2</v>
          </cell>
          <cell r="L5379">
            <v>2</v>
          </cell>
        </row>
        <row r="5380">
          <cell r="J5380" t="str">
            <v/>
          </cell>
          <cell r="K5380" t="str">
            <v>TOTAL</v>
          </cell>
          <cell r="L5380">
            <v>2</v>
          </cell>
        </row>
        <row r="5381">
          <cell r="J5381" t="str">
            <v/>
          </cell>
          <cell r="K5381">
            <v>0</v>
          </cell>
          <cell r="L5381">
            <v>0</v>
          </cell>
        </row>
        <row r="5382">
          <cell r="J5382" t="str">
            <v/>
          </cell>
          <cell r="K5382">
            <v>0</v>
          </cell>
          <cell r="L5382">
            <v>0</v>
          </cell>
        </row>
        <row r="5383">
          <cell r="J5383" t="str">
            <v/>
          </cell>
          <cell r="K5383">
            <v>0</v>
          </cell>
          <cell r="L5383">
            <v>0</v>
          </cell>
        </row>
        <row r="5384">
          <cell r="J5384" t="str">
            <v/>
          </cell>
          <cell r="K5384">
            <v>0</v>
          </cell>
          <cell r="L5384">
            <v>0</v>
          </cell>
        </row>
        <row r="5385">
          <cell r="J5385" t="str">
            <v/>
          </cell>
          <cell r="K5385">
            <v>0</v>
          </cell>
          <cell r="L5385">
            <v>0</v>
          </cell>
        </row>
        <row r="5386">
          <cell r="J5386" t="str">
            <v/>
          </cell>
          <cell r="K5386">
            <v>0</v>
          </cell>
          <cell r="L5386">
            <v>0</v>
          </cell>
        </row>
        <row r="5387">
          <cell r="J5387" t="str">
            <v/>
          </cell>
          <cell r="K5387">
            <v>0</v>
          </cell>
          <cell r="L5387">
            <v>0</v>
          </cell>
        </row>
        <row r="5388">
          <cell r="J5388" t="str">
            <v/>
          </cell>
          <cell r="K5388">
            <v>0</v>
          </cell>
          <cell r="L5388">
            <v>0</v>
          </cell>
        </row>
        <row r="5389">
          <cell r="J5389" t="str">
            <v/>
          </cell>
          <cell r="K5389">
            <v>0</v>
          </cell>
          <cell r="L5389">
            <v>0</v>
          </cell>
        </row>
        <row r="5390">
          <cell r="J5390" t="str">
            <v/>
          </cell>
          <cell r="K5390">
            <v>0</v>
          </cell>
          <cell r="L5390">
            <v>0</v>
          </cell>
        </row>
        <row r="5391">
          <cell r="J5391" t="str">
            <v/>
          </cell>
          <cell r="K5391">
            <v>0</v>
          </cell>
          <cell r="L5391">
            <v>0</v>
          </cell>
        </row>
        <row r="5392">
          <cell r="J5392" t="str">
            <v/>
          </cell>
          <cell r="K5392">
            <v>0</v>
          </cell>
          <cell r="L5392">
            <v>0</v>
          </cell>
        </row>
        <row r="5393">
          <cell r="J5393">
            <v>14.19</v>
          </cell>
          <cell r="K5393" t="str">
            <v>UN</v>
          </cell>
          <cell r="L5393">
            <v>2</v>
          </cell>
        </row>
        <row r="5394">
          <cell r="J5394" t="str">
            <v/>
          </cell>
          <cell r="K5394">
            <v>0</v>
          </cell>
          <cell r="L5394">
            <v>0</v>
          </cell>
        </row>
        <row r="5395">
          <cell r="J5395" t="str">
            <v/>
          </cell>
          <cell r="K5395" t="str">
            <v>CANTIDAD</v>
          </cell>
          <cell r="L5395" t="str">
            <v>UNIDADES</v>
          </cell>
        </row>
        <row r="5396">
          <cell r="J5396" t="str">
            <v/>
          </cell>
          <cell r="K5396">
            <v>0</v>
          </cell>
          <cell r="L5396">
            <v>0</v>
          </cell>
        </row>
        <row r="5397">
          <cell r="J5397" t="str">
            <v/>
          </cell>
          <cell r="K5397">
            <v>2</v>
          </cell>
          <cell r="L5397">
            <v>2</v>
          </cell>
        </row>
        <row r="5398">
          <cell r="J5398" t="str">
            <v/>
          </cell>
          <cell r="K5398" t="str">
            <v>TOTAL</v>
          </cell>
          <cell r="L5398">
            <v>2</v>
          </cell>
        </row>
        <row r="5399">
          <cell r="J5399" t="str">
            <v/>
          </cell>
          <cell r="K5399">
            <v>0</v>
          </cell>
          <cell r="L5399">
            <v>0</v>
          </cell>
        </row>
        <row r="5400">
          <cell r="J5400" t="str">
            <v/>
          </cell>
          <cell r="K5400">
            <v>0</v>
          </cell>
          <cell r="L5400">
            <v>0</v>
          </cell>
        </row>
        <row r="5401">
          <cell r="J5401" t="str">
            <v/>
          </cell>
          <cell r="K5401">
            <v>0</v>
          </cell>
          <cell r="L5401">
            <v>0</v>
          </cell>
        </row>
        <row r="5402">
          <cell r="J5402" t="str">
            <v/>
          </cell>
          <cell r="K5402">
            <v>0</v>
          </cell>
          <cell r="L5402">
            <v>0</v>
          </cell>
        </row>
        <row r="5403">
          <cell r="J5403" t="str">
            <v/>
          </cell>
          <cell r="K5403">
            <v>0</v>
          </cell>
          <cell r="L5403">
            <v>0</v>
          </cell>
        </row>
        <row r="5404">
          <cell r="J5404" t="str">
            <v/>
          </cell>
          <cell r="K5404">
            <v>0</v>
          </cell>
          <cell r="L5404">
            <v>0</v>
          </cell>
        </row>
        <row r="5405">
          <cell r="J5405" t="str">
            <v/>
          </cell>
          <cell r="K5405">
            <v>0</v>
          </cell>
          <cell r="L5405">
            <v>0</v>
          </cell>
        </row>
        <row r="5406">
          <cell r="J5406" t="str">
            <v/>
          </cell>
          <cell r="K5406">
            <v>0</v>
          </cell>
          <cell r="L5406">
            <v>0</v>
          </cell>
        </row>
        <row r="5407">
          <cell r="J5407" t="str">
            <v/>
          </cell>
          <cell r="K5407">
            <v>0</v>
          </cell>
          <cell r="L5407">
            <v>0</v>
          </cell>
        </row>
        <row r="5408">
          <cell r="J5408" t="str">
            <v/>
          </cell>
          <cell r="K5408">
            <v>0</v>
          </cell>
          <cell r="L5408">
            <v>0</v>
          </cell>
        </row>
        <row r="5409">
          <cell r="J5409" t="str">
            <v/>
          </cell>
          <cell r="K5409">
            <v>0</v>
          </cell>
          <cell r="L5409">
            <v>0</v>
          </cell>
        </row>
        <row r="5410">
          <cell r="J5410" t="str">
            <v/>
          </cell>
          <cell r="K5410">
            <v>0</v>
          </cell>
          <cell r="L5410">
            <v>0</v>
          </cell>
        </row>
        <row r="5411">
          <cell r="J5411" t="str">
            <v>14.20.</v>
          </cell>
          <cell r="K5411" t="str">
            <v>UN</v>
          </cell>
          <cell r="L5411">
            <v>2</v>
          </cell>
        </row>
        <row r="5412">
          <cell r="J5412" t="str">
            <v/>
          </cell>
          <cell r="K5412">
            <v>0</v>
          </cell>
          <cell r="L5412">
            <v>0</v>
          </cell>
        </row>
        <row r="5413">
          <cell r="J5413" t="str">
            <v/>
          </cell>
          <cell r="K5413" t="str">
            <v>CANTIDAD</v>
          </cell>
          <cell r="L5413" t="str">
            <v>UNIDADES</v>
          </cell>
        </row>
        <row r="5414">
          <cell r="J5414" t="str">
            <v/>
          </cell>
          <cell r="K5414">
            <v>0</v>
          </cell>
          <cell r="L5414">
            <v>0</v>
          </cell>
        </row>
        <row r="5415">
          <cell r="J5415" t="str">
            <v/>
          </cell>
          <cell r="K5415">
            <v>2</v>
          </cell>
          <cell r="L5415">
            <v>2</v>
          </cell>
        </row>
        <row r="5416">
          <cell r="J5416" t="str">
            <v/>
          </cell>
          <cell r="K5416" t="str">
            <v>TOTAL</v>
          </cell>
          <cell r="L5416">
            <v>2</v>
          </cell>
        </row>
        <row r="5417">
          <cell r="J5417" t="str">
            <v/>
          </cell>
          <cell r="K5417">
            <v>0</v>
          </cell>
          <cell r="L5417">
            <v>0</v>
          </cell>
        </row>
        <row r="5418">
          <cell r="J5418" t="str">
            <v/>
          </cell>
          <cell r="K5418">
            <v>0</v>
          </cell>
          <cell r="L5418">
            <v>0</v>
          </cell>
        </row>
        <row r="5419">
          <cell r="J5419" t="str">
            <v/>
          </cell>
          <cell r="K5419">
            <v>0</v>
          </cell>
          <cell r="L5419">
            <v>0</v>
          </cell>
        </row>
        <row r="5420">
          <cell r="J5420" t="str">
            <v/>
          </cell>
          <cell r="K5420">
            <v>0</v>
          </cell>
          <cell r="L5420">
            <v>0</v>
          </cell>
        </row>
        <row r="5421">
          <cell r="J5421" t="str">
            <v/>
          </cell>
          <cell r="K5421">
            <v>0</v>
          </cell>
          <cell r="L5421">
            <v>0</v>
          </cell>
        </row>
        <row r="5422">
          <cell r="J5422" t="str">
            <v/>
          </cell>
          <cell r="K5422">
            <v>0</v>
          </cell>
          <cell r="L5422">
            <v>0</v>
          </cell>
        </row>
        <row r="5423">
          <cell r="J5423" t="str">
            <v/>
          </cell>
          <cell r="K5423">
            <v>0</v>
          </cell>
          <cell r="L5423">
            <v>0</v>
          </cell>
        </row>
        <row r="5424">
          <cell r="J5424" t="str">
            <v/>
          </cell>
          <cell r="K5424">
            <v>0</v>
          </cell>
          <cell r="L5424">
            <v>0</v>
          </cell>
        </row>
        <row r="5425">
          <cell r="J5425" t="str">
            <v/>
          </cell>
          <cell r="K5425">
            <v>0</v>
          </cell>
          <cell r="L5425">
            <v>0</v>
          </cell>
        </row>
        <row r="5426">
          <cell r="J5426" t="str">
            <v/>
          </cell>
          <cell r="K5426">
            <v>0</v>
          </cell>
          <cell r="L5426">
            <v>0</v>
          </cell>
        </row>
        <row r="5427">
          <cell r="J5427" t="str">
            <v/>
          </cell>
          <cell r="K5427">
            <v>0</v>
          </cell>
          <cell r="L5427">
            <v>0</v>
          </cell>
        </row>
        <row r="5428">
          <cell r="J5428" t="str">
            <v/>
          </cell>
          <cell r="K5428">
            <v>0</v>
          </cell>
          <cell r="L5428">
            <v>0</v>
          </cell>
        </row>
        <row r="5429">
          <cell r="J5429">
            <v>14.21</v>
          </cell>
          <cell r="K5429" t="str">
            <v>UN</v>
          </cell>
          <cell r="L5429">
            <v>4</v>
          </cell>
        </row>
        <row r="5430">
          <cell r="J5430" t="str">
            <v/>
          </cell>
          <cell r="K5430">
            <v>0</v>
          </cell>
          <cell r="L5430">
            <v>0</v>
          </cell>
        </row>
        <row r="5431">
          <cell r="J5431" t="str">
            <v/>
          </cell>
          <cell r="K5431" t="str">
            <v>CANTIDAD</v>
          </cell>
          <cell r="L5431" t="str">
            <v>UNIDADES</v>
          </cell>
        </row>
        <row r="5432">
          <cell r="J5432" t="str">
            <v/>
          </cell>
          <cell r="K5432">
            <v>0</v>
          </cell>
          <cell r="L5432">
            <v>0</v>
          </cell>
        </row>
        <row r="5433">
          <cell r="J5433" t="str">
            <v/>
          </cell>
          <cell r="K5433">
            <v>4</v>
          </cell>
          <cell r="L5433">
            <v>4</v>
          </cell>
        </row>
        <row r="5434">
          <cell r="J5434" t="str">
            <v/>
          </cell>
          <cell r="K5434" t="str">
            <v>TOTAL</v>
          </cell>
          <cell r="L5434">
            <v>4</v>
          </cell>
        </row>
        <row r="5435">
          <cell r="J5435" t="str">
            <v/>
          </cell>
          <cell r="K5435">
            <v>0</v>
          </cell>
          <cell r="L5435">
            <v>0</v>
          </cell>
        </row>
        <row r="5436">
          <cell r="J5436" t="str">
            <v/>
          </cell>
          <cell r="K5436">
            <v>0</v>
          </cell>
          <cell r="L5436">
            <v>0</v>
          </cell>
        </row>
        <row r="5437">
          <cell r="J5437" t="str">
            <v/>
          </cell>
          <cell r="K5437">
            <v>0</v>
          </cell>
          <cell r="L5437">
            <v>0</v>
          </cell>
        </row>
        <row r="5438">
          <cell r="J5438" t="str">
            <v/>
          </cell>
          <cell r="K5438">
            <v>0</v>
          </cell>
          <cell r="L5438">
            <v>0</v>
          </cell>
        </row>
        <row r="5439">
          <cell r="J5439" t="str">
            <v/>
          </cell>
          <cell r="K5439">
            <v>0</v>
          </cell>
          <cell r="L5439">
            <v>0</v>
          </cell>
        </row>
        <row r="5440">
          <cell r="J5440" t="str">
            <v/>
          </cell>
          <cell r="K5440">
            <v>0</v>
          </cell>
          <cell r="L5440">
            <v>0</v>
          </cell>
        </row>
        <row r="5441">
          <cell r="J5441" t="str">
            <v/>
          </cell>
          <cell r="K5441">
            <v>0</v>
          </cell>
          <cell r="L5441">
            <v>0</v>
          </cell>
        </row>
        <row r="5442">
          <cell r="J5442" t="str">
            <v/>
          </cell>
          <cell r="K5442">
            <v>0</v>
          </cell>
          <cell r="L5442">
            <v>0</v>
          </cell>
        </row>
        <row r="5443">
          <cell r="J5443" t="str">
            <v/>
          </cell>
          <cell r="K5443">
            <v>0</v>
          </cell>
          <cell r="L5443">
            <v>0</v>
          </cell>
        </row>
        <row r="5444">
          <cell r="J5444" t="str">
            <v/>
          </cell>
          <cell r="K5444">
            <v>0</v>
          </cell>
          <cell r="L5444">
            <v>0</v>
          </cell>
        </row>
        <row r="5445">
          <cell r="J5445" t="str">
            <v/>
          </cell>
          <cell r="K5445">
            <v>0</v>
          </cell>
          <cell r="L5445">
            <v>0</v>
          </cell>
        </row>
        <row r="5446">
          <cell r="J5446" t="str">
            <v/>
          </cell>
          <cell r="K5446">
            <v>0</v>
          </cell>
          <cell r="L5446">
            <v>0</v>
          </cell>
        </row>
        <row r="5447">
          <cell r="J5447">
            <v>14.22</v>
          </cell>
          <cell r="K5447" t="str">
            <v>UN</v>
          </cell>
          <cell r="L5447">
            <v>1</v>
          </cell>
        </row>
        <row r="5448">
          <cell r="J5448" t="str">
            <v/>
          </cell>
          <cell r="K5448">
            <v>0</v>
          </cell>
          <cell r="L5448">
            <v>0</v>
          </cell>
        </row>
        <row r="5449">
          <cell r="J5449" t="str">
            <v/>
          </cell>
          <cell r="K5449" t="str">
            <v>CANTIDAD</v>
          </cell>
          <cell r="L5449" t="str">
            <v>UNIDADES</v>
          </cell>
        </row>
        <row r="5450">
          <cell r="J5450" t="str">
            <v/>
          </cell>
          <cell r="K5450">
            <v>0</v>
          </cell>
          <cell r="L5450">
            <v>0</v>
          </cell>
        </row>
        <row r="5451">
          <cell r="J5451" t="str">
            <v/>
          </cell>
          <cell r="K5451">
            <v>1</v>
          </cell>
          <cell r="L5451">
            <v>1</v>
          </cell>
        </row>
        <row r="5452">
          <cell r="J5452" t="str">
            <v/>
          </cell>
          <cell r="K5452" t="str">
            <v>TOTAL</v>
          </cell>
          <cell r="L5452">
            <v>1</v>
          </cell>
        </row>
        <row r="5453">
          <cell r="J5453" t="str">
            <v/>
          </cell>
          <cell r="K5453">
            <v>0</v>
          </cell>
          <cell r="L5453">
            <v>0</v>
          </cell>
        </row>
        <row r="5454">
          <cell r="J5454" t="str">
            <v/>
          </cell>
          <cell r="K5454">
            <v>0</v>
          </cell>
          <cell r="L5454">
            <v>0</v>
          </cell>
        </row>
        <row r="5455">
          <cell r="J5455" t="str">
            <v/>
          </cell>
          <cell r="K5455">
            <v>0</v>
          </cell>
          <cell r="L5455">
            <v>0</v>
          </cell>
        </row>
        <row r="5456">
          <cell r="J5456" t="str">
            <v/>
          </cell>
          <cell r="K5456">
            <v>0</v>
          </cell>
          <cell r="L5456">
            <v>0</v>
          </cell>
        </row>
        <row r="5457">
          <cell r="J5457" t="str">
            <v/>
          </cell>
          <cell r="K5457">
            <v>0</v>
          </cell>
          <cell r="L5457">
            <v>0</v>
          </cell>
        </row>
        <row r="5458">
          <cell r="J5458" t="str">
            <v/>
          </cell>
          <cell r="K5458">
            <v>0</v>
          </cell>
          <cell r="L5458">
            <v>0</v>
          </cell>
        </row>
        <row r="5459">
          <cell r="J5459" t="str">
            <v/>
          </cell>
          <cell r="K5459">
            <v>0</v>
          </cell>
          <cell r="L5459">
            <v>0</v>
          </cell>
        </row>
        <row r="5460">
          <cell r="J5460" t="str">
            <v/>
          </cell>
          <cell r="K5460">
            <v>0</v>
          </cell>
          <cell r="L5460">
            <v>0</v>
          </cell>
        </row>
        <row r="5461">
          <cell r="J5461" t="str">
            <v/>
          </cell>
          <cell r="K5461">
            <v>0</v>
          </cell>
          <cell r="L5461">
            <v>0</v>
          </cell>
        </row>
        <row r="5462">
          <cell r="J5462" t="str">
            <v/>
          </cell>
          <cell r="K5462">
            <v>0</v>
          </cell>
          <cell r="L5462">
            <v>0</v>
          </cell>
        </row>
        <row r="5463">
          <cell r="J5463" t="str">
            <v/>
          </cell>
          <cell r="K5463">
            <v>0</v>
          </cell>
          <cell r="L5463">
            <v>0</v>
          </cell>
        </row>
        <row r="5464">
          <cell r="J5464" t="str">
            <v/>
          </cell>
          <cell r="K5464">
            <v>0</v>
          </cell>
          <cell r="L5464">
            <v>0</v>
          </cell>
        </row>
        <row r="5465">
          <cell r="J5465">
            <v>14.23</v>
          </cell>
          <cell r="K5465" t="str">
            <v>UN</v>
          </cell>
          <cell r="L5465">
            <v>1</v>
          </cell>
        </row>
        <row r="5466">
          <cell r="J5466" t="str">
            <v/>
          </cell>
          <cell r="K5466">
            <v>0</v>
          </cell>
          <cell r="L5466">
            <v>0</v>
          </cell>
        </row>
        <row r="5467">
          <cell r="J5467" t="str">
            <v/>
          </cell>
          <cell r="K5467" t="str">
            <v>CANTIDAD</v>
          </cell>
          <cell r="L5467" t="str">
            <v>UNIDADES</v>
          </cell>
        </row>
        <row r="5468">
          <cell r="J5468" t="str">
            <v/>
          </cell>
          <cell r="K5468">
            <v>0</v>
          </cell>
          <cell r="L5468">
            <v>0</v>
          </cell>
        </row>
        <row r="5469">
          <cell r="J5469" t="str">
            <v/>
          </cell>
          <cell r="K5469">
            <v>1</v>
          </cell>
          <cell r="L5469">
            <v>1</v>
          </cell>
        </row>
        <row r="5470">
          <cell r="J5470" t="str">
            <v/>
          </cell>
          <cell r="K5470" t="str">
            <v>TOTAL</v>
          </cell>
          <cell r="L5470">
            <v>1</v>
          </cell>
        </row>
        <row r="5471">
          <cell r="J5471" t="str">
            <v/>
          </cell>
          <cell r="K5471">
            <v>0</v>
          </cell>
          <cell r="L5471">
            <v>0</v>
          </cell>
        </row>
        <row r="5472">
          <cell r="J5472" t="str">
            <v/>
          </cell>
          <cell r="K5472">
            <v>0</v>
          </cell>
          <cell r="L5472">
            <v>0</v>
          </cell>
        </row>
        <row r="5473">
          <cell r="J5473" t="str">
            <v/>
          </cell>
          <cell r="K5473">
            <v>0</v>
          </cell>
          <cell r="L5473">
            <v>0</v>
          </cell>
        </row>
        <row r="5474">
          <cell r="J5474" t="str">
            <v/>
          </cell>
          <cell r="K5474">
            <v>0</v>
          </cell>
          <cell r="L5474">
            <v>0</v>
          </cell>
        </row>
        <row r="5475">
          <cell r="J5475" t="str">
            <v/>
          </cell>
          <cell r="K5475">
            <v>0</v>
          </cell>
          <cell r="L5475">
            <v>0</v>
          </cell>
        </row>
        <row r="5476">
          <cell r="J5476" t="str">
            <v/>
          </cell>
          <cell r="K5476">
            <v>0</v>
          </cell>
          <cell r="L5476">
            <v>0</v>
          </cell>
        </row>
        <row r="5477">
          <cell r="J5477" t="str">
            <v/>
          </cell>
          <cell r="K5477">
            <v>0</v>
          </cell>
          <cell r="L5477">
            <v>0</v>
          </cell>
        </row>
        <row r="5478">
          <cell r="J5478" t="str">
            <v/>
          </cell>
          <cell r="K5478">
            <v>0</v>
          </cell>
          <cell r="L5478">
            <v>0</v>
          </cell>
        </row>
        <row r="5479">
          <cell r="J5479" t="str">
            <v/>
          </cell>
          <cell r="K5479">
            <v>0</v>
          </cell>
          <cell r="L5479">
            <v>0</v>
          </cell>
        </row>
        <row r="5480">
          <cell r="J5480" t="str">
            <v/>
          </cell>
          <cell r="K5480">
            <v>0</v>
          </cell>
          <cell r="L5480">
            <v>0</v>
          </cell>
        </row>
        <row r="5481">
          <cell r="J5481" t="str">
            <v/>
          </cell>
          <cell r="K5481">
            <v>0</v>
          </cell>
          <cell r="L5481">
            <v>0</v>
          </cell>
        </row>
        <row r="5482">
          <cell r="J5482" t="str">
            <v/>
          </cell>
          <cell r="K5482">
            <v>0</v>
          </cell>
          <cell r="L5482">
            <v>0</v>
          </cell>
        </row>
        <row r="5483">
          <cell r="J5483">
            <v>14.24</v>
          </cell>
          <cell r="K5483" t="str">
            <v>UN</v>
          </cell>
          <cell r="L5483">
            <v>1</v>
          </cell>
        </row>
        <row r="5484">
          <cell r="J5484" t="str">
            <v/>
          </cell>
          <cell r="K5484">
            <v>0</v>
          </cell>
          <cell r="L5484">
            <v>0</v>
          </cell>
        </row>
        <row r="5485">
          <cell r="J5485" t="str">
            <v/>
          </cell>
          <cell r="K5485" t="str">
            <v>CANTIDAD</v>
          </cell>
          <cell r="L5485" t="str">
            <v>UNIDADES</v>
          </cell>
        </row>
        <row r="5486">
          <cell r="J5486" t="str">
            <v/>
          </cell>
          <cell r="K5486">
            <v>0</v>
          </cell>
          <cell r="L5486">
            <v>0</v>
          </cell>
        </row>
        <row r="5487">
          <cell r="J5487" t="str">
            <v/>
          </cell>
          <cell r="K5487">
            <v>1</v>
          </cell>
          <cell r="L5487">
            <v>1</v>
          </cell>
        </row>
        <row r="5488">
          <cell r="J5488" t="str">
            <v/>
          </cell>
          <cell r="K5488" t="str">
            <v>TOTAL</v>
          </cell>
          <cell r="L5488">
            <v>1</v>
          </cell>
        </row>
        <row r="5489">
          <cell r="J5489" t="str">
            <v/>
          </cell>
          <cell r="K5489">
            <v>0</v>
          </cell>
          <cell r="L5489">
            <v>0</v>
          </cell>
        </row>
        <row r="5490">
          <cell r="J5490" t="str">
            <v/>
          </cell>
          <cell r="K5490">
            <v>0</v>
          </cell>
          <cell r="L5490">
            <v>0</v>
          </cell>
        </row>
        <row r="5491">
          <cell r="J5491" t="str">
            <v/>
          </cell>
          <cell r="K5491">
            <v>0</v>
          </cell>
          <cell r="L5491">
            <v>0</v>
          </cell>
        </row>
        <row r="5492">
          <cell r="J5492" t="str">
            <v/>
          </cell>
          <cell r="K5492">
            <v>0</v>
          </cell>
          <cell r="L5492">
            <v>0</v>
          </cell>
        </row>
        <row r="5493">
          <cell r="J5493" t="str">
            <v/>
          </cell>
          <cell r="K5493">
            <v>0</v>
          </cell>
          <cell r="L5493">
            <v>0</v>
          </cell>
        </row>
        <row r="5494">
          <cell r="J5494" t="str">
            <v/>
          </cell>
          <cell r="K5494">
            <v>0</v>
          </cell>
          <cell r="L5494">
            <v>0</v>
          </cell>
        </row>
        <row r="5495">
          <cell r="J5495" t="str">
            <v/>
          </cell>
          <cell r="K5495">
            <v>0</v>
          </cell>
          <cell r="L5495">
            <v>0</v>
          </cell>
        </row>
        <row r="5496">
          <cell r="J5496" t="str">
            <v/>
          </cell>
          <cell r="K5496">
            <v>0</v>
          </cell>
          <cell r="L5496">
            <v>0</v>
          </cell>
        </row>
        <row r="5497">
          <cell r="J5497" t="str">
            <v/>
          </cell>
          <cell r="K5497" t="e">
            <v>#REF!</v>
          </cell>
          <cell r="L5497" t="e">
            <v>#REF!</v>
          </cell>
        </row>
        <row r="5498">
          <cell r="J5498" t="str">
            <v/>
          </cell>
          <cell r="K5498">
            <v>0</v>
          </cell>
          <cell r="L5498">
            <v>0</v>
          </cell>
        </row>
        <row r="5499">
          <cell r="J5499" t="str">
            <v/>
          </cell>
          <cell r="K5499">
            <v>0</v>
          </cell>
          <cell r="L5499">
            <v>0</v>
          </cell>
        </row>
        <row r="5500">
          <cell r="J5500">
            <v>14.25</v>
          </cell>
          <cell r="K5500" t="str">
            <v>UN</v>
          </cell>
          <cell r="L5500">
            <v>6</v>
          </cell>
        </row>
        <row r="5501">
          <cell r="J5501" t="str">
            <v/>
          </cell>
          <cell r="K5501">
            <v>0</v>
          </cell>
          <cell r="L5501">
            <v>0</v>
          </cell>
        </row>
        <row r="5502">
          <cell r="J5502" t="str">
            <v/>
          </cell>
          <cell r="K5502" t="str">
            <v>CANTIDAD</v>
          </cell>
          <cell r="L5502" t="str">
            <v>UNIDADES</v>
          </cell>
        </row>
        <row r="5503">
          <cell r="J5503" t="str">
            <v/>
          </cell>
          <cell r="K5503">
            <v>0</v>
          </cell>
          <cell r="L5503">
            <v>0</v>
          </cell>
        </row>
        <row r="5504">
          <cell r="J5504" t="str">
            <v/>
          </cell>
          <cell r="K5504">
            <v>6</v>
          </cell>
          <cell r="L5504">
            <v>6</v>
          </cell>
        </row>
        <row r="5505">
          <cell r="J5505" t="str">
            <v/>
          </cell>
          <cell r="K5505" t="str">
            <v>TOTAL</v>
          </cell>
          <cell r="L5505">
            <v>6</v>
          </cell>
        </row>
        <row r="5506">
          <cell r="J5506" t="str">
            <v/>
          </cell>
          <cell r="K5506">
            <v>0</v>
          </cell>
          <cell r="L5506">
            <v>0</v>
          </cell>
        </row>
        <row r="5507">
          <cell r="J5507" t="str">
            <v/>
          </cell>
          <cell r="K5507">
            <v>0</v>
          </cell>
          <cell r="L5507">
            <v>0</v>
          </cell>
        </row>
        <row r="5508">
          <cell r="J5508" t="str">
            <v/>
          </cell>
          <cell r="K5508">
            <v>0</v>
          </cell>
          <cell r="L5508">
            <v>0</v>
          </cell>
        </row>
        <row r="5509">
          <cell r="J5509" t="str">
            <v/>
          </cell>
          <cell r="K5509">
            <v>0</v>
          </cell>
          <cell r="L5509">
            <v>0</v>
          </cell>
        </row>
        <row r="5510">
          <cell r="J5510" t="str">
            <v/>
          </cell>
          <cell r="K5510">
            <v>0</v>
          </cell>
          <cell r="L5510">
            <v>0</v>
          </cell>
        </row>
        <row r="5511">
          <cell r="J5511" t="str">
            <v/>
          </cell>
          <cell r="K5511">
            <v>0</v>
          </cell>
          <cell r="L5511">
            <v>0</v>
          </cell>
        </row>
        <row r="5512">
          <cell r="J5512" t="str">
            <v/>
          </cell>
          <cell r="K5512">
            <v>0</v>
          </cell>
          <cell r="L5512">
            <v>0</v>
          </cell>
        </row>
        <row r="5513">
          <cell r="J5513" t="str">
            <v/>
          </cell>
          <cell r="K5513">
            <v>0</v>
          </cell>
          <cell r="L5513">
            <v>0</v>
          </cell>
        </row>
        <row r="5514">
          <cell r="J5514" t="str">
            <v/>
          </cell>
          <cell r="K5514" t="e">
            <v>#REF!</v>
          </cell>
          <cell r="L5514" t="e">
            <v>#REF!</v>
          </cell>
        </row>
        <row r="5515">
          <cell r="J5515" t="str">
            <v/>
          </cell>
          <cell r="K5515">
            <v>0</v>
          </cell>
          <cell r="L5515">
            <v>0</v>
          </cell>
        </row>
        <row r="5516">
          <cell r="J5516" t="str">
            <v/>
          </cell>
          <cell r="K5516">
            <v>0</v>
          </cell>
          <cell r="L5516">
            <v>0</v>
          </cell>
        </row>
        <row r="5517">
          <cell r="J5517">
            <v>14.26</v>
          </cell>
          <cell r="K5517" t="str">
            <v>M2</v>
          </cell>
          <cell r="L5517">
            <v>76.760000000000005</v>
          </cell>
        </row>
        <row r="5518">
          <cell r="J5518" t="str">
            <v/>
          </cell>
          <cell r="K5518">
            <v>0</v>
          </cell>
          <cell r="L5518">
            <v>0</v>
          </cell>
        </row>
        <row r="5519">
          <cell r="J5519" t="str">
            <v/>
          </cell>
          <cell r="K5519" t="str">
            <v>CANTIDAD</v>
          </cell>
          <cell r="L5519" t="str">
            <v>UNIDADES</v>
          </cell>
        </row>
        <row r="5520">
          <cell r="J5520" t="str">
            <v/>
          </cell>
          <cell r="K5520">
            <v>0</v>
          </cell>
          <cell r="L5520">
            <v>0</v>
          </cell>
        </row>
        <row r="5521">
          <cell r="J5521" t="str">
            <v/>
          </cell>
          <cell r="K5521">
            <v>6</v>
          </cell>
          <cell r="L5521">
            <v>7.1999999999999993</v>
          </cell>
        </row>
        <row r="5522">
          <cell r="J5522" t="str">
            <v/>
          </cell>
          <cell r="K5522">
            <v>3</v>
          </cell>
          <cell r="L5522">
            <v>3.6719999999999997</v>
          </cell>
        </row>
        <row r="5523">
          <cell r="J5523" t="str">
            <v/>
          </cell>
          <cell r="K5523">
            <v>2</v>
          </cell>
          <cell r="L5523">
            <v>8.4480000000000004</v>
          </cell>
        </row>
        <row r="5524">
          <cell r="J5524" t="str">
            <v/>
          </cell>
          <cell r="K5524">
            <v>6</v>
          </cell>
          <cell r="L5524">
            <v>7.1999999999999993</v>
          </cell>
        </row>
        <row r="5525">
          <cell r="J5525" t="str">
            <v/>
          </cell>
          <cell r="K5525">
            <v>0</v>
          </cell>
          <cell r="L5525">
            <v>0</v>
          </cell>
        </row>
        <row r="5526">
          <cell r="J5526" t="str">
            <v/>
          </cell>
          <cell r="K5526">
            <v>2</v>
          </cell>
          <cell r="L5526">
            <v>8.4480000000000004</v>
          </cell>
        </row>
        <row r="5527">
          <cell r="J5527" t="str">
            <v/>
          </cell>
          <cell r="K5527">
            <v>3</v>
          </cell>
          <cell r="L5527">
            <v>3.5999999999999996</v>
          </cell>
        </row>
        <row r="5528">
          <cell r="J5528" t="str">
            <v/>
          </cell>
          <cell r="K5528">
            <v>0</v>
          </cell>
          <cell r="L5528">
            <v>0</v>
          </cell>
        </row>
        <row r="5529">
          <cell r="J5529" t="str">
            <v/>
          </cell>
          <cell r="K5529">
            <v>1</v>
          </cell>
          <cell r="L5529">
            <v>1.2</v>
          </cell>
        </row>
        <row r="5530">
          <cell r="J5530" t="str">
            <v/>
          </cell>
          <cell r="K5530">
            <v>2</v>
          </cell>
          <cell r="L5530">
            <v>8.4480000000000004</v>
          </cell>
        </row>
        <row r="5531">
          <cell r="J5531" t="str">
            <v/>
          </cell>
          <cell r="K5531">
            <v>1</v>
          </cell>
          <cell r="L5531">
            <v>1.2</v>
          </cell>
        </row>
        <row r="5532">
          <cell r="J5532" t="str">
            <v/>
          </cell>
          <cell r="K5532">
            <v>0</v>
          </cell>
          <cell r="L5532">
            <v>0</v>
          </cell>
        </row>
        <row r="5533">
          <cell r="J5533" t="str">
            <v/>
          </cell>
          <cell r="K5533">
            <v>6</v>
          </cell>
          <cell r="L5533">
            <v>18.720000000000002</v>
          </cell>
        </row>
        <row r="5534">
          <cell r="J5534" t="str">
            <v/>
          </cell>
          <cell r="K5534">
            <v>2</v>
          </cell>
          <cell r="L5534">
            <v>4.7039999999999997</v>
          </cell>
        </row>
        <row r="5535">
          <cell r="J5535" t="str">
            <v/>
          </cell>
          <cell r="K5535">
            <v>1</v>
          </cell>
          <cell r="L5535">
            <v>1.5</v>
          </cell>
        </row>
        <row r="5536">
          <cell r="J5536" t="str">
            <v/>
          </cell>
          <cell r="K5536">
            <v>1</v>
          </cell>
          <cell r="L5536">
            <v>1.224</v>
          </cell>
        </row>
        <row r="5537">
          <cell r="J5537" t="str">
            <v/>
          </cell>
          <cell r="K5537">
            <v>1</v>
          </cell>
          <cell r="L5537">
            <v>1.2</v>
          </cell>
        </row>
        <row r="5538">
          <cell r="J5538" t="str">
            <v/>
          </cell>
          <cell r="K5538" t="str">
            <v>TOTAL</v>
          </cell>
          <cell r="L5538">
            <v>76.76400000000001</v>
          </cell>
        </row>
        <row r="5539">
          <cell r="J5539" t="str">
            <v/>
          </cell>
          <cell r="K5539">
            <v>0</v>
          </cell>
          <cell r="L5539">
            <v>0</v>
          </cell>
        </row>
        <row r="5540">
          <cell r="J5540" t="str">
            <v/>
          </cell>
          <cell r="K5540">
            <v>0</v>
          </cell>
          <cell r="L5540">
            <v>0</v>
          </cell>
        </row>
        <row r="5541">
          <cell r="J5541">
            <v>14.27</v>
          </cell>
          <cell r="K5541" t="str">
            <v>UN</v>
          </cell>
          <cell r="L5541">
            <v>3</v>
          </cell>
        </row>
        <row r="5542">
          <cell r="J5542" t="str">
            <v/>
          </cell>
          <cell r="K5542">
            <v>0</v>
          </cell>
          <cell r="L5542">
            <v>0</v>
          </cell>
        </row>
        <row r="5543">
          <cell r="J5543" t="str">
            <v/>
          </cell>
          <cell r="K5543" t="str">
            <v>CANTIDAD</v>
          </cell>
          <cell r="L5543" t="str">
            <v>UNIDADES</v>
          </cell>
        </row>
        <row r="5544">
          <cell r="J5544" t="str">
            <v/>
          </cell>
          <cell r="K5544">
            <v>0</v>
          </cell>
          <cell r="L5544">
            <v>0</v>
          </cell>
        </row>
        <row r="5545">
          <cell r="J5545" t="str">
            <v/>
          </cell>
          <cell r="K5545">
            <v>1</v>
          </cell>
          <cell r="L5545">
            <v>1</v>
          </cell>
        </row>
        <row r="5546">
          <cell r="J5546" t="str">
            <v/>
          </cell>
          <cell r="K5546">
            <v>0</v>
          </cell>
          <cell r="L5546">
            <v>0</v>
          </cell>
        </row>
        <row r="5547">
          <cell r="J5547" t="str">
            <v/>
          </cell>
          <cell r="K5547">
            <v>1</v>
          </cell>
          <cell r="L5547">
            <v>1</v>
          </cell>
        </row>
        <row r="5548">
          <cell r="J5548" t="str">
            <v/>
          </cell>
          <cell r="K5548">
            <v>0</v>
          </cell>
          <cell r="L5548">
            <v>0</v>
          </cell>
        </row>
        <row r="5549">
          <cell r="J5549" t="str">
            <v/>
          </cell>
          <cell r="K5549">
            <v>1</v>
          </cell>
          <cell r="L5549">
            <v>1</v>
          </cell>
        </row>
        <row r="5550">
          <cell r="J5550" t="str">
            <v/>
          </cell>
          <cell r="K5550" t="str">
            <v>TOTAL</v>
          </cell>
          <cell r="L5550">
            <v>3</v>
          </cell>
        </row>
        <row r="5551">
          <cell r="J5551" t="str">
            <v/>
          </cell>
          <cell r="K5551">
            <v>0</v>
          </cell>
          <cell r="L5551">
            <v>0</v>
          </cell>
        </row>
        <row r="5552">
          <cell r="J5552" t="str">
            <v/>
          </cell>
          <cell r="K5552">
            <v>0</v>
          </cell>
          <cell r="L5552">
            <v>0</v>
          </cell>
        </row>
        <row r="5553">
          <cell r="J5553" t="str">
            <v/>
          </cell>
          <cell r="K5553">
            <v>0</v>
          </cell>
          <cell r="L5553">
            <v>0</v>
          </cell>
        </row>
        <row r="5554">
          <cell r="J5554" t="str">
            <v/>
          </cell>
          <cell r="K5554">
            <v>0</v>
          </cell>
          <cell r="L5554">
            <v>0</v>
          </cell>
        </row>
        <row r="5555">
          <cell r="J5555" t="str">
            <v/>
          </cell>
          <cell r="K5555">
            <v>0</v>
          </cell>
          <cell r="L5555">
            <v>0</v>
          </cell>
        </row>
        <row r="5556">
          <cell r="J5556" t="str">
            <v/>
          </cell>
          <cell r="K5556">
            <v>0</v>
          </cell>
          <cell r="L5556">
            <v>0</v>
          </cell>
        </row>
        <row r="5557">
          <cell r="J5557" t="str">
            <v/>
          </cell>
          <cell r="K5557">
            <v>0</v>
          </cell>
          <cell r="L5557">
            <v>0</v>
          </cell>
        </row>
        <row r="5558">
          <cell r="J5558" t="str">
            <v/>
          </cell>
          <cell r="K5558">
            <v>0</v>
          </cell>
          <cell r="L5558">
            <v>0</v>
          </cell>
        </row>
        <row r="5559">
          <cell r="J5559" t="str">
            <v/>
          </cell>
          <cell r="K5559">
            <v>0</v>
          </cell>
          <cell r="L5559">
            <v>0</v>
          </cell>
        </row>
        <row r="5560">
          <cell r="J5560" t="str">
            <v/>
          </cell>
          <cell r="K5560">
            <v>0</v>
          </cell>
          <cell r="L5560">
            <v>0</v>
          </cell>
        </row>
        <row r="5561">
          <cell r="J5561" t="str">
            <v/>
          </cell>
          <cell r="K5561">
            <v>0</v>
          </cell>
          <cell r="L5561">
            <v>0</v>
          </cell>
        </row>
        <row r="5563">
          <cell r="J5563">
            <v>14.28</v>
          </cell>
          <cell r="K5563" t="str">
            <v>UN</v>
          </cell>
          <cell r="L5563">
            <v>33</v>
          </cell>
        </row>
        <row r="5564">
          <cell r="J5564" t="str">
            <v/>
          </cell>
          <cell r="K5564">
            <v>0</v>
          </cell>
          <cell r="L5564">
            <v>0</v>
          </cell>
        </row>
        <row r="5565">
          <cell r="J5565" t="str">
            <v/>
          </cell>
          <cell r="K5565" t="str">
            <v>CANTIDAD</v>
          </cell>
          <cell r="L5565" t="str">
            <v>UNIDADES</v>
          </cell>
        </row>
        <row r="5566">
          <cell r="J5566" t="str">
            <v/>
          </cell>
          <cell r="K5566">
            <v>0</v>
          </cell>
          <cell r="L5566">
            <v>0</v>
          </cell>
        </row>
        <row r="5567">
          <cell r="J5567" t="str">
            <v/>
          </cell>
          <cell r="K5567">
            <v>1</v>
          </cell>
          <cell r="L5567">
            <v>1</v>
          </cell>
        </row>
        <row r="5568">
          <cell r="J5568" t="str">
            <v/>
          </cell>
          <cell r="K5568">
            <v>1</v>
          </cell>
          <cell r="L5568">
            <v>1</v>
          </cell>
        </row>
        <row r="5569">
          <cell r="J5569" t="str">
            <v/>
          </cell>
          <cell r="K5569">
            <v>1</v>
          </cell>
          <cell r="L5569">
            <v>1</v>
          </cell>
        </row>
        <row r="5570">
          <cell r="J5570" t="str">
            <v/>
          </cell>
          <cell r="K5570">
            <v>1</v>
          </cell>
          <cell r="L5570">
            <v>1</v>
          </cell>
        </row>
        <row r="5571">
          <cell r="J5571" t="str">
            <v/>
          </cell>
          <cell r="K5571">
            <v>1</v>
          </cell>
          <cell r="L5571">
            <v>1</v>
          </cell>
        </row>
        <row r="5572">
          <cell r="J5572" t="str">
            <v/>
          </cell>
          <cell r="K5572">
            <v>1</v>
          </cell>
          <cell r="L5572">
            <v>1</v>
          </cell>
        </row>
        <row r="5573">
          <cell r="J5573" t="str">
            <v/>
          </cell>
          <cell r="K5573">
            <v>1</v>
          </cell>
          <cell r="L5573">
            <v>1</v>
          </cell>
        </row>
        <row r="5574">
          <cell r="J5574" t="str">
            <v/>
          </cell>
          <cell r="K5574">
            <v>1</v>
          </cell>
          <cell r="L5574">
            <v>1</v>
          </cell>
        </row>
        <row r="5575">
          <cell r="J5575" t="str">
            <v/>
          </cell>
          <cell r="K5575">
            <v>1</v>
          </cell>
          <cell r="L5575">
            <v>1</v>
          </cell>
        </row>
        <row r="5576">
          <cell r="J5576" t="str">
            <v/>
          </cell>
          <cell r="K5576">
            <v>1</v>
          </cell>
          <cell r="L5576">
            <v>1</v>
          </cell>
        </row>
        <row r="5577">
          <cell r="J5577" t="str">
            <v/>
          </cell>
          <cell r="K5577">
            <v>1</v>
          </cell>
          <cell r="L5577">
            <v>1</v>
          </cell>
        </row>
        <row r="5578">
          <cell r="J5578" t="str">
            <v/>
          </cell>
          <cell r="K5578">
            <v>0</v>
          </cell>
          <cell r="L5578">
            <v>0</v>
          </cell>
        </row>
        <row r="5579">
          <cell r="J5579" t="str">
            <v/>
          </cell>
          <cell r="K5579">
            <v>1</v>
          </cell>
          <cell r="L5579">
            <v>1</v>
          </cell>
        </row>
        <row r="5580">
          <cell r="J5580" t="str">
            <v/>
          </cell>
          <cell r="K5580">
            <v>1</v>
          </cell>
          <cell r="L5580">
            <v>1</v>
          </cell>
        </row>
        <row r="5581">
          <cell r="J5581" t="str">
            <v/>
          </cell>
          <cell r="K5581">
            <v>1</v>
          </cell>
          <cell r="L5581">
            <v>1</v>
          </cell>
        </row>
        <row r="5582">
          <cell r="J5582" t="str">
            <v/>
          </cell>
          <cell r="K5582">
            <v>1</v>
          </cell>
          <cell r="L5582">
            <v>1</v>
          </cell>
        </row>
        <row r="5583">
          <cell r="J5583" t="str">
            <v/>
          </cell>
          <cell r="K5583">
            <v>1</v>
          </cell>
          <cell r="L5583">
            <v>1</v>
          </cell>
        </row>
        <row r="5584">
          <cell r="J5584" t="str">
            <v/>
          </cell>
          <cell r="K5584">
            <v>0</v>
          </cell>
          <cell r="L5584">
            <v>0</v>
          </cell>
        </row>
        <row r="5585">
          <cell r="J5585" t="str">
            <v/>
          </cell>
          <cell r="K5585">
            <v>1</v>
          </cell>
          <cell r="L5585">
            <v>1</v>
          </cell>
        </row>
        <row r="5586">
          <cell r="J5586" t="str">
            <v/>
          </cell>
          <cell r="K5586">
            <v>1</v>
          </cell>
          <cell r="L5586">
            <v>1</v>
          </cell>
        </row>
        <row r="5587">
          <cell r="J5587" t="str">
            <v/>
          </cell>
          <cell r="K5587">
            <v>1</v>
          </cell>
          <cell r="L5587">
            <v>1</v>
          </cell>
        </row>
        <row r="5588">
          <cell r="J5588" t="str">
            <v/>
          </cell>
          <cell r="K5588">
            <v>1</v>
          </cell>
          <cell r="L5588">
            <v>1</v>
          </cell>
        </row>
        <row r="5589">
          <cell r="J5589" t="str">
            <v/>
          </cell>
          <cell r="K5589">
            <v>0</v>
          </cell>
          <cell r="L5589">
            <v>0</v>
          </cell>
        </row>
        <row r="5590">
          <cell r="J5590" t="str">
            <v/>
          </cell>
          <cell r="K5590">
            <v>1</v>
          </cell>
          <cell r="L5590">
            <v>1</v>
          </cell>
        </row>
        <row r="5591">
          <cell r="J5591" t="str">
            <v/>
          </cell>
          <cell r="K5591">
            <v>1</v>
          </cell>
          <cell r="L5591">
            <v>1</v>
          </cell>
        </row>
        <row r="5592">
          <cell r="J5592" t="str">
            <v/>
          </cell>
          <cell r="K5592">
            <v>1</v>
          </cell>
          <cell r="L5592">
            <v>1</v>
          </cell>
        </row>
        <row r="5593">
          <cell r="J5593" t="str">
            <v/>
          </cell>
          <cell r="K5593">
            <v>1</v>
          </cell>
          <cell r="L5593">
            <v>1</v>
          </cell>
        </row>
        <row r="5594">
          <cell r="J5594" t="str">
            <v/>
          </cell>
          <cell r="K5594">
            <v>1</v>
          </cell>
          <cell r="L5594">
            <v>1</v>
          </cell>
        </row>
        <row r="5595">
          <cell r="J5595" t="str">
            <v/>
          </cell>
          <cell r="K5595">
            <v>1</v>
          </cell>
          <cell r="L5595">
            <v>1</v>
          </cell>
        </row>
        <row r="5596">
          <cell r="J5596" t="str">
            <v/>
          </cell>
          <cell r="K5596">
            <v>1</v>
          </cell>
          <cell r="L5596">
            <v>1</v>
          </cell>
        </row>
        <row r="5597">
          <cell r="J5597" t="str">
            <v/>
          </cell>
          <cell r="K5597">
            <v>1</v>
          </cell>
          <cell r="L5597">
            <v>1</v>
          </cell>
        </row>
        <row r="5598">
          <cell r="J5598" t="str">
            <v/>
          </cell>
          <cell r="K5598">
            <v>1</v>
          </cell>
          <cell r="L5598">
            <v>1</v>
          </cell>
        </row>
        <row r="5599">
          <cell r="J5599" t="str">
            <v/>
          </cell>
          <cell r="K5599">
            <v>1</v>
          </cell>
          <cell r="L5599">
            <v>1</v>
          </cell>
        </row>
        <row r="5600">
          <cell r="J5600" t="str">
            <v/>
          </cell>
          <cell r="K5600">
            <v>1</v>
          </cell>
          <cell r="L5600">
            <v>1</v>
          </cell>
        </row>
        <row r="5601">
          <cell r="J5601" t="str">
            <v/>
          </cell>
          <cell r="K5601">
            <v>1</v>
          </cell>
          <cell r="L5601">
            <v>1</v>
          </cell>
        </row>
        <row r="5602">
          <cell r="J5602" t="str">
            <v/>
          </cell>
          <cell r="K5602">
            <v>1</v>
          </cell>
          <cell r="L5602">
            <v>1</v>
          </cell>
        </row>
        <row r="5603">
          <cell r="J5603" t="str">
            <v/>
          </cell>
          <cell r="K5603" t="str">
            <v>TOTAL</v>
          </cell>
          <cell r="L5603">
            <v>33</v>
          </cell>
        </row>
        <row r="5604">
          <cell r="J5604" t="str">
            <v/>
          </cell>
          <cell r="K5604" t="e">
            <v>#REF!</v>
          </cell>
          <cell r="L5604" t="e">
            <v>#REF!</v>
          </cell>
        </row>
        <row r="5605">
          <cell r="J5605" t="str">
            <v/>
          </cell>
          <cell r="K5605">
            <v>0</v>
          </cell>
          <cell r="L5605">
            <v>0</v>
          </cell>
        </row>
        <row r="5606">
          <cell r="J5606">
            <v>14.290000000000001</v>
          </cell>
          <cell r="K5606" t="str">
            <v>M2</v>
          </cell>
          <cell r="L5606">
            <v>1</v>
          </cell>
        </row>
        <row r="5607">
          <cell r="J5607" t="str">
            <v/>
          </cell>
          <cell r="K5607">
            <v>0</v>
          </cell>
          <cell r="L5607">
            <v>0</v>
          </cell>
        </row>
        <row r="5608">
          <cell r="J5608" t="str">
            <v/>
          </cell>
          <cell r="K5608" t="str">
            <v>CANTIDAD</v>
          </cell>
          <cell r="L5608" t="str">
            <v>PARCIAL</v>
          </cell>
        </row>
        <row r="5609">
          <cell r="J5609" t="str">
            <v/>
          </cell>
          <cell r="K5609">
            <v>0</v>
          </cell>
          <cell r="L5609">
            <v>0</v>
          </cell>
        </row>
        <row r="5610">
          <cell r="J5610" t="str">
            <v/>
          </cell>
          <cell r="K5610">
            <v>1</v>
          </cell>
          <cell r="L5610">
            <v>1</v>
          </cell>
        </row>
        <row r="5611">
          <cell r="J5611" t="str">
            <v/>
          </cell>
          <cell r="K5611" t="str">
            <v>TOTAL</v>
          </cell>
          <cell r="L5611">
            <v>1</v>
          </cell>
        </row>
        <row r="5612">
          <cell r="J5612" t="str">
            <v/>
          </cell>
          <cell r="K5612">
            <v>0</v>
          </cell>
          <cell r="L5612">
            <v>0</v>
          </cell>
        </row>
        <row r="5613">
          <cell r="J5613" t="str">
            <v/>
          </cell>
          <cell r="K5613">
            <v>0</v>
          </cell>
          <cell r="L5613">
            <v>0</v>
          </cell>
        </row>
        <row r="5614">
          <cell r="J5614" t="str">
            <v/>
          </cell>
          <cell r="K5614">
            <v>0</v>
          </cell>
          <cell r="L5614">
            <v>0</v>
          </cell>
        </row>
        <row r="5615">
          <cell r="J5615" t="str">
            <v/>
          </cell>
          <cell r="K5615">
            <v>0</v>
          </cell>
          <cell r="L5615">
            <v>0</v>
          </cell>
        </row>
        <row r="5616">
          <cell r="J5616" t="str">
            <v/>
          </cell>
          <cell r="K5616">
            <v>0</v>
          </cell>
          <cell r="L5616">
            <v>0</v>
          </cell>
        </row>
        <row r="5617">
          <cell r="J5617" t="str">
            <v/>
          </cell>
          <cell r="K5617">
            <v>0</v>
          </cell>
          <cell r="L5617">
            <v>0</v>
          </cell>
        </row>
        <row r="5618">
          <cell r="J5618" t="str">
            <v/>
          </cell>
          <cell r="K5618">
            <v>0</v>
          </cell>
          <cell r="L5618">
            <v>0</v>
          </cell>
        </row>
        <row r="5619">
          <cell r="J5619" t="str">
            <v/>
          </cell>
          <cell r="K5619">
            <v>0</v>
          </cell>
          <cell r="L5619">
            <v>0</v>
          </cell>
        </row>
        <row r="5620">
          <cell r="J5620" t="str">
            <v/>
          </cell>
          <cell r="K5620">
            <v>0</v>
          </cell>
          <cell r="L5620">
            <v>0</v>
          </cell>
        </row>
        <row r="5621">
          <cell r="J5621" t="str">
            <v/>
          </cell>
          <cell r="K5621">
            <v>0</v>
          </cell>
          <cell r="L5621">
            <v>0</v>
          </cell>
        </row>
        <row r="5622">
          <cell r="J5622" t="str">
            <v/>
          </cell>
          <cell r="K5622">
            <v>0</v>
          </cell>
          <cell r="L5622">
            <v>0</v>
          </cell>
        </row>
        <row r="5623">
          <cell r="J5623" t="str">
            <v/>
          </cell>
          <cell r="K5623">
            <v>0</v>
          </cell>
          <cell r="L5623">
            <v>0</v>
          </cell>
        </row>
        <row r="5624">
          <cell r="J5624" t="str">
            <v/>
          </cell>
          <cell r="K5624">
            <v>0</v>
          </cell>
          <cell r="L5624">
            <v>0</v>
          </cell>
        </row>
        <row r="5625">
          <cell r="J5625">
            <v>0</v>
          </cell>
          <cell r="K5625" t="e">
            <v>#REF!</v>
          </cell>
          <cell r="L5625" t="e">
            <v>#REF!</v>
          </cell>
        </row>
        <row r="5626">
          <cell r="J5626">
            <v>0</v>
          </cell>
          <cell r="K5626">
            <v>0</v>
          </cell>
          <cell r="L5626">
            <v>0</v>
          </cell>
        </row>
        <row r="5627">
          <cell r="J5627">
            <v>19.100000000000001</v>
          </cell>
          <cell r="K5627" t="str">
            <v>UN</v>
          </cell>
          <cell r="L5627">
            <v>63</v>
          </cell>
        </row>
        <row r="5628">
          <cell r="J5628" t="str">
            <v/>
          </cell>
          <cell r="K5628">
            <v>0</v>
          </cell>
          <cell r="L5628">
            <v>0</v>
          </cell>
        </row>
        <row r="5629">
          <cell r="J5629" t="str">
            <v/>
          </cell>
          <cell r="K5629" t="str">
            <v>CANTIDAD</v>
          </cell>
          <cell r="L5629" t="str">
            <v>UNIDADES</v>
          </cell>
        </row>
        <row r="5630">
          <cell r="J5630" t="str">
            <v/>
          </cell>
          <cell r="K5630">
            <v>63</v>
          </cell>
          <cell r="L5630">
            <v>63</v>
          </cell>
        </row>
        <row r="5631">
          <cell r="J5631" t="str">
            <v/>
          </cell>
          <cell r="K5631" t="str">
            <v>TOTAL</v>
          </cell>
          <cell r="L5631">
            <v>63</v>
          </cell>
        </row>
        <row r="5632">
          <cell r="J5632" t="str">
            <v/>
          </cell>
          <cell r="K5632">
            <v>0</v>
          </cell>
          <cell r="L5632">
            <v>0</v>
          </cell>
        </row>
        <row r="5633">
          <cell r="J5633" t="str">
            <v/>
          </cell>
          <cell r="K5633">
            <v>0</v>
          </cell>
          <cell r="L5633">
            <v>0</v>
          </cell>
        </row>
        <row r="5634">
          <cell r="J5634" t="str">
            <v/>
          </cell>
          <cell r="K5634">
            <v>0</v>
          </cell>
          <cell r="L5634">
            <v>0</v>
          </cell>
        </row>
        <row r="5635">
          <cell r="J5635" t="str">
            <v/>
          </cell>
          <cell r="K5635">
            <v>0</v>
          </cell>
          <cell r="L5635">
            <v>0</v>
          </cell>
        </row>
        <row r="5636">
          <cell r="J5636" t="str">
            <v/>
          </cell>
          <cell r="K5636">
            <v>0</v>
          </cell>
          <cell r="L5636">
            <v>0</v>
          </cell>
        </row>
        <row r="5637">
          <cell r="J5637" t="str">
            <v/>
          </cell>
          <cell r="K5637">
            <v>0</v>
          </cell>
          <cell r="L5637">
            <v>0</v>
          </cell>
        </row>
        <row r="5638">
          <cell r="J5638" t="str">
            <v/>
          </cell>
          <cell r="K5638">
            <v>0</v>
          </cell>
          <cell r="L5638">
            <v>0</v>
          </cell>
        </row>
        <row r="5639">
          <cell r="J5639" t="str">
            <v/>
          </cell>
          <cell r="K5639">
            <v>0</v>
          </cell>
          <cell r="L5639">
            <v>0</v>
          </cell>
        </row>
        <row r="5640">
          <cell r="J5640" t="str">
            <v/>
          </cell>
          <cell r="K5640">
            <v>0</v>
          </cell>
          <cell r="L5640">
            <v>0</v>
          </cell>
        </row>
        <row r="5641">
          <cell r="J5641" t="str">
            <v/>
          </cell>
          <cell r="K5641">
            <v>0</v>
          </cell>
          <cell r="L5641">
            <v>0</v>
          </cell>
        </row>
        <row r="5642">
          <cell r="J5642" t="str">
            <v/>
          </cell>
          <cell r="K5642">
            <v>0</v>
          </cell>
          <cell r="L5642">
            <v>0</v>
          </cell>
        </row>
        <row r="5643">
          <cell r="J5643" t="str">
            <v/>
          </cell>
          <cell r="K5643">
            <v>0</v>
          </cell>
          <cell r="L5643">
            <v>0</v>
          </cell>
        </row>
        <row r="5644">
          <cell r="J5644">
            <v>19.200000000000003</v>
          </cell>
          <cell r="K5644" t="str">
            <v>UN</v>
          </cell>
          <cell r="L5644">
            <v>449</v>
          </cell>
        </row>
        <row r="5645">
          <cell r="J5645" t="str">
            <v/>
          </cell>
          <cell r="K5645">
            <v>0</v>
          </cell>
          <cell r="L5645">
            <v>0</v>
          </cell>
        </row>
        <row r="5646">
          <cell r="J5646" t="str">
            <v/>
          </cell>
          <cell r="K5646" t="str">
            <v>CANTIDAD</v>
          </cell>
          <cell r="L5646" t="str">
            <v>UNIDADES</v>
          </cell>
        </row>
        <row r="5647">
          <cell r="J5647" t="str">
            <v/>
          </cell>
          <cell r="K5647">
            <v>449</v>
          </cell>
          <cell r="L5647">
            <v>449</v>
          </cell>
        </row>
        <row r="5648">
          <cell r="J5648" t="str">
            <v/>
          </cell>
          <cell r="K5648" t="str">
            <v>TOTAL</v>
          </cell>
          <cell r="L5648">
            <v>449</v>
          </cell>
        </row>
        <row r="5649">
          <cell r="J5649" t="str">
            <v/>
          </cell>
          <cell r="K5649">
            <v>0</v>
          </cell>
          <cell r="L5649">
            <v>0</v>
          </cell>
        </row>
        <row r="5650">
          <cell r="J5650" t="str">
            <v/>
          </cell>
          <cell r="K5650">
            <v>0</v>
          </cell>
          <cell r="L5650">
            <v>0</v>
          </cell>
        </row>
        <row r="5651">
          <cell r="J5651" t="str">
            <v/>
          </cell>
          <cell r="K5651">
            <v>0</v>
          </cell>
          <cell r="L5651">
            <v>0</v>
          </cell>
        </row>
        <row r="5652">
          <cell r="J5652" t="str">
            <v/>
          </cell>
          <cell r="K5652">
            <v>0</v>
          </cell>
          <cell r="L5652">
            <v>0</v>
          </cell>
        </row>
        <row r="5653">
          <cell r="J5653">
            <v>0</v>
          </cell>
          <cell r="K5653">
            <v>0</v>
          </cell>
          <cell r="L5653">
            <v>0</v>
          </cell>
        </row>
        <row r="5654">
          <cell r="J5654">
            <v>0</v>
          </cell>
          <cell r="K5654">
            <v>0</v>
          </cell>
          <cell r="L5654">
            <v>0</v>
          </cell>
        </row>
        <row r="5655">
          <cell r="J5655">
            <v>0</v>
          </cell>
          <cell r="K5655">
            <v>0</v>
          </cell>
          <cell r="L5655">
            <v>0</v>
          </cell>
        </row>
        <row r="5656">
          <cell r="J5656" t="str">
            <v/>
          </cell>
          <cell r="K5656">
            <v>0</v>
          </cell>
          <cell r="L5656">
            <v>0</v>
          </cell>
        </row>
        <row r="5657">
          <cell r="J5657" t="str">
            <v/>
          </cell>
          <cell r="K5657">
            <v>0</v>
          </cell>
          <cell r="L5657">
            <v>0</v>
          </cell>
        </row>
        <row r="5658">
          <cell r="J5658" t="str">
            <v/>
          </cell>
          <cell r="K5658">
            <v>0</v>
          </cell>
          <cell r="L5658">
            <v>0</v>
          </cell>
        </row>
        <row r="5659">
          <cell r="J5659" t="str">
            <v/>
          </cell>
          <cell r="K5659">
            <v>0</v>
          </cell>
          <cell r="L5659">
            <v>0</v>
          </cell>
        </row>
        <row r="5660">
          <cell r="J5660" t="str">
            <v/>
          </cell>
          <cell r="K5660">
            <v>0</v>
          </cell>
          <cell r="L5660">
            <v>0</v>
          </cell>
        </row>
        <row r="5661">
          <cell r="J5661">
            <v>19.3</v>
          </cell>
          <cell r="K5661" t="str">
            <v>UN</v>
          </cell>
          <cell r="L5661">
            <v>287</v>
          </cell>
        </row>
        <row r="5662">
          <cell r="J5662" t="str">
            <v/>
          </cell>
          <cell r="K5662">
            <v>0</v>
          </cell>
          <cell r="L5662">
            <v>0</v>
          </cell>
        </row>
        <row r="5663">
          <cell r="J5663" t="str">
            <v/>
          </cell>
          <cell r="K5663" t="str">
            <v>CANTIDAD</v>
          </cell>
          <cell r="L5663" t="str">
            <v>UNIDADES</v>
          </cell>
        </row>
        <row r="5664">
          <cell r="J5664" t="str">
            <v/>
          </cell>
          <cell r="K5664">
            <v>287</v>
          </cell>
          <cell r="L5664">
            <v>287</v>
          </cell>
        </row>
        <row r="5665">
          <cell r="J5665" t="str">
            <v/>
          </cell>
          <cell r="K5665" t="str">
            <v>TOTAL</v>
          </cell>
          <cell r="L5665">
            <v>287</v>
          </cell>
        </row>
        <row r="5666">
          <cell r="J5666" t="str">
            <v/>
          </cell>
          <cell r="K5666">
            <v>0</v>
          </cell>
          <cell r="L5666">
            <v>0</v>
          </cell>
        </row>
        <row r="5667">
          <cell r="J5667" t="str">
            <v/>
          </cell>
          <cell r="K5667">
            <v>0</v>
          </cell>
          <cell r="L5667">
            <v>0</v>
          </cell>
        </row>
        <row r="5668">
          <cell r="J5668" t="str">
            <v/>
          </cell>
          <cell r="K5668">
            <v>0</v>
          </cell>
          <cell r="L5668">
            <v>0</v>
          </cell>
        </row>
        <row r="5669">
          <cell r="J5669" t="str">
            <v/>
          </cell>
          <cell r="K5669">
            <v>0</v>
          </cell>
          <cell r="L5669">
            <v>0</v>
          </cell>
        </row>
        <row r="5670">
          <cell r="J5670" t="str">
            <v/>
          </cell>
          <cell r="K5670">
            <v>0</v>
          </cell>
          <cell r="L5670">
            <v>0</v>
          </cell>
        </row>
        <row r="5671">
          <cell r="J5671" t="str">
            <v/>
          </cell>
          <cell r="K5671">
            <v>0</v>
          </cell>
          <cell r="L5671">
            <v>0</v>
          </cell>
        </row>
        <row r="5672">
          <cell r="J5672" t="str">
            <v/>
          </cell>
          <cell r="K5672">
            <v>0</v>
          </cell>
          <cell r="L5672">
            <v>0</v>
          </cell>
        </row>
        <row r="5673">
          <cell r="J5673">
            <v>0</v>
          </cell>
          <cell r="K5673">
            <v>0</v>
          </cell>
          <cell r="L5673">
            <v>0</v>
          </cell>
        </row>
        <row r="5674">
          <cell r="J5674">
            <v>0</v>
          </cell>
          <cell r="K5674">
            <v>0</v>
          </cell>
          <cell r="L5674">
            <v>0</v>
          </cell>
        </row>
        <row r="5675">
          <cell r="J5675" t="str">
            <v/>
          </cell>
          <cell r="K5675">
            <v>0</v>
          </cell>
          <cell r="L5675">
            <v>0</v>
          </cell>
        </row>
        <row r="5676">
          <cell r="J5676" t="str">
            <v/>
          </cell>
          <cell r="K5676">
            <v>0</v>
          </cell>
          <cell r="L5676">
            <v>0</v>
          </cell>
        </row>
        <row r="5677">
          <cell r="J5677" t="str">
            <v/>
          </cell>
          <cell r="K5677">
            <v>0</v>
          </cell>
          <cell r="L5677">
            <v>0</v>
          </cell>
        </row>
        <row r="5678">
          <cell r="J5678" t="str">
            <v/>
          </cell>
          <cell r="K5678">
            <v>0</v>
          </cell>
          <cell r="L5678">
            <v>0</v>
          </cell>
        </row>
        <row r="5679">
          <cell r="J5679" t="str">
            <v/>
          </cell>
          <cell r="K5679">
            <v>0</v>
          </cell>
          <cell r="L5679">
            <v>0</v>
          </cell>
        </row>
        <row r="5680">
          <cell r="J5680">
            <v>19.400000000000002</v>
          </cell>
          <cell r="K5680" t="str">
            <v>UN</v>
          </cell>
          <cell r="L5680">
            <v>125</v>
          </cell>
        </row>
        <row r="5681">
          <cell r="J5681" t="str">
            <v/>
          </cell>
          <cell r="K5681">
            <v>0</v>
          </cell>
          <cell r="L5681">
            <v>0</v>
          </cell>
        </row>
        <row r="5682">
          <cell r="J5682" t="str">
            <v/>
          </cell>
          <cell r="K5682" t="str">
            <v>CANTIDAD</v>
          </cell>
          <cell r="L5682" t="str">
            <v>UNIDADES</v>
          </cell>
        </row>
        <row r="5683">
          <cell r="J5683" t="str">
            <v/>
          </cell>
          <cell r="K5683">
            <v>125</v>
          </cell>
          <cell r="L5683">
            <v>125</v>
          </cell>
        </row>
        <row r="5684">
          <cell r="J5684" t="str">
            <v/>
          </cell>
          <cell r="K5684" t="str">
            <v>TOTAL</v>
          </cell>
          <cell r="L5684">
            <v>125</v>
          </cell>
        </row>
        <row r="5685">
          <cell r="J5685" t="str">
            <v/>
          </cell>
          <cell r="K5685">
            <v>0</v>
          </cell>
          <cell r="L5685">
            <v>0</v>
          </cell>
        </row>
        <row r="5686">
          <cell r="J5686" t="str">
            <v/>
          </cell>
          <cell r="K5686">
            <v>0</v>
          </cell>
          <cell r="L5686">
            <v>0</v>
          </cell>
        </row>
        <row r="5687">
          <cell r="J5687" t="str">
            <v/>
          </cell>
          <cell r="K5687">
            <v>0</v>
          </cell>
          <cell r="L5687">
            <v>0</v>
          </cell>
        </row>
        <row r="5688">
          <cell r="J5688" t="str">
            <v/>
          </cell>
          <cell r="K5688">
            <v>0</v>
          </cell>
          <cell r="L5688">
            <v>0</v>
          </cell>
        </row>
        <row r="5689">
          <cell r="J5689" t="str">
            <v/>
          </cell>
          <cell r="K5689">
            <v>0</v>
          </cell>
          <cell r="L5689">
            <v>0</v>
          </cell>
        </row>
        <row r="5690">
          <cell r="J5690" t="str">
            <v/>
          </cell>
          <cell r="K5690">
            <v>0</v>
          </cell>
          <cell r="L5690">
            <v>0</v>
          </cell>
        </row>
        <row r="5691">
          <cell r="J5691" t="str">
            <v/>
          </cell>
          <cell r="K5691">
            <v>0</v>
          </cell>
          <cell r="L5691">
            <v>0</v>
          </cell>
        </row>
        <row r="5692">
          <cell r="J5692">
            <v>0</v>
          </cell>
          <cell r="K5692">
            <v>0</v>
          </cell>
          <cell r="L5692">
            <v>0</v>
          </cell>
        </row>
        <row r="5693">
          <cell r="J5693">
            <v>0</v>
          </cell>
          <cell r="K5693">
            <v>0</v>
          </cell>
          <cell r="L5693">
            <v>0</v>
          </cell>
        </row>
        <row r="5694">
          <cell r="J5694" t="str">
            <v/>
          </cell>
          <cell r="K5694">
            <v>0</v>
          </cell>
          <cell r="L5694">
            <v>0</v>
          </cell>
        </row>
        <row r="5695">
          <cell r="J5695" t="str">
            <v/>
          </cell>
          <cell r="K5695">
            <v>0</v>
          </cell>
          <cell r="L5695">
            <v>0</v>
          </cell>
        </row>
        <row r="5696">
          <cell r="J5696" t="str">
            <v/>
          </cell>
          <cell r="K5696">
            <v>0</v>
          </cell>
          <cell r="L5696">
            <v>0</v>
          </cell>
        </row>
        <row r="5697">
          <cell r="J5697" t="str">
            <v/>
          </cell>
          <cell r="K5697">
            <v>0</v>
          </cell>
          <cell r="L5697">
            <v>0</v>
          </cell>
        </row>
        <row r="5698">
          <cell r="J5698" t="str">
            <v/>
          </cell>
          <cell r="K5698">
            <v>0</v>
          </cell>
          <cell r="L5698">
            <v>0</v>
          </cell>
        </row>
        <row r="5699">
          <cell r="J5699">
            <v>19.5</v>
          </cell>
          <cell r="K5699" t="str">
            <v>UN</v>
          </cell>
          <cell r="L5699">
            <v>152</v>
          </cell>
        </row>
        <row r="5700">
          <cell r="J5700" t="str">
            <v/>
          </cell>
          <cell r="K5700">
            <v>0</v>
          </cell>
          <cell r="L5700">
            <v>0</v>
          </cell>
        </row>
        <row r="5701">
          <cell r="J5701" t="str">
            <v/>
          </cell>
          <cell r="K5701" t="str">
            <v>CANTIDAD</v>
          </cell>
          <cell r="L5701" t="str">
            <v>UNIDADES</v>
          </cell>
        </row>
        <row r="5702">
          <cell r="J5702" t="str">
            <v/>
          </cell>
          <cell r="K5702">
            <v>152</v>
          </cell>
          <cell r="L5702">
            <v>152</v>
          </cell>
        </row>
        <row r="5703">
          <cell r="J5703" t="str">
            <v/>
          </cell>
          <cell r="K5703" t="str">
            <v>TOTAL</v>
          </cell>
          <cell r="L5703">
            <v>152</v>
          </cell>
        </row>
        <row r="5704">
          <cell r="J5704" t="str">
            <v/>
          </cell>
          <cell r="K5704">
            <v>0</v>
          </cell>
          <cell r="L5704">
            <v>0</v>
          </cell>
        </row>
        <row r="5705">
          <cell r="J5705" t="str">
            <v/>
          </cell>
          <cell r="K5705">
            <v>0</v>
          </cell>
          <cell r="L5705">
            <v>0</v>
          </cell>
        </row>
        <row r="5706">
          <cell r="J5706" t="str">
            <v/>
          </cell>
          <cell r="K5706">
            <v>0</v>
          </cell>
          <cell r="L5706">
            <v>0</v>
          </cell>
        </row>
        <row r="5707">
          <cell r="J5707" t="str">
            <v/>
          </cell>
          <cell r="K5707">
            <v>0</v>
          </cell>
          <cell r="L5707">
            <v>0</v>
          </cell>
        </row>
        <row r="5708">
          <cell r="J5708" t="str">
            <v/>
          </cell>
          <cell r="K5708">
            <v>0</v>
          </cell>
          <cell r="L5708">
            <v>0</v>
          </cell>
        </row>
        <row r="5709">
          <cell r="J5709" t="str">
            <v/>
          </cell>
          <cell r="K5709">
            <v>0</v>
          </cell>
          <cell r="L5709">
            <v>0</v>
          </cell>
        </row>
        <row r="5710">
          <cell r="J5710" t="str">
            <v/>
          </cell>
          <cell r="K5710">
            <v>0</v>
          </cell>
          <cell r="L5710">
            <v>0</v>
          </cell>
        </row>
        <row r="5711">
          <cell r="J5711" t="str">
            <v/>
          </cell>
          <cell r="K5711">
            <v>0</v>
          </cell>
          <cell r="L5711">
            <v>0</v>
          </cell>
        </row>
        <row r="5712">
          <cell r="J5712" t="str">
            <v/>
          </cell>
          <cell r="K5712">
            <v>0</v>
          </cell>
          <cell r="L5712">
            <v>0</v>
          </cell>
        </row>
        <row r="5713">
          <cell r="J5713" t="str">
            <v/>
          </cell>
          <cell r="K5713">
            <v>0</v>
          </cell>
          <cell r="L5713">
            <v>0</v>
          </cell>
        </row>
        <row r="5714">
          <cell r="J5714" t="str">
            <v/>
          </cell>
          <cell r="K5714">
            <v>0</v>
          </cell>
          <cell r="L5714">
            <v>0</v>
          </cell>
        </row>
        <row r="5715">
          <cell r="J5715" t="str">
            <v/>
          </cell>
          <cell r="K5715">
            <v>0</v>
          </cell>
          <cell r="L5715">
            <v>0</v>
          </cell>
        </row>
        <row r="5716">
          <cell r="J5716">
            <v>19.600000000000001</v>
          </cell>
          <cell r="K5716" t="str">
            <v>UN</v>
          </cell>
          <cell r="L5716">
            <v>29</v>
          </cell>
        </row>
        <row r="5717">
          <cell r="J5717" t="str">
            <v/>
          </cell>
          <cell r="K5717">
            <v>0</v>
          </cell>
          <cell r="L5717">
            <v>0</v>
          </cell>
        </row>
        <row r="5718">
          <cell r="J5718" t="str">
            <v/>
          </cell>
          <cell r="K5718" t="str">
            <v>CANTIDAD</v>
          </cell>
          <cell r="L5718" t="str">
            <v>UNIDADES</v>
          </cell>
        </row>
        <row r="5719">
          <cell r="J5719" t="str">
            <v/>
          </cell>
          <cell r="K5719">
            <v>29</v>
          </cell>
          <cell r="L5719">
            <v>29</v>
          </cell>
        </row>
        <row r="5720">
          <cell r="J5720" t="str">
            <v/>
          </cell>
          <cell r="K5720" t="str">
            <v>TOTAL</v>
          </cell>
          <cell r="L5720">
            <v>29</v>
          </cell>
        </row>
        <row r="5721">
          <cell r="J5721" t="str">
            <v/>
          </cell>
          <cell r="K5721">
            <v>0</v>
          </cell>
          <cell r="L5721">
            <v>0</v>
          </cell>
        </row>
        <row r="5722">
          <cell r="J5722" t="str">
            <v/>
          </cell>
          <cell r="K5722">
            <v>0</v>
          </cell>
          <cell r="L5722">
            <v>0</v>
          </cell>
        </row>
        <row r="5723">
          <cell r="J5723" t="str">
            <v/>
          </cell>
          <cell r="K5723">
            <v>0</v>
          </cell>
          <cell r="L5723">
            <v>0</v>
          </cell>
        </row>
        <row r="5724">
          <cell r="J5724" t="str">
            <v/>
          </cell>
          <cell r="K5724">
            <v>0</v>
          </cell>
          <cell r="L5724">
            <v>0</v>
          </cell>
        </row>
        <row r="5725">
          <cell r="J5725" t="str">
            <v/>
          </cell>
          <cell r="K5725">
            <v>0</v>
          </cell>
          <cell r="L5725">
            <v>0</v>
          </cell>
        </row>
        <row r="5726">
          <cell r="J5726">
            <v>0</v>
          </cell>
          <cell r="K5726">
            <v>0</v>
          </cell>
          <cell r="L5726">
            <v>0</v>
          </cell>
        </row>
        <row r="5727">
          <cell r="J5727">
            <v>0</v>
          </cell>
          <cell r="K5727">
            <v>0</v>
          </cell>
          <cell r="L5727">
            <v>0</v>
          </cell>
        </row>
        <row r="5728">
          <cell r="J5728">
            <v>0</v>
          </cell>
          <cell r="K5728">
            <v>0</v>
          </cell>
          <cell r="L5728">
            <v>0</v>
          </cell>
        </row>
        <row r="5729">
          <cell r="J5729" t="str">
            <v/>
          </cell>
          <cell r="K5729">
            <v>0</v>
          </cell>
          <cell r="L5729">
            <v>0</v>
          </cell>
        </row>
        <row r="5730">
          <cell r="J5730" t="str">
            <v/>
          </cell>
          <cell r="K5730">
            <v>0</v>
          </cell>
          <cell r="L5730">
            <v>0</v>
          </cell>
        </row>
        <row r="5731">
          <cell r="J5731" t="str">
            <v/>
          </cell>
          <cell r="K5731">
            <v>0</v>
          </cell>
          <cell r="L5731">
            <v>0</v>
          </cell>
        </row>
        <row r="5732">
          <cell r="J5732" t="str">
            <v/>
          </cell>
          <cell r="K5732">
            <v>0</v>
          </cell>
          <cell r="L5732">
            <v>0</v>
          </cell>
        </row>
        <row r="5733">
          <cell r="J5733" t="str">
            <v/>
          </cell>
          <cell r="K5733">
            <v>0</v>
          </cell>
          <cell r="L5733">
            <v>0</v>
          </cell>
        </row>
        <row r="5734">
          <cell r="J5734" t="str">
            <v/>
          </cell>
          <cell r="K5734">
            <v>0</v>
          </cell>
          <cell r="L5734">
            <v>0</v>
          </cell>
        </row>
        <row r="5735">
          <cell r="J5735" t="str">
            <v/>
          </cell>
          <cell r="K5735">
            <v>0</v>
          </cell>
          <cell r="L5735">
            <v>0</v>
          </cell>
        </row>
        <row r="5736">
          <cell r="J5736">
            <v>19.700000000000003</v>
          </cell>
          <cell r="K5736" t="str">
            <v>UN</v>
          </cell>
          <cell r="L5736">
            <v>19</v>
          </cell>
        </row>
        <row r="5737">
          <cell r="J5737" t="str">
            <v/>
          </cell>
          <cell r="K5737">
            <v>0</v>
          </cell>
          <cell r="L5737">
            <v>0</v>
          </cell>
        </row>
        <row r="5738">
          <cell r="J5738" t="str">
            <v/>
          </cell>
          <cell r="K5738" t="str">
            <v>CANTIDAD</v>
          </cell>
          <cell r="L5738" t="str">
            <v>UNIDADES</v>
          </cell>
        </row>
        <row r="5739">
          <cell r="J5739" t="str">
            <v/>
          </cell>
          <cell r="K5739">
            <v>19</v>
          </cell>
          <cell r="L5739">
            <v>19</v>
          </cell>
        </row>
        <row r="5740">
          <cell r="J5740" t="str">
            <v/>
          </cell>
          <cell r="K5740" t="str">
            <v>TOTAL</v>
          </cell>
          <cell r="L5740">
            <v>19</v>
          </cell>
        </row>
        <row r="5741">
          <cell r="J5741" t="str">
            <v/>
          </cell>
          <cell r="K5741">
            <v>0</v>
          </cell>
          <cell r="L5741">
            <v>0</v>
          </cell>
        </row>
        <row r="5742">
          <cell r="J5742" t="str">
            <v/>
          </cell>
          <cell r="K5742">
            <v>0</v>
          </cell>
          <cell r="L5742">
            <v>0</v>
          </cell>
        </row>
        <row r="5743">
          <cell r="J5743" t="str">
            <v/>
          </cell>
          <cell r="K5743">
            <v>0</v>
          </cell>
          <cell r="L5743">
            <v>0</v>
          </cell>
        </row>
        <row r="5744">
          <cell r="J5744" t="str">
            <v/>
          </cell>
          <cell r="K5744">
            <v>0</v>
          </cell>
          <cell r="L5744">
            <v>0</v>
          </cell>
        </row>
        <row r="5745">
          <cell r="J5745" t="str">
            <v/>
          </cell>
          <cell r="K5745">
            <v>0</v>
          </cell>
          <cell r="L5745">
            <v>0</v>
          </cell>
        </row>
        <row r="5746">
          <cell r="J5746">
            <v>0</v>
          </cell>
          <cell r="K5746">
            <v>0</v>
          </cell>
          <cell r="L5746">
            <v>0</v>
          </cell>
        </row>
        <row r="5747">
          <cell r="J5747">
            <v>0</v>
          </cell>
          <cell r="K5747">
            <v>0</v>
          </cell>
          <cell r="L5747">
            <v>0</v>
          </cell>
        </row>
        <row r="5748">
          <cell r="J5748">
            <v>0</v>
          </cell>
          <cell r="K5748">
            <v>0</v>
          </cell>
          <cell r="L5748">
            <v>0</v>
          </cell>
        </row>
        <row r="5749">
          <cell r="J5749">
            <v>0</v>
          </cell>
          <cell r="K5749">
            <v>0</v>
          </cell>
          <cell r="L5749">
            <v>0</v>
          </cell>
        </row>
        <row r="5750">
          <cell r="J5750">
            <v>0</v>
          </cell>
          <cell r="K5750">
            <v>0</v>
          </cell>
          <cell r="L5750">
            <v>0</v>
          </cell>
        </row>
        <row r="5751">
          <cell r="J5751">
            <v>0</v>
          </cell>
          <cell r="K5751">
            <v>0</v>
          </cell>
          <cell r="L5751">
            <v>0</v>
          </cell>
        </row>
        <row r="5752">
          <cell r="J5752">
            <v>0</v>
          </cell>
          <cell r="K5752">
            <v>0</v>
          </cell>
          <cell r="L5752">
            <v>0</v>
          </cell>
        </row>
        <row r="5753">
          <cell r="J5753">
            <v>0</v>
          </cell>
          <cell r="K5753">
            <v>0</v>
          </cell>
          <cell r="L5753">
            <v>0</v>
          </cell>
        </row>
        <row r="5754">
          <cell r="J5754" t="str">
            <v/>
          </cell>
          <cell r="K5754">
            <v>0</v>
          </cell>
          <cell r="L5754">
            <v>0</v>
          </cell>
        </row>
        <row r="5755">
          <cell r="J5755" t="str">
            <v/>
          </cell>
          <cell r="K5755">
            <v>0</v>
          </cell>
          <cell r="L5755">
            <v>0</v>
          </cell>
        </row>
        <row r="5756">
          <cell r="J5756" t="str">
            <v/>
          </cell>
          <cell r="K5756">
            <v>0</v>
          </cell>
          <cell r="L5756">
            <v>0</v>
          </cell>
        </row>
        <row r="5757">
          <cell r="J5757" t="str">
            <v/>
          </cell>
          <cell r="K5757">
            <v>0</v>
          </cell>
          <cell r="L5757">
            <v>0</v>
          </cell>
        </row>
        <row r="5758">
          <cell r="J5758" t="str">
            <v/>
          </cell>
          <cell r="K5758">
            <v>0</v>
          </cell>
          <cell r="L5758">
            <v>0</v>
          </cell>
        </row>
        <row r="5759">
          <cell r="J5759" t="str">
            <v/>
          </cell>
          <cell r="K5759">
            <v>0</v>
          </cell>
          <cell r="L5759">
            <v>0</v>
          </cell>
        </row>
        <row r="5760">
          <cell r="J5760" t="str">
            <v/>
          </cell>
          <cell r="K5760">
            <v>0</v>
          </cell>
          <cell r="L5760">
            <v>0</v>
          </cell>
        </row>
        <row r="5761">
          <cell r="J5761">
            <v>19.8</v>
          </cell>
          <cell r="K5761" t="str">
            <v>UN</v>
          </cell>
          <cell r="L5761">
            <v>2</v>
          </cell>
        </row>
        <row r="5762">
          <cell r="J5762" t="str">
            <v/>
          </cell>
          <cell r="K5762">
            <v>0</v>
          </cell>
          <cell r="L5762">
            <v>0</v>
          </cell>
        </row>
        <row r="5763">
          <cell r="J5763" t="str">
            <v/>
          </cell>
          <cell r="K5763" t="str">
            <v>CANTIDAD</v>
          </cell>
          <cell r="L5763" t="str">
            <v>UNIDADES</v>
          </cell>
        </row>
        <row r="5764">
          <cell r="J5764" t="str">
            <v/>
          </cell>
          <cell r="K5764">
            <v>2</v>
          </cell>
          <cell r="L5764">
            <v>2</v>
          </cell>
        </row>
        <row r="5765">
          <cell r="J5765" t="str">
            <v/>
          </cell>
          <cell r="K5765" t="str">
            <v>TOTAL</v>
          </cell>
          <cell r="L5765">
            <v>2</v>
          </cell>
        </row>
        <row r="5766">
          <cell r="J5766" t="str">
            <v/>
          </cell>
          <cell r="K5766">
            <v>0</v>
          </cell>
          <cell r="L5766">
            <v>0</v>
          </cell>
        </row>
        <row r="5767">
          <cell r="J5767" t="str">
            <v/>
          </cell>
          <cell r="K5767">
            <v>0</v>
          </cell>
          <cell r="L5767">
            <v>0</v>
          </cell>
        </row>
        <row r="5768">
          <cell r="J5768" t="str">
            <v/>
          </cell>
          <cell r="K5768">
            <v>0</v>
          </cell>
          <cell r="L5768">
            <v>0</v>
          </cell>
        </row>
        <row r="5769">
          <cell r="J5769" t="str">
            <v/>
          </cell>
          <cell r="K5769">
            <v>0</v>
          </cell>
          <cell r="L5769">
            <v>0</v>
          </cell>
        </row>
        <row r="5770">
          <cell r="J5770" t="str">
            <v/>
          </cell>
          <cell r="K5770">
            <v>0</v>
          </cell>
          <cell r="L5770">
            <v>0</v>
          </cell>
        </row>
        <row r="5771">
          <cell r="J5771">
            <v>0</v>
          </cell>
          <cell r="K5771">
            <v>0</v>
          </cell>
          <cell r="L5771">
            <v>0</v>
          </cell>
        </row>
        <row r="5772">
          <cell r="J5772">
            <v>0</v>
          </cell>
          <cell r="K5772">
            <v>0</v>
          </cell>
          <cell r="L5772">
            <v>0</v>
          </cell>
        </row>
        <row r="5773">
          <cell r="J5773">
            <v>0</v>
          </cell>
          <cell r="K5773">
            <v>0</v>
          </cell>
          <cell r="L5773">
            <v>0</v>
          </cell>
        </row>
        <row r="5774">
          <cell r="J5774">
            <v>0</v>
          </cell>
          <cell r="K5774">
            <v>0</v>
          </cell>
          <cell r="L5774">
            <v>0</v>
          </cell>
        </row>
        <row r="5775">
          <cell r="J5775" t="str">
            <v/>
          </cell>
          <cell r="K5775">
            <v>0</v>
          </cell>
          <cell r="L5775">
            <v>0</v>
          </cell>
        </row>
        <row r="5776">
          <cell r="J5776" t="str">
            <v/>
          </cell>
          <cell r="K5776">
            <v>0</v>
          </cell>
          <cell r="L5776">
            <v>0</v>
          </cell>
        </row>
        <row r="5777">
          <cell r="J5777" t="str">
            <v/>
          </cell>
          <cell r="K5777">
            <v>0</v>
          </cell>
          <cell r="L5777">
            <v>0</v>
          </cell>
        </row>
        <row r="5778">
          <cell r="J5778" t="str">
            <v/>
          </cell>
          <cell r="K5778">
            <v>0</v>
          </cell>
          <cell r="L5778">
            <v>0</v>
          </cell>
        </row>
        <row r="5779">
          <cell r="J5779" t="str">
            <v/>
          </cell>
          <cell r="K5779">
            <v>0</v>
          </cell>
          <cell r="L5779">
            <v>0</v>
          </cell>
        </row>
        <row r="5780">
          <cell r="J5780" t="str">
            <v/>
          </cell>
          <cell r="K5780">
            <v>0</v>
          </cell>
          <cell r="L5780">
            <v>0</v>
          </cell>
        </row>
        <row r="5781">
          <cell r="J5781" t="str">
            <v/>
          </cell>
          <cell r="K5781">
            <v>0</v>
          </cell>
          <cell r="L5781">
            <v>0</v>
          </cell>
        </row>
        <row r="5782">
          <cell r="J5782">
            <v>19.899999999999999</v>
          </cell>
          <cell r="K5782" t="str">
            <v>UN</v>
          </cell>
          <cell r="L5782">
            <v>1</v>
          </cell>
        </row>
        <row r="5783">
          <cell r="J5783" t="str">
            <v/>
          </cell>
          <cell r="K5783">
            <v>0</v>
          </cell>
          <cell r="L5783">
            <v>0</v>
          </cell>
        </row>
        <row r="5784">
          <cell r="J5784" t="str">
            <v/>
          </cell>
          <cell r="K5784" t="str">
            <v>CANTIDAD</v>
          </cell>
          <cell r="L5784" t="str">
            <v>UNIDADES</v>
          </cell>
        </row>
        <row r="5785">
          <cell r="J5785" t="str">
            <v/>
          </cell>
          <cell r="K5785" t="e">
            <v>#REF!</v>
          </cell>
          <cell r="L5785" t="e">
            <v>#REF!</v>
          </cell>
        </row>
        <row r="5786">
          <cell r="J5786" t="str">
            <v/>
          </cell>
          <cell r="K5786" t="str">
            <v>TOTAL</v>
          </cell>
          <cell r="L5786">
            <v>1</v>
          </cell>
        </row>
        <row r="5787">
          <cell r="J5787" t="str">
            <v/>
          </cell>
          <cell r="K5787">
            <v>0</v>
          </cell>
          <cell r="L5787">
            <v>0</v>
          </cell>
        </row>
        <row r="5788">
          <cell r="J5788" t="str">
            <v/>
          </cell>
          <cell r="K5788">
            <v>0</v>
          </cell>
          <cell r="L5788">
            <v>0</v>
          </cell>
        </row>
        <row r="5789">
          <cell r="J5789" t="str">
            <v/>
          </cell>
          <cell r="K5789">
            <v>0</v>
          </cell>
          <cell r="L5789">
            <v>0</v>
          </cell>
        </row>
        <row r="5814">
          <cell r="J5814" t="str">
            <v/>
          </cell>
          <cell r="K5814">
            <v>0</v>
          </cell>
          <cell r="L5814">
            <v>0</v>
          </cell>
        </row>
        <row r="5815">
          <cell r="J5815" t="str">
            <v/>
          </cell>
          <cell r="K5815">
            <v>0</v>
          </cell>
          <cell r="L5815">
            <v>0</v>
          </cell>
        </row>
        <row r="5816">
          <cell r="J5816" t="str">
            <v/>
          </cell>
          <cell r="K5816">
            <v>0</v>
          </cell>
          <cell r="L5816">
            <v>0</v>
          </cell>
        </row>
        <row r="5817">
          <cell r="J5817" t="str">
            <v/>
          </cell>
          <cell r="K5817">
            <v>0</v>
          </cell>
          <cell r="L5817">
            <v>0</v>
          </cell>
        </row>
        <row r="5818">
          <cell r="J5818" t="str">
            <v/>
          </cell>
          <cell r="K5818">
            <v>0</v>
          </cell>
          <cell r="L5818">
            <v>0</v>
          </cell>
        </row>
        <row r="5819">
          <cell r="J5819" t="str">
            <v/>
          </cell>
          <cell r="K5819">
            <v>0</v>
          </cell>
          <cell r="L5819">
            <v>0</v>
          </cell>
        </row>
        <row r="5820">
          <cell r="J5820" t="str">
            <v/>
          </cell>
          <cell r="K5820">
            <v>0</v>
          </cell>
          <cell r="L5820">
            <v>0</v>
          </cell>
        </row>
        <row r="5821">
          <cell r="J5821" t="str">
            <v/>
          </cell>
          <cell r="K5821">
            <v>0</v>
          </cell>
          <cell r="L5821">
            <v>0</v>
          </cell>
        </row>
        <row r="5822">
          <cell r="J5822" t="str">
            <v/>
          </cell>
          <cell r="K5822">
            <v>0</v>
          </cell>
          <cell r="L5822">
            <v>0</v>
          </cell>
        </row>
        <row r="5823">
          <cell r="J5823" t="str">
            <v>19.10.</v>
          </cell>
          <cell r="K5823" t="str">
            <v>UN</v>
          </cell>
          <cell r="L5823">
            <v>56</v>
          </cell>
        </row>
        <row r="5824">
          <cell r="J5824" t="str">
            <v/>
          </cell>
          <cell r="K5824">
            <v>0</v>
          </cell>
          <cell r="L5824">
            <v>0</v>
          </cell>
        </row>
        <row r="5825">
          <cell r="J5825" t="str">
            <v/>
          </cell>
          <cell r="K5825" t="str">
            <v>CANTIDAD</v>
          </cell>
          <cell r="L5825" t="str">
            <v>UNIDADES</v>
          </cell>
        </row>
        <row r="5826">
          <cell r="J5826" t="str">
            <v/>
          </cell>
          <cell r="K5826">
            <v>56</v>
          </cell>
          <cell r="L5826">
            <v>56</v>
          </cell>
        </row>
        <row r="5827">
          <cell r="J5827" t="str">
            <v/>
          </cell>
          <cell r="K5827" t="str">
            <v>TOTAL</v>
          </cell>
          <cell r="L5827">
            <v>56</v>
          </cell>
        </row>
        <row r="5828">
          <cell r="J5828" t="str">
            <v/>
          </cell>
          <cell r="K5828">
            <v>0</v>
          </cell>
          <cell r="L5828">
            <v>0</v>
          </cell>
        </row>
        <row r="5829">
          <cell r="J5829" t="str">
            <v/>
          </cell>
          <cell r="K5829">
            <v>0</v>
          </cell>
          <cell r="L5829">
            <v>0</v>
          </cell>
        </row>
        <row r="5830">
          <cell r="J5830" t="str">
            <v/>
          </cell>
          <cell r="K5830">
            <v>0</v>
          </cell>
          <cell r="L5830">
            <v>0</v>
          </cell>
        </row>
        <row r="5831">
          <cell r="J5831" t="str">
            <v/>
          </cell>
          <cell r="K5831">
            <v>0</v>
          </cell>
          <cell r="L5831">
            <v>0</v>
          </cell>
        </row>
        <row r="5832">
          <cell r="J5832">
            <v>0</v>
          </cell>
          <cell r="K5832">
            <v>0</v>
          </cell>
          <cell r="L5832">
            <v>0</v>
          </cell>
        </row>
        <row r="5833">
          <cell r="J5833">
            <v>0</v>
          </cell>
          <cell r="K5833">
            <v>0</v>
          </cell>
          <cell r="L5833">
            <v>0</v>
          </cell>
        </row>
        <row r="5834">
          <cell r="J5834">
            <v>0</v>
          </cell>
          <cell r="K5834">
            <v>0</v>
          </cell>
          <cell r="L5834">
            <v>0</v>
          </cell>
        </row>
        <row r="5835">
          <cell r="J5835">
            <v>0</v>
          </cell>
          <cell r="K5835">
            <v>0</v>
          </cell>
          <cell r="L5835">
            <v>0</v>
          </cell>
        </row>
        <row r="5836">
          <cell r="J5836">
            <v>0</v>
          </cell>
          <cell r="K5836">
            <v>0</v>
          </cell>
          <cell r="L5836">
            <v>0</v>
          </cell>
        </row>
        <row r="5837">
          <cell r="J5837">
            <v>0</v>
          </cell>
          <cell r="K5837">
            <v>0</v>
          </cell>
          <cell r="L5837">
            <v>0</v>
          </cell>
        </row>
        <row r="5838">
          <cell r="J5838">
            <v>0</v>
          </cell>
          <cell r="K5838">
            <v>0</v>
          </cell>
          <cell r="L5838">
            <v>0</v>
          </cell>
        </row>
        <row r="5839">
          <cell r="J5839">
            <v>0</v>
          </cell>
          <cell r="K5839">
            <v>0</v>
          </cell>
          <cell r="L5839">
            <v>0</v>
          </cell>
        </row>
        <row r="5840">
          <cell r="J5840">
            <v>0</v>
          </cell>
          <cell r="K5840">
            <v>0</v>
          </cell>
          <cell r="L5840">
            <v>0</v>
          </cell>
        </row>
        <row r="5841">
          <cell r="J5841">
            <v>0</v>
          </cell>
          <cell r="K5841">
            <v>0</v>
          </cell>
          <cell r="L5841">
            <v>0</v>
          </cell>
        </row>
        <row r="5842">
          <cell r="J5842">
            <v>0</v>
          </cell>
          <cell r="K5842">
            <v>0</v>
          </cell>
          <cell r="L5842">
            <v>0</v>
          </cell>
        </row>
        <row r="5843">
          <cell r="J5843">
            <v>0</v>
          </cell>
          <cell r="K5843">
            <v>0</v>
          </cell>
          <cell r="L5843">
            <v>0</v>
          </cell>
        </row>
        <row r="5844">
          <cell r="J5844">
            <v>0</v>
          </cell>
          <cell r="K5844">
            <v>0</v>
          </cell>
          <cell r="L5844">
            <v>0</v>
          </cell>
        </row>
        <row r="5845">
          <cell r="J5845">
            <v>0</v>
          </cell>
          <cell r="K5845">
            <v>0</v>
          </cell>
          <cell r="L5845">
            <v>0</v>
          </cell>
        </row>
        <row r="5846">
          <cell r="J5846" t="str">
            <v/>
          </cell>
          <cell r="K5846">
            <v>0</v>
          </cell>
          <cell r="L5846">
            <v>0</v>
          </cell>
        </row>
        <row r="5847">
          <cell r="J5847" t="str">
            <v/>
          </cell>
          <cell r="K5847">
            <v>0</v>
          </cell>
          <cell r="L5847">
            <v>0</v>
          </cell>
        </row>
        <row r="5848">
          <cell r="J5848" t="str">
            <v/>
          </cell>
          <cell r="K5848">
            <v>0</v>
          </cell>
          <cell r="L5848">
            <v>0</v>
          </cell>
        </row>
        <row r="5849">
          <cell r="J5849" t="str">
            <v/>
          </cell>
          <cell r="K5849">
            <v>0</v>
          </cell>
          <cell r="L5849">
            <v>0</v>
          </cell>
        </row>
        <row r="5850">
          <cell r="J5850" t="str">
            <v/>
          </cell>
          <cell r="K5850">
            <v>0</v>
          </cell>
          <cell r="L5850">
            <v>0</v>
          </cell>
        </row>
        <row r="5851">
          <cell r="J5851" t="str">
            <v/>
          </cell>
          <cell r="K5851">
            <v>0</v>
          </cell>
          <cell r="L5851">
            <v>0</v>
          </cell>
        </row>
        <row r="5852">
          <cell r="J5852" t="str">
            <v/>
          </cell>
          <cell r="K5852">
            <v>0</v>
          </cell>
          <cell r="L5852">
            <v>0</v>
          </cell>
        </row>
        <row r="5853">
          <cell r="J5853" t="str">
            <v/>
          </cell>
          <cell r="K5853">
            <v>0</v>
          </cell>
          <cell r="L5853">
            <v>0</v>
          </cell>
        </row>
        <row r="5854">
          <cell r="J5854">
            <v>19.11</v>
          </cell>
          <cell r="K5854" t="str">
            <v>UN</v>
          </cell>
          <cell r="L5854">
            <v>3</v>
          </cell>
        </row>
        <row r="5855">
          <cell r="J5855" t="str">
            <v/>
          </cell>
          <cell r="K5855">
            <v>0</v>
          </cell>
          <cell r="L5855">
            <v>0</v>
          </cell>
        </row>
        <row r="5856">
          <cell r="J5856" t="str">
            <v/>
          </cell>
          <cell r="K5856" t="str">
            <v>CANTIDAD</v>
          </cell>
          <cell r="L5856" t="str">
            <v>UNIDADES</v>
          </cell>
        </row>
        <row r="5857">
          <cell r="J5857" t="str">
            <v/>
          </cell>
          <cell r="K5857">
            <v>3</v>
          </cell>
          <cell r="L5857">
            <v>3</v>
          </cell>
        </row>
        <row r="5858">
          <cell r="J5858" t="str">
            <v/>
          </cell>
          <cell r="K5858" t="str">
            <v>TOTAL</v>
          </cell>
          <cell r="L5858">
            <v>3</v>
          </cell>
        </row>
        <row r="5859">
          <cell r="J5859" t="str">
            <v/>
          </cell>
          <cell r="K5859">
            <v>0</v>
          </cell>
          <cell r="L5859">
            <v>0</v>
          </cell>
        </row>
        <row r="5860">
          <cell r="J5860" t="str">
            <v/>
          </cell>
          <cell r="K5860">
            <v>0</v>
          </cell>
          <cell r="L5860">
            <v>0</v>
          </cell>
        </row>
        <row r="5861">
          <cell r="J5861" t="str">
            <v/>
          </cell>
          <cell r="K5861">
            <v>0</v>
          </cell>
          <cell r="L5861">
            <v>0</v>
          </cell>
        </row>
        <row r="5862">
          <cell r="J5862" t="str">
            <v/>
          </cell>
          <cell r="K5862">
            <v>0</v>
          </cell>
          <cell r="L5862">
            <v>0</v>
          </cell>
        </row>
        <row r="5863">
          <cell r="J5863">
            <v>0</v>
          </cell>
          <cell r="K5863">
            <v>0</v>
          </cell>
          <cell r="L5863">
            <v>0</v>
          </cell>
        </row>
        <row r="5864">
          <cell r="J5864">
            <v>0</v>
          </cell>
          <cell r="K5864">
            <v>0</v>
          </cell>
          <cell r="L5864">
            <v>0</v>
          </cell>
        </row>
        <row r="5865">
          <cell r="J5865">
            <v>0</v>
          </cell>
          <cell r="K5865">
            <v>0</v>
          </cell>
          <cell r="L5865">
            <v>0</v>
          </cell>
        </row>
        <row r="5866">
          <cell r="J5866">
            <v>0</v>
          </cell>
          <cell r="K5866">
            <v>0</v>
          </cell>
          <cell r="L5866">
            <v>0</v>
          </cell>
        </row>
        <row r="5867">
          <cell r="J5867">
            <v>0</v>
          </cell>
          <cell r="K5867">
            <v>0</v>
          </cell>
          <cell r="L5867">
            <v>0</v>
          </cell>
        </row>
        <row r="5868">
          <cell r="J5868">
            <v>0</v>
          </cell>
          <cell r="K5868">
            <v>0</v>
          </cell>
          <cell r="L5868">
            <v>0</v>
          </cell>
        </row>
        <row r="5869">
          <cell r="J5869">
            <v>0</v>
          </cell>
          <cell r="K5869">
            <v>0</v>
          </cell>
          <cell r="L5869">
            <v>0</v>
          </cell>
        </row>
        <row r="5870">
          <cell r="J5870">
            <v>0</v>
          </cell>
          <cell r="K5870">
            <v>0</v>
          </cell>
          <cell r="L5870">
            <v>0</v>
          </cell>
        </row>
        <row r="5871">
          <cell r="J5871">
            <v>0</v>
          </cell>
          <cell r="K5871">
            <v>0</v>
          </cell>
          <cell r="L5871">
            <v>0</v>
          </cell>
        </row>
        <row r="5872">
          <cell r="J5872">
            <v>0</v>
          </cell>
          <cell r="K5872">
            <v>0</v>
          </cell>
          <cell r="L5872">
            <v>0</v>
          </cell>
        </row>
        <row r="5873">
          <cell r="J5873">
            <v>0</v>
          </cell>
          <cell r="K5873">
            <v>0</v>
          </cell>
          <cell r="L5873">
            <v>0</v>
          </cell>
        </row>
        <row r="5874">
          <cell r="J5874">
            <v>0</v>
          </cell>
          <cell r="K5874">
            <v>0</v>
          </cell>
          <cell r="L5874">
            <v>0</v>
          </cell>
        </row>
        <row r="5875">
          <cell r="J5875">
            <v>0</v>
          </cell>
          <cell r="K5875">
            <v>0</v>
          </cell>
          <cell r="L5875">
            <v>0</v>
          </cell>
        </row>
        <row r="5876">
          <cell r="J5876">
            <v>0</v>
          </cell>
          <cell r="K5876">
            <v>0</v>
          </cell>
          <cell r="L5876">
            <v>0</v>
          </cell>
        </row>
        <row r="5877">
          <cell r="J5877">
            <v>0</v>
          </cell>
          <cell r="K5877">
            <v>0</v>
          </cell>
          <cell r="L5877">
            <v>0</v>
          </cell>
        </row>
        <row r="5878">
          <cell r="J5878">
            <v>0</v>
          </cell>
          <cell r="K5878">
            <v>0</v>
          </cell>
          <cell r="L5878">
            <v>0</v>
          </cell>
        </row>
        <row r="5879">
          <cell r="J5879">
            <v>0</v>
          </cell>
          <cell r="K5879">
            <v>0</v>
          </cell>
          <cell r="L5879">
            <v>0</v>
          </cell>
        </row>
        <row r="5880">
          <cell r="J5880">
            <v>0</v>
          </cell>
          <cell r="K5880">
            <v>0</v>
          </cell>
          <cell r="L5880">
            <v>0</v>
          </cell>
        </row>
        <row r="5881">
          <cell r="J5881">
            <v>0</v>
          </cell>
          <cell r="K5881">
            <v>0</v>
          </cell>
          <cell r="L5881">
            <v>0</v>
          </cell>
        </row>
        <row r="5882">
          <cell r="J5882">
            <v>0</v>
          </cell>
          <cell r="K5882">
            <v>0</v>
          </cell>
          <cell r="L5882">
            <v>0</v>
          </cell>
        </row>
        <row r="5883">
          <cell r="J5883">
            <v>0</v>
          </cell>
          <cell r="K5883">
            <v>0</v>
          </cell>
          <cell r="L5883">
            <v>0</v>
          </cell>
        </row>
        <row r="5884">
          <cell r="J5884">
            <v>0</v>
          </cell>
          <cell r="K5884">
            <v>0</v>
          </cell>
          <cell r="L5884">
            <v>0</v>
          </cell>
        </row>
        <row r="5885">
          <cell r="J5885" t="str">
            <v/>
          </cell>
          <cell r="K5885">
            <v>0</v>
          </cell>
          <cell r="L5885">
            <v>0</v>
          </cell>
        </row>
        <row r="5886">
          <cell r="J5886" t="str">
            <v/>
          </cell>
          <cell r="K5886">
            <v>0</v>
          </cell>
          <cell r="L5886">
            <v>0</v>
          </cell>
        </row>
        <row r="5887">
          <cell r="J5887" t="str">
            <v/>
          </cell>
          <cell r="K5887">
            <v>0</v>
          </cell>
          <cell r="L5887">
            <v>0</v>
          </cell>
        </row>
        <row r="5888">
          <cell r="J5888" t="str">
            <v/>
          </cell>
          <cell r="K5888">
            <v>0</v>
          </cell>
          <cell r="L5888">
            <v>0</v>
          </cell>
        </row>
        <row r="5889">
          <cell r="J5889" t="str">
            <v/>
          </cell>
          <cell r="K5889">
            <v>0</v>
          </cell>
          <cell r="L5889">
            <v>0</v>
          </cell>
        </row>
        <row r="5890">
          <cell r="J5890" t="str">
            <v/>
          </cell>
          <cell r="K5890">
            <v>0</v>
          </cell>
          <cell r="L5890">
            <v>0</v>
          </cell>
        </row>
        <row r="5891">
          <cell r="J5891" t="str">
            <v/>
          </cell>
          <cell r="K5891">
            <v>0</v>
          </cell>
          <cell r="L5891">
            <v>0</v>
          </cell>
        </row>
        <row r="5892">
          <cell r="J5892" t="str">
            <v/>
          </cell>
          <cell r="K5892">
            <v>0</v>
          </cell>
          <cell r="L5892">
            <v>0</v>
          </cell>
        </row>
        <row r="5893">
          <cell r="J5893">
            <v>19.12</v>
          </cell>
          <cell r="K5893" t="str">
            <v>UN</v>
          </cell>
          <cell r="L5893">
            <v>376</v>
          </cell>
        </row>
        <row r="5894">
          <cell r="J5894" t="str">
            <v/>
          </cell>
          <cell r="K5894">
            <v>0</v>
          </cell>
          <cell r="L5894">
            <v>0</v>
          </cell>
        </row>
        <row r="5895">
          <cell r="J5895" t="str">
            <v/>
          </cell>
          <cell r="K5895" t="str">
            <v>CANTIDAD</v>
          </cell>
          <cell r="L5895" t="str">
            <v>UNIDADES</v>
          </cell>
        </row>
        <row r="5896">
          <cell r="J5896" t="str">
            <v/>
          </cell>
          <cell r="K5896">
            <v>376</v>
          </cell>
          <cell r="L5896">
            <v>376</v>
          </cell>
        </row>
        <row r="5897">
          <cell r="J5897" t="str">
            <v/>
          </cell>
          <cell r="K5897" t="str">
            <v>TOTAL</v>
          </cell>
          <cell r="L5897">
            <v>376</v>
          </cell>
        </row>
        <row r="5898">
          <cell r="J5898" t="str">
            <v/>
          </cell>
          <cell r="K5898">
            <v>0</v>
          </cell>
          <cell r="L5898">
            <v>0</v>
          </cell>
        </row>
        <row r="5899">
          <cell r="J5899" t="str">
            <v/>
          </cell>
          <cell r="K5899">
            <v>0</v>
          </cell>
          <cell r="L5899">
            <v>0</v>
          </cell>
        </row>
        <row r="5900">
          <cell r="J5900" t="str">
            <v/>
          </cell>
          <cell r="K5900">
            <v>0</v>
          </cell>
          <cell r="L5900">
            <v>0</v>
          </cell>
        </row>
        <row r="5901">
          <cell r="J5901">
            <v>0</v>
          </cell>
          <cell r="K5901">
            <v>0</v>
          </cell>
          <cell r="L5901">
            <v>0</v>
          </cell>
        </row>
        <row r="5902">
          <cell r="J5902">
            <v>0</v>
          </cell>
          <cell r="K5902">
            <v>0</v>
          </cell>
          <cell r="L5902">
            <v>0</v>
          </cell>
        </row>
        <row r="5903">
          <cell r="J5903">
            <v>0</v>
          </cell>
          <cell r="K5903">
            <v>0</v>
          </cell>
          <cell r="L5903">
            <v>0</v>
          </cell>
        </row>
        <row r="5904">
          <cell r="J5904">
            <v>0</v>
          </cell>
          <cell r="K5904">
            <v>0</v>
          </cell>
          <cell r="L5904">
            <v>0</v>
          </cell>
        </row>
        <row r="5905">
          <cell r="J5905">
            <v>0</v>
          </cell>
          <cell r="K5905">
            <v>0</v>
          </cell>
          <cell r="L5905">
            <v>0</v>
          </cell>
        </row>
        <row r="5906">
          <cell r="J5906">
            <v>0</v>
          </cell>
          <cell r="K5906">
            <v>0</v>
          </cell>
          <cell r="L5906">
            <v>0</v>
          </cell>
        </row>
        <row r="5907">
          <cell r="J5907">
            <v>0</v>
          </cell>
          <cell r="K5907">
            <v>0</v>
          </cell>
          <cell r="L5907">
            <v>0</v>
          </cell>
        </row>
        <row r="5908">
          <cell r="J5908">
            <v>0</v>
          </cell>
          <cell r="K5908">
            <v>0</v>
          </cell>
          <cell r="L5908">
            <v>0</v>
          </cell>
        </row>
        <row r="5909">
          <cell r="J5909">
            <v>0</v>
          </cell>
          <cell r="K5909">
            <v>0</v>
          </cell>
          <cell r="L5909">
            <v>0</v>
          </cell>
        </row>
        <row r="5910">
          <cell r="J5910">
            <v>0</v>
          </cell>
          <cell r="K5910">
            <v>0</v>
          </cell>
          <cell r="L5910">
            <v>0</v>
          </cell>
        </row>
        <row r="5911">
          <cell r="J5911">
            <v>0</v>
          </cell>
          <cell r="K5911">
            <v>0</v>
          </cell>
          <cell r="L5911">
            <v>0</v>
          </cell>
        </row>
        <row r="5912">
          <cell r="J5912">
            <v>0</v>
          </cell>
          <cell r="K5912">
            <v>0</v>
          </cell>
          <cell r="L5912">
            <v>0</v>
          </cell>
        </row>
        <row r="5913">
          <cell r="J5913">
            <v>0</v>
          </cell>
          <cell r="K5913">
            <v>0</v>
          </cell>
          <cell r="L5913">
            <v>0</v>
          </cell>
        </row>
        <row r="5914">
          <cell r="J5914">
            <v>0</v>
          </cell>
          <cell r="K5914">
            <v>0</v>
          </cell>
          <cell r="L5914">
            <v>0</v>
          </cell>
        </row>
        <row r="5915">
          <cell r="J5915">
            <v>0</v>
          </cell>
          <cell r="K5915">
            <v>0</v>
          </cell>
          <cell r="L5915">
            <v>0</v>
          </cell>
        </row>
        <row r="5916">
          <cell r="J5916">
            <v>0</v>
          </cell>
          <cell r="K5916">
            <v>0</v>
          </cell>
          <cell r="L5916">
            <v>0</v>
          </cell>
        </row>
        <row r="5917">
          <cell r="J5917">
            <v>0</v>
          </cell>
          <cell r="K5917">
            <v>0</v>
          </cell>
          <cell r="L5917">
            <v>0</v>
          </cell>
        </row>
        <row r="5918">
          <cell r="J5918">
            <v>0</v>
          </cell>
          <cell r="K5918">
            <v>0</v>
          </cell>
          <cell r="L5918">
            <v>0</v>
          </cell>
        </row>
        <row r="5919">
          <cell r="J5919">
            <v>0</v>
          </cell>
          <cell r="K5919">
            <v>0</v>
          </cell>
          <cell r="L5919">
            <v>0</v>
          </cell>
        </row>
        <row r="5920">
          <cell r="J5920">
            <v>0</v>
          </cell>
          <cell r="K5920">
            <v>0</v>
          </cell>
          <cell r="L5920">
            <v>0</v>
          </cell>
        </row>
        <row r="5921">
          <cell r="J5921">
            <v>0</v>
          </cell>
          <cell r="K5921">
            <v>0</v>
          </cell>
          <cell r="L5921">
            <v>0</v>
          </cell>
        </row>
        <row r="5922">
          <cell r="J5922">
            <v>0</v>
          </cell>
          <cell r="K5922">
            <v>0</v>
          </cell>
          <cell r="L5922">
            <v>0</v>
          </cell>
        </row>
        <row r="5923">
          <cell r="J5923">
            <v>0</v>
          </cell>
          <cell r="K5923">
            <v>0</v>
          </cell>
          <cell r="L5923">
            <v>0</v>
          </cell>
        </row>
        <row r="5924">
          <cell r="J5924" t="str">
            <v/>
          </cell>
          <cell r="K5924">
            <v>0</v>
          </cell>
          <cell r="L5924">
            <v>0</v>
          </cell>
        </row>
        <row r="5925">
          <cell r="J5925" t="str">
            <v/>
          </cell>
          <cell r="K5925">
            <v>0</v>
          </cell>
          <cell r="L5925">
            <v>0</v>
          </cell>
        </row>
        <row r="5926">
          <cell r="J5926" t="str">
            <v/>
          </cell>
          <cell r="K5926">
            <v>0</v>
          </cell>
          <cell r="L5926">
            <v>0</v>
          </cell>
        </row>
        <row r="5927">
          <cell r="J5927" t="str">
            <v/>
          </cell>
          <cell r="K5927">
            <v>0</v>
          </cell>
          <cell r="L5927">
            <v>0</v>
          </cell>
        </row>
        <row r="5928">
          <cell r="J5928" t="str">
            <v/>
          </cell>
          <cell r="K5928">
            <v>0</v>
          </cell>
          <cell r="L5928">
            <v>0</v>
          </cell>
        </row>
        <row r="5929">
          <cell r="J5929" t="str">
            <v/>
          </cell>
          <cell r="K5929">
            <v>0</v>
          </cell>
          <cell r="L5929">
            <v>0</v>
          </cell>
        </row>
        <row r="5930">
          <cell r="J5930" t="str">
            <v/>
          </cell>
          <cell r="K5930">
            <v>0</v>
          </cell>
          <cell r="L5930">
            <v>0</v>
          </cell>
        </row>
        <row r="5931">
          <cell r="J5931">
            <v>19.13</v>
          </cell>
          <cell r="K5931" t="str">
            <v>UN</v>
          </cell>
          <cell r="L5931">
            <v>376</v>
          </cell>
        </row>
        <row r="5932">
          <cell r="J5932" t="str">
            <v/>
          </cell>
          <cell r="K5932">
            <v>0</v>
          </cell>
          <cell r="L5932">
            <v>0</v>
          </cell>
        </row>
        <row r="5933">
          <cell r="J5933" t="str">
            <v/>
          </cell>
          <cell r="K5933" t="str">
            <v>CANTIDAD</v>
          </cell>
          <cell r="L5933" t="str">
            <v>UNIDADES</v>
          </cell>
        </row>
        <row r="5934">
          <cell r="J5934" t="str">
            <v/>
          </cell>
          <cell r="K5934">
            <v>376</v>
          </cell>
          <cell r="L5934">
            <v>376</v>
          </cell>
        </row>
        <row r="5935">
          <cell r="J5935" t="str">
            <v/>
          </cell>
          <cell r="K5935" t="str">
            <v>TOTAL</v>
          </cell>
          <cell r="L5935">
            <v>376</v>
          </cell>
        </row>
        <row r="5936">
          <cell r="J5936" t="str">
            <v/>
          </cell>
          <cell r="K5936">
            <v>0</v>
          </cell>
          <cell r="L5936">
            <v>0</v>
          </cell>
        </row>
        <row r="5937">
          <cell r="J5937" t="str">
            <v/>
          </cell>
          <cell r="K5937">
            <v>0</v>
          </cell>
          <cell r="L5937">
            <v>0</v>
          </cell>
        </row>
        <row r="5938">
          <cell r="J5938" t="str">
            <v/>
          </cell>
          <cell r="K5938">
            <v>0</v>
          </cell>
          <cell r="L5938">
            <v>0</v>
          </cell>
        </row>
        <row r="5939">
          <cell r="J5939">
            <v>0</v>
          </cell>
          <cell r="K5939">
            <v>0</v>
          </cell>
          <cell r="L5939">
            <v>0</v>
          </cell>
        </row>
        <row r="5940">
          <cell r="J5940">
            <v>0</v>
          </cell>
          <cell r="K5940">
            <v>0</v>
          </cell>
          <cell r="L5940">
            <v>0</v>
          </cell>
        </row>
        <row r="5941">
          <cell r="J5941">
            <v>0</v>
          </cell>
          <cell r="K5941">
            <v>0</v>
          </cell>
          <cell r="L5941">
            <v>0</v>
          </cell>
        </row>
        <row r="5942">
          <cell r="J5942">
            <v>0</v>
          </cell>
          <cell r="K5942">
            <v>0</v>
          </cell>
          <cell r="L5942">
            <v>0</v>
          </cell>
        </row>
        <row r="5943">
          <cell r="J5943">
            <v>0</v>
          </cell>
          <cell r="K5943">
            <v>0</v>
          </cell>
          <cell r="L5943">
            <v>0</v>
          </cell>
        </row>
        <row r="5944">
          <cell r="J5944">
            <v>0</v>
          </cell>
          <cell r="K5944">
            <v>0</v>
          </cell>
          <cell r="L5944">
            <v>0</v>
          </cell>
        </row>
        <row r="5945">
          <cell r="J5945">
            <v>0</v>
          </cell>
          <cell r="K5945">
            <v>0</v>
          </cell>
          <cell r="L5945">
            <v>0</v>
          </cell>
        </row>
        <row r="5946">
          <cell r="J5946">
            <v>0</v>
          </cell>
          <cell r="K5946">
            <v>0</v>
          </cell>
          <cell r="L5946">
            <v>0</v>
          </cell>
        </row>
        <row r="5947">
          <cell r="J5947">
            <v>0</v>
          </cell>
          <cell r="K5947">
            <v>0</v>
          </cell>
          <cell r="L5947">
            <v>0</v>
          </cell>
        </row>
        <row r="5948">
          <cell r="J5948">
            <v>0</v>
          </cell>
          <cell r="K5948">
            <v>0</v>
          </cell>
          <cell r="L5948">
            <v>0</v>
          </cell>
        </row>
        <row r="5949">
          <cell r="J5949">
            <v>0</v>
          </cell>
          <cell r="K5949">
            <v>0</v>
          </cell>
          <cell r="L5949">
            <v>0</v>
          </cell>
        </row>
        <row r="5964">
          <cell r="J5964">
            <v>0</v>
          </cell>
          <cell r="K5964">
            <v>0</v>
          </cell>
          <cell r="L5964">
            <v>0</v>
          </cell>
        </row>
        <row r="5965">
          <cell r="J5965">
            <v>0</v>
          </cell>
          <cell r="K5965">
            <v>0</v>
          </cell>
          <cell r="L5965">
            <v>0</v>
          </cell>
        </row>
        <row r="5966">
          <cell r="J5966">
            <v>0</v>
          </cell>
          <cell r="K5966">
            <v>0</v>
          </cell>
          <cell r="L5966">
            <v>0</v>
          </cell>
        </row>
        <row r="5967">
          <cell r="J5967">
            <v>0</v>
          </cell>
          <cell r="K5967">
            <v>0</v>
          </cell>
          <cell r="L5967">
            <v>0</v>
          </cell>
        </row>
        <row r="5968">
          <cell r="J5968">
            <v>0</v>
          </cell>
          <cell r="K5968">
            <v>0</v>
          </cell>
          <cell r="L5968">
            <v>0</v>
          </cell>
        </row>
        <row r="5969">
          <cell r="J5969">
            <v>0</v>
          </cell>
          <cell r="K5969">
            <v>0</v>
          </cell>
          <cell r="L5969">
            <v>0</v>
          </cell>
        </row>
        <row r="5970">
          <cell r="J5970">
            <v>0</v>
          </cell>
          <cell r="K5970">
            <v>0</v>
          </cell>
          <cell r="L5970">
            <v>0</v>
          </cell>
        </row>
        <row r="5971">
          <cell r="J5971">
            <v>0</v>
          </cell>
          <cell r="K5971">
            <v>0</v>
          </cell>
          <cell r="L5971">
            <v>0</v>
          </cell>
        </row>
        <row r="5972">
          <cell r="J5972">
            <v>0</v>
          </cell>
          <cell r="K5972">
            <v>0</v>
          </cell>
          <cell r="L5972">
            <v>0</v>
          </cell>
        </row>
        <row r="5973">
          <cell r="J5973">
            <v>0</v>
          </cell>
          <cell r="K5973">
            <v>0</v>
          </cell>
          <cell r="L5973">
            <v>0</v>
          </cell>
        </row>
        <row r="5974">
          <cell r="J5974">
            <v>0</v>
          </cell>
          <cell r="K5974">
            <v>0</v>
          </cell>
          <cell r="L5974">
            <v>0</v>
          </cell>
        </row>
        <row r="5975">
          <cell r="J5975">
            <v>0</v>
          </cell>
          <cell r="K5975">
            <v>0</v>
          </cell>
          <cell r="L5975">
            <v>0</v>
          </cell>
        </row>
        <row r="5976">
          <cell r="J5976" t="str">
            <v/>
          </cell>
          <cell r="K5976">
            <v>0</v>
          </cell>
          <cell r="L5976">
            <v>0</v>
          </cell>
        </row>
        <row r="5977">
          <cell r="J5977" t="str">
            <v/>
          </cell>
          <cell r="K5977">
            <v>0</v>
          </cell>
          <cell r="L5977">
            <v>0</v>
          </cell>
        </row>
        <row r="5978">
          <cell r="J5978" t="str">
            <v/>
          </cell>
          <cell r="K5978">
            <v>0</v>
          </cell>
          <cell r="L5978">
            <v>0</v>
          </cell>
        </row>
        <row r="5979">
          <cell r="J5979" t="str">
            <v/>
          </cell>
          <cell r="K5979">
            <v>0</v>
          </cell>
          <cell r="L5979">
            <v>0</v>
          </cell>
        </row>
        <row r="5980">
          <cell r="J5980" t="str">
            <v/>
          </cell>
          <cell r="K5980">
            <v>0</v>
          </cell>
          <cell r="L5980">
            <v>0</v>
          </cell>
        </row>
        <row r="5981">
          <cell r="J5981" t="str">
            <v/>
          </cell>
          <cell r="K5981">
            <v>0</v>
          </cell>
          <cell r="L5981">
            <v>0</v>
          </cell>
        </row>
        <row r="5982">
          <cell r="J5982" t="str">
            <v/>
          </cell>
          <cell r="K5982">
            <v>0</v>
          </cell>
          <cell r="L5982">
            <v>0</v>
          </cell>
        </row>
        <row r="5983">
          <cell r="J5983">
            <v>19.14</v>
          </cell>
          <cell r="K5983" t="str">
            <v>UN</v>
          </cell>
          <cell r="L5983">
            <v>376</v>
          </cell>
        </row>
        <row r="5984">
          <cell r="J5984" t="str">
            <v/>
          </cell>
          <cell r="K5984">
            <v>0</v>
          </cell>
          <cell r="L5984">
            <v>0</v>
          </cell>
        </row>
        <row r="5985">
          <cell r="J5985" t="str">
            <v/>
          </cell>
          <cell r="K5985" t="str">
            <v>CANTIDAD</v>
          </cell>
          <cell r="L5985" t="str">
            <v>UNIDADES</v>
          </cell>
        </row>
        <row r="5986">
          <cell r="J5986" t="str">
            <v/>
          </cell>
          <cell r="K5986">
            <v>376</v>
          </cell>
          <cell r="L5986">
            <v>376</v>
          </cell>
        </row>
        <row r="5987">
          <cell r="J5987" t="str">
            <v/>
          </cell>
          <cell r="K5987" t="str">
            <v>TOTAL</v>
          </cell>
          <cell r="L5987">
            <v>376</v>
          </cell>
        </row>
        <row r="5988">
          <cell r="J5988" t="str">
            <v/>
          </cell>
          <cell r="K5988">
            <v>0</v>
          </cell>
          <cell r="L5988">
            <v>0</v>
          </cell>
        </row>
        <row r="5989">
          <cell r="J5989" t="str">
            <v/>
          </cell>
          <cell r="K5989">
            <v>0</v>
          </cell>
          <cell r="L5989">
            <v>0</v>
          </cell>
        </row>
        <row r="5990">
          <cell r="J5990" t="str">
            <v/>
          </cell>
          <cell r="K5990">
            <v>0</v>
          </cell>
          <cell r="L5990">
            <v>0</v>
          </cell>
        </row>
        <row r="5991">
          <cell r="J5991">
            <v>0</v>
          </cell>
          <cell r="K5991">
            <v>0</v>
          </cell>
          <cell r="L5991">
            <v>0</v>
          </cell>
        </row>
        <row r="5992">
          <cell r="J5992">
            <v>0</v>
          </cell>
          <cell r="K5992">
            <v>0</v>
          </cell>
          <cell r="L5992">
            <v>0</v>
          </cell>
        </row>
        <row r="5993">
          <cell r="J5993">
            <v>0</v>
          </cell>
          <cell r="K5993">
            <v>0</v>
          </cell>
          <cell r="L5993">
            <v>0</v>
          </cell>
        </row>
        <row r="5994">
          <cell r="J5994">
            <v>0</v>
          </cell>
          <cell r="K5994">
            <v>0</v>
          </cell>
          <cell r="L5994">
            <v>0</v>
          </cell>
        </row>
        <row r="5995">
          <cell r="J5995">
            <v>0</v>
          </cell>
          <cell r="K5995">
            <v>0</v>
          </cell>
          <cell r="L5995">
            <v>0</v>
          </cell>
        </row>
        <row r="5996">
          <cell r="J5996">
            <v>0</v>
          </cell>
          <cell r="K5996">
            <v>0</v>
          </cell>
          <cell r="L5996">
            <v>0</v>
          </cell>
        </row>
        <row r="5997">
          <cell r="J5997">
            <v>0</v>
          </cell>
          <cell r="K5997">
            <v>0</v>
          </cell>
          <cell r="L5997">
            <v>0</v>
          </cell>
        </row>
        <row r="5998">
          <cell r="J5998">
            <v>0</v>
          </cell>
          <cell r="K5998">
            <v>0</v>
          </cell>
          <cell r="L5998">
            <v>0</v>
          </cell>
        </row>
        <row r="5999">
          <cell r="J5999">
            <v>0</v>
          </cell>
          <cell r="K5999">
            <v>0</v>
          </cell>
          <cell r="L5999">
            <v>0</v>
          </cell>
        </row>
        <row r="6000">
          <cell r="J6000">
            <v>0</v>
          </cell>
          <cell r="K6000">
            <v>0</v>
          </cell>
          <cell r="L6000">
            <v>0</v>
          </cell>
        </row>
        <row r="6001">
          <cell r="J6001">
            <v>0</v>
          </cell>
          <cell r="K6001">
            <v>0</v>
          </cell>
          <cell r="L6001">
            <v>0</v>
          </cell>
        </row>
        <row r="6016">
          <cell r="J6016">
            <v>0</v>
          </cell>
          <cell r="K6016">
            <v>0</v>
          </cell>
          <cell r="L6016">
            <v>0</v>
          </cell>
        </row>
        <row r="6017">
          <cell r="J6017">
            <v>0</v>
          </cell>
          <cell r="K6017">
            <v>0</v>
          </cell>
          <cell r="L6017">
            <v>0</v>
          </cell>
        </row>
        <row r="6018">
          <cell r="J6018">
            <v>0</v>
          </cell>
          <cell r="K6018">
            <v>0</v>
          </cell>
          <cell r="L6018">
            <v>0</v>
          </cell>
        </row>
        <row r="6019">
          <cell r="J6019">
            <v>0</v>
          </cell>
          <cell r="K6019">
            <v>0</v>
          </cell>
          <cell r="L6019">
            <v>0</v>
          </cell>
        </row>
        <row r="6020">
          <cell r="J6020">
            <v>0</v>
          </cell>
          <cell r="K6020">
            <v>0</v>
          </cell>
          <cell r="L6020">
            <v>0</v>
          </cell>
        </row>
        <row r="6021">
          <cell r="J6021">
            <v>0</v>
          </cell>
          <cell r="K6021">
            <v>0</v>
          </cell>
          <cell r="L6021">
            <v>0</v>
          </cell>
        </row>
        <row r="6022">
          <cell r="J6022">
            <v>0</v>
          </cell>
          <cell r="K6022">
            <v>0</v>
          </cell>
          <cell r="L6022">
            <v>0</v>
          </cell>
        </row>
        <row r="6023">
          <cell r="J6023">
            <v>0</v>
          </cell>
          <cell r="K6023">
            <v>0</v>
          </cell>
          <cell r="L6023">
            <v>0</v>
          </cell>
        </row>
        <row r="6024">
          <cell r="J6024">
            <v>0</v>
          </cell>
          <cell r="K6024">
            <v>0</v>
          </cell>
          <cell r="L6024">
            <v>0</v>
          </cell>
        </row>
        <row r="6025">
          <cell r="J6025">
            <v>0</v>
          </cell>
          <cell r="K6025">
            <v>0</v>
          </cell>
          <cell r="L6025">
            <v>0</v>
          </cell>
        </row>
        <row r="6026">
          <cell r="J6026">
            <v>0</v>
          </cell>
          <cell r="K6026" t="e">
            <v>#REF!</v>
          </cell>
          <cell r="L6026" t="e">
            <v>#REF!</v>
          </cell>
        </row>
        <row r="6027">
          <cell r="J6027" t="str">
            <v/>
          </cell>
          <cell r="K6027">
            <v>0</v>
          </cell>
          <cell r="L6027">
            <v>0</v>
          </cell>
        </row>
        <row r="6028">
          <cell r="J6028" t="str">
            <v/>
          </cell>
          <cell r="K6028">
            <v>0</v>
          </cell>
          <cell r="L6028">
            <v>0</v>
          </cell>
        </row>
        <row r="6029">
          <cell r="J6029">
            <v>19.149999999999999</v>
          </cell>
          <cell r="K6029" t="str">
            <v>UN</v>
          </cell>
          <cell r="L6029">
            <v>1</v>
          </cell>
        </row>
        <row r="6030">
          <cell r="J6030" t="str">
            <v/>
          </cell>
          <cell r="K6030">
            <v>0</v>
          </cell>
          <cell r="L6030">
            <v>0</v>
          </cell>
        </row>
        <row r="6031">
          <cell r="J6031" t="str">
            <v/>
          </cell>
          <cell r="K6031" t="str">
            <v>CANTIDAD</v>
          </cell>
          <cell r="L6031" t="str">
            <v>UNIDADES</v>
          </cell>
        </row>
        <row r="6032">
          <cell r="J6032" t="str">
            <v/>
          </cell>
          <cell r="K6032" t="e">
            <v>#REF!</v>
          </cell>
          <cell r="L6032" t="e">
            <v>#REF!</v>
          </cell>
        </row>
        <row r="6033">
          <cell r="J6033" t="str">
            <v/>
          </cell>
          <cell r="K6033" t="str">
            <v>TOTAL</v>
          </cell>
          <cell r="L6033">
            <v>1</v>
          </cell>
        </row>
        <row r="6034">
          <cell r="J6034" t="str">
            <v/>
          </cell>
          <cell r="K6034">
            <v>0</v>
          </cell>
          <cell r="L6034">
            <v>0</v>
          </cell>
        </row>
        <row r="6035">
          <cell r="J6035" t="str">
            <v/>
          </cell>
          <cell r="K6035">
            <v>0</v>
          </cell>
          <cell r="L6035">
            <v>0</v>
          </cell>
        </row>
        <row r="6036">
          <cell r="J6036" t="str">
            <v/>
          </cell>
          <cell r="K6036">
            <v>0</v>
          </cell>
          <cell r="L6036">
            <v>0</v>
          </cell>
        </row>
        <row r="6061">
          <cell r="J6061" t="str">
            <v/>
          </cell>
          <cell r="K6061">
            <v>0</v>
          </cell>
          <cell r="L6061">
            <v>0</v>
          </cell>
        </row>
        <row r="6062">
          <cell r="J6062" t="str">
            <v/>
          </cell>
          <cell r="K6062">
            <v>0</v>
          </cell>
          <cell r="L6062">
            <v>0</v>
          </cell>
        </row>
        <row r="6063">
          <cell r="J6063" t="str">
            <v/>
          </cell>
          <cell r="K6063">
            <v>0</v>
          </cell>
          <cell r="L6063">
            <v>0</v>
          </cell>
        </row>
        <row r="6064">
          <cell r="J6064" t="str">
            <v/>
          </cell>
          <cell r="K6064">
            <v>0</v>
          </cell>
          <cell r="L6064">
            <v>0</v>
          </cell>
        </row>
        <row r="6065">
          <cell r="J6065" t="str">
            <v/>
          </cell>
          <cell r="K6065">
            <v>0</v>
          </cell>
          <cell r="L6065">
            <v>0</v>
          </cell>
        </row>
        <row r="6066">
          <cell r="J6066" t="str">
            <v/>
          </cell>
          <cell r="K6066">
            <v>0</v>
          </cell>
          <cell r="L6066">
            <v>0</v>
          </cell>
        </row>
        <row r="6067">
          <cell r="J6067" t="str">
            <v/>
          </cell>
          <cell r="K6067">
            <v>0</v>
          </cell>
          <cell r="L6067">
            <v>0</v>
          </cell>
        </row>
        <row r="6068">
          <cell r="J6068" t="str">
            <v/>
          </cell>
          <cell r="K6068">
            <v>0</v>
          </cell>
          <cell r="L6068">
            <v>0</v>
          </cell>
        </row>
        <row r="6069">
          <cell r="J6069" t="str">
            <v/>
          </cell>
          <cell r="K6069">
            <v>0</v>
          </cell>
          <cell r="L6069">
            <v>0</v>
          </cell>
        </row>
        <row r="6070">
          <cell r="J6070">
            <v>19.16</v>
          </cell>
          <cell r="K6070" t="str">
            <v>UN</v>
          </cell>
          <cell r="L6070">
            <v>1</v>
          </cell>
        </row>
        <row r="6071">
          <cell r="J6071" t="str">
            <v/>
          </cell>
          <cell r="K6071">
            <v>0</v>
          </cell>
          <cell r="L6071">
            <v>0</v>
          </cell>
        </row>
        <row r="6072">
          <cell r="J6072" t="str">
            <v/>
          </cell>
          <cell r="K6072" t="str">
            <v>CANTIDAD</v>
          </cell>
          <cell r="L6072" t="str">
            <v>UNIDADES</v>
          </cell>
        </row>
        <row r="6073">
          <cell r="J6073" t="str">
            <v/>
          </cell>
          <cell r="K6073" t="e">
            <v>#REF!</v>
          </cell>
          <cell r="L6073" t="e">
            <v>#REF!</v>
          </cell>
        </row>
        <row r="6074">
          <cell r="J6074" t="str">
            <v/>
          </cell>
          <cell r="K6074" t="str">
            <v>TOTAL</v>
          </cell>
          <cell r="L6074">
            <v>1</v>
          </cell>
        </row>
        <row r="6075">
          <cell r="J6075" t="str">
            <v/>
          </cell>
          <cell r="K6075">
            <v>0</v>
          </cell>
          <cell r="L6075">
            <v>0</v>
          </cell>
        </row>
        <row r="6076">
          <cell r="J6076" t="str">
            <v/>
          </cell>
          <cell r="K6076">
            <v>0</v>
          </cell>
          <cell r="L6076">
            <v>0</v>
          </cell>
        </row>
        <row r="6077">
          <cell r="J6077" t="str">
            <v/>
          </cell>
          <cell r="K6077">
            <v>0</v>
          </cell>
          <cell r="L6077">
            <v>0</v>
          </cell>
        </row>
        <row r="6098">
          <cell r="J6098" t="str">
            <v/>
          </cell>
          <cell r="K6098">
            <v>0</v>
          </cell>
          <cell r="L6098">
            <v>0</v>
          </cell>
        </row>
        <row r="6099">
          <cell r="J6099" t="str">
            <v/>
          </cell>
          <cell r="K6099">
            <v>0</v>
          </cell>
          <cell r="L6099">
            <v>0</v>
          </cell>
        </row>
        <row r="6100">
          <cell r="J6100" t="str">
            <v/>
          </cell>
          <cell r="K6100">
            <v>0</v>
          </cell>
          <cell r="L6100">
            <v>0</v>
          </cell>
        </row>
        <row r="6101">
          <cell r="J6101" t="str">
            <v/>
          </cell>
          <cell r="K6101">
            <v>0</v>
          </cell>
          <cell r="L6101">
            <v>0</v>
          </cell>
        </row>
        <row r="6102">
          <cell r="J6102" t="str">
            <v/>
          </cell>
          <cell r="K6102">
            <v>0</v>
          </cell>
          <cell r="L6102">
            <v>0</v>
          </cell>
        </row>
        <row r="6103">
          <cell r="J6103" t="str">
            <v/>
          </cell>
          <cell r="K6103">
            <v>0</v>
          </cell>
          <cell r="L6103">
            <v>0</v>
          </cell>
        </row>
        <row r="6104">
          <cell r="J6104" t="str">
            <v/>
          </cell>
          <cell r="K6104">
            <v>0</v>
          </cell>
          <cell r="L6104">
            <v>0</v>
          </cell>
        </row>
        <row r="6105">
          <cell r="J6105" t="str">
            <v/>
          </cell>
          <cell r="K6105">
            <v>0</v>
          </cell>
          <cell r="L6105">
            <v>0</v>
          </cell>
        </row>
        <row r="6106">
          <cell r="J6106" t="str">
            <v/>
          </cell>
          <cell r="K6106">
            <v>0</v>
          </cell>
          <cell r="L6106">
            <v>0</v>
          </cell>
        </row>
        <row r="6107">
          <cell r="J6107" t="str">
            <v/>
          </cell>
          <cell r="K6107">
            <v>0</v>
          </cell>
          <cell r="L6107">
            <v>0</v>
          </cell>
        </row>
        <row r="6108">
          <cell r="J6108" t="str">
            <v/>
          </cell>
          <cell r="K6108">
            <v>0</v>
          </cell>
          <cell r="L6108">
            <v>0</v>
          </cell>
        </row>
        <row r="6109">
          <cell r="J6109" t="str">
            <v/>
          </cell>
          <cell r="K6109">
            <v>0</v>
          </cell>
          <cell r="L6109">
            <v>0</v>
          </cell>
        </row>
        <row r="6110">
          <cell r="J6110">
            <v>19.169999999999998</v>
          </cell>
          <cell r="K6110" t="str">
            <v>UN</v>
          </cell>
          <cell r="L6110">
            <v>50</v>
          </cell>
        </row>
        <row r="6111">
          <cell r="J6111" t="str">
            <v/>
          </cell>
          <cell r="K6111">
            <v>0</v>
          </cell>
          <cell r="L6111">
            <v>0</v>
          </cell>
        </row>
        <row r="6112">
          <cell r="J6112" t="str">
            <v/>
          </cell>
          <cell r="K6112" t="str">
            <v>CANTIDAD</v>
          </cell>
          <cell r="L6112" t="str">
            <v>UNIDADES</v>
          </cell>
        </row>
        <row r="6113">
          <cell r="J6113" t="str">
            <v/>
          </cell>
          <cell r="K6113" t="e">
            <v>#REF!</v>
          </cell>
          <cell r="L6113" t="e">
            <v>#REF!</v>
          </cell>
        </row>
        <row r="6114">
          <cell r="J6114" t="str">
            <v/>
          </cell>
          <cell r="K6114" t="str">
            <v>TOTAL</v>
          </cell>
          <cell r="L6114">
            <v>50</v>
          </cell>
        </row>
        <row r="6115">
          <cell r="J6115" t="str">
            <v/>
          </cell>
          <cell r="K6115">
            <v>0</v>
          </cell>
          <cell r="L6115">
            <v>0</v>
          </cell>
        </row>
        <row r="6116">
          <cell r="J6116" t="str">
            <v/>
          </cell>
          <cell r="K6116">
            <v>0</v>
          </cell>
          <cell r="L6116">
            <v>0</v>
          </cell>
        </row>
        <row r="6117">
          <cell r="J6117" t="str">
            <v/>
          </cell>
          <cell r="K6117">
            <v>0</v>
          </cell>
          <cell r="L6117">
            <v>0</v>
          </cell>
        </row>
        <row r="6138">
          <cell r="J6138" t="str">
            <v/>
          </cell>
          <cell r="K6138">
            <v>0</v>
          </cell>
          <cell r="L6138">
            <v>0</v>
          </cell>
        </row>
        <row r="6139">
          <cell r="J6139" t="str">
            <v/>
          </cell>
          <cell r="K6139">
            <v>0</v>
          </cell>
          <cell r="L6139">
            <v>0</v>
          </cell>
        </row>
        <row r="6140">
          <cell r="J6140" t="str">
            <v/>
          </cell>
          <cell r="K6140">
            <v>0</v>
          </cell>
          <cell r="L6140">
            <v>0</v>
          </cell>
        </row>
        <row r="6141">
          <cell r="J6141" t="str">
            <v/>
          </cell>
          <cell r="K6141" t="e">
            <v>#REF!</v>
          </cell>
          <cell r="L6141" t="e">
            <v>#REF!</v>
          </cell>
        </row>
        <row r="6142">
          <cell r="J6142" t="str">
            <v/>
          </cell>
          <cell r="K6142">
            <v>0</v>
          </cell>
          <cell r="L6142">
            <v>0</v>
          </cell>
        </row>
        <row r="6143">
          <cell r="J6143" t="str">
            <v/>
          </cell>
          <cell r="K6143">
            <v>0</v>
          </cell>
          <cell r="L6143">
            <v>0</v>
          </cell>
        </row>
        <row r="6144">
          <cell r="J6144" t="str">
            <v/>
          </cell>
          <cell r="K6144">
            <v>0</v>
          </cell>
          <cell r="L6144">
            <v>0</v>
          </cell>
        </row>
        <row r="6145">
          <cell r="J6145">
            <v>19.18</v>
          </cell>
          <cell r="K6145" t="str">
            <v>UN</v>
          </cell>
          <cell r="L6145">
            <v>1</v>
          </cell>
        </row>
        <row r="6146">
          <cell r="J6146" t="str">
            <v/>
          </cell>
          <cell r="K6146">
            <v>0</v>
          </cell>
          <cell r="L6146">
            <v>0</v>
          </cell>
        </row>
        <row r="6147">
          <cell r="J6147" t="str">
            <v/>
          </cell>
          <cell r="K6147" t="str">
            <v>CANTIDAD</v>
          </cell>
          <cell r="L6147" t="str">
            <v>UNIDADES</v>
          </cell>
        </row>
        <row r="6148">
          <cell r="J6148" t="str">
            <v/>
          </cell>
          <cell r="K6148" t="e">
            <v>#REF!</v>
          </cell>
          <cell r="L6148" t="e">
            <v>#REF!</v>
          </cell>
        </row>
        <row r="6149">
          <cell r="J6149" t="str">
            <v/>
          </cell>
          <cell r="K6149" t="str">
            <v>TOTAL</v>
          </cell>
          <cell r="L6149">
            <v>1</v>
          </cell>
        </row>
        <row r="6150">
          <cell r="J6150" t="str">
            <v/>
          </cell>
          <cell r="K6150">
            <v>0</v>
          </cell>
          <cell r="L6150">
            <v>0</v>
          </cell>
        </row>
        <row r="6151">
          <cell r="J6151" t="str">
            <v/>
          </cell>
          <cell r="K6151">
            <v>0</v>
          </cell>
          <cell r="L6151">
            <v>0</v>
          </cell>
        </row>
        <row r="6152">
          <cell r="J6152" t="str">
            <v/>
          </cell>
          <cell r="K6152">
            <v>0</v>
          </cell>
          <cell r="L6152">
            <v>0</v>
          </cell>
        </row>
        <row r="6173">
          <cell r="J6173" t="str">
            <v/>
          </cell>
          <cell r="K6173">
            <v>0</v>
          </cell>
          <cell r="L6173">
            <v>0</v>
          </cell>
        </row>
        <row r="6174">
          <cell r="J6174" t="str">
            <v/>
          </cell>
          <cell r="K6174">
            <v>0</v>
          </cell>
          <cell r="L6174">
            <v>0</v>
          </cell>
        </row>
        <row r="6175">
          <cell r="J6175" t="str">
            <v/>
          </cell>
          <cell r="K6175">
            <v>0</v>
          </cell>
          <cell r="L6175">
            <v>0</v>
          </cell>
        </row>
        <row r="6176">
          <cell r="J6176" t="str">
            <v/>
          </cell>
          <cell r="K6176">
            <v>0</v>
          </cell>
          <cell r="L6176">
            <v>0</v>
          </cell>
        </row>
        <row r="6177">
          <cell r="J6177" t="str">
            <v/>
          </cell>
          <cell r="K6177">
            <v>0</v>
          </cell>
          <cell r="L6177">
            <v>0</v>
          </cell>
        </row>
        <row r="6178">
          <cell r="J6178" t="str">
            <v/>
          </cell>
          <cell r="K6178">
            <v>0</v>
          </cell>
          <cell r="L6178">
            <v>0</v>
          </cell>
        </row>
        <row r="6179">
          <cell r="J6179" t="str">
            <v/>
          </cell>
          <cell r="K6179">
            <v>0</v>
          </cell>
          <cell r="L6179">
            <v>0</v>
          </cell>
        </row>
        <row r="6180">
          <cell r="J6180" t="str">
            <v/>
          </cell>
          <cell r="K6180">
            <v>0</v>
          </cell>
          <cell r="L6180">
            <v>0</v>
          </cell>
        </row>
        <row r="6181">
          <cell r="J6181" t="str">
            <v/>
          </cell>
          <cell r="K6181">
            <v>0</v>
          </cell>
          <cell r="L6181">
            <v>0</v>
          </cell>
        </row>
        <row r="6182">
          <cell r="J6182" t="str">
            <v/>
          </cell>
          <cell r="K6182">
            <v>0</v>
          </cell>
          <cell r="L6182">
            <v>0</v>
          </cell>
        </row>
        <row r="6183">
          <cell r="J6183" t="str">
            <v/>
          </cell>
          <cell r="K6183">
            <v>0</v>
          </cell>
          <cell r="L6183">
            <v>0</v>
          </cell>
        </row>
        <row r="6184">
          <cell r="J6184" t="str">
            <v/>
          </cell>
          <cell r="K6184" t="str">
            <v>UN</v>
          </cell>
          <cell r="L6184">
            <v>19</v>
          </cell>
        </row>
        <row r="6185">
          <cell r="J6185">
            <v>19.189999999999998</v>
          </cell>
          <cell r="K6185" t="str">
            <v>UN</v>
          </cell>
          <cell r="L6185">
            <v>5</v>
          </cell>
        </row>
        <row r="6186">
          <cell r="J6186" t="str">
            <v/>
          </cell>
          <cell r="K6186">
            <v>0</v>
          </cell>
          <cell r="L6186">
            <v>0</v>
          </cell>
        </row>
        <row r="6187">
          <cell r="J6187" t="str">
            <v/>
          </cell>
          <cell r="K6187" t="str">
            <v>CANTIDAD</v>
          </cell>
          <cell r="L6187" t="str">
            <v>UNIDADES</v>
          </cell>
        </row>
        <row r="6188">
          <cell r="J6188" t="str">
            <v/>
          </cell>
          <cell r="K6188" t="e">
            <v>#REF!</v>
          </cell>
          <cell r="L6188" t="e">
            <v>#REF!</v>
          </cell>
        </row>
        <row r="6189">
          <cell r="J6189" t="str">
            <v/>
          </cell>
          <cell r="K6189" t="str">
            <v>TOTAL</v>
          </cell>
          <cell r="L6189">
            <v>5</v>
          </cell>
        </row>
        <row r="6190">
          <cell r="J6190" t="str">
            <v/>
          </cell>
          <cell r="K6190">
            <v>0</v>
          </cell>
          <cell r="L6190">
            <v>0</v>
          </cell>
        </row>
        <row r="6191">
          <cell r="J6191" t="str">
            <v/>
          </cell>
          <cell r="K6191">
            <v>0</v>
          </cell>
          <cell r="L6191">
            <v>0</v>
          </cell>
        </row>
        <row r="6192">
          <cell r="J6192" t="str">
            <v/>
          </cell>
          <cell r="K6192">
            <v>0</v>
          </cell>
          <cell r="L6192">
            <v>0</v>
          </cell>
        </row>
        <row r="6213">
          <cell r="J6213" t="str">
            <v/>
          </cell>
          <cell r="K6213">
            <v>0</v>
          </cell>
          <cell r="L6213">
            <v>0</v>
          </cell>
        </row>
        <row r="6214">
          <cell r="J6214" t="str">
            <v/>
          </cell>
          <cell r="K6214">
            <v>0</v>
          </cell>
          <cell r="L6214">
            <v>0</v>
          </cell>
        </row>
        <row r="6215">
          <cell r="J6215" t="str">
            <v/>
          </cell>
          <cell r="K6215">
            <v>0</v>
          </cell>
          <cell r="L6215">
            <v>0</v>
          </cell>
        </row>
        <row r="6216">
          <cell r="J6216" t="str">
            <v/>
          </cell>
          <cell r="K6216">
            <v>0</v>
          </cell>
          <cell r="L6216">
            <v>0</v>
          </cell>
        </row>
        <row r="6217">
          <cell r="J6217" t="str">
            <v/>
          </cell>
          <cell r="K6217">
            <v>0</v>
          </cell>
          <cell r="L6217">
            <v>0</v>
          </cell>
        </row>
        <row r="6218">
          <cell r="J6218" t="str">
            <v/>
          </cell>
          <cell r="K6218">
            <v>0</v>
          </cell>
          <cell r="L6218">
            <v>0</v>
          </cell>
        </row>
        <row r="6219">
          <cell r="J6219" t="str">
            <v/>
          </cell>
          <cell r="K6219">
            <v>0</v>
          </cell>
          <cell r="L6219">
            <v>0</v>
          </cell>
        </row>
        <row r="6220">
          <cell r="J6220" t="str">
            <v/>
          </cell>
          <cell r="K6220">
            <v>0</v>
          </cell>
          <cell r="L6220">
            <v>0</v>
          </cell>
        </row>
        <row r="6221">
          <cell r="J6221" t="str">
            <v/>
          </cell>
          <cell r="K6221">
            <v>0</v>
          </cell>
          <cell r="L6221">
            <v>0</v>
          </cell>
        </row>
        <row r="6222">
          <cell r="J6222" t="str">
            <v/>
          </cell>
          <cell r="K6222">
            <v>0</v>
          </cell>
          <cell r="L6222">
            <v>0</v>
          </cell>
        </row>
        <row r="6223">
          <cell r="J6223" t="str">
            <v/>
          </cell>
          <cell r="K6223">
            <v>0</v>
          </cell>
          <cell r="L6223">
            <v>0</v>
          </cell>
        </row>
        <row r="6224">
          <cell r="J6224" t="str">
            <v/>
          </cell>
          <cell r="K6224" t="str">
            <v>TOTAL</v>
          </cell>
          <cell r="L6224">
            <v>15</v>
          </cell>
        </row>
        <row r="6225">
          <cell r="J6225" t="str">
            <v>19.20.</v>
          </cell>
          <cell r="K6225" t="str">
            <v>UN</v>
          </cell>
          <cell r="L6225">
            <v>1</v>
          </cell>
        </row>
        <row r="6226">
          <cell r="J6226" t="str">
            <v/>
          </cell>
          <cell r="K6226">
            <v>0</v>
          </cell>
          <cell r="L6226">
            <v>0</v>
          </cell>
        </row>
        <row r="6227">
          <cell r="J6227" t="str">
            <v/>
          </cell>
          <cell r="K6227" t="str">
            <v>CANTIDAD</v>
          </cell>
          <cell r="L6227" t="str">
            <v>UNIDADES</v>
          </cell>
        </row>
        <row r="6228">
          <cell r="J6228" t="str">
            <v/>
          </cell>
          <cell r="K6228" t="e">
            <v>#REF!</v>
          </cell>
          <cell r="L6228" t="e">
            <v>#REF!</v>
          </cell>
        </row>
        <row r="6229">
          <cell r="J6229" t="str">
            <v/>
          </cell>
          <cell r="K6229" t="str">
            <v>TOTAL</v>
          </cell>
          <cell r="L6229">
            <v>1</v>
          </cell>
        </row>
        <row r="6230">
          <cell r="J6230" t="str">
            <v/>
          </cell>
          <cell r="K6230">
            <v>0</v>
          </cell>
          <cell r="L6230">
            <v>0</v>
          </cell>
        </row>
        <row r="6231">
          <cell r="J6231" t="str">
            <v/>
          </cell>
          <cell r="K6231">
            <v>0</v>
          </cell>
          <cell r="L6231">
            <v>0</v>
          </cell>
        </row>
        <row r="6232">
          <cell r="J6232" t="str">
            <v/>
          </cell>
          <cell r="K6232">
            <v>0</v>
          </cell>
          <cell r="L6232">
            <v>0</v>
          </cell>
        </row>
        <row r="6249">
          <cell r="J6249" t="str">
            <v/>
          </cell>
          <cell r="K6249">
            <v>0</v>
          </cell>
          <cell r="L6249">
            <v>0</v>
          </cell>
        </row>
        <row r="6250">
          <cell r="J6250" t="str">
            <v/>
          </cell>
          <cell r="K6250">
            <v>0</v>
          </cell>
          <cell r="L6250">
            <v>0</v>
          </cell>
        </row>
        <row r="6251">
          <cell r="J6251" t="str">
            <v/>
          </cell>
          <cell r="K6251">
            <v>0</v>
          </cell>
          <cell r="L6251">
            <v>0</v>
          </cell>
        </row>
        <row r="6252">
          <cell r="J6252" t="str">
            <v/>
          </cell>
          <cell r="K6252">
            <v>0</v>
          </cell>
          <cell r="L6252">
            <v>0</v>
          </cell>
        </row>
        <row r="6253">
          <cell r="J6253" t="str">
            <v/>
          </cell>
          <cell r="K6253">
            <v>0</v>
          </cell>
          <cell r="L6253">
            <v>0</v>
          </cell>
        </row>
        <row r="6254">
          <cell r="J6254" t="str">
            <v/>
          </cell>
          <cell r="K6254">
            <v>0</v>
          </cell>
          <cell r="L6254">
            <v>0</v>
          </cell>
        </row>
        <row r="6255">
          <cell r="J6255" t="str">
            <v/>
          </cell>
          <cell r="K6255">
            <v>0</v>
          </cell>
          <cell r="L6255">
            <v>0</v>
          </cell>
        </row>
        <row r="6256">
          <cell r="J6256" t="str">
            <v/>
          </cell>
          <cell r="K6256">
            <v>0</v>
          </cell>
          <cell r="L6256">
            <v>0</v>
          </cell>
        </row>
        <row r="6257">
          <cell r="J6257" t="str">
            <v/>
          </cell>
          <cell r="K6257">
            <v>0</v>
          </cell>
          <cell r="L6257">
            <v>0</v>
          </cell>
        </row>
        <row r="6258">
          <cell r="J6258" t="str">
            <v/>
          </cell>
          <cell r="K6258">
            <v>0</v>
          </cell>
          <cell r="L6258">
            <v>0</v>
          </cell>
        </row>
        <row r="6259">
          <cell r="J6259">
            <v>19.21</v>
          </cell>
          <cell r="K6259" t="str">
            <v>UN</v>
          </cell>
          <cell r="L6259">
            <v>1</v>
          </cell>
        </row>
        <row r="6260">
          <cell r="J6260" t="str">
            <v/>
          </cell>
          <cell r="K6260">
            <v>0</v>
          </cell>
          <cell r="L6260">
            <v>0</v>
          </cell>
        </row>
        <row r="6261">
          <cell r="J6261" t="str">
            <v/>
          </cell>
          <cell r="K6261" t="str">
            <v>CANTIDAD</v>
          </cell>
          <cell r="L6261" t="str">
            <v>UNIDADES</v>
          </cell>
        </row>
        <row r="6262">
          <cell r="J6262" t="str">
            <v/>
          </cell>
          <cell r="K6262" t="e">
            <v>#REF!</v>
          </cell>
          <cell r="L6262" t="e">
            <v>#REF!</v>
          </cell>
        </row>
        <row r="6263">
          <cell r="J6263" t="str">
            <v/>
          </cell>
          <cell r="K6263" t="str">
            <v>TOTAL</v>
          </cell>
          <cell r="L6263">
            <v>1</v>
          </cell>
        </row>
        <row r="6264">
          <cell r="J6264" t="str">
            <v/>
          </cell>
          <cell r="K6264">
            <v>0</v>
          </cell>
          <cell r="L6264">
            <v>0</v>
          </cell>
        </row>
        <row r="6265">
          <cell r="J6265" t="str">
            <v/>
          </cell>
          <cell r="K6265">
            <v>0</v>
          </cell>
          <cell r="L6265">
            <v>0</v>
          </cell>
        </row>
        <row r="6266">
          <cell r="J6266" t="str">
            <v/>
          </cell>
          <cell r="K6266">
            <v>0</v>
          </cell>
          <cell r="L6266">
            <v>0</v>
          </cell>
        </row>
        <row r="6283">
          <cell r="J6283" t="str">
            <v/>
          </cell>
          <cell r="K6283">
            <v>0</v>
          </cell>
          <cell r="L6283">
            <v>0</v>
          </cell>
        </row>
        <row r="6284">
          <cell r="J6284" t="str">
            <v/>
          </cell>
          <cell r="K6284">
            <v>0</v>
          </cell>
          <cell r="L6284">
            <v>0</v>
          </cell>
        </row>
        <row r="6285">
          <cell r="J6285" t="str">
            <v/>
          </cell>
          <cell r="K6285">
            <v>0</v>
          </cell>
          <cell r="L6285">
            <v>0</v>
          </cell>
        </row>
        <row r="6286">
          <cell r="J6286" t="str">
            <v/>
          </cell>
          <cell r="K6286">
            <v>0</v>
          </cell>
          <cell r="L6286">
            <v>0</v>
          </cell>
        </row>
        <row r="6287">
          <cell r="J6287" t="str">
            <v/>
          </cell>
          <cell r="K6287">
            <v>0</v>
          </cell>
          <cell r="L6287">
            <v>0</v>
          </cell>
        </row>
        <row r="6288">
          <cell r="J6288" t="str">
            <v/>
          </cell>
          <cell r="K6288">
            <v>0</v>
          </cell>
          <cell r="L6288">
            <v>0</v>
          </cell>
        </row>
        <row r="6289">
          <cell r="J6289" t="str">
            <v/>
          </cell>
          <cell r="K6289">
            <v>0</v>
          </cell>
          <cell r="L6289">
            <v>0</v>
          </cell>
        </row>
        <row r="6290">
          <cell r="J6290" t="str">
            <v/>
          </cell>
          <cell r="K6290">
            <v>0</v>
          </cell>
          <cell r="L6290">
            <v>0</v>
          </cell>
        </row>
        <row r="6291">
          <cell r="J6291" t="str">
            <v/>
          </cell>
          <cell r="K6291">
            <v>0</v>
          </cell>
          <cell r="L6291">
            <v>0</v>
          </cell>
        </row>
        <row r="6292">
          <cell r="J6292" t="str">
            <v/>
          </cell>
          <cell r="K6292">
            <v>0</v>
          </cell>
          <cell r="L6292">
            <v>0</v>
          </cell>
        </row>
        <row r="6293">
          <cell r="J6293">
            <v>19.22</v>
          </cell>
          <cell r="K6293" t="str">
            <v>UN</v>
          </cell>
          <cell r="L6293">
            <v>8</v>
          </cell>
        </row>
        <row r="6294">
          <cell r="J6294" t="str">
            <v/>
          </cell>
          <cell r="K6294">
            <v>0</v>
          </cell>
          <cell r="L6294">
            <v>0</v>
          </cell>
        </row>
        <row r="6295">
          <cell r="J6295" t="str">
            <v/>
          </cell>
          <cell r="K6295" t="str">
            <v>CANTIDAD</v>
          </cell>
          <cell r="L6295" t="str">
            <v>UNIDADES</v>
          </cell>
        </row>
        <row r="6296">
          <cell r="J6296" t="str">
            <v/>
          </cell>
          <cell r="K6296" t="e">
            <v>#REF!</v>
          </cell>
          <cell r="L6296" t="e">
            <v>#REF!</v>
          </cell>
        </row>
        <row r="6297">
          <cell r="J6297" t="str">
            <v/>
          </cell>
          <cell r="K6297" t="str">
            <v>TOTAL</v>
          </cell>
          <cell r="L6297">
            <v>8</v>
          </cell>
        </row>
        <row r="6298">
          <cell r="J6298" t="str">
            <v/>
          </cell>
          <cell r="K6298">
            <v>0</v>
          </cell>
          <cell r="L6298">
            <v>0</v>
          </cell>
        </row>
        <row r="6299">
          <cell r="J6299" t="str">
            <v/>
          </cell>
          <cell r="K6299">
            <v>0</v>
          </cell>
          <cell r="L6299">
            <v>0</v>
          </cell>
        </row>
        <row r="6300">
          <cell r="J6300" t="str">
            <v/>
          </cell>
          <cell r="K6300">
            <v>0</v>
          </cell>
          <cell r="L6300">
            <v>0</v>
          </cell>
        </row>
        <row r="6317">
          <cell r="J6317" t="str">
            <v/>
          </cell>
          <cell r="K6317">
            <v>0</v>
          </cell>
          <cell r="L6317">
            <v>0</v>
          </cell>
        </row>
        <row r="6318">
          <cell r="J6318" t="str">
            <v/>
          </cell>
          <cell r="K6318">
            <v>0</v>
          </cell>
          <cell r="L6318">
            <v>0</v>
          </cell>
        </row>
        <row r="6319">
          <cell r="J6319" t="str">
            <v/>
          </cell>
          <cell r="K6319">
            <v>0</v>
          </cell>
          <cell r="L6319">
            <v>0</v>
          </cell>
        </row>
        <row r="6320">
          <cell r="J6320" t="str">
            <v/>
          </cell>
          <cell r="K6320">
            <v>0</v>
          </cell>
          <cell r="L6320">
            <v>0</v>
          </cell>
        </row>
        <row r="6321">
          <cell r="J6321" t="str">
            <v/>
          </cell>
          <cell r="K6321">
            <v>0</v>
          </cell>
          <cell r="L6321">
            <v>0</v>
          </cell>
        </row>
        <row r="6322">
          <cell r="J6322" t="str">
            <v/>
          </cell>
          <cell r="K6322">
            <v>0</v>
          </cell>
          <cell r="L6322">
            <v>0</v>
          </cell>
        </row>
        <row r="6323">
          <cell r="J6323" t="str">
            <v/>
          </cell>
          <cell r="K6323">
            <v>0</v>
          </cell>
          <cell r="L6323">
            <v>0</v>
          </cell>
        </row>
        <row r="6324">
          <cell r="J6324" t="str">
            <v/>
          </cell>
          <cell r="K6324">
            <v>0</v>
          </cell>
          <cell r="L6324">
            <v>0</v>
          </cell>
        </row>
        <row r="6325">
          <cell r="J6325" t="str">
            <v/>
          </cell>
          <cell r="K6325">
            <v>0</v>
          </cell>
          <cell r="L6325">
            <v>0</v>
          </cell>
        </row>
        <row r="6326">
          <cell r="J6326" t="str">
            <v/>
          </cell>
          <cell r="K6326">
            <v>0</v>
          </cell>
          <cell r="L6326">
            <v>0</v>
          </cell>
        </row>
        <row r="6327">
          <cell r="J6327">
            <v>19.23</v>
          </cell>
          <cell r="K6327" t="str">
            <v>UN</v>
          </cell>
          <cell r="L6327">
            <v>14</v>
          </cell>
        </row>
        <row r="6328">
          <cell r="J6328" t="str">
            <v/>
          </cell>
          <cell r="K6328">
            <v>0</v>
          </cell>
          <cell r="L6328">
            <v>0</v>
          </cell>
        </row>
        <row r="6329">
          <cell r="J6329" t="str">
            <v/>
          </cell>
          <cell r="K6329" t="str">
            <v>CANTIDAD</v>
          </cell>
          <cell r="L6329" t="str">
            <v>UNIDADES</v>
          </cell>
        </row>
        <row r="6330">
          <cell r="J6330" t="str">
            <v/>
          </cell>
          <cell r="K6330" t="e">
            <v>#REF!</v>
          </cell>
          <cell r="L6330" t="e">
            <v>#REF!</v>
          </cell>
        </row>
        <row r="6331">
          <cell r="J6331" t="str">
            <v/>
          </cell>
          <cell r="K6331" t="str">
            <v>TOTAL</v>
          </cell>
          <cell r="L6331">
            <v>14</v>
          </cell>
        </row>
        <row r="6332">
          <cell r="J6332" t="str">
            <v/>
          </cell>
          <cell r="K6332">
            <v>0</v>
          </cell>
          <cell r="L6332">
            <v>0</v>
          </cell>
        </row>
        <row r="6333">
          <cell r="J6333" t="str">
            <v/>
          </cell>
          <cell r="K6333">
            <v>0</v>
          </cell>
          <cell r="L6333">
            <v>0</v>
          </cell>
        </row>
        <row r="6334">
          <cell r="J6334" t="str">
            <v/>
          </cell>
          <cell r="K6334">
            <v>0</v>
          </cell>
          <cell r="L6334">
            <v>0</v>
          </cell>
        </row>
        <row r="6351">
          <cell r="J6351" t="str">
            <v/>
          </cell>
          <cell r="K6351">
            <v>0</v>
          </cell>
          <cell r="L6351">
            <v>0</v>
          </cell>
        </row>
        <row r="6352">
          <cell r="J6352" t="str">
            <v/>
          </cell>
          <cell r="K6352">
            <v>0</v>
          </cell>
          <cell r="L6352">
            <v>0</v>
          </cell>
        </row>
        <row r="6353">
          <cell r="J6353" t="str">
            <v/>
          </cell>
          <cell r="K6353">
            <v>0</v>
          </cell>
          <cell r="L6353">
            <v>0</v>
          </cell>
        </row>
        <row r="6354">
          <cell r="J6354" t="str">
            <v/>
          </cell>
          <cell r="K6354">
            <v>0</v>
          </cell>
          <cell r="L6354">
            <v>0</v>
          </cell>
        </row>
        <row r="6355">
          <cell r="J6355" t="str">
            <v/>
          </cell>
          <cell r="K6355">
            <v>0</v>
          </cell>
          <cell r="L6355">
            <v>0</v>
          </cell>
        </row>
        <row r="6356">
          <cell r="J6356" t="str">
            <v/>
          </cell>
          <cell r="K6356">
            <v>0</v>
          </cell>
          <cell r="L6356">
            <v>0</v>
          </cell>
        </row>
        <row r="6357">
          <cell r="J6357" t="str">
            <v/>
          </cell>
          <cell r="K6357">
            <v>0</v>
          </cell>
          <cell r="L6357">
            <v>0</v>
          </cell>
        </row>
        <row r="6358">
          <cell r="J6358" t="str">
            <v/>
          </cell>
          <cell r="K6358">
            <v>0</v>
          </cell>
          <cell r="L6358">
            <v>0</v>
          </cell>
        </row>
        <row r="6359">
          <cell r="J6359" t="str">
            <v/>
          </cell>
          <cell r="K6359">
            <v>0</v>
          </cell>
          <cell r="L6359">
            <v>0</v>
          </cell>
        </row>
        <row r="6360">
          <cell r="J6360" t="str">
            <v/>
          </cell>
          <cell r="K6360">
            <v>0</v>
          </cell>
          <cell r="L6360">
            <v>0</v>
          </cell>
        </row>
        <row r="6361">
          <cell r="J6361">
            <v>19.239999999999998</v>
          </cell>
          <cell r="K6361" t="str">
            <v>UN</v>
          </cell>
          <cell r="L6361">
            <v>19</v>
          </cell>
        </row>
        <row r="6362">
          <cell r="J6362" t="str">
            <v/>
          </cell>
          <cell r="K6362">
            <v>0</v>
          </cell>
          <cell r="L6362">
            <v>0</v>
          </cell>
        </row>
        <row r="6363">
          <cell r="J6363" t="str">
            <v/>
          </cell>
          <cell r="K6363" t="str">
            <v>CANTIDAD</v>
          </cell>
          <cell r="L6363" t="str">
            <v>UNIDADES</v>
          </cell>
        </row>
        <row r="6364">
          <cell r="J6364" t="str">
            <v/>
          </cell>
          <cell r="K6364" t="e">
            <v>#REF!</v>
          </cell>
          <cell r="L6364" t="e">
            <v>#REF!</v>
          </cell>
        </row>
        <row r="6365">
          <cell r="J6365" t="str">
            <v/>
          </cell>
          <cell r="K6365" t="str">
            <v>TOTAL</v>
          </cell>
          <cell r="L6365">
            <v>19</v>
          </cell>
        </row>
        <row r="6366">
          <cell r="J6366" t="str">
            <v/>
          </cell>
          <cell r="K6366">
            <v>0</v>
          </cell>
          <cell r="L6366">
            <v>0</v>
          </cell>
        </row>
        <row r="6367">
          <cell r="J6367" t="str">
            <v/>
          </cell>
          <cell r="K6367">
            <v>0</v>
          </cell>
          <cell r="L6367">
            <v>0</v>
          </cell>
        </row>
        <row r="6368">
          <cell r="J6368" t="str">
            <v/>
          </cell>
          <cell r="K6368">
            <v>0</v>
          </cell>
          <cell r="L6368">
            <v>0</v>
          </cell>
        </row>
        <row r="6385">
          <cell r="J6385" t="str">
            <v/>
          </cell>
          <cell r="K6385">
            <v>0</v>
          </cell>
          <cell r="L6385">
            <v>0</v>
          </cell>
        </row>
        <row r="6386">
          <cell r="J6386" t="str">
            <v/>
          </cell>
          <cell r="K6386">
            <v>0</v>
          </cell>
          <cell r="L6386">
            <v>0</v>
          </cell>
        </row>
        <row r="6387">
          <cell r="J6387" t="str">
            <v/>
          </cell>
          <cell r="K6387">
            <v>0</v>
          </cell>
          <cell r="L6387">
            <v>0</v>
          </cell>
        </row>
        <row r="6388">
          <cell r="J6388" t="str">
            <v/>
          </cell>
          <cell r="K6388">
            <v>0</v>
          </cell>
          <cell r="L6388">
            <v>0</v>
          </cell>
        </row>
        <row r="6389">
          <cell r="J6389" t="str">
            <v/>
          </cell>
          <cell r="K6389">
            <v>0</v>
          </cell>
          <cell r="L6389">
            <v>0</v>
          </cell>
        </row>
        <row r="6390">
          <cell r="J6390" t="str">
            <v/>
          </cell>
          <cell r="K6390">
            <v>0</v>
          </cell>
          <cell r="L6390">
            <v>0</v>
          </cell>
        </row>
        <row r="6391">
          <cell r="J6391" t="str">
            <v/>
          </cell>
          <cell r="K6391">
            <v>0</v>
          </cell>
          <cell r="L6391">
            <v>0</v>
          </cell>
        </row>
        <row r="6392">
          <cell r="J6392" t="str">
            <v/>
          </cell>
          <cell r="K6392">
            <v>0</v>
          </cell>
          <cell r="L6392">
            <v>0</v>
          </cell>
        </row>
        <row r="6393">
          <cell r="J6393" t="str">
            <v/>
          </cell>
          <cell r="K6393">
            <v>0</v>
          </cell>
          <cell r="L6393">
            <v>0</v>
          </cell>
        </row>
        <row r="6394">
          <cell r="J6394" t="str">
            <v/>
          </cell>
          <cell r="K6394">
            <v>0</v>
          </cell>
          <cell r="L6394">
            <v>0</v>
          </cell>
        </row>
        <row r="6395">
          <cell r="J6395">
            <v>19.25</v>
          </cell>
          <cell r="K6395" t="str">
            <v>UN</v>
          </cell>
          <cell r="L6395">
            <v>31</v>
          </cell>
        </row>
        <row r="6396">
          <cell r="J6396" t="str">
            <v/>
          </cell>
          <cell r="K6396">
            <v>0</v>
          </cell>
          <cell r="L6396">
            <v>0</v>
          </cell>
        </row>
        <row r="6397">
          <cell r="J6397" t="str">
            <v/>
          </cell>
          <cell r="K6397" t="str">
            <v>CANTIDAD</v>
          </cell>
          <cell r="L6397" t="str">
            <v>UNIDADES</v>
          </cell>
        </row>
        <row r="6398">
          <cell r="J6398" t="str">
            <v/>
          </cell>
          <cell r="K6398" t="e">
            <v>#REF!</v>
          </cell>
          <cell r="L6398" t="e">
            <v>#REF!</v>
          </cell>
        </row>
        <row r="6399">
          <cell r="J6399" t="str">
            <v/>
          </cell>
          <cell r="K6399" t="str">
            <v>TOTAL</v>
          </cell>
          <cell r="L6399">
            <v>31</v>
          </cell>
        </row>
        <row r="6400">
          <cell r="J6400" t="str">
            <v/>
          </cell>
          <cell r="K6400">
            <v>0</v>
          </cell>
          <cell r="L6400">
            <v>0</v>
          </cell>
        </row>
        <row r="6401">
          <cell r="J6401" t="str">
            <v/>
          </cell>
          <cell r="K6401">
            <v>0</v>
          </cell>
          <cell r="L6401">
            <v>0</v>
          </cell>
        </row>
        <row r="6402">
          <cell r="J6402" t="str">
            <v/>
          </cell>
          <cell r="K6402">
            <v>0</v>
          </cell>
          <cell r="L6402">
            <v>0</v>
          </cell>
        </row>
        <row r="6419">
          <cell r="J6419" t="str">
            <v/>
          </cell>
          <cell r="K6419">
            <v>0</v>
          </cell>
          <cell r="L6419">
            <v>0</v>
          </cell>
        </row>
        <row r="6420">
          <cell r="J6420" t="str">
            <v/>
          </cell>
          <cell r="K6420">
            <v>0</v>
          </cell>
          <cell r="L6420">
            <v>0</v>
          </cell>
        </row>
        <row r="6421">
          <cell r="J6421" t="str">
            <v/>
          </cell>
          <cell r="K6421">
            <v>0</v>
          </cell>
          <cell r="L6421">
            <v>0</v>
          </cell>
        </row>
        <row r="6422">
          <cell r="J6422" t="str">
            <v/>
          </cell>
          <cell r="K6422">
            <v>0</v>
          </cell>
          <cell r="L6422">
            <v>0</v>
          </cell>
        </row>
        <row r="6423">
          <cell r="J6423" t="str">
            <v/>
          </cell>
          <cell r="K6423">
            <v>0</v>
          </cell>
          <cell r="L6423">
            <v>0</v>
          </cell>
        </row>
        <row r="6424">
          <cell r="J6424" t="str">
            <v/>
          </cell>
          <cell r="K6424">
            <v>0</v>
          </cell>
          <cell r="L6424">
            <v>0</v>
          </cell>
        </row>
        <row r="6425">
          <cell r="J6425" t="str">
            <v/>
          </cell>
          <cell r="K6425">
            <v>0</v>
          </cell>
          <cell r="L6425">
            <v>0</v>
          </cell>
        </row>
        <row r="6426">
          <cell r="J6426" t="str">
            <v/>
          </cell>
          <cell r="K6426">
            <v>0</v>
          </cell>
          <cell r="L6426">
            <v>0</v>
          </cell>
        </row>
        <row r="6427">
          <cell r="J6427" t="str">
            <v/>
          </cell>
          <cell r="K6427">
            <v>0</v>
          </cell>
          <cell r="L6427">
            <v>0</v>
          </cell>
        </row>
        <row r="6428">
          <cell r="J6428" t="str">
            <v/>
          </cell>
          <cell r="K6428">
            <v>0</v>
          </cell>
          <cell r="L6428">
            <v>0</v>
          </cell>
        </row>
        <row r="6429">
          <cell r="J6429">
            <v>19.259999999999998</v>
          </cell>
          <cell r="K6429" t="str">
            <v>UN</v>
          </cell>
          <cell r="L6429">
            <v>31</v>
          </cell>
        </row>
        <row r="6430">
          <cell r="J6430" t="str">
            <v/>
          </cell>
          <cell r="K6430">
            <v>0</v>
          </cell>
          <cell r="L6430">
            <v>0</v>
          </cell>
        </row>
        <row r="6431">
          <cell r="J6431" t="str">
            <v/>
          </cell>
          <cell r="K6431" t="str">
            <v>CANTIDAD</v>
          </cell>
          <cell r="L6431" t="str">
            <v>UNIDADES</v>
          </cell>
        </row>
        <row r="6432">
          <cell r="J6432" t="str">
            <v/>
          </cell>
          <cell r="K6432" t="e">
            <v>#REF!</v>
          </cell>
          <cell r="L6432" t="e">
            <v>#REF!</v>
          </cell>
        </row>
        <row r="6433">
          <cell r="J6433" t="str">
            <v/>
          </cell>
          <cell r="K6433" t="str">
            <v>TOTAL</v>
          </cell>
          <cell r="L6433">
            <v>31</v>
          </cell>
        </row>
        <row r="6434">
          <cell r="J6434" t="str">
            <v/>
          </cell>
          <cell r="K6434">
            <v>0</v>
          </cell>
          <cell r="L6434">
            <v>0</v>
          </cell>
        </row>
        <row r="6435">
          <cell r="J6435" t="str">
            <v/>
          </cell>
          <cell r="K6435">
            <v>0</v>
          </cell>
          <cell r="L6435">
            <v>0</v>
          </cell>
        </row>
        <row r="6436">
          <cell r="J6436" t="str">
            <v/>
          </cell>
          <cell r="K6436">
            <v>0</v>
          </cell>
          <cell r="L6436">
            <v>0</v>
          </cell>
        </row>
        <row r="6453">
          <cell r="J6453" t="str">
            <v/>
          </cell>
          <cell r="K6453">
            <v>0</v>
          </cell>
          <cell r="L6453">
            <v>0</v>
          </cell>
        </row>
        <row r="6454">
          <cell r="J6454" t="str">
            <v/>
          </cell>
          <cell r="K6454">
            <v>0</v>
          </cell>
          <cell r="L6454">
            <v>0</v>
          </cell>
        </row>
        <row r="6455">
          <cell r="J6455" t="str">
            <v/>
          </cell>
          <cell r="K6455">
            <v>0</v>
          </cell>
          <cell r="L6455">
            <v>0</v>
          </cell>
        </row>
        <row r="6456">
          <cell r="J6456" t="str">
            <v/>
          </cell>
          <cell r="K6456">
            <v>0</v>
          </cell>
          <cell r="L6456">
            <v>0</v>
          </cell>
        </row>
        <row r="6457">
          <cell r="J6457" t="str">
            <v/>
          </cell>
          <cell r="K6457">
            <v>0</v>
          </cell>
          <cell r="L6457">
            <v>0</v>
          </cell>
        </row>
        <row r="6458">
          <cell r="J6458" t="str">
            <v/>
          </cell>
          <cell r="K6458">
            <v>0</v>
          </cell>
          <cell r="L6458">
            <v>0</v>
          </cell>
        </row>
        <row r="6459">
          <cell r="J6459" t="str">
            <v/>
          </cell>
          <cell r="K6459">
            <v>0</v>
          </cell>
          <cell r="L6459">
            <v>0</v>
          </cell>
        </row>
        <row r="6460">
          <cell r="J6460" t="str">
            <v/>
          </cell>
          <cell r="K6460">
            <v>0</v>
          </cell>
          <cell r="L6460">
            <v>0</v>
          </cell>
        </row>
        <row r="6461">
          <cell r="J6461" t="str">
            <v/>
          </cell>
          <cell r="K6461">
            <v>0</v>
          </cell>
          <cell r="L6461">
            <v>0</v>
          </cell>
        </row>
        <row r="6462">
          <cell r="J6462" t="str">
            <v/>
          </cell>
          <cell r="K6462">
            <v>0</v>
          </cell>
          <cell r="L6462">
            <v>0</v>
          </cell>
        </row>
        <row r="6463">
          <cell r="J6463">
            <v>19.27</v>
          </cell>
          <cell r="K6463" t="str">
            <v>UN</v>
          </cell>
          <cell r="L6463">
            <v>2</v>
          </cell>
        </row>
        <row r="6464">
          <cell r="J6464" t="str">
            <v/>
          </cell>
          <cell r="K6464">
            <v>0</v>
          </cell>
          <cell r="L6464">
            <v>0</v>
          </cell>
        </row>
        <row r="6465">
          <cell r="J6465" t="str">
            <v/>
          </cell>
          <cell r="K6465" t="str">
            <v>CANTIDAD</v>
          </cell>
          <cell r="L6465" t="str">
            <v>UNIDADES</v>
          </cell>
        </row>
        <row r="6466">
          <cell r="J6466" t="str">
            <v/>
          </cell>
          <cell r="K6466" t="e">
            <v>#REF!</v>
          </cell>
          <cell r="L6466" t="e">
            <v>#REF!</v>
          </cell>
        </row>
        <row r="6467">
          <cell r="J6467" t="str">
            <v/>
          </cell>
          <cell r="K6467" t="str">
            <v>TOTAL</v>
          </cell>
          <cell r="L6467">
            <v>2</v>
          </cell>
        </row>
        <row r="6468">
          <cell r="J6468" t="str">
            <v/>
          </cell>
          <cell r="K6468">
            <v>0</v>
          </cell>
          <cell r="L6468">
            <v>0</v>
          </cell>
        </row>
        <row r="6469">
          <cell r="J6469" t="str">
            <v/>
          </cell>
          <cell r="K6469">
            <v>0</v>
          </cell>
          <cell r="L6469">
            <v>0</v>
          </cell>
        </row>
        <row r="6470">
          <cell r="J6470" t="str">
            <v/>
          </cell>
          <cell r="K6470">
            <v>0</v>
          </cell>
          <cell r="L6470">
            <v>0</v>
          </cell>
        </row>
        <row r="6487">
          <cell r="J6487" t="str">
            <v/>
          </cell>
          <cell r="K6487">
            <v>0</v>
          </cell>
          <cell r="L6487">
            <v>0</v>
          </cell>
        </row>
        <row r="6488">
          <cell r="J6488" t="str">
            <v/>
          </cell>
          <cell r="K6488">
            <v>0</v>
          </cell>
          <cell r="L6488">
            <v>0</v>
          </cell>
        </row>
        <row r="6489">
          <cell r="J6489" t="str">
            <v/>
          </cell>
          <cell r="K6489">
            <v>0</v>
          </cell>
          <cell r="L6489">
            <v>0</v>
          </cell>
        </row>
        <row r="6490">
          <cell r="J6490" t="str">
            <v/>
          </cell>
          <cell r="K6490">
            <v>0</v>
          </cell>
          <cell r="L6490">
            <v>0</v>
          </cell>
        </row>
        <row r="6491">
          <cell r="J6491" t="str">
            <v/>
          </cell>
          <cell r="K6491">
            <v>0</v>
          </cell>
          <cell r="L6491">
            <v>0</v>
          </cell>
        </row>
        <row r="6492">
          <cell r="J6492" t="str">
            <v/>
          </cell>
          <cell r="K6492">
            <v>0</v>
          </cell>
          <cell r="L6492">
            <v>0</v>
          </cell>
        </row>
        <row r="6493">
          <cell r="J6493" t="str">
            <v/>
          </cell>
          <cell r="K6493">
            <v>0</v>
          </cell>
          <cell r="L6493">
            <v>0</v>
          </cell>
        </row>
        <row r="6494">
          <cell r="J6494" t="str">
            <v/>
          </cell>
          <cell r="K6494">
            <v>0</v>
          </cell>
          <cell r="L6494">
            <v>0</v>
          </cell>
        </row>
        <row r="6495">
          <cell r="J6495" t="str">
            <v/>
          </cell>
          <cell r="K6495">
            <v>0</v>
          </cell>
          <cell r="L6495">
            <v>0</v>
          </cell>
        </row>
        <row r="6496">
          <cell r="J6496" t="str">
            <v/>
          </cell>
          <cell r="K6496">
            <v>0</v>
          </cell>
          <cell r="L6496">
            <v>0</v>
          </cell>
        </row>
        <row r="6497">
          <cell r="J6497">
            <v>19.28</v>
          </cell>
          <cell r="K6497" t="str">
            <v>UN</v>
          </cell>
          <cell r="L6497">
            <v>1</v>
          </cell>
        </row>
        <row r="6498">
          <cell r="J6498" t="str">
            <v/>
          </cell>
          <cell r="K6498">
            <v>0</v>
          </cell>
          <cell r="L6498">
            <v>0</v>
          </cell>
        </row>
        <row r="6499">
          <cell r="J6499" t="str">
            <v/>
          </cell>
          <cell r="K6499" t="str">
            <v>CANTIDAD</v>
          </cell>
          <cell r="L6499" t="str">
            <v>UNIDADES</v>
          </cell>
        </row>
        <row r="6500">
          <cell r="J6500" t="str">
            <v/>
          </cell>
          <cell r="K6500" t="e">
            <v>#REF!</v>
          </cell>
          <cell r="L6500" t="e">
            <v>#REF!</v>
          </cell>
        </row>
        <row r="6501">
          <cell r="J6501" t="str">
            <v/>
          </cell>
          <cell r="K6501" t="str">
            <v>TOTAL</v>
          </cell>
          <cell r="L6501">
            <v>1</v>
          </cell>
        </row>
        <row r="6502">
          <cell r="J6502" t="str">
            <v/>
          </cell>
          <cell r="K6502">
            <v>0</v>
          </cell>
          <cell r="L6502">
            <v>0</v>
          </cell>
        </row>
        <row r="6503">
          <cell r="J6503" t="str">
            <v/>
          </cell>
          <cell r="K6503">
            <v>0</v>
          </cell>
          <cell r="L6503">
            <v>0</v>
          </cell>
        </row>
        <row r="6504">
          <cell r="J6504" t="str">
            <v/>
          </cell>
          <cell r="K6504">
            <v>0</v>
          </cell>
          <cell r="L6504">
            <v>0</v>
          </cell>
        </row>
        <row r="6521">
          <cell r="J6521" t="str">
            <v/>
          </cell>
          <cell r="K6521">
            <v>0</v>
          </cell>
          <cell r="L6521">
            <v>0</v>
          </cell>
        </row>
        <row r="6522">
          <cell r="J6522" t="str">
            <v/>
          </cell>
          <cell r="K6522">
            <v>0</v>
          </cell>
          <cell r="L6522">
            <v>0</v>
          </cell>
        </row>
        <row r="6523">
          <cell r="J6523" t="str">
            <v/>
          </cell>
          <cell r="K6523">
            <v>0</v>
          </cell>
          <cell r="L6523">
            <v>0</v>
          </cell>
        </row>
        <row r="6524">
          <cell r="J6524" t="str">
            <v/>
          </cell>
          <cell r="K6524">
            <v>0</v>
          </cell>
          <cell r="L6524">
            <v>0</v>
          </cell>
        </row>
        <row r="6525">
          <cell r="J6525" t="str">
            <v/>
          </cell>
          <cell r="K6525">
            <v>0</v>
          </cell>
          <cell r="L6525">
            <v>0</v>
          </cell>
        </row>
        <row r="6526">
          <cell r="J6526" t="str">
            <v/>
          </cell>
          <cell r="K6526">
            <v>0</v>
          </cell>
          <cell r="L6526">
            <v>0</v>
          </cell>
        </row>
        <row r="6527">
          <cell r="J6527" t="str">
            <v/>
          </cell>
          <cell r="K6527">
            <v>0</v>
          </cell>
          <cell r="L6527">
            <v>0</v>
          </cell>
        </row>
        <row r="6528">
          <cell r="J6528" t="str">
            <v/>
          </cell>
          <cell r="K6528">
            <v>0</v>
          </cell>
          <cell r="L6528">
            <v>0</v>
          </cell>
        </row>
        <row r="6529">
          <cell r="J6529" t="str">
            <v/>
          </cell>
          <cell r="K6529">
            <v>0</v>
          </cell>
          <cell r="L6529">
            <v>0</v>
          </cell>
        </row>
        <row r="6530">
          <cell r="J6530" t="str">
            <v/>
          </cell>
          <cell r="K6530">
            <v>0</v>
          </cell>
          <cell r="L6530">
            <v>0</v>
          </cell>
        </row>
        <row r="6531">
          <cell r="J6531">
            <v>19.29</v>
          </cell>
          <cell r="K6531" t="str">
            <v>UN</v>
          </cell>
          <cell r="L6531">
            <v>1</v>
          </cell>
        </row>
        <row r="6532">
          <cell r="J6532" t="str">
            <v/>
          </cell>
          <cell r="K6532">
            <v>0</v>
          </cell>
          <cell r="L6532">
            <v>0</v>
          </cell>
        </row>
        <row r="6533">
          <cell r="J6533" t="str">
            <v/>
          </cell>
          <cell r="K6533" t="str">
            <v>CANTIDAD</v>
          </cell>
          <cell r="L6533" t="str">
            <v>UNIDADES</v>
          </cell>
        </row>
        <row r="6534">
          <cell r="J6534" t="str">
            <v/>
          </cell>
          <cell r="K6534" t="e">
            <v>#REF!</v>
          </cell>
          <cell r="L6534" t="e">
            <v>#REF!</v>
          </cell>
        </row>
        <row r="6535">
          <cell r="J6535" t="str">
            <v/>
          </cell>
          <cell r="K6535" t="str">
            <v>TOTAL</v>
          </cell>
          <cell r="L6535">
            <v>1</v>
          </cell>
        </row>
        <row r="6536">
          <cell r="J6536" t="str">
            <v/>
          </cell>
          <cell r="K6536">
            <v>0</v>
          </cell>
          <cell r="L6536">
            <v>0</v>
          </cell>
        </row>
        <row r="6537">
          <cell r="J6537" t="str">
            <v/>
          </cell>
          <cell r="K6537">
            <v>0</v>
          </cell>
          <cell r="L6537">
            <v>0</v>
          </cell>
        </row>
        <row r="6538">
          <cell r="J6538" t="str">
            <v/>
          </cell>
          <cell r="K6538">
            <v>0</v>
          </cell>
          <cell r="L6538">
            <v>0</v>
          </cell>
        </row>
        <row r="6555">
          <cell r="J6555" t="str">
            <v/>
          </cell>
          <cell r="K6555">
            <v>0</v>
          </cell>
          <cell r="L6555">
            <v>0</v>
          </cell>
        </row>
        <row r="6556">
          <cell r="J6556" t="str">
            <v/>
          </cell>
          <cell r="K6556">
            <v>0</v>
          </cell>
          <cell r="L6556">
            <v>0</v>
          </cell>
        </row>
        <row r="6557">
          <cell r="J6557" t="str">
            <v/>
          </cell>
          <cell r="K6557">
            <v>0</v>
          </cell>
          <cell r="L6557">
            <v>0</v>
          </cell>
        </row>
        <row r="6558">
          <cell r="J6558" t="str">
            <v/>
          </cell>
          <cell r="K6558">
            <v>0</v>
          </cell>
          <cell r="L6558">
            <v>0</v>
          </cell>
        </row>
        <row r="6559">
          <cell r="J6559" t="str">
            <v/>
          </cell>
          <cell r="K6559">
            <v>0</v>
          </cell>
          <cell r="L6559">
            <v>0</v>
          </cell>
        </row>
        <row r="6560">
          <cell r="J6560" t="str">
            <v/>
          </cell>
          <cell r="K6560">
            <v>0</v>
          </cell>
          <cell r="L6560">
            <v>0</v>
          </cell>
        </row>
        <row r="6561">
          <cell r="J6561" t="str">
            <v/>
          </cell>
          <cell r="K6561">
            <v>0</v>
          </cell>
          <cell r="L6561">
            <v>0</v>
          </cell>
        </row>
        <row r="6562">
          <cell r="J6562" t="str">
            <v/>
          </cell>
          <cell r="K6562">
            <v>0</v>
          </cell>
          <cell r="L6562">
            <v>0</v>
          </cell>
        </row>
        <row r="6563">
          <cell r="J6563" t="str">
            <v/>
          </cell>
          <cell r="K6563">
            <v>0</v>
          </cell>
          <cell r="L6563">
            <v>0</v>
          </cell>
        </row>
        <row r="6564">
          <cell r="J6564" t="str">
            <v/>
          </cell>
          <cell r="K6564">
            <v>0</v>
          </cell>
          <cell r="L6564">
            <v>0</v>
          </cell>
        </row>
        <row r="6565">
          <cell r="J6565" t="str">
            <v>19.30.</v>
          </cell>
          <cell r="K6565" t="str">
            <v>UN</v>
          </cell>
          <cell r="L6565">
            <v>12</v>
          </cell>
        </row>
        <row r="6566">
          <cell r="J6566" t="str">
            <v/>
          </cell>
          <cell r="K6566">
            <v>0</v>
          </cell>
          <cell r="L6566">
            <v>0</v>
          </cell>
        </row>
        <row r="6567">
          <cell r="J6567" t="str">
            <v/>
          </cell>
          <cell r="K6567" t="str">
            <v>CANTIDAD</v>
          </cell>
          <cell r="L6567" t="str">
            <v>UNIDADES</v>
          </cell>
        </row>
        <row r="6568">
          <cell r="J6568" t="str">
            <v/>
          </cell>
          <cell r="K6568" t="e">
            <v>#REF!</v>
          </cell>
          <cell r="L6568" t="e">
            <v>#REF!</v>
          </cell>
        </row>
        <row r="6569">
          <cell r="J6569" t="str">
            <v/>
          </cell>
          <cell r="K6569" t="str">
            <v>TOTAL</v>
          </cell>
          <cell r="L6569">
            <v>12</v>
          </cell>
        </row>
        <row r="6570">
          <cell r="J6570" t="str">
            <v/>
          </cell>
          <cell r="K6570">
            <v>0</v>
          </cell>
          <cell r="L6570">
            <v>0</v>
          </cell>
        </row>
        <row r="6571">
          <cell r="J6571" t="str">
            <v/>
          </cell>
          <cell r="K6571">
            <v>0</v>
          </cell>
          <cell r="L6571">
            <v>0</v>
          </cell>
        </row>
        <row r="6572">
          <cell r="J6572" t="str">
            <v/>
          </cell>
          <cell r="K6572">
            <v>0</v>
          </cell>
          <cell r="L6572">
            <v>0</v>
          </cell>
        </row>
        <row r="6589">
          <cell r="J6589" t="str">
            <v/>
          </cell>
          <cell r="K6589">
            <v>0</v>
          </cell>
          <cell r="L6589">
            <v>0</v>
          </cell>
        </row>
        <row r="6590">
          <cell r="J6590" t="str">
            <v/>
          </cell>
          <cell r="K6590">
            <v>0</v>
          </cell>
          <cell r="L6590">
            <v>0</v>
          </cell>
        </row>
        <row r="6591">
          <cell r="J6591" t="str">
            <v/>
          </cell>
          <cell r="K6591">
            <v>0</v>
          </cell>
          <cell r="L6591">
            <v>0</v>
          </cell>
        </row>
        <row r="6592">
          <cell r="J6592" t="str">
            <v/>
          </cell>
          <cell r="K6592">
            <v>0</v>
          </cell>
          <cell r="L6592">
            <v>0</v>
          </cell>
        </row>
        <row r="6593">
          <cell r="J6593" t="str">
            <v/>
          </cell>
          <cell r="K6593">
            <v>0</v>
          </cell>
          <cell r="L6593">
            <v>0</v>
          </cell>
        </row>
        <row r="6594">
          <cell r="J6594" t="str">
            <v/>
          </cell>
          <cell r="K6594">
            <v>0</v>
          </cell>
          <cell r="L6594">
            <v>0</v>
          </cell>
        </row>
        <row r="6595">
          <cell r="J6595" t="str">
            <v/>
          </cell>
          <cell r="K6595">
            <v>0</v>
          </cell>
          <cell r="L6595">
            <v>0</v>
          </cell>
        </row>
        <row r="6596">
          <cell r="J6596" t="str">
            <v/>
          </cell>
          <cell r="K6596">
            <v>0</v>
          </cell>
          <cell r="L6596">
            <v>0</v>
          </cell>
        </row>
        <row r="6597">
          <cell r="J6597" t="str">
            <v/>
          </cell>
          <cell r="K6597">
            <v>0</v>
          </cell>
          <cell r="L6597">
            <v>0</v>
          </cell>
        </row>
        <row r="6598">
          <cell r="J6598" t="str">
            <v/>
          </cell>
          <cell r="K6598">
            <v>0</v>
          </cell>
          <cell r="L6598">
            <v>0</v>
          </cell>
        </row>
        <row r="6599">
          <cell r="J6599">
            <v>19.309999999999999</v>
          </cell>
          <cell r="K6599" t="str">
            <v>UN</v>
          </cell>
          <cell r="L6599">
            <v>4</v>
          </cell>
        </row>
        <row r="6600">
          <cell r="J6600" t="str">
            <v/>
          </cell>
          <cell r="K6600">
            <v>0</v>
          </cell>
          <cell r="L6600">
            <v>0</v>
          </cell>
        </row>
        <row r="6601">
          <cell r="J6601" t="str">
            <v/>
          </cell>
          <cell r="K6601" t="str">
            <v>CANTIDAD</v>
          </cell>
          <cell r="L6601" t="str">
            <v>UNIDADES</v>
          </cell>
        </row>
        <row r="6602">
          <cell r="J6602" t="str">
            <v/>
          </cell>
          <cell r="K6602" t="e">
            <v>#REF!</v>
          </cell>
          <cell r="L6602" t="e">
            <v>#REF!</v>
          </cell>
        </row>
        <row r="6603">
          <cell r="J6603" t="str">
            <v/>
          </cell>
          <cell r="K6603" t="str">
            <v>TOTAL</v>
          </cell>
          <cell r="L6603">
            <v>4</v>
          </cell>
        </row>
        <row r="6604">
          <cell r="J6604" t="str">
            <v/>
          </cell>
          <cell r="K6604">
            <v>0</v>
          </cell>
          <cell r="L6604">
            <v>0</v>
          </cell>
        </row>
        <row r="6605">
          <cell r="J6605" t="str">
            <v/>
          </cell>
          <cell r="K6605">
            <v>0</v>
          </cell>
          <cell r="L6605">
            <v>0</v>
          </cell>
        </row>
        <row r="6606">
          <cell r="J6606" t="str">
            <v/>
          </cell>
          <cell r="K6606">
            <v>0</v>
          </cell>
          <cell r="L6606">
            <v>0</v>
          </cell>
        </row>
        <row r="6623">
          <cell r="J6623" t="str">
            <v/>
          </cell>
          <cell r="K6623">
            <v>0</v>
          </cell>
          <cell r="L6623">
            <v>0</v>
          </cell>
        </row>
        <row r="6624">
          <cell r="J6624" t="str">
            <v/>
          </cell>
          <cell r="K6624">
            <v>0</v>
          </cell>
          <cell r="L6624">
            <v>0</v>
          </cell>
        </row>
        <row r="6625">
          <cell r="J6625" t="str">
            <v/>
          </cell>
          <cell r="K6625">
            <v>0</v>
          </cell>
          <cell r="L6625">
            <v>0</v>
          </cell>
        </row>
        <row r="6626">
          <cell r="J6626" t="str">
            <v/>
          </cell>
          <cell r="K6626">
            <v>0</v>
          </cell>
          <cell r="L6626">
            <v>0</v>
          </cell>
        </row>
        <row r="6627">
          <cell r="J6627" t="str">
            <v/>
          </cell>
          <cell r="K6627">
            <v>0</v>
          </cell>
          <cell r="L6627">
            <v>0</v>
          </cell>
        </row>
        <row r="6628">
          <cell r="J6628" t="str">
            <v/>
          </cell>
          <cell r="K6628">
            <v>0</v>
          </cell>
          <cell r="L6628">
            <v>0</v>
          </cell>
        </row>
        <row r="6629">
          <cell r="J6629" t="str">
            <v/>
          </cell>
          <cell r="K6629">
            <v>0</v>
          </cell>
          <cell r="L6629">
            <v>0</v>
          </cell>
        </row>
        <row r="6630">
          <cell r="J6630" t="str">
            <v/>
          </cell>
          <cell r="K6630">
            <v>0</v>
          </cell>
          <cell r="L6630">
            <v>0</v>
          </cell>
        </row>
        <row r="6631">
          <cell r="J6631" t="str">
            <v/>
          </cell>
          <cell r="K6631">
            <v>0</v>
          </cell>
          <cell r="L6631">
            <v>0</v>
          </cell>
        </row>
        <row r="6632">
          <cell r="J6632" t="str">
            <v/>
          </cell>
          <cell r="K6632">
            <v>0</v>
          </cell>
          <cell r="L6632">
            <v>0</v>
          </cell>
        </row>
        <row r="6633">
          <cell r="J6633">
            <v>19.32</v>
          </cell>
          <cell r="K6633" t="str">
            <v>UN</v>
          </cell>
          <cell r="L6633">
            <v>2</v>
          </cell>
        </row>
        <row r="6634">
          <cell r="J6634" t="str">
            <v/>
          </cell>
          <cell r="K6634">
            <v>0</v>
          </cell>
          <cell r="L6634">
            <v>0</v>
          </cell>
        </row>
        <row r="6635">
          <cell r="J6635" t="str">
            <v/>
          </cell>
          <cell r="K6635" t="str">
            <v>CANTIDAD</v>
          </cell>
          <cell r="L6635" t="str">
            <v>UNIDADES</v>
          </cell>
        </row>
        <row r="6636">
          <cell r="J6636" t="str">
            <v/>
          </cell>
          <cell r="K6636" t="e">
            <v>#REF!</v>
          </cell>
          <cell r="L6636" t="e">
            <v>#REF!</v>
          </cell>
        </row>
        <row r="6637">
          <cell r="J6637" t="str">
            <v/>
          </cell>
          <cell r="K6637" t="str">
            <v>TOTAL</v>
          </cell>
          <cell r="L6637">
            <v>2</v>
          </cell>
        </row>
        <row r="6638">
          <cell r="J6638" t="str">
            <v/>
          </cell>
          <cell r="K6638">
            <v>0</v>
          </cell>
          <cell r="L6638">
            <v>0</v>
          </cell>
        </row>
        <row r="6639">
          <cell r="J6639" t="str">
            <v/>
          </cell>
          <cell r="K6639">
            <v>0</v>
          </cell>
          <cell r="L6639">
            <v>0</v>
          </cell>
        </row>
        <row r="6640">
          <cell r="J6640" t="str">
            <v/>
          </cell>
          <cell r="K6640">
            <v>0</v>
          </cell>
          <cell r="L6640">
            <v>0</v>
          </cell>
        </row>
        <row r="6657">
          <cell r="J6657" t="str">
            <v/>
          </cell>
          <cell r="K6657">
            <v>0</v>
          </cell>
          <cell r="L6657">
            <v>0</v>
          </cell>
        </row>
        <row r="6658">
          <cell r="J6658" t="str">
            <v/>
          </cell>
          <cell r="K6658">
            <v>0</v>
          </cell>
          <cell r="L6658">
            <v>0</v>
          </cell>
        </row>
        <row r="6659">
          <cell r="J6659" t="str">
            <v/>
          </cell>
          <cell r="K6659">
            <v>0</v>
          </cell>
          <cell r="L6659">
            <v>0</v>
          </cell>
        </row>
        <row r="6660">
          <cell r="J6660" t="str">
            <v/>
          </cell>
          <cell r="K6660">
            <v>0</v>
          </cell>
          <cell r="L6660">
            <v>0</v>
          </cell>
        </row>
        <row r="6661">
          <cell r="J6661" t="str">
            <v/>
          </cell>
          <cell r="K6661">
            <v>0</v>
          </cell>
          <cell r="L6661">
            <v>0</v>
          </cell>
        </row>
        <row r="6662">
          <cell r="J6662" t="str">
            <v/>
          </cell>
          <cell r="K6662">
            <v>0</v>
          </cell>
          <cell r="L6662">
            <v>0</v>
          </cell>
        </row>
        <row r="6663">
          <cell r="J6663" t="str">
            <v/>
          </cell>
          <cell r="K6663">
            <v>0</v>
          </cell>
          <cell r="L6663">
            <v>0</v>
          </cell>
        </row>
        <row r="6664">
          <cell r="J6664" t="str">
            <v/>
          </cell>
          <cell r="K6664">
            <v>0</v>
          </cell>
          <cell r="L6664">
            <v>0</v>
          </cell>
        </row>
        <row r="6665">
          <cell r="J6665" t="str">
            <v/>
          </cell>
          <cell r="K6665">
            <v>0</v>
          </cell>
          <cell r="L6665">
            <v>0</v>
          </cell>
        </row>
        <row r="6666">
          <cell r="J6666" t="str">
            <v/>
          </cell>
          <cell r="K6666">
            <v>0</v>
          </cell>
          <cell r="L6666">
            <v>0</v>
          </cell>
        </row>
        <row r="6667">
          <cell r="J6667">
            <v>19.329999999999998</v>
          </cell>
          <cell r="K6667" t="str">
            <v>UN</v>
          </cell>
          <cell r="L6667">
            <v>10</v>
          </cell>
        </row>
        <row r="6668">
          <cell r="J6668" t="str">
            <v/>
          </cell>
          <cell r="K6668">
            <v>0</v>
          </cell>
          <cell r="L6668">
            <v>0</v>
          </cell>
        </row>
        <row r="6669">
          <cell r="J6669" t="str">
            <v/>
          </cell>
          <cell r="K6669" t="str">
            <v>CANTIDAD</v>
          </cell>
          <cell r="L6669" t="str">
            <v>UNIDADES</v>
          </cell>
        </row>
        <row r="6670">
          <cell r="J6670" t="str">
            <v/>
          </cell>
          <cell r="K6670">
            <v>10</v>
          </cell>
          <cell r="L6670">
            <v>10</v>
          </cell>
        </row>
        <row r="6671">
          <cell r="J6671" t="str">
            <v/>
          </cell>
          <cell r="K6671" t="str">
            <v>TOTAL</v>
          </cell>
          <cell r="L6671">
            <v>10</v>
          </cell>
        </row>
        <row r="6672">
          <cell r="J6672" t="str">
            <v/>
          </cell>
          <cell r="K6672">
            <v>0</v>
          </cell>
          <cell r="L6672">
            <v>0</v>
          </cell>
        </row>
        <row r="6673">
          <cell r="J6673" t="str">
            <v/>
          </cell>
          <cell r="K6673">
            <v>0</v>
          </cell>
          <cell r="L6673">
            <v>0</v>
          </cell>
        </row>
        <row r="6674">
          <cell r="J6674" t="str">
            <v/>
          </cell>
          <cell r="K6674">
            <v>0</v>
          </cell>
          <cell r="L6674">
            <v>0</v>
          </cell>
        </row>
        <row r="6675">
          <cell r="J6675">
            <v>0</v>
          </cell>
          <cell r="K6675">
            <v>0</v>
          </cell>
          <cell r="L6675">
            <v>0</v>
          </cell>
        </row>
        <row r="6676">
          <cell r="J6676">
            <v>0</v>
          </cell>
          <cell r="K6676">
            <v>0</v>
          </cell>
          <cell r="L6676">
            <v>0</v>
          </cell>
        </row>
        <row r="6677">
          <cell r="J6677">
            <v>0</v>
          </cell>
          <cell r="K6677">
            <v>0</v>
          </cell>
          <cell r="L6677">
            <v>0</v>
          </cell>
        </row>
        <row r="6678">
          <cell r="J6678">
            <v>0</v>
          </cell>
          <cell r="K6678">
            <v>0</v>
          </cell>
          <cell r="L6678">
            <v>0</v>
          </cell>
        </row>
        <row r="6679">
          <cell r="J6679">
            <v>0</v>
          </cell>
          <cell r="K6679">
            <v>0</v>
          </cell>
          <cell r="L6679">
            <v>0</v>
          </cell>
        </row>
        <row r="6680">
          <cell r="J6680">
            <v>0</v>
          </cell>
          <cell r="K6680">
            <v>0</v>
          </cell>
          <cell r="L6680">
            <v>0</v>
          </cell>
        </row>
        <row r="6681">
          <cell r="J6681">
            <v>0</v>
          </cell>
          <cell r="K6681">
            <v>0</v>
          </cell>
          <cell r="L6681">
            <v>0</v>
          </cell>
        </row>
        <row r="6682">
          <cell r="J6682">
            <v>0</v>
          </cell>
          <cell r="K6682">
            <v>0</v>
          </cell>
          <cell r="L6682">
            <v>0</v>
          </cell>
        </row>
        <row r="6683">
          <cell r="J6683">
            <v>0</v>
          </cell>
          <cell r="K6683">
            <v>0</v>
          </cell>
          <cell r="L6683">
            <v>0</v>
          </cell>
        </row>
        <row r="6684">
          <cell r="J6684">
            <v>0</v>
          </cell>
          <cell r="K6684">
            <v>0</v>
          </cell>
          <cell r="L6684">
            <v>0</v>
          </cell>
        </row>
        <row r="6685">
          <cell r="J6685">
            <v>0</v>
          </cell>
          <cell r="K6685">
            <v>0</v>
          </cell>
          <cell r="L6685">
            <v>0</v>
          </cell>
        </row>
        <row r="6686">
          <cell r="J6686">
            <v>0</v>
          </cell>
          <cell r="K6686">
            <v>0</v>
          </cell>
          <cell r="L6686">
            <v>0</v>
          </cell>
        </row>
        <row r="6687">
          <cell r="J6687">
            <v>0</v>
          </cell>
          <cell r="K6687">
            <v>0</v>
          </cell>
          <cell r="L6687">
            <v>0</v>
          </cell>
        </row>
        <row r="6688">
          <cell r="J6688">
            <v>0</v>
          </cell>
          <cell r="K6688">
            <v>0</v>
          </cell>
          <cell r="L6688">
            <v>0</v>
          </cell>
        </row>
        <row r="6689">
          <cell r="J6689" t="str">
            <v/>
          </cell>
          <cell r="K6689">
            <v>0</v>
          </cell>
          <cell r="L6689">
            <v>0</v>
          </cell>
        </row>
        <row r="6690">
          <cell r="J6690">
            <v>0</v>
          </cell>
          <cell r="K6690">
            <v>0</v>
          </cell>
          <cell r="L6690">
            <v>0</v>
          </cell>
        </row>
        <row r="6691">
          <cell r="J6691">
            <v>0</v>
          </cell>
          <cell r="K6691">
            <v>0</v>
          </cell>
          <cell r="L6691">
            <v>0</v>
          </cell>
        </row>
        <row r="6692">
          <cell r="J6692">
            <v>0</v>
          </cell>
          <cell r="K6692">
            <v>0</v>
          </cell>
          <cell r="L6692">
            <v>0</v>
          </cell>
        </row>
        <row r="6693">
          <cell r="J6693">
            <v>0</v>
          </cell>
          <cell r="K6693">
            <v>0</v>
          </cell>
          <cell r="L6693">
            <v>0</v>
          </cell>
        </row>
        <row r="6694">
          <cell r="J6694" t="str">
            <v/>
          </cell>
          <cell r="K6694">
            <v>0</v>
          </cell>
          <cell r="L6694">
            <v>0</v>
          </cell>
        </row>
        <row r="6695">
          <cell r="J6695" t="str">
            <v/>
          </cell>
          <cell r="K6695">
            <v>0</v>
          </cell>
          <cell r="L6695">
            <v>0</v>
          </cell>
        </row>
        <row r="6696">
          <cell r="J6696" t="str">
            <v/>
          </cell>
          <cell r="K6696">
            <v>0</v>
          </cell>
          <cell r="L6696">
            <v>0</v>
          </cell>
        </row>
        <row r="6697">
          <cell r="J6697" t="str">
            <v/>
          </cell>
          <cell r="K6697">
            <v>0</v>
          </cell>
          <cell r="L6697">
            <v>0</v>
          </cell>
        </row>
        <row r="6698">
          <cell r="J6698" t="str">
            <v/>
          </cell>
          <cell r="K6698">
            <v>0</v>
          </cell>
          <cell r="L6698">
            <v>0</v>
          </cell>
        </row>
        <row r="6699">
          <cell r="J6699" t="str">
            <v/>
          </cell>
          <cell r="K6699">
            <v>0</v>
          </cell>
          <cell r="L6699">
            <v>0</v>
          </cell>
        </row>
        <row r="6700">
          <cell r="J6700" t="str">
            <v/>
          </cell>
          <cell r="K6700">
            <v>0</v>
          </cell>
          <cell r="L6700">
            <v>0</v>
          </cell>
        </row>
        <row r="6701">
          <cell r="J6701" t="str">
            <v/>
          </cell>
          <cell r="K6701" t="e">
            <v>#REF!</v>
          </cell>
          <cell r="L6701" t="e">
            <v>#REF!</v>
          </cell>
        </row>
        <row r="6702">
          <cell r="J6702">
            <v>19.34</v>
          </cell>
          <cell r="K6702" t="str">
            <v>UN</v>
          </cell>
          <cell r="L6702">
            <v>19</v>
          </cell>
        </row>
        <row r="6703">
          <cell r="J6703" t="str">
            <v/>
          </cell>
          <cell r="K6703">
            <v>0</v>
          </cell>
          <cell r="L6703">
            <v>0</v>
          </cell>
        </row>
        <row r="6704">
          <cell r="J6704" t="str">
            <v/>
          </cell>
          <cell r="K6704" t="str">
            <v>CANTIDAD</v>
          </cell>
          <cell r="L6704" t="str">
            <v>UNIDADES</v>
          </cell>
        </row>
        <row r="6705">
          <cell r="J6705" t="str">
            <v/>
          </cell>
          <cell r="K6705">
            <v>19</v>
          </cell>
          <cell r="L6705">
            <v>19</v>
          </cell>
        </row>
        <row r="6706">
          <cell r="J6706" t="str">
            <v/>
          </cell>
          <cell r="K6706" t="str">
            <v>TOTAL</v>
          </cell>
          <cell r="L6706">
            <v>19</v>
          </cell>
        </row>
        <row r="6707">
          <cell r="J6707" t="str">
            <v/>
          </cell>
          <cell r="K6707">
            <v>0</v>
          </cell>
          <cell r="L6707">
            <v>0</v>
          </cell>
        </row>
        <row r="6708">
          <cell r="J6708" t="str">
            <v/>
          </cell>
          <cell r="K6708">
            <v>0</v>
          </cell>
          <cell r="L6708">
            <v>0</v>
          </cell>
        </row>
        <row r="6709">
          <cell r="J6709" t="str">
            <v/>
          </cell>
          <cell r="K6709">
            <v>0</v>
          </cell>
          <cell r="L6709">
            <v>0</v>
          </cell>
        </row>
        <row r="6710">
          <cell r="J6710">
            <v>0</v>
          </cell>
          <cell r="K6710">
            <v>0</v>
          </cell>
          <cell r="L6710">
            <v>0</v>
          </cell>
        </row>
        <row r="6711">
          <cell r="J6711">
            <v>0</v>
          </cell>
          <cell r="K6711">
            <v>0</v>
          </cell>
          <cell r="L6711">
            <v>0</v>
          </cell>
        </row>
        <row r="6712">
          <cell r="J6712">
            <v>0</v>
          </cell>
          <cell r="K6712">
            <v>0</v>
          </cell>
          <cell r="L6712">
            <v>0</v>
          </cell>
        </row>
        <row r="6713">
          <cell r="J6713">
            <v>0</v>
          </cell>
          <cell r="K6713">
            <v>0</v>
          </cell>
          <cell r="L6713">
            <v>0</v>
          </cell>
        </row>
        <row r="6714">
          <cell r="J6714">
            <v>0</v>
          </cell>
          <cell r="K6714">
            <v>0</v>
          </cell>
          <cell r="L6714">
            <v>0</v>
          </cell>
        </row>
        <row r="6715">
          <cell r="J6715">
            <v>0</v>
          </cell>
          <cell r="K6715">
            <v>0</v>
          </cell>
          <cell r="L6715">
            <v>0</v>
          </cell>
        </row>
        <row r="6716">
          <cell r="J6716">
            <v>0</v>
          </cell>
          <cell r="K6716">
            <v>0</v>
          </cell>
          <cell r="L6716">
            <v>0</v>
          </cell>
        </row>
        <row r="6717">
          <cell r="J6717">
            <v>0</v>
          </cell>
          <cell r="K6717">
            <v>0</v>
          </cell>
          <cell r="L6717">
            <v>0</v>
          </cell>
        </row>
        <row r="6718">
          <cell r="J6718">
            <v>0</v>
          </cell>
          <cell r="K6718">
            <v>0</v>
          </cell>
          <cell r="L6718">
            <v>0</v>
          </cell>
        </row>
        <row r="6719">
          <cell r="J6719">
            <v>0</v>
          </cell>
          <cell r="K6719">
            <v>0</v>
          </cell>
          <cell r="L6719">
            <v>0</v>
          </cell>
        </row>
        <row r="6720">
          <cell r="J6720">
            <v>0</v>
          </cell>
          <cell r="K6720">
            <v>0</v>
          </cell>
          <cell r="L6720">
            <v>0</v>
          </cell>
        </row>
        <row r="6721">
          <cell r="J6721">
            <v>0</v>
          </cell>
          <cell r="K6721">
            <v>0</v>
          </cell>
          <cell r="L6721">
            <v>0</v>
          </cell>
        </row>
        <row r="6722">
          <cell r="J6722">
            <v>0</v>
          </cell>
          <cell r="K6722">
            <v>0</v>
          </cell>
          <cell r="L6722">
            <v>0</v>
          </cell>
        </row>
        <row r="6723">
          <cell r="J6723">
            <v>0</v>
          </cell>
          <cell r="K6723">
            <v>0</v>
          </cell>
          <cell r="L6723">
            <v>0</v>
          </cell>
        </row>
        <row r="6724">
          <cell r="J6724">
            <v>0</v>
          </cell>
          <cell r="K6724">
            <v>0</v>
          </cell>
          <cell r="L6724">
            <v>0</v>
          </cell>
        </row>
        <row r="6725">
          <cell r="J6725">
            <v>0</v>
          </cell>
          <cell r="K6725">
            <v>0</v>
          </cell>
          <cell r="L6725">
            <v>0</v>
          </cell>
        </row>
        <row r="6726">
          <cell r="J6726">
            <v>0</v>
          </cell>
          <cell r="K6726">
            <v>0</v>
          </cell>
          <cell r="L6726">
            <v>0</v>
          </cell>
        </row>
        <row r="6727">
          <cell r="J6727">
            <v>0</v>
          </cell>
          <cell r="K6727">
            <v>0</v>
          </cell>
          <cell r="L6727">
            <v>0</v>
          </cell>
        </row>
        <row r="6728">
          <cell r="J6728" t="str">
            <v/>
          </cell>
          <cell r="K6728">
            <v>0</v>
          </cell>
          <cell r="L6728">
            <v>0</v>
          </cell>
        </row>
        <row r="6729">
          <cell r="J6729" t="str">
            <v/>
          </cell>
          <cell r="K6729">
            <v>0</v>
          </cell>
          <cell r="L6729">
            <v>0</v>
          </cell>
        </row>
        <row r="6730">
          <cell r="J6730" t="str">
            <v/>
          </cell>
          <cell r="K6730">
            <v>0</v>
          </cell>
          <cell r="L6730">
            <v>0</v>
          </cell>
        </row>
        <row r="6731">
          <cell r="J6731" t="str">
            <v/>
          </cell>
          <cell r="K6731">
            <v>0</v>
          </cell>
          <cell r="L6731">
            <v>0</v>
          </cell>
        </row>
        <row r="6732">
          <cell r="J6732" t="str">
            <v/>
          </cell>
          <cell r="K6732">
            <v>0</v>
          </cell>
          <cell r="L6732">
            <v>0</v>
          </cell>
        </row>
        <row r="6733">
          <cell r="J6733" t="str">
            <v/>
          </cell>
          <cell r="K6733">
            <v>0</v>
          </cell>
          <cell r="L6733">
            <v>0</v>
          </cell>
        </row>
        <row r="6734">
          <cell r="J6734" t="str">
            <v/>
          </cell>
          <cell r="K6734">
            <v>0</v>
          </cell>
          <cell r="L6734">
            <v>0</v>
          </cell>
        </row>
        <row r="6735">
          <cell r="J6735" t="str">
            <v/>
          </cell>
          <cell r="K6735">
            <v>0</v>
          </cell>
          <cell r="L6735">
            <v>0</v>
          </cell>
        </row>
        <row r="6736">
          <cell r="J6736" t="str">
            <v/>
          </cell>
          <cell r="K6736">
            <v>0</v>
          </cell>
          <cell r="L6736">
            <v>0</v>
          </cell>
        </row>
        <row r="6738">
          <cell r="J6738">
            <v>19.349999999999998</v>
          </cell>
          <cell r="K6738" t="str">
            <v>UN</v>
          </cell>
          <cell r="L6738">
            <v>15</v>
          </cell>
        </row>
        <row r="6739">
          <cell r="J6739" t="str">
            <v/>
          </cell>
          <cell r="K6739">
            <v>0</v>
          </cell>
          <cell r="L6739">
            <v>0</v>
          </cell>
        </row>
        <row r="6740">
          <cell r="J6740" t="str">
            <v/>
          </cell>
          <cell r="K6740" t="str">
            <v>CANTIDAD</v>
          </cell>
          <cell r="L6740" t="str">
            <v>UNIDADES</v>
          </cell>
        </row>
        <row r="6741">
          <cell r="J6741" t="str">
            <v/>
          </cell>
          <cell r="K6741">
            <v>15</v>
          </cell>
          <cell r="L6741">
            <v>15</v>
          </cell>
        </row>
        <row r="6742">
          <cell r="J6742" t="str">
            <v/>
          </cell>
          <cell r="K6742" t="str">
            <v>TOTAL</v>
          </cell>
          <cell r="L6742">
            <v>15</v>
          </cell>
        </row>
        <row r="6743">
          <cell r="J6743" t="str">
            <v/>
          </cell>
          <cell r="K6743">
            <v>0</v>
          </cell>
          <cell r="L6743">
            <v>0</v>
          </cell>
        </row>
        <row r="6744">
          <cell r="J6744" t="str">
            <v/>
          </cell>
          <cell r="K6744">
            <v>0</v>
          </cell>
          <cell r="L6744">
            <v>0</v>
          </cell>
        </row>
        <row r="6745">
          <cell r="J6745" t="str">
            <v/>
          </cell>
          <cell r="K6745">
            <v>0</v>
          </cell>
          <cell r="L6745">
            <v>0</v>
          </cell>
        </row>
        <row r="6746">
          <cell r="J6746" t="str">
            <v/>
          </cell>
          <cell r="K6746">
            <v>0</v>
          </cell>
          <cell r="L6746">
            <v>0</v>
          </cell>
        </row>
        <row r="6747">
          <cell r="J6747">
            <v>0</v>
          </cell>
          <cell r="K6747">
            <v>0</v>
          </cell>
          <cell r="L6747">
            <v>0</v>
          </cell>
        </row>
        <row r="6748">
          <cell r="J6748">
            <v>0</v>
          </cell>
          <cell r="K6748">
            <v>0</v>
          </cell>
          <cell r="L6748">
            <v>0</v>
          </cell>
        </row>
        <row r="6749">
          <cell r="J6749">
            <v>0</v>
          </cell>
          <cell r="K6749">
            <v>0</v>
          </cell>
          <cell r="L6749">
            <v>0</v>
          </cell>
        </row>
        <row r="6750">
          <cell r="J6750">
            <v>0</v>
          </cell>
          <cell r="K6750">
            <v>0</v>
          </cell>
          <cell r="L6750">
            <v>0</v>
          </cell>
        </row>
        <row r="6751">
          <cell r="J6751">
            <v>0</v>
          </cell>
          <cell r="K6751">
            <v>0</v>
          </cell>
          <cell r="L6751">
            <v>0</v>
          </cell>
        </row>
        <row r="6752">
          <cell r="J6752">
            <v>0</v>
          </cell>
          <cell r="K6752">
            <v>0</v>
          </cell>
          <cell r="L6752">
            <v>0</v>
          </cell>
        </row>
        <row r="6753">
          <cell r="J6753">
            <v>0</v>
          </cell>
          <cell r="K6753">
            <v>0</v>
          </cell>
          <cell r="L6753">
            <v>0</v>
          </cell>
        </row>
        <row r="6754">
          <cell r="J6754">
            <v>0</v>
          </cell>
          <cell r="K6754">
            <v>0</v>
          </cell>
          <cell r="L6754">
            <v>0</v>
          </cell>
        </row>
        <row r="6755">
          <cell r="J6755">
            <v>0</v>
          </cell>
          <cell r="K6755">
            <v>0</v>
          </cell>
          <cell r="L6755">
            <v>0</v>
          </cell>
        </row>
        <row r="6756">
          <cell r="J6756" t="str">
            <v/>
          </cell>
          <cell r="K6756">
            <v>0</v>
          </cell>
          <cell r="L6756">
            <v>0</v>
          </cell>
        </row>
        <row r="6757">
          <cell r="J6757" t="str">
            <v/>
          </cell>
          <cell r="K6757">
            <v>0</v>
          </cell>
          <cell r="L6757">
            <v>0</v>
          </cell>
        </row>
        <row r="6758">
          <cell r="J6758" t="str">
            <v/>
          </cell>
          <cell r="K6758">
            <v>0</v>
          </cell>
          <cell r="L6758">
            <v>0</v>
          </cell>
        </row>
        <row r="6759">
          <cell r="J6759" t="str">
            <v/>
          </cell>
          <cell r="K6759">
            <v>0</v>
          </cell>
          <cell r="L6759">
            <v>0</v>
          </cell>
        </row>
        <row r="6760">
          <cell r="J6760" t="str">
            <v/>
          </cell>
          <cell r="K6760">
            <v>0</v>
          </cell>
          <cell r="L6760">
            <v>0</v>
          </cell>
        </row>
        <row r="6761">
          <cell r="J6761" t="str">
            <v/>
          </cell>
          <cell r="K6761">
            <v>0</v>
          </cell>
          <cell r="L6761">
            <v>0</v>
          </cell>
        </row>
        <row r="6762">
          <cell r="J6762" t="str">
            <v/>
          </cell>
          <cell r="K6762">
            <v>0</v>
          </cell>
          <cell r="L6762">
            <v>0</v>
          </cell>
        </row>
        <row r="6763">
          <cell r="J6763" t="str">
            <v/>
          </cell>
          <cell r="K6763">
            <v>0</v>
          </cell>
          <cell r="L6763">
            <v>0</v>
          </cell>
        </row>
        <row r="6764">
          <cell r="J6764">
            <v>19.36</v>
          </cell>
          <cell r="K6764" t="str">
            <v>UN</v>
          </cell>
          <cell r="L6764">
            <v>6</v>
          </cell>
        </row>
        <row r="6765">
          <cell r="J6765" t="str">
            <v/>
          </cell>
          <cell r="K6765">
            <v>0</v>
          </cell>
          <cell r="L6765">
            <v>0</v>
          </cell>
        </row>
        <row r="6766">
          <cell r="J6766" t="str">
            <v/>
          </cell>
          <cell r="K6766" t="str">
            <v>CANTIDAD</v>
          </cell>
          <cell r="L6766" t="str">
            <v>UNIDADES</v>
          </cell>
        </row>
        <row r="6767">
          <cell r="J6767" t="str">
            <v/>
          </cell>
          <cell r="K6767">
            <v>6</v>
          </cell>
          <cell r="L6767">
            <v>6</v>
          </cell>
        </row>
        <row r="6768">
          <cell r="J6768" t="str">
            <v/>
          </cell>
          <cell r="K6768" t="str">
            <v>TOTAL</v>
          </cell>
          <cell r="L6768">
            <v>6</v>
          </cell>
        </row>
        <row r="6769">
          <cell r="J6769" t="str">
            <v/>
          </cell>
          <cell r="K6769">
            <v>0</v>
          </cell>
          <cell r="L6769">
            <v>0</v>
          </cell>
        </row>
        <row r="6770">
          <cell r="J6770" t="str">
            <v/>
          </cell>
          <cell r="K6770">
            <v>0</v>
          </cell>
          <cell r="L6770">
            <v>0</v>
          </cell>
        </row>
        <row r="6771">
          <cell r="J6771" t="str">
            <v/>
          </cell>
          <cell r="K6771">
            <v>0</v>
          </cell>
          <cell r="L6771">
            <v>0</v>
          </cell>
        </row>
        <row r="6772">
          <cell r="J6772" t="str">
            <v/>
          </cell>
          <cell r="K6772">
            <v>0</v>
          </cell>
          <cell r="L6772">
            <v>0</v>
          </cell>
        </row>
        <row r="6773">
          <cell r="J6773">
            <v>0</v>
          </cell>
          <cell r="K6773">
            <v>0</v>
          </cell>
          <cell r="L6773">
            <v>0</v>
          </cell>
        </row>
        <row r="6774">
          <cell r="J6774">
            <v>0</v>
          </cell>
          <cell r="K6774">
            <v>0</v>
          </cell>
          <cell r="L6774">
            <v>0</v>
          </cell>
        </row>
        <row r="6775">
          <cell r="J6775">
            <v>0</v>
          </cell>
          <cell r="K6775">
            <v>0</v>
          </cell>
          <cell r="L6775">
            <v>0</v>
          </cell>
        </row>
        <row r="6776">
          <cell r="J6776">
            <v>0</v>
          </cell>
          <cell r="K6776">
            <v>0</v>
          </cell>
          <cell r="L6776">
            <v>0</v>
          </cell>
        </row>
        <row r="6777">
          <cell r="J6777">
            <v>0</v>
          </cell>
          <cell r="K6777">
            <v>0</v>
          </cell>
          <cell r="L6777">
            <v>0</v>
          </cell>
        </row>
        <row r="6778">
          <cell r="J6778">
            <v>0</v>
          </cell>
          <cell r="K6778">
            <v>0</v>
          </cell>
          <cell r="L6778">
            <v>0</v>
          </cell>
        </row>
        <row r="6779">
          <cell r="J6779">
            <v>0</v>
          </cell>
          <cell r="K6779">
            <v>0</v>
          </cell>
          <cell r="L6779">
            <v>0</v>
          </cell>
        </row>
        <row r="6780">
          <cell r="J6780">
            <v>0</v>
          </cell>
          <cell r="K6780">
            <v>0</v>
          </cell>
          <cell r="L6780">
            <v>0</v>
          </cell>
        </row>
        <row r="6781">
          <cell r="J6781">
            <v>0</v>
          </cell>
          <cell r="K6781">
            <v>0</v>
          </cell>
          <cell r="L6781">
            <v>0</v>
          </cell>
        </row>
        <row r="6782">
          <cell r="J6782">
            <v>0</v>
          </cell>
          <cell r="K6782">
            <v>0</v>
          </cell>
          <cell r="L6782">
            <v>0</v>
          </cell>
        </row>
        <row r="6783">
          <cell r="J6783">
            <v>0</v>
          </cell>
          <cell r="K6783">
            <v>0</v>
          </cell>
          <cell r="L6783">
            <v>0</v>
          </cell>
        </row>
        <row r="6784">
          <cell r="J6784">
            <v>0</v>
          </cell>
          <cell r="K6784">
            <v>0</v>
          </cell>
          <cell r="L6784">
            <v>0</v>
          </cell>
        </row>
        <row r="6785">
          <cell r="J6785" t="str">
            <v/>
          </cell>
          <cell r="K6785">
            <v>0</v>
          </cell>
          <cell r="L6785">
            <v>0</v>
          </cell>
        </row>
        <row r="6786">
          <cell r="J6786" t="str">
            <v/>
          </cell>
          <cell r="K6786">
            <v>0</v>
          </cell>
          <cell r="L6786">
            <v>0</v>
          </cell>
        </row>
        <row r="6787">
          <cell r="J6787" t="str">
            <v/>
          </cell>
          <cell r="K6787">
            <v>0</v>
          </cell>
          <cell r="L6787">
            <v>0</v>
          </cell>
        </row>
        <row r="6788">
          <cell r="J6788" t="str">
            <v/>
          </cell>
          <cell r="K6788">
            <v>0</v>
          </cell>
          <cell r="L6788">
            <v>0</v>
          </cell>
        </row>
        <row r="6789">
          <cell r="J6789" t="str">
            <v/>
          </cell>
          <cell r="K6789">
            <v>0</v>
          </cell>
          <cell r="L6789">
            <v>0</v>
          </cell>
        </row>
        <row r="6790">
          <cell r="J6790" t="str">
            <v/>
          </cell>
          <cell r="K6790">
            <v>0</v>
          </cell>
          <cell r="L6790">
            <v>0</v>
          </cell>
        </row>
        <row r="6791">
          <cell r="J6791" t="str">
            <v/>
          </cell>
          <cell r="K6791">
            <v>0</v>
          </cell>
          <cell r="L6791">
            <v>0</v>
          </cell>
        </row>
        <row r="6792">
          <cell r="J6792" t="str">
            <v/>
          </cell>
          <cell r="K6792">
            <v>0</v>
          </cell>
          <cell r="L6792">
            <v>0</v>
          </cell>
        </row>
        <row r="6794">
          <cell r="J6794">
            <v>19.37</v>
          </cell>
          <cell r="K6794" t="str">
            <v>UN</v>
          </cell>
          <cell r="L6794">
            <v>12</v>
          </cell>
        </row>
        <row r="6795">
          <cell r="J6795" t="str">
            <v/>
          </cell>
          <cell r="K6795">
            <v>0</v>
          </cell>
          <cell r="L6795">
            <v>0</v>
          </cell>
        </row>
        <row r="6796">
          <cell r="J6796" t="str">
            <v/>
          </cell>
          <cell r="K6796" t="str">
            <v>CANTIDAD</v>
          </cell>
          <cell r="L6796" t="str">
            <v>UNIDADES</v>
          </cell>
        </row>
        <row r="6797">
          <cell r="J6797" t="str">
            <v/>
          </cell>
          <cell r="K6797" t="e">
            <v>#REF!</v>
          </cell>
          <cell r="L6797" t="e">
            <v>#REF!</v>
          </cell>
        </row>
        <row r="6798">
          <cell r="J6798" t="str">
            <v/>
          </cell>
          <cell r="K6798" t="str">
            <v>TOTAL</v>
          </cell>
          <cell r="L6798">
            <v>12</v>
          </cell>
        </row>
        <row r="6799">
          <cell r="J6799" t="str">
            <v/>
          </cell>
          <cell r="K6799">
            <v>0</v>
          </cell>
          <cell r="L6799">
            <v>0</v>
          </cell>
        </row>
        <row r="6800">
          <cell r="J6800" t="str">
            <v/>
          </cell>
          <cell r="K6800">
            <v>0</v>
          </cell>
          <cell r="L6800">
            <v>0</v>
          </cell>
        </row>
        <row r="6801">
          <cell r="J6801" t="str">
            <v/>
          </cell>
          <cell r="K6801">
            <v>0</v>
          </cell>
          <cell r="L6801">
            <v>0</v>
          </cell>
        </row>
        <row r="6823">
          <cell r="J6823" t="str">
            <v/>
          </cell>
          <cell r="K6823">
            <v>0</v>
          </cell>
          <cell r="L6823">
            <v>0</v>
          </cell>
        </row>
        <row r="6824">
          <cell r="J6824" t="str">
            <v/>
          </cell>
          <cell r="K6824">
            <v>0</v>
          </cell>
          <cell r="L6824">
            <v>0</v>
          </cell>
        </row>
        <row r="6825">
          <cell r="J6825" t="str">
            <v/>
          </cell>
          <cell r="K6825">
            <v>0</v>
          </cell>
          <cell r="L6825">
            <v>0</v>
          </cell>
        </row>
        <row r="6826">
          <cell r="J6826" t="str">
            <v/>
          </cell>
          <cell r="K6826">
            <v>0</v>
          </cell>
          <cell r="L6826">
            <v>0</v>
          </cell>
        </row>
        <row r="6827">
          <cell r="J6827" t="str">
            <v/>
          </cell>
          <cell r="K6827">
            <v>0</v>
          </cell>
          <cell r="L6827">
            <v>0</v>
          </cell>
        </row>
        <row r="6828">
          <cell r="J6828" t="str">
            <v/>
          </cell>
          <cell r="K6828">
            <v>0</v>
          </cell>
          <cell r="L6828">
            <v>0</v>
          </cell>
        </row>
        <row r="6829">
          <cell r="J6829" t="str">
            <v/>
          </cell>
          <cell r="K6829">
            <v>0</v>
          </cell>
          <cell r="L6829">
            <v>0</v>
          </cell>
        </row>
        <row r="6830">
          <cell r="J6830" t="str">
            <v/>
          </cell>
          <cell r="K6830">
            <v>0</v>
          </cell>
          <cell r="L6830">
            <v>0</v>
          </cell>
        </row>
        <row r="6831">
          <cell r="J6831" t="str">
            <v/>
          </cell>
          <cell r="K6831">
            <v>0</v>
          </cell>
          <cell r="L6831">
            <v>0</v>
          </cell>
        </row>
        <row r="6833">
          <cell r="J6833">
            <v>19.38</v>
          </cell>
          <cell r="K6833" t="str">
            <v>UN</v>
          </cell>
          <cell r="L6833">
            <v>2</v>
          </cell>
        </row>
        <row r="6834">
          <cell r="J6834" t="str">
            <v/>
          </cell>
          <cell r="K6834">
            <v>0</v>
          </cell>
          <cell r="L6834">
            <v>0</v>
          </cell>
        </row>
        <row r="6835">
          <cell r="J6835" t="str">
            <v/>
          </cell>
          <cell r="K6835" t="str">
            <v>CANTIDAD</v>
          </cell>
          <cell r="L6835" t="str">
            <v>UNIDADES</v>
          </cell>
        </row>
        <row r="6836">
          <cell r="J6836" t="str">
            <v/>
          </cell>
          <cell r="K6836" t="e">
            <v>#REF!</v>
          </cell>
          <cell r="L6836" t="e">
            <v>#REF!</v>
          </cell>
        </row>
        <row r="6837">
          <cell r="J6837" t="str">
            <v/>
          </cell>
          <cell r="K6837" t="str">
            <v>TOTAL</v>
          </cell>
          <cell r="L6837">
            <v>2</v>
          </cell>
        </row>
        <row r="6838">
          <cell r="J6838" t="str">
            <v/>
          </cell>
          <cell r="K6838">
            <v>0</v>
          </cell>
          <cell r="L6838">
            <v>0</v>
          </cell>
        </row>
        <row r="6839">
          <cell r="J6839" t="str">
            <v/>
          </cell>
          <cell r="K6839">
            <v>0</v>
          </cell>
          <cell r="L6839">
            <v>0</v>
          </cell>
        </row>
        <row r="6840">
          <cell r="J6840" t="str">
            <v/>
          </cell>
          <cell r="K6840">
            <v>0</v>
          </cell>
          <cell r="L6840">
            <v>0</v>
          </cell>
        </row>
        <row r="6862">
          <cell r="J6862" t="str">
            <v/>
          </cell>
          <cell r="K6862">
            <v>0</v>
          </cell>
          <cell r="L6862">
            <v>0</v>
          </cell>
        </row>
        <row r="6863">
          <cell r="J6863" t="str">
            <v/>
          </cell>
          <cell r="K6863">
            <v>0</v>
          </cell>
          <cell r="L6863">
            <v>0</v>
          </cell>
        </row>
        <row r="6864">
          <cell r="J6864" t="str">
            <v/>
          </cell>
          <cell r="K6864">
            <v>0</v>
          </cell>
          <cell r="L6864">
            <v>0</v>
          </cell>
        </row>
        <row r="6865">
          <cell r="J6865" t="str">
            <v/>
          </cell>
          <cell r="K6865">
            <v>0</v>
          </cell>
          <cell r="L6865">
            <v>0</v>
          </cell>
        </row>
        <row r="6866">
          <cell r="J6866" t="str">
            <v/>
          </cell>
          <cell r="K6866">
            <v>0</v>
          </cell>
          <cell r="L6866">
            <v>0</v>
          </cell>
        </row>
        <row r="6867">
          <cell r="J6867" t="str">
            <v/>
          </cell>
          <cell r="K6867">
            <v>0</v>
          </cell>
          <cell r="L6867">
            <v>0</v>
          </cell>
        </row>
        <row r="6868">
          <cell r="J6868" t="str">
            <v/>
          </cell>
          <cell r="K6868">
            <v>0</v>
          </cell>
          <cell r="L6868">
            <v>0</v>
          </cell>
        </row>
        <row r="6869">
          <cell r="J6869" t="str">
            <v/>
          </cell>
          <cell r="K6869">
            <v>0</v>
          </cell>
          <cell r="L6869">
            <v>0</v>
          </cell>
        </row>
        <row r="6870">
          <cell r="J6870" t="str">
            <v/>
          </cell>
          <cell r="K6870">
            <v>0</v>
          </cell>
          <cell r="L6870">
            <v>0</v>
          </cell>
        </row>
        <row r="6872">
          <cell r="J6872">
            <v>19.39</v>
          </cell>
          <cell r="K6872" t="str">
            <v>UN</v>
          </cell>
          <cell r="L6872">
            <v>3</v>
          </cell>
        </row>
        <row r="6873">
          <cell r="J6873" t="str">
            <v/>
          </cell>
          <cell r="K6873">
            <v>0</v>
          </cell>
          <cell r="L6873">
            <v>0</v>
          </cell>
        </row>
        <row r="6874">
          <cell r="J6874" t="str">
            <v/>
          </cell>
          <cell r="K6874" t="str">
            <v>CANTIDAD</v>
          </cell>
          <cell r="L6874" t="str">
            <v>UNIDADES</v>
          </cell>
        </row>
        <row r="6875">
          <cell r="J6875" t="str">
            <v/>
          </cell>
          <cell r="K6875" t="e">
            <v>#REF!</v>
          </cell>
          <cell r="L6875" t="e">
            <v>#REF!</v>
          </cell>
        </row>
        <row r="6876">
          <cell r="J6876" t="str">
            <v/>
          </cell>
          <cell r="K6876" t="str">
            <v>TOTAL</v>
          </cell>
          <cell r="L6876">
            <v>3</v>
          </cell>
        </row>
        <row r="6877">
          <cell r="J6877" t="str">
            <v/>
          </cell>
          <cell r="K6877">
            <v>0</v>
          </cell>
          <cell r="L6877">
            <v>0</v>
          </cell>
        </row>
        <row r="6878">
          <cell r="J6878" t="str">
            <v/>
          </cell>
          <cell r="K6878">
            <v>0</v>
          </cell>
          <cell r="L6878">
            <v>0</v>
          </cell>
        </row>
        <row r="6879">
          <cell r="J6879" t="str">
            <v/>
          </cell>
          <cell r="K6879" t="e">
            <v>#REF!</v>
          </cell>
          <cell r="L6879" t="e">
            <v>#REF!</v>
          </cell>
        </row>
        <row r="6905">
          <cell r="J6905" t="str">
            <v/>
          </cell>
          <cell r="K6905">
            <v>0</v>
          </cell>
          <cell r="L6905">
            <v>0</v>
          </cell>
        </row>
        <row r="6906">
          <cell r="J6906" t="str">
            <v/>
          </cell>
          <cell r="K6906">
            <v>0</v>
          </cell>
          <cell r="L6906">
            <v>0</v>
          </cell>
        </row>
        <row r="6907">
          <cell r="J6907" t="str">
            <v>19.40.</v>
          </cell>
          <cell r="K6907" t="str">
            <v>UN</v>
          </cell>
          <cell r="L6907">
            <v>1</v>
          </cell>
        </row>
        <row r="6908">
          <cell r="J6908" t="str">
            <v/>
          </cell>
          <cell r="K6908">
            <v>0</v>
          </cell>
          <cell r="L6908">
            <v>0</v>
          </cell>
        </row>
        <row r="6909">
          <cell r="J6909" t="str">
            <v/>
          </cell>
          <cell r="K6909" t="str">
            <v>CANTIDAD</v>
          </cell>
          <cell r="L6909" t="str">
            <v>UNIDADES</v>
          </cell>
        </row>
        <row r="6910">
          <cell r="J6910" t="str">
            <v/>
          </cell>
          <cell r="K6910" t="e">
            <v>#REF!</v>
          </cell>
          <cell r="L6910" t="e">
            <v>#REF!</v>
          </cell>
        </row>
        <row r="6911">
          <cell r="J6911" t="str">
            <v/>
          </cell>
          <cell r="K6911" t="str">
            <v>TOTAL</v>
          </cell>
          <cell r="L6911">
            <v>1</v>
          </cell>
        </row>
        <row r="6912">
          <cell r="J6912" t="str">
            <v/>
          </cell>
          <cell r="K6912">
            <v>0</v>
          </cell>
          <cell r="L6912">
            <v>0</v>
          </cell>
        </row>
        <row r="6913">
          <cell r="J6913" t="str">
            <v/>
          </cell>
          <cell r="K6913">
            <v>0</v>
          </cell>
          <cell r="L6913">
            <v>0</v>
          </cell>
        </row>
        <row r="6914">
          <cell r="J6914" t="str">
            <v/>
          </cell>
          <cell r="K6914" t="e">
            <v>#REF!</v>
          </cell>
          <cell r="L6914" t="e">
            <v>#REF!</v>
          </cell>
        </row>
        <row r="6948">
          <cell r="J6948" t="str">
            <v/>
          </cell>
          <cell r="K6948">
            <v>0</v>
          </cell>
          <cell r="L6948">
            <v>0</v>
          </cell>
        </row>
        <row r="6949">
          <cell r="J6949" t="str">
            <v/>
          </cell>
          <cell r="K6949">
            <v>0</v>
          </cell>
          <cell r="L6949">
            <v>0</v>
          </cell>
        </row>
        <row r="6950">
          <cell r="J6950">
            <v>19.41</v>
          </cell>
          <cell r="K6950" t="str">
            <v>UN</v>
          </cell>
          <cell r="L6950">
            <v>1</v>
          </cell>
        </row>
        <row r="6951">
          <cell r="J6951" t="str">
            <v/>
          </cell>
          <cell r="K6951">
            <v>0</v>
          </cell>
          <cell r="L6951">
            <v>0</v>
          </cell>
        </row>
        <row r="6952">
          <cell r="J6952" t="str">
            <v/>
          </cell>
          <cell r="K6952" t="str">
            <v>CANTIDAD</v>
          </cell>
          <cell r="L6952" t="str">
            <v>UNIDADES</v>
          </cell>
        </row>
        <row r="6953">
          <cell r="J6953" t="str">
            <v/>
          </cell>
          <cell r="K6953" t="e">
            <v>#REF!</v>
          </cell>
          <cell r="L6953" t="e">
            <v>#REF!</v>
          </cell>
        </row>
        <row r="6954">
          <cell r="J6954" t="str">
            <v/>
          </cell>
          <cell r="K6954" t="str">
            <v>TOTAL</v>
          </cell>
          <cell r="L6954">
            <v>1</v>
          </cell>
        </row>
        <row r="6955">
          <cell r="J6955" t="str">
            <v/>
          </cell>
          <cell r="K6955">
            <v>0</v>
          </cell>
          <cell r="L6955">
            <v>0</v>
          </cell>
        </row>
        <row r="6956">
          <cell r="J6956" t="str">
            <v/>
          </cell>
          <cell r="K6956">
            <v>0</v>
          </cell>
          <cell r="L6956">
            <v>0</v>
          </cell>
        </row>
        <row r="6957">
          <cell r="J6957" t="str">
            <v/>
          </cell>
          <cell r="K6957" t="e">
            <v>#REF!</v>
          </cell>
          <cell r="L6957" t="e">
            <v>#REF!</v>
          </cell>
        </row>
        <row r="6991">
          <cell r="J6991" t="str">
            <v/>
          </cell>
          <cell r="K6991">
            <v>0</v>
          </cell>
          <cell r="L6991">
            <v>0</v>
          </cell>
        </row>
        <row r="6992">
          <cell r="J6992" t="str">
            <v/>
          </cell>
          <cell r="K6992">
            <v>0</v>
          </cell>
          <cell r="L6992">
            <v>0</v>
          </cell>
        </row>
        <row r="6993">
          <cell r="J6993">
            <v>19.419999999999998</v>
          </cell>
          <cell r="K6993" t="str">
            <v>UN</v>
          </cell>
          <cell r="L6993">
            <v>1</v>
          </cell>
        </row>
        <row r="6994">
          <cell r="J6994" t="str">
            <v/>
          </cell>
          <cell r="K6994">
            <v>0</v>
          </cell>
          <cell r="L6994">
            <v>0</v>
          </cell>
        </row>
        <row r="6995">
          <cell r="J6995" t="str">
            <v/>
          </cell>
          <cell r="K6995" t="str">
            <v>CANTIDAD</v>
          </cell>
          <cell r="L6995" t="str">
            <v>UNIDADES</v>
          </cell>
        </row>
        <row r="6996">
          <cell r="J6996" t="str">
            <v/>
          </cell>
          <cell r="K6996">
            <v>0</v>
          </cell>
          <cell r="L6996">
            <v>0</v>
          </cell>
        </row>
        <row r="6997">
          <cell r="J6997" t="str">
            <v/>
          </cell>
          <cell r="K6997">
            <v>1</v>
          </cell>
          <cell r="L6997">
            <v>1</v>
          </cell>
        </row>
        <row r="6998">
          <cell r="J6998" t="str">
            <v/>
          </cell>
          <cell r="K6998" t="str">
            <v>TOTAL</v>
          </cell>
          <cell r="L6998">
            <v>1</v>
          </cell>
        </row>
        <row r="6999">
          <cell r="J6999" t="str">
            <v/>
          </cell>
          <cell r="K6999">
            <v>0</v>
          </cell>
          <cell r="L6999">
            <v>0</v>
          </cell>
        </row>
        <row r="7000">
          <cell r="J7000" t="str">
            <v/>
          </cell>
          <cell r="K7000">
            <v>0</v>
          </cell>
          <cell r="L7000">
            <v>0</v>
          </cell>
        </row>
        <row r="7001">
          <cell r="J7001" t="str">
            <v/>
          </cell>
          <cell r="K7001">
            <v>0</v>
          </cell>
          <cell r="L7001">
            <v>0</v>
          </cell>
        </row>
        <row r="7040">
          <cell r="J7040" t="str">
            <v/>
          </cell>
          <cell r="K7040" t="e">
            <v>#REF!</v>
          </cell>
          <cell r="L7040" t="e">
            <v>#REF!</v>
          </cell>
        </row>
        <row r="7041">
          <cell r="J7041" t="str">
            <v/>
          </cell>
          <cell r="K7041">
            <v>0</v>
          </cell>
          <cell r="L7041">
            <v>0</v>
          </cell>
        </row>
        <row r="7042">
          <cell r="J7042" t="str">
            <v/>
          </cell>
          <cell r="K7042">
            <v>0</v>
          </cell>
          <cell r="L7042">
            <v>0</v>
          </cell>
        </row>
        <row r="7043">
          <cell r="J7043" t="str">
            <v/>
          </cell>
          <cell r="K7043">
            <v>0</v>
          </cell>
          <cell r="L7043">
            <v>0</v>
          </cell>
        </row>
        <row r="7044">
          <cell r="J7044" t="str">
            <v/>
          </cell>
          <cell r="K7044">
            <v>0</v>
          </cell>
          <cell r="L7044">
            <v>0</v>
          </cell>
        </row>
        <row r="7045">
          <cell r="J7045" t="str">
            <v/>
          </cell>
          <cell r="K7045">
            <v>0</v>
          </cell>
          <cell r="L7045">
            <v>0</v>
          </cell>
        </row>
        <row r="7046">
          <cell r="J7046" t="str">
            <v/>
          </cell>
          <cell r="K7046">
            <v>0</v>
          </cell>
          <cell r="L7046">
            <v>0</v>
          </cell>
        </row>
        <row r="7047">
          <cell r="J7047">
            <v>19.43</v>
          </cell>
          <cell r="K7047" t="str">
            <v>UN</v>
          </cell>
          <cell r="L7047">
            <v>1</v>
          </cell>
        </row>
        <row r="7048">
          <cell r="J7048" t="str">
            <v/>
          </cell>
          <cell r="K7048">
            <v>0</v>
          </cell>
          <cell r="L7048">
            <v>0</v>
          </cell>
        </row>
        <row r="7049">
          <cell r="J7049" t="str">
            <v/>
          </cell>
          <cell r="K7049" t="str">
            <v>CANTIDAD</v>
          </cell>
          <cell r="L7049" t="str">
            <v>UNIDADES</v>
          </cell>
        </row>
        <row r="7050">
          <cell r="J7050" t="str">
            <v/>
          </cell>
          <cell r="K7050">
            <v>0</v>
          </cell>
          <cell r="L7050">
            <v>0</v>
          </cell>
        </row>
        <row r="7051">
          <cell r="J7051" t="str">
            <v/>
          </cell>
          <cell r="K7051">
            <v>1</v>
          </cell>
          <cell r="L7051">
            <v>1</v>
          </cell>
        </row>
        <row r="7052">
          <cell r="J7052" t="str">
            <v/>
          </cell>
          <cell r="K7052" t="str">
            <v>TOTAL</v>
          </cell>
          <cell r="L7052">
            <v>1</v>
          </cell>
        </row>
        <row r="7053">
          <cell r="J7053" t="str">
            <v/>
          </cell>
          <cell r="K7053">
            <v>0</v>
          </cell>
          <cell r="L7053">
            <v>0</v>
          </cell>
        </row>
        <row r="7054">
          <cell r="J7054" t="str">
            <v/>
          </cell>
          <cell r="K7054">
            <v>0</v>
          </cell>
          <cell r="L7054">
            <v>0</v>
          </cell>
        </row>
        <row r="7055">
          <cell r="J7055" t="str">
            <v/>
          </cell>
          <cell r="K7055">
            <v>0</v>
          </cell>
          <cell r="L7055">
            <v>0</v>
          </cell>
        </row>
        <row r="7111">
          <cell r="J7111" t="str">
            <v/>
          </cell>
          <cell r="K7111">
            <v>0</v>
          </cell>
          <cell r="L7111">
            <v>0</v>
          </cell>
        </row>
        <row r="7112">
          <cell r="J7112" t="str">
            <v/>
          </cell>
          <cell r="K7112">
            <v>0</v>
          </cell>
          <cell r="L7112">
            <v>0</v>
          </cell>
        </row>
        <row r="7113">
          <cell r="J7113" t="str">
            <v/>
          </cell>
          <cell r="K7113">
            <v>0</v>
          </cell>
          <cell r="L7113">
            <v>0</v>
          </cell>
        </row>
        <row r="7114">
          <cell r="J7114" t="str">
            <v/>
          </cell>
          <cell r="K7114">
            <v>0</v>
          </cell>
          <cell r="L7114">
            <v>0</v>
          </cell>
        </row>
        <row r="7115">
          <cell r="J7115" t="str">
            <v/>
          </cell>
          <cell r="K7115">
            <v>0</v>
          </cell>
          <cell r="L7115">
            <v>0</v>
          </cell>
        </row>
        <row r="7116">
          <cell r="J7116" t="str">
            <v/>
          </cell>
          <cell r="K7116">
            <v>0</v>
          </cell>
          <cell r="L7116">
            <v>0</v>
          </cell>
        </row>
        <row r="7117">
          <cell r="J7117" t="str">
            <v/>
          </cell>
          <cell r="K7117">
            <v>0</v>
          </cell>
          <cell r="L7117">
            <v>0</v>
          </cell>
        </row>
        <row r="7118">
          <cell r="J7118" t="str">
            <v/>
          </cell>
          <cell r="K7118">
            <v>0</v>
          </cell>
          <cell r="L7118">
            <v>0</v>
          </cell>
        </row>
        <row r="7119">
          <cell r="J7119" t="str">
            <v/>
          </cell>
          <cell r="K7119">
            <v>0</v>
          </cell>
          <cell r="L7119">
            <v>0</v>
          </cell>
        </row>
        <row r="7120">
          <cell r="J7120">
            <v>19.439999999999998</v>
          </cell>
          <cell r="K7120" t="str">
            <v>UN</v>
          </cell>
          <cell r="L7120">
            <v>1</v>
          </cell>
        </row>
        <row r="7121">
          <cell r="J7121" t="str">
            <v/>
          </cell>
          <cell r="K7121">
            <v>0</v>
          </cell>
          <cell r="L7121">
            <v>0</v>
          </cell>
        </row>
        <row r="7122">
          <cell r="J7122" t="str">
            <v/>
          </cell>
          <cell r="K7122" t="str">
            <v>CANTIDAD</v>
          </cell>
          <cell r="L7122" t="str">
            <v>UNIDADES</v>
          </cell>
        </row>
        <row r="7123">
          <cell r="J7123" t="str">
            <v/>
          </cell>
          <cell r="K7123" t="e">
            <v>#REF!</v>
          </cell>
          <cell r="L7123" t="e">
            <v>#REF!</v>
          </cell>
        </row>
        <row r="7124">
          <cell r="J7124" t="str">
            <v/>
          </cell>
          <cell r="K7124" t="e">
            <v>#REF!</v>
          </cell>
          <cell r="L7124" t="e">
            <v>#REF!</v>
          </cell>
        </row>
        <row r="7125">
          <cell r="J7125" t="str">
            <v/>
          </cell>
          <cell r="K7125" t="e">
            <v>#REF!</v>
          </cell>
          <cell r="L7125" t="e">
            <v>#REF!</v>
          </cell>
        </row>
        <row r="7126">
          <cell r="J7126" t="str">
            <v/>
          </cell>
          <cell r="K7126">
            <v>0</v>
          </cell>
          <cell r="L7126">
            <v>0</v>
          </cell>
        </row>
        <row r="7127">
          <cell r="J7127" t="str">
            <v/>
          </cell>
          <cell r="K7127" t="e">
            <v>#REF!</v>
          </cell>
          <cell r="L7127" t="e">
            <v>#REF!</v>
          </cell>
        </row>
        <row r="7155">
          <cell r="J7155" t="str">
            <v/>
          </cell>
          <cell r="K7155">
            <v>0</v>
          </cell>
          <cell r="L7155">
            <v>0</v>
          </cell>
        </row>
        <row r="7156">
          <cell r="J7156" t="str">
            <v/>
          </cell>
          <cell r="K7156">
            <v>0</v>
          </cell>
          <cell r="L7156">
            <v>0</v>
          </cell>
        </row>
        <row r="7157">
          <cell r="J7157" t="str">
            <v/>
          </cell>
          <cell r="K7157">
            <v>0</v>
          </cell>
          <cell r="L7157">
            <v>0</v>
          </cell>
        </row>
        <row r="7158">
          <cell r="J7158">
            <v>19.45</v>
          </cell>
          <cell r="K7158" t="str">
            <v>UN</v>
          </cell>
          <cell r="L7158">
            <v>1</v>
          </cell>
        </row>
        <row r="7159">
          <cell r="J7159" t="str">
            <v/>
          </cell>
          <cell r="K7159">
            <v>0</v>
          </cell>
          <cell r="L7159">
            <v>0</v>
          </cell>
        </row>
        <row r="7160">
          <cell r="J7160" t="str">
            <v/>
          </cell>
          <cell r="K7160" t="str">
            <v>CANTIDAD</v>
          </cell>
          <cell r="L7160" t="str">
            <v>UNIDADES</v>
          </cell>
        </row>
        <row r="7161">
          <cell r="J7161" t="str">
            <v/>
          </cell>
          <cell r="K7161" t="e">
            <v>#REF!</v>
          </cell>
          <cell r="L7161" t="e">
            <v>#REF!</v>
          </cell>
        </row>
        <row r="7162">
          <cell r="J7162" t="str">
            <v/>
          </cell>
          <cell r="K7162" t="str">
            <v>TOTAL</v>
          </cell>
          <cell r="L7162">
            <v>1</v>
          </cell>
        </row>
        <row r="7163">
          <cell r="J7163" t="str">
            <v/>
          </cell>
          <cell r="K7163">
            <v>0</v>
          </cell>
          <cell r="L7163">
            <v>0</v>
          </cell>
        </row>
        <row r="7164">
          <cell r="J7164" t="str">
            <v/>
          </cell>
          <cell r="K7164">
            <v>0</v>
          </cell>
          <cell r="L7164">
            <v>0</v>
          </cell>
        </row>
        <row r="7204">
          <cell r="J7204" t="str">
            <v/>
          </cell>
          <cell r="K7204">
            <v>0</v>
          </cell>
          <cell r="L7204">
            <v>0</v>
          </cell>
        </row>
        <row r="7205">
          <cell r="J7205" t="str">
            <v/>
          </cell>
          <cell r="K7205">
            <v>0</v>
          </cell>
          <cell r="L7205">
            <v>0</v>
          </cell>
        </row>
        <row r="7206">
          <cell r="J7206" t="str">
            <v/>
          </cell>
          <cell r="K7206">
            <v>0</v>
          </cell>
          <cell r="L7206">
            <v>0</v>
          </cell>
        </row>
        <row r="7207">
          <cell r="J7207" t="str">
            <v/>
          </cell>
          <cell r="K7207">
            <v>0</v>
          </cell>
          <cell r="L7207">
            <v>0</v>
          </cell>
        </row>
        <row r="7208">
          <cell r="J7208" t="str">
            <v/>
          </cell>
          <cell r="K7208">
            <v>0</v>
          </cell>
          <cell r="L7208">
            <v>0</v>
          </cell>
        </row>
        <row r="7209">
          <cell r="J7209" t="str">
            <v/>
          </cell>
          <cell r="K7209">
            <v>0</v>
          </cell>
          <cell r="L7209">
            <v>0</v>
          </cell>
        </row>
        <row r="7210">
          <cell r="J7210" t="str">
            <v/>
          </cell>
          <cell r="K7210">
            <v>0</v>
          </cell>
          <cell r="L7210">
            <v>0</v>
          </cell>
        </row>
        <row r="7211">
          <cell r="J7211" t="str">
            <v/>
          </cell>
          <cell r="K7211">
            <v>0</v>
          </cell>
          <cell r="L7211">
            <v>0</v>
          </cell>
        </row>
        <row r="7212">
          <cell r="J7212" t="str">
            <v/>
          </cell>
          <cell r="K7212">
            <v>0</v>
          </cell>
          <cell r="L7212">
            <v>0</v>
          </cell>
        </row>
        <row r="7213">
          <cell r="J7213" t="str">
            <v/>
          </cell>
          <cell r="K7213">
            <v>0</v>
          </cell>
          <cell r="L7213">
            <v>0</v>
          </cell>
        </row>
        <row r="7214">
          <cell r="J7214" t="str">
            <v/>
          </cell>
          <cell r="K7214">
            <v>0</v>
          </cell>
          <cell r="L7214">
            <v>0</v>
          </cell>
        </row>
        <row r="7215">
          <cell r="J7215" t="str">
            <v/>
          </cell>
          <cell r="K7215">
            <v>0</v>
          </cell>
          <cell r="L7215">
            <v>0</v>
          </cell>
        </row>
        <row r="7216">
          <cell r="J7216" t="str">
            <v/>
          </cell>
          <cell r="K7216">
            <v>0</v>
          </cell>
          <cell r="L7216">
            <v>0</v>
          </cell>
        </row>
        <row r="7217">
          <cell r="J7217">
            <v>19.46</v>
          </cell>
          <cell r="K7217" t="str">
            <v>UN</v>
          </cell>
          <cell r="L7217">
            <v>1</v>
          </cell>
        </row>
        <row r="7218">
          <cell r="J7218" t="str">
            <v/>
          </cell>
          <cell r="K7218">
            <v>0</v>
          </cell>
          <cell r="L7218">
            <v>0</v>
          </cell>
        </row>
        <row r="7219">
          <cell r="J7219" t="str">
            <v/>
          </cell>
          <cell r="K7219" t="str">
            <v>CANTIDAD</v>
          </cell>
          <cell r="L7219" t="str">
            <v>UNIDADES</v>
          </cell>
        </row>
        <row r="7220">
          <cell r="J7220" t="str">
            <v/>
          </cell>
          <cell r="K7220" t="e">
            <v>#REF!</v>
          </cell>
          <cell r="L7220" t="e">
            <v>#REF!</v>
          </cell>
        </row>
        <row r="7221">
          <cell r="J7221" t="str">
            <v/>
          </cell>
          <cell r="K7221" t="str">
            <v>TOTAL</v>
          </cell>
          <cell r="L7221">
            <v>1</v>
          </cell>
        </row>
        <row r="7222">
          <cell r="J7222" t="str">
            <v/>
          </cell>
          <cell r="K7222">
            <v>0</v>
          </cell>
          <cell r="L7222">
            <v>0</v>
          </cell>
        </row>
        <row r="7223">
          <cell r="J7223" t="str">
            <v/>
          </cell>
          <cell r="K7223">
            <v>0</v>
          </cell>
          <cell r="L7223">
            <v>0</v>
          </cell>
        </row>
        <row r="7263">
          <cell r="J7263" t="str">
            <v/>
          </cell>
          <cell r="K7263">
            <v>0</v>
          </cell>
          <cell r="L7263">
            <v>0</v>
          </cell>
        </row>
        <row r="7264">
          <cell r="J7264" t="str">
            <v/>
          </cell>
          <cell r="K7264">
            <v>0</v>
          </cell>
          <cell r="L7264">
            <v>0</v>
          </cell>
        </row>
        <row r="7265">
          <cell r="J7265" t="str">
            <v/>
          </cell>
          <cell r="K7265">
            <v>0</v>
          </cell>
          <cell r="L7265">
            <v>0</v>
          </cell>
        </row>
        <row r="7266">
          <cell r="J7266" t="str">
            <v/>
          </cell>
          <cell r="K7266">
            <v>0</v>
          </cell>
          <cell r="L7266">
            <v>0</v>
          </cell>
        </row>
        <row r="7267">
          <cell r="J7267" t="str">
            <v/>
          </cell>
          <cell r="K7267">
            <v>0</v>
          </cell>
          <cell r="L7267">
            <v>0</v>
          </cell>
        </row>
        <row r="7268">
          <cell r="J7268" t="str">
            <v/>
          </cell>
          <cell r="K7268">
            <v>0</v>
          </cell>
          <cell r="L7268">
            <v>0</v>
          </cell>
        </row>
        <row r="7269">
          <cell r="J7269" t="str">
            <v/>
          </cell>
          <cell r="K7269">
            <v>0</v>
          </cell>
          <cell r="L7269">
            <v>0</v>
          </cell>
        </row>
        <row r="7270">
          <cell r="J7270" t="str">
            <v/>
          </cell>
          <cell r="K7270">
            <v>0</v>
          </cell>
          <cell r="L7270">
            <v>0</v>
          </cell>
        </row>
        <row r="7271">
          <cell r="J7271" t="str">
            <v/>
          </cell>
          <cell r="K7271">
            <v>0</v>
          </cell>
          <cell r="L7271">
            <v>0</v>
          </cell>
        </row>
        <row r="7272">
          <cell r="J7272" t="str">
            <v/>
          </cell>
          <cell r="K7272">
            <v>0</v>
          </cell>
          <cell r="L7272">
            <v>0</v>
          </cell>
        </row>
        <row r="7273">
          <cell r="J7273" t="str">
            <v/>
          </cell>
          <cell r="K7273">
            <v>0</v>
          </cell>
          <cell r="L7273">
            <v>0</v>
          </cell>
        </row>
        <row r="7274">
          <cell r="J7274" t="str">
            <v/>
          </cell>
          <cell r="K7274">
            <v>0</v>
          </cell>
          <cell r="L7274">
            <v>0</v>
          </cell>
        </row>
        <row r="7275">
          <cell r="J7275" t="str">
            <v/>
          </cell>
          <cell r="K7275">
            <v>0</v>
          </cell>
          <cell r="L7275">
            <v>0</v>
          </cell>
        </row>
        <row r="7276">
          <cell r="J7276">
            <v>19.47</v>
          </cell>
          <cell r="K7276" t="str">
            <v>UN</v>
          </cell>
          <cell r="L7276">
            <v>1</v>
          </cell>
        </row>
        <row r="7277">
          <cell r="J7277" t="str">
            <v/>
          </cell>
          <cell r="K7277">
            <v>0</v>
          </cell>
          <cell r="L7277">
            <v>0</v>
          </cell>
        </row>
        <row r="7278">
          <cell r="J7278" t="str">
            <v/>
          </cell>
          <cell r="K7278" t="str">
            <v>CANTIDAD</v>
          </cell>
          <cell r="L7278" t="str">
            <v>UNIDADES</v>
          </cell>
        </row>
        <row r="7279">
          <cell r="J7279" t="str">
            <v/>
          </cell>
          <cell r="K7279" t="e">
            <v>#REF!</v>
          </cell>
          <cell r="L7279" t="e">
            <v>#REF!</v>
          </cell>
        </row>
        <row r="7280">
          <cell r="J7280" t="str">
            <v/>
          </cell>
          <cell r="K7280" t="str">
            <v>TOTAL</v>
          </cell>
          <cell r="L7280">
            <v>1</v>
          </cell>
        </row>
        <row r="7281">
          <cell r="J7281" t="str">
            <v/>
          </cell>
          <cell r="K7281">
            <v>0</v>
          </cell>
          <cell r="L7281">
            <v>0</v>
          </cell>
        </row>
        <row r="7282">
          <cell r="J7282" t="str">
            <v/>
          </cell>
          <cell r="K7282" t="e">
            <v>#REF!</v>
          </cell>
          <cell r="L7282" t="e">
            <v>#REF!</v>
          </cell>
        </row>
        <row r="7293">
          <cell r="J7293" t="str">
            <v/>
          </cell>
          <cell r="K7293">
            <v>0</v>
          </cell>
          <cell r="L7293">
            <v>0</v>
          </cell>
        </row>
        <row r="7294">
          <cell r="J7294" t="str">
            <v/>
          </cell>
          <cell r="K7294">
            <v>0</v>
          </cell>
          <cell r="L7294">
            <v>0</v>
          </cell>
        </row>
        <row r="7295">
          <cell r="J7295">
            <v>19.48</v>
          </cell>
          <cell r="K7295" t="str">
            <v>UN</v>
          </cell>
          <cell r="L7295">
            <v>28</v>
          </cell>
        </row>
        <row r="7296">
          <cell r="J7296" t="str">
            <v/>
          </cell>
          <cell r="K7296">
            <v>0</v>
          </cell>
          <cell r="L7296">
            <v>0</v>
          </cell>
        </row>
        <row r="7297">
          <cell r="J7297" t="str">
            <v/>
          </cell>
          <cell r="K7297" t="str">
            <v>CANTIDAD</v>
          </cell>
          <cell r="L7297" t="str">
            <v>UNIDADES</v>
          </cell>
        </row>
        <row r="7298">
          <cell r="J7298" t="str">
            <v/>
          </cell>
          <cell r="K7298">
            <v>0</v>
          </cell>
          <cell r="L7298">
            <v>0</v>
          </cell>
        </row>
        <row r="7299">
          <cell r="J7299" t="str">
            <v/>
          </cell>
          <cell r="K7299">
            <v>28</v>
          </cell>
          <cell r="L7299">
            <v>28</v>
          </cell>
        </row>
        <row r="7300">
          <cell r="J7300" t="str">
            <v/>
          </cell>
          <cell r="K7300" t="str">
            <v>TOTAL</v>
          </cell>
          <cell r="L7300">
            <v>28</v>
          </cell>
        </row>
        <row r="7301">
          <cell r="J7301" t="str">
            <v/>
          </cell>
          <cell r="K7301">
            <v>0</v>
          </cell>
          <cell r="L7301">
            <v>0</v>
          </cell>
        </row>
        <row r="7302">
          <cell r="J7302" t="str">
            <v/>
          </cell>
          <cell r="K7302">
            <v>0</v>
          </cell>
          <cell r="L7302">
            <v>0</v>
          </cell>
        </row>
        <row r="7303">
          <cell r="J7303" t="str">
            <v/>
          </cell>
          <cell r="K7303">
            <v>0</v>
          </cell>
          <cell r="L7303">
            <v>0</v>
          </cell>
        </row>
        <row r="7329">
          <cell r="J7329" t="str">
            <v/>
          </cell>
          <cell r="K7329">
            <v>0</v>
          </cell>
          <cell r="L7329">
            <v>0</v>
          </cell>
        </row>
        <row r="7330">
          <cell r="J7330" t="str">
            <v/>
          </cell>
          <cell r="K7330">
            <v>0</v>
          </cell>
          <cell r="L7330">
            <v>0</v>
          </cell>
        </row>
        <row r="7331">
          <cell r="J7331" t="str">
            <v/>
          </cell>
          <cell r="K7331">
            <v>0</v>
          </cell>
          <cell r="L7331">
            <v>0</v>
          </cell>
        </row>
        <row r="7332">
          <cell r="J7332" t="str">
            <v/>
          </cell>
          <cell r="K7332">
            <v>0</v>
          </cell>
          <cell r="L7332">
            <v>0</v>
          </cell>
        </row>
        <row r="7333">
          <cell r="J7333" t="str">
            <v/>
          </cell>
          <cell r="K7333">
            <v>0</v>
          </cell>
          <cell r="L7333">
            <v>0</v>
          </cell>
        </row>
        <row r="7334">
          <cell r="J7334" t="str">
            <v/>
          </cell>
          <cell r="K7334">
            <v>0</v>
          </cell>
          <cell r="L7334">
            <v>0</v>
          </cell>
        </row>
        <row r="7335">
          <cell r="J7335" t="str">
            <v/>
          </cell>
          <cell r="K7335">
            <v>0</v>
          </cell>
          <cell r="L7335">
            <v>0</v>
          </cell>
        </row>
        <row r="7336">
          <cell r="J7336" t="str">
            <v/>
          </cell>
          <cell r="K7336">
            <v>0</v>
          </cell>
          <cell r="L7336">
            <v>0</v>
          </cell>
        </row>
        <row r="7337">
          <cell r="J7337" t="str">
            <v/>
          </cell>
          <cell r="K7337">
            <v>0</v>
          </cell>
          <cell r="L7337">
            <v>0</v>
          </cell>
        </row>
        <row r="7338">
          <cell r="J7338">
            <v>19.489999999999998</v>
          </cell>
          <cell r="K7338" t="str">
            <v>UN</v>
          </cell>
          <cell r="L7338">
            <v>2</v>
          </cell>
        </row>
        <row r="7339">
          <cell r="J7339" t="str">
            <v/>
          </cell>
          <cell r="K7339">
            <v>0</v>
          </cell>
          <cell r="L7339">
            <v>0</v>
          </cell>
        </row>
        <row r="7340">
          <cell r="J7340" t="str">
            <v/>
          </cell>
          <cell r="K7340" t="str">
            <v>CANTIDAD</v>
          </cell>
          <cell r="L7340" t="str">
            <v>UNIDADES</v>
          </cell>
        </row>
        <row r="7341">
          <cell r="J7341" t="str">
            <v/>
          </cell>
          <cell r="K7341">
            <v>0</v>
          </cell>
          <cell r="L7341">
            <v>0</v>
          </cell>
        </row>
        <row r="7342">
          <cell r="J7342" t="str">
            <v/>
          </cell>
          <cell r="K7342">
            <v>2</v>
          </cell>
          <cell r="L7342">
            <v>2</v>
          </cell>
        </row>
        <row r="7343">
          <cell r="J7343" t="str">
            <v/>
          </cell>
          <cell r="K7343" t="str">
            <v>TOTAL</v>
          </cell>
          <cell r="L7343">
            <v>2</v>
          </cell>
        </row>
        <row r="7344">
          <cell r="J7344" t="str">
            <v/>
          </cell>
          <cell r="K7344">
            <v>0</v>
          </cell>
          <cell r="L7344">
            <v>0</v>
          </cell>
        </row>
        <row r="7345">
          <cell r="J7345" t="str">
            <v/>
          </cell>
          <cell r="K7345">
            <v>0</v>
          </cell>
          <cell r="L7345">
            <v>0</v>
          </cell>
        </row>
        <row r="7346">
          <cell r="J7346" t="str">
            <v/>
          </cell>
          <cell r="K7346">
            <v>0</v>
          </cell>
          <cell r="L7346">
            <v>0</v>
          </cell>
        </row>
        <row r="7379">
          <cell r="J7379" t="str">
            <v/>
          </cell>
          <cell r="K7379">
            <v>0</v>
          </cell>
          <cell r="L7379">
            <v>0</v>
          </cell>
        </row>
        <row r="7380">
          <cell r="J7380" t="str">
            <v/>
          </cell>
          <cell r="K7380">
            <v>0</v>
          </cell>
          <cell r="L7380">
            <v>0</v>
          </cell>
        </row>
        <row r="7381">
          <cell r="J7381" t="str">
            <v/>
          </cell>
          <cell r="K7381">
            <v>0</v>
          </cell>
          <cell r="L7381">
            <v>0</v>
          </cell>
        </row>
        <row r="7382">
          <cell r="J7382" t="str">
            <v/>
          </cell>
          <cell r="K7382">
            <v>0</v>
          </cell>
          <cell r="L7382">
            <v>0</v>
          </cell>
        </row>
        <row r="7383">
          <cell r="J7383" t="str">
            <v/>
          </cell>
          <cell r="K7383">
            <v>0</v>
          </cell>
          <cell r="L7383">
            <v>0</v>
          </cell>
        </row>
        <row r="7384">
          <cell r="J7384" t="str">
            <v/>
          </cell>
          <cell r="K7384">
            <v>0</v>
          </cell>
          <cell r="L7384">
            <v>0</v>
          </cell>
        </row>
        <row r="7385">
          <cell r="J7385" t="str">
            <v/>
          </cell>
          <cell r="K7385">
            <v>0</v>
          </cell>
          <cell r="L7385">
            <v>0</v>
          </cell>
        </row>
        <row r="7386">
          <cell r="J7386" t="str">
            <v/>
          </cell>
          <cell r="K7386">
            <v>0</v>
          </cell>
          <cell r="L7386">
            <v>0</v>
          </cell>
        </row>
        <row r="7387">
          <cell r="J7387" t="str">
            <v/>
          </cell>
          <cell r="K7387">
            <v>0</v>
          </cell>
          <cell r="L7387">
            <v>0</v>
          </cell>
        </row>
        <row r="7388">
          <cell r="J7388" t="str">
            <v>19.50.</v>
          </cell>
          <cell r="K7388" t="str">
            <v>UN</v>
          </cell>
          <cell r="L7388">
            <v>38</v>
          </cell>
        </row>
        <row r="7389">
          <cell r="J7389" t="str">
            <v/>
          </cell>
          <cell r="K7389">
            <v>0</v>
          </cell>
          <cell r="L7389">
            <v>0</v>
          </cell>
        </row>
        <row r="7390">
          <cell r="J7390" t="str">
            <v/>
          </cell>
          <cell r="K7390" t="str">
            <v>CANTIDAD</v>
          </cell>
          <cell r="L7390" t="str">
            <v>UNIDADES</v>
          </cell>
        </row>
        <row r="7391">
          <cell r="J7391" t="str">
            <v/>
          </cell>
          <cell r="K7391" t="e">
            <v>#REF!</v>
          </cell>
          <cell r="L7391" t="e">
            <v>#REF!</v>
          </cell>
        </row>
        <row r="7392">
          <cell r="J7392" t="str">
            <v/>
          </cell>
          <cell r="K7392" t="str">
            <v>TOTAL</v>
          </cell>
          <cell r="L7392">
            <v>38</v>
          </cell>
        </row>
        <row r="7393">
          <cell r="J7393" t="str">
            <v/>
          </cell>
          <cell r="K7393">
            <v>0</v>
          </cell>
          <cell r="L7393">
            <v>0</v>
          </cell>
        </row>
        <row r="7394">
          <cell r="J7394" t="str">
            <v/>
          </cell>
          <cell r="K7394">
            <v>0</v>
          </cell>
          <cell r="L7394">
            <v>0</v>
          </cell>
        </row>
        <row r="7395">
          <cell r="J7395" t="str">
            <v/>
          </cell>
          <cell r="K7395" t="e">
            <v>#REF!</v>
          </cell>
          <cell r="L7395" t="e">
            <v>#REF!</v>
          </cell>
        </row>
        <row r="7416">
          <cell r="J7416" t="str">
            <v/>
          </cell>
          <cell r="K7416">
            <v>0</v>
          </cell>
          <cell r="L7416">
            <v>0</v>
          </cell>
        </row>
        <row r="7417">
          <cell r="J7417" t="str">
            <v/>
          </cell>
          <cell r="K7417" t="e">
            <v>#REF!</v>
          </cell>
          <cell r="L7417" t="e">
            <v>#REF!</v>
          </cell>
        </row>
        <row r="7418">
          <cell r="J7418">
            <v>19.509999999999998</v>
          </cell>
          <cell r="K7418" t="str">
            <v>UN</v>
          </cell>
          <cell r="L7418">
            <v>10</v>
          </cell>
        </row>
        <row r="7419">
          <cell r="J7419" t="str">
            <v/>
          </cell>
          <cell r="K7419">
            <v>0</v>
          </cell>
          <cell r="L7419">
            <v>0</v>
          </cell>
        </row>
        <row r="7420">
          <cell r="J7420" t="str">
            <v/>
          </cell>
          <cell r="K7420" t="str">
            <v>CANTIDAD</v>
          </cell>
          <cell r="L7420" t="str">
            <v>UNIDADES</v>
          </cell>
        </row>
        <row r="7421">
          <cell r="J7421" t="str">
            <v/>
          </cell>
          <cell r="K7421">
            <v>0</v>
          </cell>
          <cell r="L7421">
            <v>0</v>
          </cell>
        </row>
        <row r="7422">
          <cell r="J7422" t="str">
            <v/>
          </cell>
          <cell r="K7422">
            <v>10</v>
          </cell>
          <cell r="L7422">
            <v>10</v>
          </cell>
        </row>
        <row r="7423">
          <cell r="J7423" t="str">
            <v/>
          </cell>
          <cell r="K7423" t="str">
            <v>TOTAL</v>
          </cell>
          <cell r="L7423">
            <v>10</v>
          </cell>
        </row>
        <row r="7424">
          <cell r="J7424" t="str">
            <v/>
          </cell>
          <cell r="K7424">
            <v>0</v>
          </cell>
          <cell r="L7424">
            <v>0</v>
          </cell>
        </row>
        <row r="7425">
          <cell r="J7425" t="str">
            <v/>
          </cell>
          <cell r="K7425">
            <v>0</v>
          </cell>
          <cell r="L7425">
            <v>0</v>
          </cell>
        </row>
        <row r="7426">
          <cell r="J7426" t="str">
            <v/>
          </cell>
          <cell r="K7426">
            <v>0</v>
          </cell>
          <cell r="L7426">
            <v>0</v>
          </cell>
        </row>
        <row r="7434">
          <cell r="J7434" t="str">
            <v/>
          </cell>
          <cell r="K7434">
            <v>0</v>
          </cell>
          <cell r="L7434">
            <v>0</v>
          </cell>
        </row>
        <row r="7435">
          <cell r="J7435" t="str">
            <v/>
          </cell>
          <cell r="K7435">
            <v>0</v>
          </cell>
          <cell r="L7435">
            <v>0</v>
          </cell>
        </row>
        <row r="7436">
          <cell r="J7436" t="str">
            <v/>
          </cell>
          <cell r="K7436">
            <v>0</v>
          </cell>
          <cell r="L7436">
            <v>0</v>
          </cell>
        </row>
        <row r="7437">
          <cell r="J7437" t="str">
            <v/>
          </cell>
          <cell r="K7437">
            <v>0</v>
          </cell>
          <cell r="L7437">
            <v>0</v>
          </cell>
        </row>
        <row r="7438">
          <cell r="J7438" t="str">
            <v/>
          </cell>
          <cell r="K7438">
            <v>0</v>
          </cell>
          <cell r="L7438">
            <v>0</v>
          </cell>
        </row>
        <row r="7439">
          <cell r="J7439" t="str">
            <v/>
          </cell>
          <cell r="K7439">
            <v>0</v>
          </cell>
          <cell r="L7439">
            <v>0</v>
          </cell>
        </row>
        <row r="7440">
          <cell r="J7440" t="str">
            <v/>
          </cell>
          <cell r="K7440">
            <v>0</v>
          </cell>
          <cell r="L7440">
            <v>0</v>
          </cell>
        </row>
        <row r="7441">
          <cell r="J7441" t="str">
            <v/>
          </cell>
          <cell r="K7441">
            <v>0</v>
          </cell>
          <cell r="L7441">
            <v>0</v>
          </cell>
        </row>
        <row r="7442">
          <cell r="J7442" t="str">
            <v/>
          </cell>
          <cell r="K7442" t="e">
            <v>#REF!</v>
          </cell>
          <cell r="L7442" t="e">
            <v>#REF!</v>
          </cell>
        </row>
        <row r="7444">
          <cell r="J7444" t="str">
            <v/>
          </cell>
          <cell r="K7444">
            <v>0</v>
          </cell>
          <cell r="L7444">
            <v>0</v>
          </cell>
        </row>
        <row r="7445">
          <cell r="J7445" t="str">
            <v/>
          </cell>
          <cell r="K7445">
            <v>0</v>
          </cell>
          <cell r="L7445">
            <v>0</v>
          </cell>
        </row>
        <row r="7446">
          <cell r="J7446">
            <v>19.52</v>
          </cell>
          <cell r="K7446" t="str">
            <v>UN</v>
          </cell>
          <cell r="L7446">
            <v>457</v>
          </cell>
        </row>
        <row r="7447">
          <cell r="J7447" t="str">
            <v/>
          </cell>
          <cell r="K7447">
            <v>0</v>
          </cell>
          <cell r="L7447">
            <v>0</v>
          </cell>
        </row>
        <row r="7448">
          <cell r="J7448" t="str">
            <v/>
          </cell>
          <cell r="K7448" t="str">
            <v>CANTIDAD</v>
          </cell>
          <cell r="L7448" t="str">
            <v>UNIDADES</v>
          </cell>
        </row>
        <row r="7449">
          <cell r="J7449" t="str">
            <v/>
          </cell>
          <cell r="K7449">
            <v>0</v>
          </cell>
          <cell r="L7449">
            <v>0</v>
          </cell>
        </row>
        <row r="7450">
          <cell r="J7450" t="str">
            <v/>
          </cell>
          <cell r="K7450">
            <v>36</v>
          </cell>
          <cell r="L7450">
            <v>36</v>
          </cell>
        </row>
        <row r="7451">
          <cell r="J7451" t="str">
            <v/>
          </cell>
          <cell r="K7451">
            <v>1</v>
          </cell>
          <cell r="L7451">
            <v>1</v>
          </cell>
        </row>
        <row r="7452">
          <cell r="J7452" t="str">
            <v/>
          </cell>
          <cell r="K7452">
            <v>7</v>
          </cell>
          <cell r="L7452">
            <v>7</v>
          </cell>
        </row>
        <row r="7453">
          <cell r="J7453" t="str">
            <v/>
          </cell>
          <cell r="K7453">
            <v>7</v>
          </cell>
          <cell r="L7453">
            <v>7</v>
          </cell>
        </row>
        <row r="7454">
          <cell r="J7454" t="str">
            <v/>
          </cell>
          <cell r="K7454">
            <v>31</v>
          </cell>
          <cell r="L7454">
            <v>31</v>
          </cell>
        </row>
        <row r="7455">
          <cell r="J7455" t="str">
            <v/>
          </cell>
          <cell r="K7455">
            <v>11</v>
          </cell>
          <cell r="L7455">
            <v>11</v>
          </cell>
        </row>
        <row r="7456">
          <cell r="J7456" t="str">
            <v/>
          </cell>
          <cell r="K7456">
            <v>0</v>
          </cell>
          <cell r="L7456">
            <v>0</v>
          </cell>
        </row>
        <row r="7457">
          <cell r="J7457" t="str">
            <v/>
          </cell>
          <cell r="K7457">
            <v>43</v>
          </cell>
          <cell r="L7457">
            <v>43</v>
          </cell>
        </row>
        <row r="7458">
          <cell r="J7458" t="str">
            <v/>
          </cell>
          <cell r="K7458">
            <v>36</v>
          </cell>
          <cell r="L7458">
            <v>36</v>
          </cell>
        </row>
        <row r="7459">
          <cell r="J7459" t="str">
            <v/>
          </cell>
          <cell r="K7459">
            <v>100</v>
          </cell>
          <cell r="L7459">
            <v>100</v>
          </cell>
        </row>
        <row r="7460">
          <cell r="J7460" t="str">
            <v/>
          </cell>
          <cell r="K7460">
            <v>2</v>
          </cell>
          <cell r="L7460">
            <v>2</v>
          </cell>
        </row>
        <row r="7461">
          <cell r="J7461" t="str">
            <v/>
          </cell>
          <cell r="K7461">
            <v>2</v>
          </cell>
          <cell r="L7461">
            <v>2</v>
          </cell>
        </row>
        <row r="7462">
          <cell r="J7462" t="str">
            <v/>
          </cell>
          <cell r="K7462">
            <v>0</v>
          </cell>
          <cell r="L7462">
            <v>0</v>
          </cell>
        </row>
        <row r="7463">
          <cell r="J7463" t="str">
            <v/>
          </cell>
          <cell r="K7463">
            <v>1</v>
          </cell>
          <cell r="L7463">
            <v>1</v>
          </cell>
        </row>
        <row r="7464">
          <cell r="J7464" t="str">
            <v/>
          </cell>
          <cell r="K7464">
            <v>1</v>
          </cell>
          <cell r="L7464">
            <v>1</v>
          </cell>
        </row>
        <row r="7465">
          <cell r="J7465" t="str">
            <v/>
          </cell>
          <cell r="K7465">
            <v>1</v>
          </cell>
          <cell r="L7465">
            <v>1</v>
          </cell>
        </row>
        <row r="7466">
          <cell r="J7466" t="str">
            <v/>
          </cell>
          <cell r="K7466">
            <v>3</v>
          </cell>
          <cell r="L7466">
            <v>3</v>
          </cell>
        </row>
        <row r="7467">
          <cell r="J7467" t="str">
            <v/>
          </cell>
          <cell r="K7467">
            <v>16</v>
          </cell>
          <cell r="L7467">
            <v>16</v>
          </cell>
        </row>
        <row r="7468">
          <cell r="J7468" t="str">
            <v/>
          </cell>
          <cell r="K7468">
            <v>3</v>
          </cell>
          <cell r="L7468">
            <v>3</v>
          </cell>
        </row>
        <row r="7469">
          <cell r="J7469" t="str">
            <v/>
          </cell>
          <cell r="K7469">
            <v>1</v>
          </cell>
          <cell r="L7469">
            <v>1</v>
          </cell>
        </row>
        <row r="7470">
          <cell r="J7470" t="str">
            <v/>
          </cell>
          <cell r="K7470">
            <v>2</v>
          </cell>
          <cell r="L7470">
            <v>2</v>
          </cell>
        </row>
        <row r="7471">
          <cell r="J7471" t="str">
            <v/>
          </cell>
          <cell r="K7471">
            <v>1</v>
          </cell>
          <cell r="L7471">
            <v>1</v>
          </cell>
        </row>
        <row r="7472">
          <cell r="J7472" t="str">
            <v/>
          </cell>
          <cell r="K7472">
            <v>24</v>
          </cell>
          <cell r="L7472">
            <v>24</v>
          </cell>
        </row>
        <row r="7473">
          <cell r="J7473" t="str">
            <v/>
          </cell>
          <cell r="K7473">
            <v>1</v>
          </cell>
          <cell r="L7473">
            <v>1</v>
          </cell>
        </row>
        <row r="7474">
          <cell r="J7474" t="str">
            <v/>
          </cell>
          <cell r="K7474">
            <v>1</v>
          </cell>
          <cell r="L7474">
            <v>1</v>
          </cell>
        </row>
        <row r="7475">
          <cell r="J7475" t="str">
            <v/>
          </cell>
          <cell r="K7475">
            <v>2</v>
          </cell>
          <cell r="L7475">
            <v>2</v>
          </cell>
        </row>
        <row r="7476">
          <cell r="J7476" t="str">
            <v/>
          </cell>
          <cell r="K7476">
            <v>3</v>
          </cell>
          <cell r="L7476">
            <v>3</v>
          </cell>
        </row>
        <row r="7477">
          <cell r="J7477" t="str">
            <v/>
          </cell>
          <cell r="K7477">
            <v>5</v>
          </cell>
          <cell r="L7477">
            <v>5</v>
          </cell>
        </row>
        <row r="7478">
          <cell r="J7478" t="str">
            <v/>
          </cell>
          <cell r="K7478">
            <v>40</v>
          </cell>
          <cell r="L7478">
            <v>40</v>
          </cell>
        </row>
        <row r="7479">
          <cell r="J7479" t="str">
            <v/>
          </cell>
          <cell r="K7479">
            <v>9</v>
          </cell>
          <cell r="L7479">
            <v>9</v>
          </cell>
        </row>
        <row r="7480">
          <cell r="J7480" t="str">
            <v/>
          </cell>
          <cell r="K7480">
            <v>1</v>
          </cell>
          <cell r="L7480">
            <v>1</v>
          </cell>
        </row>
        <row r="7481">
          <cell r="J7481" t="str">
            <v/>
          </cell>
          <cell r="K7481">
            <v>4</v>
          </cell>
          <cell r="L7481">
            <v>4</v>
          </cell>
        </row>
        <row r="7482">
          <cell r="J7482" t="str">
            <v/>
          </cell>
          <cell r="K7482">
            <v>10</v>
          </cell>
          <cell r="L7482">
            <v>10</v>
          </cell>
        </row>
        <row r="7483">
          <cell r="J7483" t="str">
            <v/>
          </cell>
          <cell r="K7483">
            <v>0</v>
          </cell>
          <cell r="L7483">
            <v>0</v>
          </cell>
        </row>
        <row r="7484">
          <cell r="J7484" t="str">
            <v/>
          </cell>
          <cell r="K7484">
            <v>1</v>
          </cell>
          <cell r="L7484">
            <v>1</v>
          </cell>
        </row>
        <row r="7485">
          <cell r="J7485" t="str">
            <v/>
          </cell>
          <cell r="K7485">
            <v>46</v>
          </cell>
          <cell r="L7485">
            <v>46</v>
          </cell>
        </row>
        <row r="7486">
          <cell r="J7486" t="str">
            <v/>
          </cell>
          <cell r="K7486">
            <v>5</v>
          </cell>
          <cell r="L7486">
            <v>5</v>
          </cell>
        </row>
        <row r="7487">
          <cell r="J7487" t="str">
            <v/>
          </cell>
          <cell r="K7487" t="str">
            <v>TOTAL</v>
          </cell>
          <cell r="L7487">
            <v>457</v>
          </cell>
        </row>
        <row r="7488">
          <cell r="J7488" t="str">
            <v/>
          </cell>
          <cell r="K7488">
            <v>0</v>
          </cell>
          <cell r="L7488">
            <v>0</v>
          </cell>
        </row>
        <row r="7489">
          <cell r="J7489" t="str">
            <v/>
          </cell>
          <cell r="K7489">
            <v>0</v>
          </cell>
          <cell r="L7489">
            <v>0</v>
          </cell>
        </row>
        <row r="7490">
          <cell r="J7490" t="str">
            <v/>
          </cell>
          <cell r="K7490">
            <v>0</v>
          </cell>
          <cell r="L7490">
            <v>0</v>
          </cell>
        </row>
        <row r="7491">
          <cell r="J7491" t="str">
            <v/>
          </cell>
          <cell r="K7491">
            <v>0</v>
          </cell>
          <cell r="L7491">
            <v>0</v>
          </cell>
        </row>
        <row r="7492">
          <cell r="J7492" t="str">
            <v/>
          </cell>
          <cell r="K7492">
            <v>0</v>
          </cell>
          <cell r="L7492">
            <v>0</v>
          </cell>
        </row>
        <row r="7493">
          <cell r="J7493" t="str">
            <v/>
          </cell>
          <cell r="K7493">
            <v>0</v>
          </cell>
          <cell r="L7493">
            <v>0</v>
          </cell>
        </row>
        <row r="7494">
          <cell r="J7494" t="str">
            <v/>
          </cell>
          <cell r="K7494">
            <v>0</v>
          </cell>
          <cell r="L7494">
            <v>0</v>
          </cell>
        </row>
        <row r="7495">
          <cell r="J7495" t="str">
            <v/>
          </cell>
          <cell r="K7495">
            <v>0</v>
          </cell>
          <cell r="L7495">
            <v>0</v>
          </cell>
        </row>
        <row r="7496">
          <cell r="J7496" t="str">
            <v/>
          </cell>
          <cell r="K7496">
            <v>0</v>
          </cell>
          <cell r="L7496">
            <v>0</v>
          </cell>
        </row>
        <row r="7497">
          <cell r="J7497" t="str">
            <v/>
          </cell>
          <cell r="K7497">
            <v>0</v>
          </cell>
          <cell r="L7497">
            <v>0</v>
          </cell>
        </row>
        <row r="7498">
          <cell r="J7498" t="str">
            <v/>
          </cell>
          <cell r="K7498">
            <v>0</v>
          </cell>
          <cell r="L7498">
            <v>0</v>
          </cell>
        </row>
        <row r="7499">
          <cell r="J7499" t="str">
            <v/>
          </cell>
          <cell r="K7499">
            <v>0</v>
          </cell>
          <cell r="L7499">
            <v>0</v>
          </cell>
        </row>
        <row r="7500">
          <cell r="J7500" t="str">
            <v/>
          </cell>
          <cell r="K7500">
            <v>0</v>
          </cell>
          <cell r="L7500">
            <v>0</v>
          </cell>
        </row>
        <row r="7501">
          <cell r="J7501" t="str">
            <v/>
          </cell>
          <cell r="K7501" t="e">
            <v>#REF!</v>
          </cell>
          <cell r="L7501" t="e">
            <v>#REF!</v>
          </cell>
        </row>
        <row r="7502">
          <cell r="J7502">
            <v>19.53</v>
          </cell>
          <cell r="K7502" t="str">
            <v>UN</v>
          </cell>
          <cell r="L7502">
            <v>42</v>
          </cell>
        </row>
        <row r="7503">
          <cell r="J7503" t="str">
            <v/>
          </cell>
          <cell r="K7503">
            <v>0</v>
          </cell>
          <cell r="L7503">
            <v>0</v>
          </cell>
        </row>
        <row r="7504">
          <cell r="J7504" t="str">
            <v/>
          </cell>
          <cell r="K7504" t="str">
            <v>CANTIDAD</v>
          </cell>
          <cell r="L7504" t="str">
            <v>UNIDADES</v>
          </cell>
        </row>
        <row r="7505">
          <cell r="J7505" t="str">
            <v/>
          </cell>
          <cell r="K7505" t="e">
            <v>#REF!</v>
          </cell>
          <cell r="L7505" t="e">
            <v>#REF!</v>
          </cell>
        </row>
        <row r="7506">
          <cell r="J7506" t="str">
            <v/>
          </cell>
          <cell r="K7506" t="str">
            <v>TOTAL</v>
          </cell>
          <cell r="L7506">
            <v>42</v>
          </cell>
        </row>
        <row r="7507">
          <cell r="J7507" t="str">
            <v/>
          </cell>
          <cell r="K7507">
            <v>0</v>
          </cell>
          <cell r="L7507">
            <v>0</v>
          </cell>
        </row>
        <row r="7508">
          <cell r="J7508" t="str">
            <v/>
          </cell>
          <cell r="K7508">
            <v>0</v>
          </cell>
          <cell r="L7508">
            <v>0</v>
          </cell>
        </row>
        <row r="7531">
          <cell r="J7531" t="str">
            <v/>
          </cell>
          <cell r="K7531">
            <v>0</v>
          </cell>
          <cell r="L7531">
            <v>0</v>
          </cell>
        </row>
        <row r="7532">
          <cell r="J7532" t="str">
            <v/>
          </cell>
          <cell r="K7532">
            <v>0</v>
          </cell>
          <cell r="L7532">
            <v>0</v>
          </cell>
        </row>
        <row r="7533">
          <cell r="J7533" t="str">
            <v/>
          </cell>
          <cell r="K7533">
            <v>0</v>
          </cell>
          <cell r="L7533">
            <v>0</v>
          </cell>
        </row>
        <row r="7534">
          <cell r="J7534" t="str">
            <v/>
          </cell>
          <cell r="K7534">
            <v>0</v>
          </cell>
          <cell r="L7534">
            <v>0</v>
          </cell>
        </row>
        <row r="7535">
          <cell r="J7535" t="str">
            <v/>
          </cell>
          <cell r="K7535" t="e">
            <v>#REF!</v>
          </cell>
          <cell r="L7535" t="e">
            <v>#REF!</v>
          </cell>
        </row>
        <row r="7536">
          <cell r="J7536" t="str">
            <v/>
          </cell>
          <cell r="K7536">
            <v>0</v>
          </cell>
          <cell r="L7536">
            <v>0</v>
          </cell>
        </row>
        <row r="7537">
          <cell r="J7537" t="str">
            <v/>
          </cell>
          <cell r="K7537">
            <v>0</v>
          </cell>
          <cell r="L7537">
            <v>0</v>
          </cell>
        </row>
        <row r="7538">
          <cell r="J7538" t="str">
            <v/>
          </cell>
          <cell r="K7538">
            <v>0</v>
          </cell>
          <cell r="L7538">
            <v>0</v>
          </cell>
        </row>
        <row r="7539">
          <cell r="J7539" t="str">
            <v/>
          </cell>
          <cell r="K7539">
            <v>0</v>
          </cell>
          <cell r="L7539">
            <v>0</v>
          </cell>
        </row>
        <row r="7540">
          <cell r="J7540">
            <v>19.54</v>
          </cell>
          <cell r="K7540" t="str">
            <v>UN</v>
          </cell>
          <cell r="L7540">
            <v>120</v>
          </cell>
        </row>
        <row r="7541">
          <cell r="J7541" t="str">
            <v/>
          </cell>
          <cell r="K7541">
            <v>0</v>
          </cell>
          <cell r="L7541">
            <v>0</v>
          </cell>
        </row>
        <row r="7542">
          <cell r="J7542" t="str">
            <v/>
          </cell>
          <cell r="K7542" t="str">
            <v>CANTIDAD</v>
          </cell>
          <cell r="L7542" t="str">
            <v>UNIDADES</v>
          </cell>
        </row>
        <row r="7543">
          <cell r="J7543" t="str">
            <v/>
          </cell>
          <cell r="K7543" t="e">
            <v>#REF!</v>
          </cell>
          <cell r="L7543" t="e">
            <v>#REF!</v>
          </cell>
        </row>
        <row r="7544">
          <cell r="J7544" t="str">
            <v/>
          </cell>
          <cell r="K7544" t="str">
            <v>TOTAL</v>
          </cell>
          <cell r="L7544">
            <v>120</v>
          </cell>
        </row>
        <row r="7545">
          <cell r="J7545" t="str">
            <v/>
          </cell>
          <cell r="K7545">
            <v>0</v>
          </cell>
          <cell r="L7545">
            <v>0</v>
          </cell>
        </row>
        <row r="7546">
          <cell r="J7546" t="str">
            <v/>
          </cell>
          <cell r="K7546">
            <v>0</v>
          </cell>
          <cell r="L7546">
            <v>0</v>
          </cell>
        </row>
        <row r="7547">
          <cell r="J7547" t="str">
            <v/>
          </cell>
          <cell r="K7547">
            <v>0</v>
          </cell>
          <cell r="L7547">
            <v>0</v>
          </cell>
        </row>
        <row r="7591">
          <cell r="J7591" t="str">
            <v/>
          </cell>
          <cell r="K7591">
            <v>0</v>
          </cell>
          <cell r="L7591">
            <v>0</v>
          </cell>
        </row>
        <row r="7592">
          <cell r="J7592" t="str">
            <v/>
          </cell>
          <cell r="K7592">
            <v>0</v>
          </cell>
          <cell r="L7592">
            <v>0</v>
          </cell>
        </row>
        <row r="7593">
          <cell r="J7593" t="str">
            <v/>
          </cell>
          <cell r="K7593">
            <v>0</v>
          </cell>
          <cell r="L7593">
            <v>0</v>
          </cell>
        </row>
        <row r="7594">
          <cell r="J7594" t="str">
            <v/>
          </cell>
          <cell r="K7594">
            <v>0</v>
          </cell>
          <cell r="L7594">
            <v>0</v>
          </cell>
        </row>
        <row r="7595">
          <cell r="J7595" t="str">
            <v/>
          </cell>
          <cell r="K7595">
            <v>0</v>
          </cell>
          <cell r="L7595">
            <v>0</v>
          </cell>
        </row>
        <row r="7596">
          <cell r="J7596" t="str">
            <v/>
          </cell>
          <cell r="K7596">
            <v>0</v>
          </cell>
          <cell r="L7596">
            <v>0</v>
          </cell>
        </row>
        <row r="7597">
          <cell r="J7597" t="str">
            <v/>
          </cell>
          <cell r="K7597">
            <v>0</v>
          </cell>
          <cell r="L7597">
            <v>0</v>
          </cell>
        </row>
        <row r="7598">
          <cell r="J7598" t="str">
            <v/>
          </cell>
          <cell r="K7598">
            <v>0</v>
          </cell>
          <cell r="L7598">
            <v>0</v>
          </cell>
        </row>
        <row r="7599">
          <cell r="J7599" t="str">
            <v/>
          </cell>
          <cell r="K7599">
            <v>0</v>
          </cell>
          <cell r="L7599">
            <v>0</v>
          </cell>
        </row>
        <row r="7600">
          <cell r="J7600">
            <v>19.55</v>
          </cell>
          <cell r="K7600" t="str">
            <v>UN</v>
          </cell>
          <cell r="L7600">
            <v>14</v>
          </cell>
        </row>
        <row r="7601">
          <cell r="J7601" t="str">
            <v/>
          </cell>
          <cell r="K7601">
            <v>0</v>
          </cell>
          <cell r="L7601">
            <v>0</v>
          </cell>
        </row>
        <row r="7602">
          <cell r="J7602" t="str">
            <v/>
          </cell>
          <cell r="K7602" t="str">
            <v>CANTIDAD</v>
          </cell>
          <cell r="L7602" t="str">
            <v>UNIDADES</v>
          </cell>
        </row>
        <row r="7603">
          <cell r="J7603" t="str">
            <v/>
          </cell>
          <cell r="K7603" t="e">
            <v>#REF!</v>
          </cell>
          <cell r="L7603" t="e">
            <v>#REF!</v>
          </cell>
        </row>
        <row r="7604">
          <cell r="J7604" t="str">
            <v/>
          </cell>
          <cell r="K7604" t="str">
            <v>TOTAL</v>
          </cell>
          <cell r="L7604">
            <v>14</v>
          </cell>
        </row>
        <row r="7605">
          <cell r="J7605" t="str">
            <v/>
          </cell>
          <cell r="K7605">
            <v>0</v>
          </cell>
          <cell r="L7605">
            <v>0</v>
          </cell>
        </row>
        <row r="7606">
          <cell r="J7606" t="str">
            <v/>
          </cell>
          <cell r="K7606">
            <v>0</v>
          </cell>
          <cell r="L7606">
            <v>0</v>
          </cell>
        </row>
        <row r="7607">
          <cell r="J7607" t="str">
            <v/>
          </cell>
          <cell r="K7607">
            <v>0</v>
          </cell>
          <cell r="L7607">
            <v>0</v>
          </cell>
        </row>
        <row r="7629">
          <cell r="J7629" t="str">
            <v/>
          </cell>
          <cell r="K7629">
            <v>0</v>
          </cell>
          <cell r="L7629">
            <v>0</v>
          </cell>
        </row>
        <row r="7630">
          <cell r="J7630" t="str">
            <v/>
          </cell>
          <cell r="K7630">
            <v>0</v>
          </cell>
          <cell r="L7630">
            <v>0</v>
          </cell>
        </row>
        <row r="7631">
          <cell r="J7631" t="str">
            <v/>
          </cell>
          <cell r="K7631" t="e">
            <v>#REF!</v>
          </cell>
          <cell r="L7631" t="e">
            <v>#REF!</v>
          </cell>
        </row>
        <row r="7632">
          <cell r="J7632" t="str">
            <v/>
          </cell>
          <cell r="K7632">
            <v>0</v>
          </cell>
          <cell r="L7632">
            <v>0</v>
          </cell>
        </row>
        <row r="7633">
          <cell r="J7633" t="str">
            <v/>
          </cell>
          <cell r="K7633">
            <v>0</v>
          </cell>
          <cell r="L7633">
            <v>0</v>
          </cell>
        </row>
        <row r="7634">
          <cell r="J7634" t="str">
            <v/>
          </cell>
          <cell r="K7634">
            <v>0</v>
          </cell>
          <cell r="L7634">
            <v>0</v>
          </cell>
        </row>
        <row r="7635">
          <cell r="J7635" t="str">
            <v/>
          </cell>
          <cell r="K7635">
            <v>0</v>
          </cell>
          <cell r="L7635">
            <v>0</v>
          </cell>
        </row>
        <row r="7636">
          <cell r="J7636" t="str">
            <v/>
          </cell>
          <cell r="K7636">
            <v>0</v>
          </cell>
          <cell r="L7636">
            <v>0</v>
          </cell>
        </row>
        <row r="7637">
          <cell r="J7637">
            <v>19.559999999999999</v>
          </cell>
          <cell r="K7637" t="str">
            <v>UN</v>
          </cell>
          <cell r="L7637">
            <v>41</v>
          </cell>
        </row>
        <row r="7638">
          <cell r="J7638" t="str">
            <v/>
          </cell>
          <cell r="K7638">
            <v>0</v>
          </cell>
          <cell r="L7638">
            <v>0</v>
          </cell>
        </row>
        <row r="7639">
          <cell r="J7639" t="str">
            <v/>
          </cell>
          <cell r="K7639" t="str">
            <v>CANTIDAD</v>
          </cell>
          <cell r="L7639" t="str">
            <v>UNIDADES</v>
          </cell>
        </row>
        <row r="7640">
          <cell r="J7640" t="str">
            <v/>
          </cell>
          <cell r="K7640" t="e">
            <v>#REF!</v>
          </cell>
          <cell r="L7640" t="e">
            <v>#REF!</v>
          </cell>
        </row>
        <row r="7641">
          <cell r="J7641" t="str">
            <v/>
          </cell>
          <cell r="K7641" t="str">
            <v>TOTAL</v>
          </cell>
          <cell r="L7641">
            <v>41</v>
          </cell>
        </row>
        <row r="7642">
          <cell r="J7642" t="str">
            <v/>
          </cell>
          <cell r="K7642">
            <v>0</v>
          </cell>
          <cell r="L7642">
            <v>0</v>
          </cell>
        </row>
        <row r="7643">
          <cell r="J7643" t="str">
            <v/>
          </cell>
          <cell r="K7643">
            <v>0</v>
          </cell>
          <cell r="L7643">
            <v>0</v>
          </cell>
        </row>
        <row r="7644">
          <cell r="J7644" t="str">
            <v/>
          </cell>
          <cell r="K7644">
            <v>0</v>
          </cell>
          <cell r="L7644">
            <v>0</v>
          </cell>
        </row>
        <row r="7673">
          <cell r="J7673" t="str">
            <v/>
          </cell>
          <cell r="K7673">
            <v>0</v>
          </cell>
          <cell r="L7673">
            <v>0</v>
          </cell>
        </row>
        <row r="7674">
          <cell r="J7674" t="str">
            <v/>
          </cell>
          <cell r="K7674">
            <v>0</v>
          </cell>
          <cell r="L7674">
            <v>0</v>
          </cell>
        </row>
        <row r="7675">
          <cell r="J7675" t="str">
            <v/>
          </cell>
          <cell r="K7675">
            <v>0</v>
          </cell>
          <cell r="L7675">
            <v>0</v>
          </cell>
        </row>
        <row r="7676">
          <cell r="J7676" t="str">
            <v/>
          </cell>
          <cell r="K7676">
            <v>0</v>
          </cell>
          <cell r="L7676">
            <v>0</v>
          </cell>
        </row>
        <row r="7677">
          <cell r="J7677" t="str">
            <v/>
          </cell>
          <cell r="K7677">
            <v>0</v>
          </cell>
          <cell r="L7677">
            <v>0</v>
          </cell>
        </row>
        <row r="7678">
          <cell r="J7678" t="str">
            <v/>
          </cell>
          <cell r="K7678">
            <v>0</v>
          </cell>
          <cell r="L7678">
            <v>0</v>
          </cell>
        </row>
        <row r="7679">
          <cell r="J7679" t="str">
            <v/>
          </cell>
          <cell r="K7679">
            <v>0</v>
          </cell>
          <cell r="L7679">
            <v>0</v>
          </cell>
        </row>
        <row r="7680">
          <cell r="J7680" t="str">
            <v/>
          </cell>
          <cell r="K7680">
            <v>0</v>
          </cell>
          <cell r="L7680">
            <v>0</v>
          </cell>
        </row>
        <row r="7681">
          <cell r="J7681" t="str">
            <v/>
          </cell>
          <cell r="K7681">
            <v>0</v>
          </cell>
          <cell r="L7681">
            <v>0</v>
          </cell>
        </row>
        <row r="7682">
          <cell r="J7682">
            <v>19.57</v>
          </cell>
          <cell r="K7682" t="str">
            <v>UN</v>
          </cell>
          <cell r="L7682">
            <v>8</v>
          </cell>
        </row>
        <row r="7683">
          <cell r="J7683" t="str">
            <v/>
          </cell>
          <cell r="K7683">
            <v>0</v>
          </cell>
          <cell r="L7683">
            <v>0</v>
          </cell>
        </row>
        <row r="7684">
          <cell r="J7684" t="str">
            <v/>
          </cell>
          <cell r="K7684" t="str">
            <v>CANTIDAD</v>
          </cell>
          <cell r="L7684" t="str">
            <v>UNIDADES</v>
          </cell>
        </row>
        <row r="7685">
          <cell r="J7685" t="str">
            <v/>
          </cell>
          <cell r="K7685" t="e">
            <v>#REF!</v>
          </cell>
          <cell r="L7685" t="e">
            <v>#REF!</v>
          </cell>
        </row>
        <row r="7686">
          <cell r="J7686" t="str">
            <v/>
          </cell>
          <cell r="K7686" t="str">
            <v>TOTAL</v>
          </cell>
          <cell r="L7686">
            <v>8</v>
          </cell>
        </row>
        <row r="7687">
          <cell r="J7687" t="str">
            <v/>
          </cell>
          <cell r="K7687">
            <v>0</v>
          </cell>
          <cell r="L7687">
            <v>0</v>
          </cell>
        </row>
        <row r="7688">
          <cell r="J7688" t="str">
            <v/>
          </cell>
          <cell r="K7688">
            <v>0</v>
          </cell>
          <cell r="L7688">
            <v>0</v>
          </cell>
        </row>
        <row r="7715">
          <cell r="J7715" t="str">
            <v/>
          </cell>
          <cell r="K7715">
            <v>0</v>
          </cell>
          <cell r="L7715">
            <v>0</v>
          </cell>
        </row>
        <row r="7716">
          <cell r="J7716" t="str">
            <v/>
          </cell>
          <cell r="K7716">
            <v>0</v>
          </cell>
          <cell r="L7716">
            <v>0</v>
          </cell>
        </row>
        <row r="7717">
          <cell r="J7717" t="str">
            <v/>
          </cell>
          <cell r="K7717">
            <v>0</v>
          </cell>
          <cell r="L7717">
            <v>0</v>
          </cell>
        </row>
        <row r="7718">
          <cell r="J7718" t="str">
            <v/>
          </cell>
          <cell r="K7718">
            <v>0</v>
          </cell>
          <cell r="L7718">
            <v>0</v>
          </cell>
        </row>
        <row r="7719">
          <cell r="J7719" t="str">
            <v/>
          </cell>
          <cell r="K7719">
            <v>0</v>
          </cell>
          <cell r="L7719">
            <v>0</v>
          </cell>
        </row>
        <row r="7720">
          <cell r="J7720" t="str">
            <v/>
          </cell>
          <cell r="K7720">
            <v>0</v>
          </cell>
          <cell r="L7720">
            <v>0</v>
          </cell>
        </row>
        <row r="7721">
          <cell r="J7721" t="str">
            <v/>
          </cell>
          <cell r="K7721">
            <v>0</v>
          </cell>
          <cell r="L7721">
            <v>0</v>
          </cell>
        </row>
        <row r="7722">
          <cell r="J7722" t="str">
            <v/>
          </cell>
          <cell r="K7722">
            <v>0</v>
          </cell>
          <cell r="L7722">
            <v>0</v>
          </cell>
        </row>
        <row r="7723">
          <cell r="J7723" t="str">
            <v/>
          </cell>
          <cell r="K7723">
            <v>0</v>
          </cell>
          <cell r="L7723">
            <v>0</v>
          </cell>
        </row>
        <row r="7724">
          <cell r="J7724" t="str">
            <v/>
          </cell>
          <cell r="K7724">
            <v>0</v>
          </cell>
          <cell r="L7724">
            <v>0</v>
          </cell>
        </row>
        <row r="7725">
          <cell r="J7725">
            <v>19.579999999999998</v>
          </cell>
          <cell r="K7725" t="str">
            <v>UN</v>
          </cell>
          <cell r="L7725">
            <v>5</v>
          </cell>
        </row>
        <row r="7726">
          <cell r="J7726" t="str">
            <v/>
          </cell>
          <cell r="K7726">
            <v>0</v>
          </cell>
          <cell r="L7726">
            <v>0</v>
          </cell>
        </row>
        <row r="7727">
          <cell r="J7727" t="str">
            <v/>
          </cell>
          <cell r="K7727" t="str">
            <v>CANTIDAD</v>
          </cell>
          <cell r="L7727" t="str">
            <v>UNIDADES</v>
          </cell>
        </row>
        <row r="7728">
          <cell r="J7728" t="str">
            <v/>
          </cell>
          <cell r="K7728">
            <v>0</v>
          </cell>
          <cell r="L7728">
            <v>0</v>
          </cell>
        </row>
        <row r="7729">
          <cell r="J7729" t="str">
            <v/>
          </cell>
          <cell r="K7729">
            <v>5</v>
          </cell>
          <cell r="L7729">
            <v>5</v>
          </cell>
        </row>
        <row r="7730">
          <cell r="J7730" t="str">
            <v/>
          </cell>
          <cell r="K7730" t="str">
            <v>TOTAL</v>
          </cell>
          <cell r="L7730">
            <v>5</v>
          </cell>
        </row>
        <row r="7731">
          <cell r="J7731" t="str">
            <v/>
          </cell>
          <cell r="K7731">
            <v>0</v>
          </cell>
          <cell r="L7731">
            <v>0</v>
          </cell>
        </row>
        <row r="7732">
          <cell r="J7732" t="str">
            <v/>
          </cell>
          <cell r="K7732">
            <v>0</v>
          </cell>
          <cell r="L7732">
            <v>0</v>
          </cell>
        </row>
        <row r="7757">
          <cell r="J7757" t="str">
            <v/>
          </cell>
          <cell r="K7757">
            <v>0</v>
          </cell>
          <cell r="L7757">
            <v>0</v>
          </cell>
        </row>
        <row r="7758">
          <cell r="J7758" t="str">
            <v/>
          </cell>
          <cell r="K7758">
            <v>0</v>
          </cell>
          <cell r="L7758">
            <v>0</v>
          </cell>
        </row>
        <row r="7759">
          <cell r="J7759" t="str">
            <v/>
          </cell>
          <cell r="K7759">
            <v>0</v>
          </cell>
          <cell r="L7759">
            <v>0</v>
          </cell>
        </row>
        <row r="7760">
          <cell r="J7760" t="str">
            <v/>
          </cell>
          <cell r="K7760">
            <v>0</v>
          </cell>
          <cell r="L7760">
            <v>0</v>
          </cell>
        </row>
        <row r="7761">
          <cell r="J7761" t="str">
            <v/>
          </cell>
          <cell r="K7761">
            <v>0</v>
          </cell>
          <cell r="L7761">
            <v>0</v>
          </cell>
        </row>
        <row r="7762">
          <cell r="J7762" t="str">
            <v/>
          </cell>
          <cell r="K7762">
            <v>0</v>
          </cell>
          <cell r="L7762">
            <v>0</v>
          </cell>
        </row>
        <row r="7763">
          <cell r="J7763" t="str">
            <v/>
          </cell>
          <cell r="K7763">
            <v>0</v>
          </cell>
          <cell r="L7763">
            <v>0</v>
          </cell>
        </row>
        <row r="7764">
          <cell r="J7764" t="str">
            <v/>
          </cell>
          <cell r="K7764">
            <v>0</v>
          </cell>
          <cell r="L7764">
            <v>0</v>
          </cell>
        </row>
        <row r="7765">
          <cell r="J7765" t="str">
            <v/>
          </cell>
          <cell r="K7765">
            <v>0</v>
          </cell>
          <cell r="L7765">
            <v>0</v>
          </cell>
        </row>
        <row r="7766">
          <cell r="J7766" t="str">
            <v/>
          </cell>
          <cell r="K7766" t="e">
            <v>#REF!</v>
          </cell>
          <cell r="L7766" t="e">
            <v>#REF!</v>
          </cell>
        </row>
        <row r="7767">
          <cell r="J7767">
            <v>19.59</v>
          </cell>
          <cell r="K7767" t="str">
            <v>UN</v>
          </cell>
          <cell r="L7767">
            <v>3</v>
          </cell>
        </row>
        <row r="7768">
          <cell r="J7768" t="str">
            <v/>
          </cell>
          <cell r="K7768">
            <v>0</v>
          </cell>
          <cell r="L7768">
            <v>0</v>
          </cell>
        </row>
        <row r="7769">
          <cell r="J7769" t="str">
            <v/>
          </cell>
          <cell r="K7769" t="e">
            <v>#REF!</v>
          </cell>
          <cell r="L7769" t="e">
            <v>#REF!</v>
          </cell>
        </row>
        <row r="7771">
          <cell r="J7771" t="str">
            <v/>
          </cell>
          <cell r="K7771" t="str">
            <v>TOTAL</v>
          </cell>
          <cell r="L7771">
            <v>3</v>
          </cell>
        </row>
        <row r="7772">
          <cell r="J7772" t="str">
            <v/>
          </cell>
          <cell r="K7772">
            <v>0</v>
          </cell>
          <cell r="L7772">
            <v>0</v>
          </cell>
        </row>
        <row r="7773">
          <cell r="J7773" t="str">
            <v/>
          </cell>
          <cell r="K7773">
            <v>0</v>
          </cell>
          <cell r="L7773">
            <v>0</v>
          </cell>
        </row>
        <row r="7774">
          <cell r="J7774" t="str">
            <v/>
          </cell>
          <cell r="K7774">
            <v>0</v>
          </cell>
          <cell r="L7774">
            <v>0</v>
          </cell>
        </row>
        <row r="7800">
          <cell r="J7800" t="str">
            <v/>
          </cell>
          <cell r="K7800">
            <v>0</v>
          </cell>
          <cell r="L7800">
            <v>0</v>
          </cell>
        </row>
        <row r="7801">
          <cell r="J7801" t="str">
            <v/>
          </cell>
          <cell r="K7801">
            <v>0</v>
          </cell>
          <cell r="L7801">
            <v>0</v>
          </cell>
        </row>
        <row r="7802">
          <cell r="J7802" t="str">
            <v/>
          </cell>
          <cell r="K7802">
            <v>0</v>
          </cell>
          <cell r="L7802">
            <v>0</v>
          </cell>
        </row>
        <row r="7803">
          <cell r="J7803" t="str">
            <v/>
          </cell>
          <cell r="K7803" t="e">
            <v>#REF!</v>
          </cell>
          <cell r="L7803" t="e">
            <v>#REF!</v>
          </cell>
        </row>
        <row r="7804">
          <cell r="J7804" t="str">
            <v/>
          </cell>
          <cell r="K7804">
            <v>0</v>
          </cell>
          <cell r="L7804">
            <v>0</v>
          </cell>
        </row>
        <row r="7805">
          <cell r="J7805" t="str">
            <v/>
          </cell>
          <cell r="K7805">
            <v>0</v>
          </cell>
          <cell r="L7805">
            <v>0</v>
          </cell>
        </row>
        <row r="7806">
          <cell r="J7806" t="str">
            <v>19.60.</v>
          </cell>
          <cell r="K7806" t="str">
            <v>UN</v>
          </cell>
          <cell r="L7806">
            <v>2</v>
          </cell>
        </row>
        <row r="7807">
          <cell r="J7807" t="str">
            <v/>
          </cell>
          <cell r="K7807">
            <v>0</v>
          </cell>
          <cell r="L7807">
            <v>0</v>
          </cell>
        </row>
        <row r="7808">
          <cell r="J7808" t="str">
            <v/>
          </cell>
          <cell r="K7808" t="str">
            <v>CANTIDAD</v>
          </cell>
          <cell r="L7808" t="str">
            <v>UNIDADES</v>
          </cell>
        </row>
        <row r="7809">
          <cell r="J7809" t="str">
            <v/>
          </cell>
          <cell r="K7809" t="e">
            <v>#REF!</v>
          </cell>
          <cell r="L7809" t="e">
            <v>#REF!</v>
          </cell>
        </row>
        <row r="7810">
          <cell r="J7810" t="str">
            <v/>
          </cell>
          <cell r="K7810" t="str">
            <v>TOTAL</v>
          </cell>
          <cell r="L7810">
            <v>2</v>
          </cell>
        </row>
        <row r="7811">
          <cell r="J7811" t="str">
            <v/>
          </cell>
          <cell r="K7811">
            <v>0</v>
          </cell>
          <cell r="L7811">
            <v>0</v>
          </cell>
        </row>
        <row r="7812">
          <cell r="J7812" t="str">
            <v/>
          </cell>
          <cell r="K7812">
            <v>0</v>
          </cell>
          <cell r="L7812">
            <v>0</v>
          </cell>
        </row>
        <row r="7813">
          <cell r="J7813" t="str">
            <v/>
          </cell>
          <cell r="K7813">
            <v>0</v>
          </cell>
          <cell r="L7813">
            <v>0</v>
          </cell>
        </row>
        <row r="7832">
          <cell r="J7832" t="str">
            <v/>
          </cell>
          <cell r="K7832">
            <v>0</v>
          </cell>
          <cell r="L7832">
            <v>0</v>
          </cell>
        </row>
        <row r="7833">
          <cell r="J7833" t="str">
            <v/>
          </cell>
          <cell r="K7833">
            <v>0</v>
          </cell>
          <cell r="L7833">
            <v>0</v>
          </cell>
        </row>
        <row r="7834">
          <cell r="J7834" t="str">
            <v/>
          </cell>
          <cell r="K7834">
            <v>0</v>
          </cell>
          <cell r="L7834">
            <v>0</v>
          </cell>
        </row>
        <row r="7835">
          <cell r="J7835" t="str">
            <v/>
          </cell>
          <cell r="K7835">
            <v>0</v>
          </cell>
          <cell r="L7835">
            <v>0</v>
          </cell>
        </row>
        <row r="7836">
          <cell r="J7836" t="str">
            <v/>
          </cell>
          <cell r="K7836">
            <v>0</v>
          </cell>
          <cell r="L7836">
            <v>0</v>
          </cell>
        </row>
        <row r="7837">
          <cell r="J7837" t="str">
            <v/>
          </cell>
          <cell r="K7837">
            <v>0</v>
          </cell>
          <cell r="L7837">
            <v>0</v>
          </cell>
        </row>
        <row r="7838">
          <cell r="J7838" t="str">
            <v/>
          </cell>
          <cell r="K7838">
            <v>0</v>
          </cell>
          <cell r="L7838">
            <v>0</v>
          </cell>
        </row>
        <row r="7839">
          <cell r="J7839" t="str">
            <v/>
          </cell>
          <cell r="K7839" t="e">
            <v>#REF!</v>
          </cell>
          <cell r="L7839" t="e">
            <v>#REF!</v>
          </cell>
        </row>
        <row r="7841">
          <cell r="J7841" t="str">
            <v/>
          </cell>
          <cell r="K7841">
            <v>0</v>
          </cell>
          <cell r="L7841">
            <v>0</v>
          </cell>
        </row>
        <row r="7842">
          <cell r="J7842" t="str">
            <v/>
          </cell>
          <cell r="K7842">
            <v>0</v>
          </cell>
          <cell r="L7842">
            <v>0</v>
          </cell>
        </row>
        <row r="7843">
          <cell r="J7843" t="str">
            <v>G2 - 1</v>
          </cell>
          <cell r="K7843" t="str">
            <v>M2</v>
          </cell>
          <cell r="L7843">
            <v>1500.45</v>
          </cell>
        </row>
        <row r="7844">
          <cell r="J7844" t="str">
            <v/>
          </cell>
          <cell r="K7844">
            <v>0</v>
          </cell>
          <cell r="L7844">
            <v>0</v>
          </cell>
        </row>
        <row r="7845">
          <cell r="J7845" t="str">
            <v/>
          </cell>
          <cell r="K7845" t="str">
            <v>CANTIDAD</v>
          </cell>
          <cell r="L7845" t="str">
            <v>PARCIAL</v>
          </cell>
        </row>
        <row r="7846">
          <cell r="J7846" t="str">
            <v/>
          </cell>
          <cell r="K7846">
            <v>1</v>
          </cell>
          <cell r="L7846">
            <v>1500.4491</v>
          </cell>
        </row>
        <row r="7847">
          <cell r="J7847" t="str">
            <v/>
          </cell>
          <cell r="K7847">
            <v>0</v>
          </cell>
          <cell r="L7847">
            <v>1500.4491</v>
          </cell>
        </row>
        <row r="7848">
          <cell r="J7848" t="str">
            <v/>
          </cell>
          <cell r="K7848">
            <v>0</v>
          </cell>
          <cell r="L7848">
            <v>0</v>
          </cell>
        </row>
        <row r="7849">
          <cell r="J7849" t="str">
            <v/>
          </cell>
          <cell r="K7849">
            <v>0</v>
          </cell>
          <cell r="L7849">
            <v>0</v>
          </cell>
        </row>
        <row r="7850">
          <cell r="J7850" t="str">
            <v/>
          </cell>
          <cell r="K7850">
            <v>0</v>
          </cell>
          <cell r="L7850">
            <v>0</v>
          </cell>
        </row>
        <row r="7851">
          <cell r="J7851" t="str">
            <v/>
          </cell>
          <cell r="K7851">
            <v>0</v>
          </cell>
          <cell r="L7851">
            <v>0</v>
          </cell>
        </row>
        <row r="7852">
          <cell r="J7852" t="str">
            <v/>
          </cell>
          <cell r="K7852">
            <v>0</v>
          </cell>
          <cell r="L7852">
            <v>0</v>
          </cell>
        </row>
        <row r="7853">
          <cell r="J7853" t="str">
            <v/>
          </cell>
          <cell r="K7853">
            <v>0</v>
          </cell>
          <cell r="L7853">
            <v>0</v>
          </cell>
        </row>
        <row r="7854">
          <cell r="J7854" t="str">
            <v/>
          </cell>
          <cell r="K7854">
            <v>0</v>
          </cell>
          <cell r="L7854">
            <v>0</v>
          </cell>
        </row>
        <row r="7855">
          <cell r="J7855" t="str">
            <v/>
          </cell>
          <cell r="K7855">
            <v>0</v>
          </cell>
          <cell r="L7855">
            <v>0</v>
          </cell>
        </row>
        <row r="7856">
          <cell r="J7856" t="str">
            <v/>
          </cell>
          <cell r="K7856">
            <v>0</v>
          </cell>
          <cell r="L7856">
            <v>0</v>
          </cell>
        </row>
        <row r="7857">
          <cell r="J7857" t="str">
            <v/>
          </cell>
          <cell r="K7857">
            <v>0</v>
          </cell>
          <cell r="L7857">
            <v>0</v>
          </cell>
        </row>
        <row r="7858">
          <cell r="J7858" t="str">
            <v/>
          </cell>
          <cell r="K7858">
            <v>0</v>
          </cell>
          <cell r="L7858">
            <v>0</v>
          </cell>
        </row>
        <row r="7859">
          <cell r="J7859" t="str">
            <v/>
          </cell>
          <cell r="K7859">
            <v>0</v>
          </cell>
          <cell r="L7859">
            <v>0</v>
          </cell>
        </row>
        <row r="7860">
          <cell r="J7860" t="str">
            <v/>
          </cell>
          <cell r="K7860">
            <v>0</v>
          </cell>
          <cell r="L7860">
            <v>0</v>
          </cell>
        </row>
        <row r="7861">
          <cell r="J7861" t="str">
            <v/>
          </cell>
          <cell r="K7861">
            <v>0</v>
          </cell>
          <cell r="L7861">
            <v>0</v>
          </cell>
        </row>
        <row r="7862">
          <cell r="J7862" t="str">
            <v/>
          </cell>
          <cell r="K7862">
            <v>0</v>
          </cell>
          <cell r="L7862">
            <v>0</v>
          </cell>
        </row>
        <row r="7863">
          <cell r="J7863" t="str">
            <v/>
          </cell>
          <cell r="K7863">
            <v>0</v>
          </cell>
          <cell r="L7863">
            <v>0</v>
          </cell>
        </row>
        <row r="7864">
          <cell r="J7864" t="str">
            <v/>
          </cell>
          <cell r="K7864">
            <v>0</v>
          </cell>
          <cell r="L7864">
            <v>0</v>
          </cell>
        </row>
        <row r="7865">
          <cell r="J7865" t="str">
            <v/>
          </cell>
          <cell r="K7865">
            <v>0</v>
          </cell>
          <cell r="L7865">
            <v>0</v>
          </cell>
        </row>
        <row r="7866">
          <cell r="J7866" t="str">
            <v/>
          </cell>
          <cell r="K7866">
            <v>0</v>
          </cell>
          <cell r="L7866">
            <v>0</v>
          </cell>
        </row>
        <row r="7867">
          <cell r="J7867">
            <v>20.100000000000001</v>
          </cell>
          <cell r="K7867" t="str">
            <v>M2</v>
          </cell>
          <cell r="L7867">
            <v>1886.96</v>
          </cell>
        </row>
        <row r="7868">
          <cell r="J7868" t="str">
            <v/>
          </cell>
          <cell r="K7868">
            <v>0</v>
          </cell>
          <cell r="L7868">
            <v>0</v>
          </cell>
        </row>
        <row r="7869">
          <cell r="J7869" t="str">
            <v/>
          </cell>
          <cell r="K7869" t="str">
            <v>CANTIDAD</v>
          </cell>
          <cell r="L7869" t="str">
            <v>PARCIAL</v>
          </cell>
        </row>
        <row r="7870">
          <cell r="J7870" t="str">
            <v/>
          </cell>
          <cell r="K7870">
            <v>1</v>
          </cell>
          <cell r="L7870">
            <v>1886.96</v>
          </cell>
        </row>
        <row r="7871">
          <cell r="J7871" t="str">
            <v/>
          </cell>
          <cell r="K7871">
            <v>0</v>
          </cell>
          <cell r="L7871">
            <v>1886.96</v>
          </cell>
        </row>
        <row r="7872">
          <cell r="J7872" t="str">
            <v/>
          </cell>
          <cell r="K7872">
            <v>0</v>
          </cell>
          <cell r="L7872">
            <v>0</v>
          </cell>
        </row>
        <row r="7873">
          <cell r="J7873" t="str">
            <v/>
          </cell>
          <cell r="K7873">
            <v>0</v>
          </cell>
          <cell r="L7873">
            <v>0</v>
          </cell>
        </row>
        <row r="7874">
          <cell r="J7874" t="str">
            <v/>
          </cell>
          <cell r="K7874">
            <v>0</v>
          </cell>
          <cell r="L7874">
            <v>0</v>
          </cell>
        </row>
        <row r="7875">
          <cell r="J7875" t="str">
            <v/>
          </cell>
          <cell r="K7875">
            <v>0</v>
          </cell>
          <cell r="L7875">
            <v>0</v>
          </cell>
        </row>
        <row r="7876">
          <cell r="J7876" t="str">
            <v/>
          </cell>
          <cell r="K7876">
            <v>0</v>
          </cell>
          <cell r="L7876">
            <v>0</v>
          </cell>
        </row>
        <row r="7877">
          <cell r="J7877" t="str">
            <v/>
          </cell>
          <cell r="K7877">
            <v>0</v>
          </cell>
          <cell r="L7877">
            <v>0</v>
          </cell>
        </row>
        <row r="7878">
          <cell r="J7878" t="str">
            <v/>
          </cell>
          <cell r="K7878">
            <v>0</v>
          </cell>
          <cell r="L7878">
            <v>0</v>
          </cell>
        </row>
        <row r="7879">
          <cell r="J7879" t="str">
            <v/>
          </cell>
          <cell r="K7879">
            <v>0</v>
          </cell>
          <cell r="L7879">
            <v>0</v>
          </cell>
        </row>
        <row r="7880">
          <cell r="J7880" t="str">
            <v/>
          </cell>
          <cell r="K7880">
            <v>0</v>
          </cell>
          <cell r="L7880">
            <v>0</v>
          </cell>
        </row>
        <row r="7881">
          <cell r="J7881" t="str">
            <v/>
          </cell>
          <cell r="K7881">
            <v>0</v>
          </cell>
          <cell r="L7881">
            <v>0</v>
          </cell>
        </row>
        <row r="7882">
          <cell r="J7882" t="str">
            <v/>
          </cell>
          <cell r="K7882">
            <v>0</v>
          </cell>
          <cell r="L7882">
            <v>0</v>
          </cell>
        </row>
        <row r="7883">
          <cell r="J7883" t="str">
            <v/>
          </cell>
          <cell r="K7883">
            <v>0</v>
          </cell>
          <cell r="L7883">
            <v>0</v>
          </cell>
        </row>
        <row r="7884">
          <cell r="J7884" t="str">
            <v/>
          </cell>
          <cell r="K7884">
            <v>0</v>
          </cell>
          <cell r="L7884">
            <v>0</v>
          </cell>
        </row>
        <row r="7885">
          <cell r="J7885" t="str">
            <v/>
          </cell>
          <cell r="K7885">
            <v>0</v>
          </cell>
          <cell r="L7885">
            <v>0</v>
          </cell>
        </row>
        <row r="7886">
          <cell r="J7886" t="str">
            <v/>
          </cell>
          <cell r="K7886">
            <v>0</v>
          </cell>
          <cell r="L7886">
            <v>0</v>
          </cell>
        </row>
        <row r="7887">
          <cell r="J7887" t="str">
            <v/>
          </cell>
          <cell r="K7887">
            <v>0</v>
          </cell>
          <cell r="L7887">
            <v>0</v>
          </cell>
        </row>
        <row r="7888">
          <cell r="J7888" t="str">
            <v/>
          </cell>
          <cell r="K7888">
            <v>0</v>
          </cell>
          <cell r="L7888">
            <v>0</v>
          </cell>
        </row>
        <row r="7889">
          <cell r="J7889">
            <v>20.2</v>
          </cell>
          <cell r="K7889" t="str">
            <v>M3</v>
          </cell>
          <cell r="L7889">
            <v>754.79</v>
          </cell>
        </row>
        <row r="7890">
          <cell r="J7890" t="str">
            <v/>
          </cell>
          <cell r="K7890">
            <v>0</v>
          </cell>
          <cell r="L7890">
            <v>0</v>
          </cell>
        </row>
        <row r="7891">
          <cell r="J7891" t="str">
            <v/>
          </cell>
          <cell r="K7891" t="str">
            <v>CANTIDAD</v>
          </cell>
          <cell r="L7891" t="str">
            <v>PARCIAL</v>
          </cell>
        </row>
        <row r="7892">
          <cell r="J7892" t="str">
            <v/>
          </cell>
          <cell r="K7892">
            <v>1</v>
          </cell>
          <cell r="L7892">
            <v>754.78400000000011</v>
          </cell>
        </row>
        <row r="7893">
          <cell r="J7893" t="str">
            <v/>
          </cell>
          <cell r="K7893">
            <v>0</v>
          </cell>
          <cell r="L7893">
            <v>754.78400000000011</v>
          </cell>
        </row>
        <row r="7894">
          <cell r="J7894" t="str">
            <v/>
          </cell>
          <cell r="K7894">
            <v>0</v>
          </cell>
          <cell r="L7894">
            <v>0</v>
          </cell>
        </row>
        <row r="7895">
          <cell r="J7895" t="str">
            <v/>
          </cell>
          <cell r="K7895">
            <v>0</v>
          </cell>
          <cell r="L7895">
            <v>0</v>
          </cell>
        </row>
        <row r="7896">
          <cell r="J7896" t="str">
            <v/>
          </cell>
          <cell r="K7896">
            <v>0</v>
          </cell>
          <cell r="L7896">
            <v>0</v>
          </cell>
        </row>
        <row r="7897">
          <cell r="J7897" t="str">
            <v/>
          </cell>
          <cell r="K7897">
            <v>0</v>
          </cell>
          <cell r="L7897">
            <v>0</v>
          </cell>
        </row>
        <row r="7898">
          <cell r="J7898" t="str">
            <v/>
          </cell>
          <cell r="K7898">
            <v>0</v>
          </cell>
          <cell r="L7898">
            <v>0</v>
          </cell>
        </row>
        <row r="7899">
          <cell r="J7899" t="str">
            <v/>
          </cell>
          <cell r="K7899">
            <v>0</v>
          </cell>
          <cell r="L7899">
            <v>0</v>
          </cell>
        </row>
        <row r="7900">
          <cell r="J7900" t="str">
            <v/>
          </cell>
          <cell r="K7900">
            <v>0</v>
          </cell>
          <cell r="L7900">
            <v>0</v>
          </cell>
        </row>
        <row r="7901">
          <cell r="J7901" t="str">
            <v/>
          </cell>
          <cell r="K7901">
            <v>0</v>
          </cell>
          <cell r="L7901">
            <v>0</v>
          </cell>
        </row>
        <row r="7902">
          <cell r="J7902" t="str">
            <v/>
          </cell>
          <cell r="K7902">
            <v>0</v>
          </cell>
          <cell r="L7902">
            <v>0</v>
          </cell>
        </row>
        <row r="7903">
          <cell r="J7903" t="str">
            <v/>
          </cell>
          <cell r="K7903">
            <v>0</v>
          </cell>
          <cell r="L7903">
            <v>0</v>
          </cell>
        </row>
        <row r="7904">
          <cell r="J7904" t="str">
            <v/>
          </cell>
          <cell r="K7904">
            <v>0</v>
          </cell>
          <cell r="L7904">
            <v>0</v>
          </cell>
        </row>
        <row r="7905">
          <cell r="J7905" t="str">
            <v/>
          </cell>
          <cell r="K7905">
            <v>0</v>
          </cell>
          <cell r="L7905">
            <v>0</v>
          </cell>
        </row>
        <row r="7906">
          <cell r="J7906" t="str">
            <v/>
          </cell>
          <cell r="K7906">
            <v>0</v>
          </cell>
          <cell r="L7906">
            <v>0</v>
          </cell>
        </row>
        <row r="7907">
          <cell r="J7907" t="str">
            <v/>
          </cell>
          <cell r="K7907">
            <v>0</v>
          </cell>
          <cell r="L7907">
            <v>0</v>
          </cell>
        </row>
        <row r="7908">
          <cell r="J7908" t="str">
            <v/>
          </cell>
          <cell r="K7908">
            <v>0</v>
          </cell>
          <cell r="L7908">
            <v>0</v>
          </cell>
        </row>
        <row r="7909">
          <cell r="J7909" t="str">
            <v/>
          </cell>
          <cell r="K7909">
            <v>0</v>
          </cell>
          <cell r="L7909">
            <v>0</v>
          </cell>
        </row>
        <row r="7910">
          <cell r="J7910" t="str">
            <v/>
          </cell>
          <cell r="K7910">
            <v>0</v>
          </cell>
          <cell r="L7910">
            <v>0</v>
          </cell>
        </row>
        <row r="7911">
          <cell r="J7911" t="str">
            <v/>
          </cell>
          <cell r="K7911">
            <v>0</v>
          </cell>
          <cell r="L7911">
            <v>0</v>
          </cell>
        </row>
        <row r="7912">
          <cell r="J7912">
            <v>20.3</v>
          </cell>
          <cell r="K7912" t="str">
            <v>M3</v>
          </cell>
          <cell r="L7912">
            <v>660.43999999999994</v>
          </cell>
        </row>
        <row r="7913">
          <cell r="J7913" t="str">
            <v/>
          </cell>
          <cell r="K7913">
            <v>0</v>
          </cell>
          <cell r="L7913">
            <v>0</v>
          </cell>
        </row>
        <row r="7914">
          <cell r="J7914" t="str">
            <v/>
          </cell>
          <cell r="K7914" t="str">
            <v>CANTIDAD</v>
          </cell>
          <cell r="L7914" t="str">
            <v>PARCIAL</v>
          </cell>
        </row>
        <row r="7915">
          <cell r="J7915" t="str">
            <v/>
          </cell>
          <cell r="K7915">
            <v>1</v>
          </cell>
          <cell r="L7915">
            <v>660.43599999999992</v>
          </cell>
        </row>
        <row r="7916">
          <cell r="J7916" t="str">
            <v/>
          </cell>
          <cell r="K7916">
            <v>0</v>
          </cell>
          <cell r="L7916">
            <v>660.43599999999992</v>
          </cell>
        </row>
        <row r="7917">
          <cell r="J7917" t="str">
            <v/>
          </cell>
          <cell r="K7917">
            <v>0</v>
          </cell>
          <cell r="L7917">
            <v>0</v>
          </cell>
        </row>
        <row r="7918">
          <cell r="J7918" t="str">
            <v/>
          </cell>
          <cell r="K7918">
            <v>0</v>
          </cell>
          <cell r="L7918">
            <v>0</v>
          </cell>
        </row>
        <row r="7919">
          <cell r="J7919" t="str">
            <v/>
          </cell>
          <cell r="K7919">
            <v>0</v>
          </cell>
          <cell r="L7919">
            <v>0</v>
          </cell>
        </row>
        <row r="7920">
          <cell r="J7920" t="str">
            <v/>
          </cell>
          <cell r="K7920">
            <v>0</v>
          </cell>
          <cell r="L7920">
            <v>0</v>
          </cell>
        </row>
        <row r="7921">
          <cell r="J7921" t="str">
            <v/>
          </cell>
          <cell r="K7921">
            <v>0</v>
          </cell>
          <cell r="L7921">
            <v>0</v>
          </cell>
        </row>
        <row r="7922">
          <cell r="J7922" t="str">
            <v/>
          </cell>
          <cell r="K7922">
            <v>0</v>
          </cell>
          <cell r="L7922">
            <v>0</v>
          </cell>
        </row>
        <row r="7923">
          <cell r="J7923" t="str">
            <v/>
          </cell>
          <cell r="K7923">
            <v>0</v>
          </cell>
          <cell r="L7923">
            <v>0</v>
          </cell>
        </row>
        <row r="7924">
          <cell r="J7924" t="str">
            <v/>
          </cell>
          <cell r="K7924">
            <v>0</v>
          </cell>
          <cell r="L7924">
            <v>0</v>
          </cell>
        </row>
        <row r="7925">
          <cell r="J7925" t="str">
            <v/>
          </cell>
          <cell r="K7925">
            <v>0</v>
          </cell>
          <cell r="L7925">
            <v>0</v>
          </cell>
        </row>
        <row r="7926">
          <cell r="J7926" t="str">
            <v/>
          </cell>
          <cell r="K7926">
            <v>0</v>
          </cell>
          <cell r="L7926">
            <v>0</v>
          </cell>
        </row>
        <row r="7927">
          <cell r="J7927" t="str">
            <v/>
          </cell>
          <cell r="K7927">
            <v>0</v>
          </cell>
          <cell r="L7927">
            <v>0</v>
          </cell>
        </row>
        <row r="7928">
          <cell r="J7928" t="str">
            <v/>
          </cell>
          <cell r="K7928">
            <v>0</v>
          </cell>
          <cell r="L7928">
            <v>0</v>
          </cell>
        </row>
        <row r="7929">
          <cell r="J7929" t="str">
            <v/>
          </cell>
          <cell r="K7929">
            <v>0</v>
          </cell>
          <cell r="L7929">
            <v>0</v>
          </cell>
        </row>
        <row r="7930">
          <cell r="J7930" t="str">
            <v/>
          </cell>
          <cell r="K7930">
            <v>0</v>
          </cell>
          <cell r="L7930">
            <v>0</v>
          </cell>
        </row>
        <row r="7931">
          <cell r="J7931" t="str">
            <v/>
          </cell>
          <cell r="K7931">
            <v>0</v>
          </cell>
          <cell r="L7931">
            <v>0</v>
          </cell>
        </row>
        <row r="7932">
          <cell r="J7932" t="str">
            <v/>
          </cell>
          <cell r="K7932">
            <v>0</v>
          </cell>
          <cell r="L7932">
            <v>0</v>
          </cell>
        </row>
        <row r="7933">
          <cell r="J7933" t="str">
            <v/>
          </cell>
          <cell r="K7933">
            <v>0</v>
          </cell>
          <cell r="L7933">
            <v>0</v>
          </cell>
        </row>
        <row r="7934">
          <cell r="J7934">
            <v>20.399999999999999</v>
          </cell>
          <cell r="K7934" t="str">
            <v>M3</v>
          </cell>
          <cell r="L7934">
            <v>981.23</v>
          </cell>
        </row>
        <row r="7935">
          <cell r="J7935" t="str">
            <v/>
          </cell>
          <cell r="K7935">
            <v>0</v>
          </cell>
          <cell r="L7935">
            <v>0</v>
          </cell>
        </row>
        <row r="7936">
          <cell r="J7936" t="str">
            <v/>
          </cell>
          <cell r="K7936" t="str">
            <v>CANTIDAD</v>
          </cell>
          <cell r="L7936" t="str">
            <v>PARCIAL</v>
          </cell>
        </row>
        <row r="7937">
          <cell r="J7937" t="str">
            <v/>
          </cell>
          <cell r="K7937">
            <v>1</v>
          </cell>
          <cell r="L7937">
            <v>981.22699999999998</v>
          </cell>
        </row>
        <row r="7938">
          <cell r="J7938" t="str">
            <v/>
          </cell>
          <cell r="K7938">
            <v>0</v>
          </cell>
          <cell r="L7938">
            <v>981.22699999999998</v>
          </cell>
        </row>
        <row r="7939">
          <cell r="J7939" t="str">
            <v/>
          </cell>
          <cell r="K7939">
            <v>0</v>
          </cell>
          <cell r="L7939">
            <v>0</v>
          </cell>
        </row>
        <row r="7940">
          <cell r="J7940" t="str">
            <v/>
          </cell>
          <cell r="K7940">
            <v>0</v>
          </cell>
          <cell r="L7940">
            <v>0</v>
          </cell>
        </row>
        <row r="7941">
          <cell r="J7941" t="str">
            <v/>
          </cell>
          <cell r="K7941">
            <v>0</v>
          </cell>
          <cell r="L7941">
            <v>0</v>
          </cell>
        </row>
        <row r="7942">
          <cell r="J7942" t="str">
            <v/>
          </cell>
          <cell r="K7942">
            <v>0</v>
          </cell>
          <cell r="L7942">
            <v>0</v>
          </cell>
        </row>
        <row r="7943">
          <cell r="J7943" t="str">
            <v/>
          </cell>
          <cell r="K7943">
            <v>0</v>
          </cell>
          <cell r="L7943">
            <v>0</v>
          </cell>
        </row>
        <row r="7944">
          <cell r="J7944" t="str">
            <v/>
          </cell>
          <cell r="K7944">
            <v>0</v>
          </cell>
          <cell r="L7944">
            <v>0</v>
          </cell>
        </row>
        <row r="7945">
          <cell r="J7945" t="str">
            <v/>
          </cell>
          <cell r="K7945">
            <v>0</v>
          </cell>
          <cell r="L7945">
            <v>0</v>
          </cell>
        </row>
        <row r="7946">
          <cell r="J7946" t="str">
            <v/>
          </cell>
          <cell r="K7946">
            <v>17.8</v>
          </cell>
          <cell r="L7946">
            <v>0</v>
          </cell>
        </row>
        <row r="7947">
          <cell r="J7947" t="str">
            <v/>
          </cell>
          <cell r="K7947">
            <v>0</v>
          </cell>
          <cell r="L7947">
            <v>0</v>
          </cell>
        </row>
        <row r="7948">
          <cell r="J7948" t="str">
            <v/>
          </cell>
          <cell r="K7948">
            <v>0</v>
          </cell>
          <cell r="L7948">
            <v>0</v>
          </cell>
        </row>
        <row r="7949">
          <cell r="J7949" t="str">
            <v/>
          </cell>
          <cell r="K7949">
            <v>0</v>
          </cell>
          <cell r="L7949">
            <v>0</v>
          </cell>
        </row>
        <row r="7950">
          <cell r="J7950" t="str">
            <v/>
          </cell>
          <cell r="K7950">
            <v>0</v>
          </cell>
          <cell r="L7950">
            <v>0</v>
          </cell>
        </row>
        <row r="7951">
          <cell r="J7951" t="str">
            <v/>
          </cell>
          <cell r="K7951">
            <v>0</v>
          </cell>
          <cell r="L7951">
            <v>0</v>
          </cell>
        </row>
        <row r="7952">
          <cell r="J7952" t="str">
            <v/>
          </cell>
          <cell r="K7952">
            <v>0</v>
          </cell>
          <cell r="L7952">
            <v>0</v>
          </cell>
        </row>
        <row r="7953">
          <cell r="J7953" t="str">
            <v/>
          </cell>
          <cell r="K7953">
            <v>0</v>
          </cell>
          <cell r="L7953">
            <v>0</v>
          </cell>
        </row>
        <row r="7954">
          <cell r="J7954" t="str">
            <v/>
          </cell>
          <cell r="K7954">
            <v>0</v>
          </cell>
          <cell r="L7954">
            <v>0</v>
          </cell>
        </row>
        <row r="7955">
          <cell r="J7955" t="str">
            <v/>
          </cell>
          <cell r="K7955">
            <v>0</v>
          </cell>
          <cell r="L7955">
            <v>0</v>
          </cell>
        </row>
        <row r="7956">
          <cell r="J7956" t="str">
            <v/>
          </cell>
          <cell r="K7956">
            <v>0</v>
          </cell>
          <cell r="L7956">
            <v>0</v>
          </cell>
        </row>
        <row r="7957">
          <cell r="J7957">
            <v>20.5</v>
          </cell>
          <cell r="K7957" t="str">
            <v>M3</v>
          </cell>
          <cell r="L7957">
            <v>377.4</v>
          </cell>
        </row>
        <row r="7958">
          <cell r="J7958" t="str">
            <v/>
          </cell>
          <cell r="K7958">
            <v>0</v>
          </cell>
          <cell r="L7958">
            <v>0</v>
          </cell>
        </row>
        <row r="7959">
          <cell r="J7959" t="str">
            <v/>
          </cell>
          <cell r="K7959" t="str">
            <v>CANTIDAD</v>
          </cell>
          <cell r="L7959" t="str">
            <v>PARCIAL</v>
          </cell>
        </row>
        <row r="7960">
          <cell r="J7960" t="str">
            <v/>
          </cell>
          <cell r="K7960">
            <v>1</v>
          </cell>
          <cell r="L7960">
            <v>377.39200000000005</v>
          </cell>
        </row>
        <row r="7961">
          <cell r="J7961" t="str">
            <v/>
          </cell>
          <cell r="K7961">
            <v>0</v>
          </cell>
          <cell r="L7961">
            <v>377.39200000000005</v>
          </cell>
        </row>
        <row r="7962">
          <cell r="J7962" t="str">
            <v/>
          </cell>
          <cell r="K7962">
            <v>0</v>
          </cell>
          <cell r="L7962">
            <v>0</v>
          </cell>
        </row>
        <row r="7963">
          <cell r="J7963" t="str">
            <v/>
          </cell>
          <cell r="K7963">
            <v>0</v>
          </cell>
          <cell r="L7963">
            <v>0</v>
          </cell>
        </row>
        <row r="7964">
          <cell r="J7964" t="str">
            <v/>
          </cell>
          <cell r="K7964">
            <v>0</v>
          </cell>
          <cell r="L7964">
            <v>0</v>
          </cell>
        </row>
        <row r="7965">
          <cell r="J7965" t="str">
            <v/>
          </cell>
          <cell r="K7965">
            <v>0</v>
          </cell>
          <cell r="L7965">
            <v>0</v>
          </cell>
        </row>
        <row r="7966">
          <cell r="J7966" t="str">
            <v/>
          </cell>
          <cell r="K7966">
            <v>0</v>
          </cell>
          <cell r="L7966">
            <v>0</v>
          </cell>
        </row>
        <row r="7967">
          <cell r="J7967" t="str">
            <v/>
          </cell>
          <cell r="K7967">
            <v>0</v>
          </cell>
          <cell r="L7967">
            <v>0</v>
          </cell>
        </row>
        <row r="7968">
          <cell r="J7968" t="str">
            <v/>
          </cell>
          <cell r="K7968">
            <v>0</v>
          </cell>
          <cell r="L7968">
            <v>0</v>
          </cell>
        </row>
        <row r="7969">
          <cell r="J7969" t="str">
            <v/>
          </cell>
          <cell r="K7969">
            <v>0</v>
          </cell>
          <cell r="L7969">
            <v>0</v>
          </cell>
        </row>
        <row r="7970">
          <cell r="J7970" t="str">
            <v/>
          </cell>
          <cell r="K7970">
            <v>0</v>
          </cell>
          <cell r="L7970">
            <v>0</v>
          </cell>
        </row>
        <row r="7971">
          <cell r="J7971" t="str">
            <v/>
          </cell>
          <cell r="K7971">
            <v>0</v>
          </cell>
          <cell r="L7971">
            <v>0</v>
          </cell>
        </row>
        <row r="7972">
          <cell r="J7972" t="str">
            <v/>
          </cell>
          <cell r="K7972">
            <v>0</v>
          </cell>
          <cell r="L7972">
            <v>0</v>
          </cell>
        </row>
        <row r="7973">
          <cell r="J7973" t="str">
            <v/>
          </cell>
          <cell r="K7973">
            <v>0</v>
          </cell>
          <cell r="L7973">
            <v>0</v>
          </cell>
        </row>
        <row r="7974">
          <cell r="J7974" t="str">
            <v/>
          </cell>
          <cell r="K7974">
            <v>0</v>
          </cell>
          <cell r="L7974">
            <v>0</v>
          </cell>
        </row>
        <row r="7975">
          <cell r="J7975" t="str">
            <v/>
          </cell>
          <cell r="K7975">
            <v>0</v>
          </cell>
          <cell r="L7975">
            <v>0</v>
          </cell>
        </row>
        <row r="7976">
          <cell r="J7976" t="str">
            <v/>
          </cell>
          <cell r="K7976">
            <v>0</v>
          </cell>
          <cell r="L7976">
            <v>0</v>
          </cell>
        </row>
        <row r="7977">
          <cell r="J7977" t="str">
            <v/>
          </cell>
          <cell r="K7977">
            <v>0</v>
          </cell>
          <cell r="L7977">
            <v>0</v>
          </cell>
        </row>
        <row r="7978">
          <cell r="J7978" t="str">
            <v/>
          </cell>
          <cell r="K7978">
            <v>0</v>
          </cell>
          <cell r="L7978">
            <v>0</v>
          </cell>
        </row>
        <row r="7979">
          <cell r="J7979" t="str">
            <v/>
          </cell>
          <cell r="K7979">
            <v>0</v>
          </cell>
          <cell r="L7979">
            <v>0</v>
          </cell>
        </row>
        <row r="7980">
          <cell r="J7980">
            <v>20.6</v>
          </cell>
          <cell r="K7980" t="str">
            <v>KG</v>
          </cell>
          <cell r="L7980">
            <v>311.34999999999997</v>
          </cell>
        </row>
        <row r="7981">
          <cell r="J7981" t="str">
            <v/>
          </cell>
          <cell r="K7981">
            <v>0</v>
          </cell>
          <cell r="L7981">
            <v>0</v>
          </cell>
        </row>
        <row r="7982">
          <cell r="J7982" t="str">
            <v/>
          </cell>
          <cell r="K7982" t="str">
            <v>CANTIDAD</v>
          </cell>
          <cell r="L7982" t="str">
            <v>PARCIAL</v>
          </cell>
        </row>
        <row r="7983">
          <cell r="J7983" t="str">
            <v/>
          </cell>
          <cell r="K7983">
            <v>1</v>
          </cell>
          <cell r="L7983">
            <v>283.04399999999998</v>
          </cell>
        </row>
        <row r="7984">
          <cell r="J7984" t="str">
            <v/>
          </cell>
          <cell r="K7984">
            <v>0</v>
          </cell>
          <cell r="L7984">
            <v>311.34840000000003</v>
          </cell>
        </row>
        <row r="7985">
          <cell r="J7985" t="str">
            <v/>
          </cell>
          <cell r="K7985" t="e">
            <v>#REF!</v>
          </cell>
          <cell r="L7985" t="e">
            <v>#REF!</v>
          </cell>
        </row>
        <row r="7986">
          <cell r="J7986" t="str">
            <v/>
          </cell>
          <cell r="K7986">
            <v>0</v>
          </cell>
          <cell r="L7986">
            <v>0</v>
          </cell>
        </row>
        <row r="7987">
          <cell r="J7987">
            <v>20.7</v>
          </cell>
          <cell r="K7987" t="str">
            <v>KG</v>
          </cell>
          <cell r="L7987">
            <v>2573.8200000000002</v>
          </cell>
        </row>
        <row r="7988">
          <cell r="J7988" t="str">
            <v/>
          </cell>
          <cell r="K7988">
            <v>0</v>
          </cell>
          <cell r="L7988">
            <v>0</v>
          </cell>
        </row>
        <row r="7989">
          <cell r="J7989" t="str">
            <v/>
          </cell>
          <cell r="K7989" t="str">
            <v>CANTIDAD</v>
          </cell>
          <cell r="L7989" t="str">
            <v>PARCIAL</v>
          </cell>
        </row>
        <row r="7990">
          <cell r="J7990" t="str">
            <v/>
          </cell>
          <cell r="K7990">
            <v>1</v>
          </cell>
          <cell r="L7990">
            <v>2339.8303999999998</v>
          </cell>
        </row>
        <row r="7991">
          <cell r="J7991" t="str">
            <v/>
          </cell>
          <cell r="K7991">
            <v>0</v>
          </cell>
          <cell r="L7991">
            <v>2573.8134399999999</v>
          </cell>
        </row>
        <row r="7992">
          <cell r="J7992" t="str">
            <v/>
          </cell>
          <cell r="K7992" t="e">
            <v>#REF!</v>
          </cell>
          <cell r="L7992" t="e">
            <v>#REF!</v>
          </cell>
        </row>
        <row r="7993">
          <cell r="J7993" t="str">
            <v/>
          </cell>
          <cell r="K7993">
            <v>0</v>
          </cell>
          <cell r="L7993">
            <v>0</v>
          </cell>
        </row>
        <row r="7994">
          <cell r="J7994">
            <v>20.8</v>
          </cell>
          <cell r="K7994" t="str">
            <v>KG</v>
          </cell>
          <cell r="L7994">
            <v>12530.74</v>
          </cell>
        </row>
        <row r="7995">
          <cell r="J7995" t="str">
            <v/>
          </cell>
          <cell r="K7995">
            <v>0</v>
          </cell>
          <cell r="L7995">
            <v>0</v>
          </cell>
        </row>
        <row r="7996">
          <cell r="J7996" t="str">
            <v/>
          </cell>
          <cell r="K7996" t="str">
            <v>CANTIDAD</v>
          </cell>
          <cell r="L7996" t="str">
            <v>PARCIAL</v>
          </cell>
        </row>
        <row r="7997">
          <cell r="J7997" t="str">
            <v/>
          </cell>
          <cell r="K7997">
            <v>1</v>
          </cell>
          <cell r="L7997">
            <v>12530.735272000002</v>
          </cell>
        </row>
        <row r="7998">
          <cell r="J7998" t="str">
            <v/>
          </cell>
          <cell r="K7998">
            <v>0</v>
          </cell>
          <cell r="L7998">
            <v>12530.735272000002</v>
          </cell>
        </row>
        <row r="7999">
          <cell r="J7999" t="str">
            <v/>
          </cell>
          <cell r="K7999" t="e">
            <v>#REF!</v>
          </cell>
          <cell r="L7999" t="e">
            <v>#REF!</v>
          </cell>
        </row>
        <row r="8001">
          <cell r="J8001" t="str">
            <v/>
          </cell>
          <cell r="K8001">
            <v>0</v>
          </cell>
          <cell r="L8001">
            <v>0</v>
          </cell>
        </row>
        <row r="8002">
          <cell r="J8002">
            <v>20.9</v>
          </cell>
          <cell r="K8002" t="str">
            <v>ML</v>
          </cell>
          <cell r="L8002">
            <v>406.69</v>
          </cell>
        </row>
        <row r="8003">
          <cell r="J8003" t="str">
            <v/>
          </cell>
          <cell r="K8003">
            <v>0</v>
          </cell>
          <cell r="L8003">
            <v>0</v>
          </cell>
        </row>
        <row r="8004">
          <cell r="J8004" t="str">
            <v/>
          </cell>
          <cell r="K8004" t="str">
            <v>CANTIDAD</v>
          </cell>
          <cell r="L8004" t="str">
            <v>PARCIAL</v>
          </cell>
        </row>
        <row r="8005">
          <cell r="J8005" t="str">
            <v/>
          </cell>
          <cell r="K8005">
            <v>1</v>
          </cell>
          <cell r="L8005">
            <v>406.69</v>
          </cell>
        </row>
        <row r="8006">
          <cell r="J8006" t="str">
            <v/>
          </cell>
          <cell r="K8006">
            <v>0</v>
          </cell>
          <cell r="L8006">
            <v>406.69</v>
          </cell>
        </row>
        <row r="8007">
          <cell r="J8007" t="str">
            <v/>
          </cell>
          <cell r="K8007">
            <v>0</v>
          </cell>
          <cell r="L8007">
            <v>0</v>
          </cell>
        </row>
        <row r="8008">
          <cell r="J8008" t="str">
            <v/>
          </cell>
          <cell r="K8008">
            <v>0</v>
          </cell>
          <cell r="L8008">
            <v>0</v>
          </cell>
        </row>
        <row r="8009">
          <cell r="J8009" t="str">
            <v/>
          </cell>
          <cell r="K8009">
            <v>0</v>
          </cell>
          <cell r="L8009">
            <v>0</v>
          </cell>
        </row>
        <row r="8010">
          <cell r="J8010" t="str">
            <v/>
          </cell>
          <cell r="K8010">
            <v>0</v>
          </cell>
          <cell r="L8010">
            <v>0</v>
          </cell>
        </row>
        <row r="8011">
          <cell r="J8011" t="str">
            <v/>
          </cell>
          <cell r="K8011">
            <v>0</v>
          </cell>
          <cell r="L8011">
            <v>0</v>
          </cell>
        </row>
        <row r="8012">
          <cell r="J8012" t="str">
            <v/>
          </cell>
          <cell r="K8012">
            <v>0</v>
          </cell>
          <cell r="L8012">
            <v>0</v>
          </cell>
        </row>
        <row r="8013">
          <cell r="J8013" t="str">
            <v/>
          </cell>
          <cell r="K8013">
            <v>0</v>
          </cell>
          <cell r="L8013">
            <v>0</v>
          </cell>
        </row>
        <row r="8014">
          <cell r="J8014" t="str">
            <v/>
          </cell>
          <cell r="K8014">
            <v>0</v>
          </cell>
          <cell r="L8014">
            <v>0</v>
          </cell>
        </row>
        <row r="8015">
          <cell r="J8015" t="str">
            <v/>
          </cell>
          <cell r="K8015">
            <v>0</v>
          </cell>
          <cell r="L8015">
            <v>0</v>
          </cell>
        </row>
        <row r="8016">
          <cell r="J8016" t="str">
            <v/>
          </cell>
          <cell r="K8016">
            <v>0</v>
          </cell>
          <cell r="L8016">
            <v>0</v>
          </cell>
        </row>
        <row r="8017">
          <cell r="J8017" t="str">
            <v/>
          </cell>
          <cell r="K8017">
            <v>0</v>
          </cell>
          <cell r="L8017">
            <v>0</v>
          </cell>
        </row>
        <row r="8018">
          <cell r="J8018" t="str">
            <v/>
          </cell>
          <cell r="K8018">
            <v>0</v>
          </cell>
          <cell r="L8018">
            <v>0</v>
          </cell>
        </row>
        <row r="8019">
          <cell r="J8019" t="str">
            <v/>
          </cell>
          <cell r="K8019">
            <v>0</v>
          </cell>
          <cell r="L8019">
            <v>0</v>
          </cell>
        </row>
        <row r="8020">
          <cell r="J8020" t="str">
            <v/>
          </cell>
          <cell r="K8020">
            <v>0</v>
          </cell>
          <cell r="L8020">
            <v>0</v>
          </cell>
        </row>
        <row r="8021">
          <cell r="J8021" t="str">
            <v/>
          </cell>
          <cell r="K8021">
            <v>0</v>
          </cell>
          <cell r="L8021">
            <v>0</v>
          </cell>
        </row>
        <row r="8022">
          <cell r="J8022" t="str">
            <v/>
          </cell>
          <cell r="K8022">
            <v>0</v>
          </cell>
          <cell r="L8022">
            <v>0</v>
          </cell>
        </row>
        <row r="8023">
          <cell r="J8023" t="str">
            <v/>
          </cell>
          <cell r="K8023">
            <v>0</v>
          </cell>
          <cell r="L8023">
            <v>0</v>
          </cell>
        </row>
        <row r="8024">
          <cell r="J8024" t="str">
            <v>20.10.</v>
          </cell>
          <cell r="K8024" t="str">
            <v>ML</v>
          </cell>
          <cell r="L8024">
            <v>186.01</v>
          </cell>
        </row>
        <row r="8025">
          <cell r="J8025" t="str">
            <v/>
          </cell>
          <cell r="K8025">
            <v>0</v>
          </cell>
          <cell r="L8025">
            <v>0</v>
          </cell>
        </row>
        <row r="8026">
          <cell r="J8026" t="str">
            <v/>
          </cell>
          <cell r="K8026" t="str">
            <v>CANTIDAD</v>
          </cell>
          <cell r="L8026" t="str">
            <v>PARCIAL</v>
          </cell>
        </row>
        <row r="8027">
          <cell r="J8027" t="str">
            <v/>
          </cell>
          <cell r="K8027">
            <v>1</v>
          </cell>
          <cell r="L8027">
            <v>186.01</v>
          </cell>
        </row>
        <row r="8028">
          <cell r="J8028" t="str">
            <v/>
          </cell>
          <cell r="K8028">
            <v>0</v>
          </cell>
          <cell r="L8028">
            <v>186.01</v>
          </cell>
        </row>
        <row r="8029">
          <cell r="J8029" t="str">
            <v/>
          </cell>
          <cell r="K8029">
            <v>0</v>
          </cell>
          <cell r="L8029">
            <v>0</v>
          </cell>
        </row>
        <row r="8030">
          <cell r="J8030" t="str">
            <v/>
          </cell>
          <cell r="K8030">
            <v>0</v>
          </cell>
          <cell r="L8030">
            <v>0</v>
          </cell>
        </row>
        <row r="8031">
          <cell r="J8031" t="str">
            <v/>
          </cell>
          <cell r="K8031">
            <v>0</v>
          </cell>
          <cell r="L8031">
            <v>0</v>
          </cell>
        </row>
        <row r="8032">
          <cell r="J8032" t="str">
            <v/>
          </cell>
          <cell r="K8032">
            <v>0</v>
          </cell>
          <cell r="L8032">
            <v>0</v>
          </cell>
        </row>
        <row r="8033">
          <cell r="J8033" t="str">
            <v/>
          </cell>
          <cell r="K8033">
            <v>0</v>
          </cell>
          <cell r="L8033">
            <v>0</v>
          </cell>
        </row>
        <row r="8039">
          <cell r="J8039" t="str">
            <v/>
          </cell>
          <cell r="K8039">
            <v>0</v>
          </cell>
          <cell r="L8039">
            <v>0</v>
          </cell>
        </row>
        <row r="8040">
          <cell r="J8040" t="str">
            <v/>
          </cell>
          <cell r="K8040">
            <v>0</v>
          </cell>
          <cell r="L8040">
            <v>0</v>
          </cell>
        </row>
        <row r="8041">
          <cell r="J8041" t="str">
            <v/>
          </cell>
          <cell r="K8041">
            <v>0</v>
          </cell>
          <cell r="L8041">
            <v>0</v>
          </cell>
        </row>
        <row r="8042">
          <cell r="J8042" t="str">
            <v/>
          </cell>
          <cell r="K8042">
            <v>0</v>
          </cell>
          <cell r="L8042">
            <v>0</v>
          </cell>
        </row>
        <row r="8043">
          <cell r="J8043" t="str">
            <v/>
          </cell>
          <cell r="K8043">
            <v>0</v>
          </cell>
          <cell r="L8043">
            <v>0</v>
          </cell>
        </row>
        <row r="8044">
          <cell r="J8044" t="str">
            <v/>
          </cell>
          <cell r="K8044">
            <v>0</v>
          </cell>
          <cell r="L8044">
            <v>0</v>
          </cell>
        </row>
        <row r="8045">
          <cell r="J8045" t="str">
            <v/>
          </cell>
          <cell r="K8045">
            <v>0</v>
          </cell>
          <cell r="L8045">
            <v>0</v>
          </cell>
        </row>
        <row r="8046">
          <cell r="J8046" t="str">
            <v/>
          </cell>
          <cell r="K8046">
            <v>0</v>
          </cell>
          <cell r="L8046">
            <v>0</v>
          </cell>
        </row>
        <row r="8047">
          <cell r="J8047">
            <v>20.11</v>
          </cell>
          <cell r="K8047" t="str">
            <v>ML</v>
          </cell>
          <cell r="L8047">
            <v>186.01</v>
          </cell>
        </row>
        <row r="8048">
          <cell r="J8048" t="str">
            <v/>
          </cell>
          <cell r="K8048">
            <v>0</v>
          </cell>
          <cell r="L8048">
            <v>0</v>
          </cell>
        </row>
        <row r="8049">
          <cell r="J8049" t="str">
            <v/>
          </cell>
          <cell r="K8049" t="str">
            <v>CANTIDAD</v>
          </cell>
          <cell r="L8049" t="str">
            <v>PARCIAL</v>
          </cell>
        </row>
        <row r="8050">
          <cell r="J8050" t="str">
            <v/>
          </cell>
          <cell r="K8050">
            <v>1</v>
          </cell>
          <cell r="L8050">
            <v>186.01</v>
          </cell>
        </row>
        <row r="8051">
          <cell r="J8051" t="str">
            <v/>
          </cell>
          <cell r="K8051">
            <v>0</v>
          </cell>
          <cell r="L8051">
            <v>186.01</v>
          </cell>
        </row>
        <row r="8052">
          <cell r="J8052" t="str">
            <v/>
          </cell>
          <cell r="K8052">
            <v>0</v>
          </cell>
          <cell r="L8052">
            <v>0</v>
          </cell>
        </row>
        <row r="8053">
          <cell r="J8053" t="str">
            <v/>
          </cell>
          <cell r="K8053">
            <v>0</v>
          </cell>
          <cell r="L8053">
            <v>0</v>
          </cell>
        </row>
        <row r="8054">
          <cell r="J8054" t="str">
            <v/>
          </cell>
          <cell r="K8054">
            <v>0</v>
          </cell>
          <cell r="L8054">
            <v>0</v>
          </cell>
        </row>
        <row r="8055">
          <cell r="J8055" t="str">
            <v/>
          </cell>
          <cell r="K8055">
            <v>0</v>
          </cell>
          <cell r="L8055">
            <v>0</v>
          </cell>
        </row>
        <row r="8056">
          <cell r="J8056" t="str">
            <v/>
          </cell>
          <cell r="K8056">
            <v>0</v>
          </cell>
          <cell r="L8056">
            <v>0</v>
          </cell>
        </row>
        <row r="8057">
          <cell r="J8057" t="str">
            <v/>
          </cell>
          <cell r="K8057">
            <v>0</v>
          </cell>
          <cell r="L8057">
            <v>0</v>
          </cell>
        </row>
        <row r="8058">
          <cell r="J8058" t="str">
            <v/>
          </cell>
          <cell r="K8058">
            <v>0</v>
          </cell>
          <cell r="L8058">
            <v>0</v>
          </cell>
        </row>
        <row r="8059">
          <cell r="J8059" t="str">
            <v/>
          </cell>
          <cell r="K8059">
            <v>0</v>
          </cell>
          <cell r="L8059">
            <v>0</v>
          </cell>
        </row>
        <row r="8060">
          <cell r="J8060" t="str">
            <v/>
          </cell>
          <cell r="K8060">
            <v>0</v>
          </cell>
          <cell r="L8060">
            <v>0</v>
          </cell>
        </row>
        <row r="8061">
          <cell r="J8061" t="str">
            <v/>
          </cell>
          <cell r="K8061">
            <v>0</v>
          </cell>
          <cell r="L8061">
            <v>0</v>
          </cell>
        </row>
        <row r="8062">
          <cell r="J8062" t="str">
            <v/>
          </cell>
          <cell r="K8062">
            <v>0</v>
          </cell>
          <cell r="L8062">
            <v>0</v>
          </cell>
        </row>
        <row r="8063">
          <cell r="J8063" t="str">
            <v/>
          </cell>
          <cell r="K8063">
            <v>0</v>
          </cell>
          <cell r="L8063">
            <v>0</v>
          </cell>
        </row>
        <row r="8064">
          <cell r="J8064" t="str">
            <v/>
          </cell>
          <cell r="K8064">
            <v>0</v>
          </cell>
          <cell r="L8064">
            <v>0</v>
          </cell>
        </row>
        <row r="8065">
          <cell r="J8065" t="str">
            <v/>
          </cell>
          <cell r="K8065">
            <v>0</v>
          </cell>
          <cell r="L8065">
            <v>0</v>
          </cell>
        </row>
        <row r="8066">
          <cell r="J8066" t="str">
            <v/>
          </cell>
          <cell r="K8066">
            <v>0</v>
          </cell>
          <cell r="L8066">
            <v>0</v>
          </cell>
        </row>
        <row r="8067">
          <cell r="J8067" t="str">
            <v/>
          </cell>
          <cell r="K8067">
            <v>0</v>
          </cell>
          <cell r="L8067">
            <v>0</v>
          </cell>
        </row>
        <row r="8068">
          <cell r="J8068" t="str">
            <v/>
          </cell>
          <cell r="K8068">
            <v>0</v>
          </cell>
          <cell r="L8068">
            <v>0</v>
          </cell>
        </row>
        <row r="8069">
          <cell r="J8069">
            <v>20.12</v>
          </cell>
          <cell r="K8069" t="str">
            <v>UN</v>
          </cell>
          <cell r="L8069">
            <v>25</v>
          </cell>
        </row>
        <row r="8070">
          <cell r="J8070" t="str">
            <v/>
          </cell>
          <cell r="K8070">
            <v>0</v>
          </cell>
          <cell r="L8070">
            <v>0</v>
          </cell>
        </row>
        <row r="8071">
          <cell r="J8071" t="str">
            <v/>
          </cell>
          <cell r="K8071" t="str">
            <v>CANTIDAD</v>
          </cell>
          <cell r="L8071" t="str">
            <v>PARCIAL</v>
          </cell>
        </row>
        <row r="8072">
          <cell r="J8072" t="str">
            <v/>
          </cell>
          <cell r="K8072">
            <v>25</v>
          </cell>
          <cell r="L8072">
            <v>25</v>
          </cell>
        </row>
        <row r="8073">
          <cell r="J8073" t="str">
            <v/>
          </cell>
          <cell r="K8073">
            <v>0</v>
          </cell>
          <cell r="L8073">
            <v>25</v>
          </cell>
        </row>
        <row r="8074">
          <cell r="J8074" t="str">
            <v/>
          </cell>
          <cell r="K8074" t="e">
            <v>#REF!</v>
          </cell>
          <cell r="L8074" t="e">
            <v>#REF!</v>
          </cell>
        </row>
        <row r="8075">
          <cell r="J8075" t="str">
            <v/>
          </cell>
          <cell r="K8075">
            <v>0</v>
          </cell>
          <cell r="L8075">
            <v>0</v>
          </cell>
        </row>
        <row r="8076">
          <cell r="J8076">
            <v>20.13</v>
          </cell>
          <cell r="K8076" t="str">
            <v>ML</v>
          </cell>
          <cell r="L8076">
            <v>406.69</v>
          </cell>
        </row>
        <row r="8077">
          <cell r="J8077" t="str">
            <v/>
          </cell>
          <cell r="K8077">
            <v>0</v>
          </cell>
          <cell r="L8077">
            <v>0</v>
          </cell>
        </row>
        <row r="8078">
          <cell r="J8078" t="str">
            <v/>
          </cell>
          <cell r="K8078" t="str">
            <v>CANTIDAD</v>
          </cell>
          <cell r="L8078" t="str">
            <v>ÁREA PARCIAL</v>
          </cell>
        </row>
        <row r="8079">
          <cell r="J8079" t="str">
            <v/>
          </cell>
          <cell r="K8079">
            <v>1</v>
          </cell>
          <cell r="L8079">
            <v>406.69</v>
          </cell>
        </row>
        <row r="8080">
          <cell r="J8080" t="str">
            <v/>
          </cell>
          <cell r="K8080">
            <v>0</v>
          </cell>
          <cell r="L8080">
            <v>406.69</v>
          </cell>
        </row>
        <row r="8081">
          <cell r="J8081" t="str">
            <v/>
          </cell>
          <cell r="K8081">
            <v>0</v>
          </cell>
          <cell r="L8081">
            <v>0</v>
          </cell>
        </row>
        <row r="8082">
          <cell r="J8082" t="str">
            <v/>
          </cell>
          <cell r="K8082">
            <v>0</v>
          </cell>
          <cell r="L8082">
            <v>0</v>
          </cell>
        </row>
        <row r="8083">
          <cell r="J8083" t="str">
            <v/>
          </cell>
          <cell r="K8083">
            <v>0</v>
          </cell>
          <cell r="L8083">
            <v>0</v>
          </cell>
        </row>
        <row r="8084">
          <cell r="J8084" t="str">
            <v/>
          </cell>
          <cell r="K8084">
            <v>0</v>
          </cell>
          <cell r="L8084">
            <v>0</v>
          </cell>
        </row>
        <row r="8085">
          <cell r="J8085" t="str">
            <v/>
          </cell>
          <cell r="K8085">
            <v>0</v>
          </cell>
          <cell r="L8085">
            <v>0</v>
          </cell>
        </row>
        <row r="8086">
          <cell r="J8086" t="str">
            <v/>
          </cell>
          <cell r="K8086">
            <v>0</v>
          </cell>
          <cell r="L8086">
            <v>0</v>
          </cell>
        </row>
        <row r="8087">
          <cell r="J8087" t="str">
            <v/>
          </cell>
          <cell r="K8087">
            <v>0</v>
          </cell>
          <cell r="L8087">
            <v>0</v>
          </cell>
        </row>
        <row r="8088">
          <cell r="J8088" t="str">
            <v/>
          </cell>
          <cell r="K8088">
            <v>0</v>
          </cell>
          <cell r="L8088">
            <v>0</v>
          </cell>
        </row>
        <row r="8089">
          <cell r="J8089" t="str">
            <v/>
          </cell>
          <cell r="K8089">
            <v>0</v>
          </cell>
          <cell r="L8089">
            <v>0</v>
          </cell>
        </row>
        <row r="8090">
          <cell r="J8090" t="str">
            <v/>
          </cell>
          <cell r="K8090">
            <v>0</v>
          </cell>
          <cell r="L8090">
            <v>0</v>
          </cell>
        </row>
        <row r="8091">
          <cell r="J8091" t="str">
            <v/>
          </cell>
          <cell r="K8091">
            <v>0</v>
          </cell>
          <cell r="L8091">
            <v>0</v>
          </cell>
        </row>
        <row r="8092">
          <cell r="J8092" t="str">
            <v/>
          </cell>
          <cell r="K8092">
            <v>0</v>
          </cell>
          <cell r="L8092">
            <v>0</v>
          </cell>
        </row>
        <row r="8093">
          <cell r="J8093" t="str">
            <v/>
          </cell>
          <cell r="K8093">
            <v>0</v>
          </cell>
          <cell r="L8093">
            <v>0</v>
          </cell>
        </row>
        <row r="8094">
          <cell r="J8094" t="str">
            <v/>
          </cell>
          <cell r="K8094">
            <v>0</v>
          </cell>
          <cell r="L8094">
            <v>0</v>
          </cell>
        </row>
        <row r="8095">
          <cell r="J8095" t="str">
            <v/>
          </cell>
          <cell r="K8095">
            <v>0</v>
          </cell>
          <cell r="L8095">
            <v>0</v>
          </cell>
        </row>
        <row r="8096">
          <cell r="J8096" t="str">
            <v/>
          </cell>
          <cell r="K8096" t="e">
            <v>#REF!</v>
          </cell>
          <cell r="L8096" t="e">
            <v>#REF!</v>
          </cell>
        </row>
        <row r="8097">
          <cell r="J8097" t="str">
            <v/>
          </cell>
          <cell r="K8097">
            <v>0</v>
          </cell>
          <cell r="L8097">
            <v>0</v>
          </cell>
        </row>
        <row r="8099">
          <cell r="J8099" t="str">
            <v/>
          </cell>
          <cell r="K8099">
            <v>0</v>
          </cell>
          <cell r="L8099">
            <v>0</v>
          </cell>
        </row>
        <row r="8100">
          <cell r="J8100" t="str">
            <v/>
          </cell>
          <cell r="K8100">
            <v>0</v>
          </cell>
          <cell r="L8100">
            <v>0</v>
          </cell>
        </row>
        <row r="8101">
          <cell r="J8101">
            <v>21.1</v>
          </cell>
          <cell r="K8101" t="str">
            <v>M3</v>
          </cell>
          <cell r="L8101">
            <v>193.92999999999998</v>
          </cell>
        </row>
        <row r="8102">
          <cell r="J8102" t="str">
            <v/>
          </cell>
          <cell r="K8102">
            <v>0</v>
          </cell>
          <cell r="L8102">
            <v>0</v>
          </cell>
        </row>
        <row r="8103">
          <cell r="J8103" t="str">
            <v/>
          </cell>
          <cell r="K8103" t="str">
            <v>CANTIDAD</v>
          </cell>
          <cell r="L8103" t="str">
            <v>ÁREA PARCIAL</v>
          </cell>
        </row>
        <row r="8104">
          <cell r="J8104" t="str">
            <v/>
          </cell>
          <cell r="K8104">
            <v>39</v>
          </cell>
          <cell r="L8104">
            <v>185.37448800000001</v>
          </cell>
        </row>
        <row r="8105">
          <cell r="J8105" t="str">
            <v/>
          </cell>
          <cell r="K8105">
            <v>9</v>
          </cell>
          <cell r="L8105">
            <v>8.5541039999999988</v>
          </cell>
        </row>
        <row r="8106">
          <cell r="J8106" t="str">
            <v/>
          </cell>
          <cell r="K8106">
            <v>0</v>
          </cell>
          <cell r="L8106">
            <v>193.92859200000001</v>
          </cell>
        </row>
        <row r="8107">
          <cell r="J8107" t="str">
            <v/>
          </cell>
          <cell r="K8107">
            <v>0</v>
          </cell>
          <cell r="L8107">
            <v>0</v>
          </cell>
        </row>
        <row r="8108">
          <cell r="J8108" t="str">
            <v/>
          </cell>
          <cell r="K8108">
            <v>0</v>
          </cell>
          <cell r="L8108">
            <v>0</v>
          </cell>
        </row>
        <row r="8109">
          <cell r="J8109" t="str">
            <v/>
          </cell>
          <cell r="K8109">
            <v>0</v>
          </cell>
          <cell r="L8109">
            <v>0</v>
          </cell>
        </row>
        <row r="8110">
          <cell r="J8110" t="str">
            <v/>
          </cell>
          <cell r="K8110">
            <v>0</v>
          </cell>
          <cell r="L8110">
            <v>0</v>
          </cell>
        </row>
        <row r="8111">
          <cell r="J8111" t="str">
            <v/>
          </cell>
          <cell r="K8111">
            <v>0</v>
          </cell>
          <cell r="L8111">
            <v>0</v>
          </cell>
        </row>
        <row r="8112">
          <cell r="J8112" t="str">
            <v/>
          </cell>
          <cell r="K8112">
            <v>0</v>
          </cell>
          <cell r="L8112">
            <v>0</v>
          </cell>
        </row>
        <row r="8113">
          <cell r="J8113" t="str">
            <v/>
          </cell>
          <cell r="K8113">
            <v>0</v>
          </cell>
          <cell r="L8113">
            <v>0</v>
          </cell>
        </row>
        <row r="8114">
          <cell r="J8114" t="str">
            <v/>
          </cell>
          <cell r="K8114">
            <v>0</v>
          </cell>
          <cell r="L8114">
            <v>0</v>
          </cell>
        </row>
        <row r="8115">
          <cell r="J8115" t="str">
            <v/>
          </cell>
          <cell r="K8115">
            <v>0</v>
          </cell>
          <cell r="L8115">
            <v>0</v>
          </cell>
        </row>
        <row r="8116">
          <cell r="J8116" t="str">
            <v/>
          </cell>
          <cell r="K8116">
            <v>0</v>
          </cell>
          <cell r="L8116">
            <v>0</v>
          </cell>
        </row>
        <row r="8117">
          <cell r="J8117" t="str">
            <v/>
          </cell>
          <cell r="K8117">
            <v>0</v>
          </cell>
          <cell r="L8117">
            <v>0</v>
          </cell>
        </row>
        <row r="8118">
          <cell r="J8118" t="str">
            <v/>
          </cell>
          <cell r="K8118">
            <v>0</v>
          </cell>
          <cell r="L8118">
            <v>0</v>
          </cell>
        </row>
        <row r="8119">
          <cell r="J8119" t="str">
            <v/>
          </cell>
          <cell r="K8119">
            <v>0</v>
          </cell>
          <cell r="L8119">
            <v>0</v>
          </cell>
        </row>
        <row r="8120">
          <cell r="J8120" t="str">
            <v/>
          </cell>
          <cell r="K8120">
            <v>0</v>
          </cell>
          <cell r="L8120">
            <v>0</v>
          </cell>
        </row>
        <row r="8121">
          <cell r="J8121" t="str">
            <v/>
          </cell>
          <cell r="K8121">
            <v>0</v>
          </cell>
          <cell r="L8121">
            <v>0</v>
          </cell>
        </row>
        <row r="8122">
          <cell r="J8122" t="str">
            <v/>
          </cell>
          <cell r="K8122">
            <v>0</v>
          </cell>
          <cell r="L8122">
            <v>0</v>
          </cell>
        </row>
        <row r="8123">
          <cell r="J8123" t="str">
            <v/>
          </cell>
          <cell r="K8123">
            <v>0</v>
          </cell>
          <cell r="L8123">
            <v>0</v>
          </cell>
        </row>
        <row r="8124">
          <cell r="J8124" t="str">
            <v/>
          </cell>
          <cell r="K8124">
            <v>0</v>
          </cell>
          <cell r="L8124">
            <v>0</v>
          </cell>
        </row>
        <row r="8125">
          <cell r="J8125">
            <v>21.2</v>
          </cell>
          <cell r="K8125" t="str">
            <v>M3</v>
          </cell>
          <cell r="L8125">
            <v>127.59</v>
          </cell>
        </row>
        <row r="8126">
          <cell r="J8126" t="str">
            <v/>
          </cell>
          <cell r="K8126">
            <v>0</v>
          </cell>
          <cell r="L8126">
            <v>0</v>
          </cell>
        </row>
        <row r="8127">
          <cell r="J8127" t="str">
            <v/>
          </cell>
          <cell r="K8127" t="str">
            <v>CANTIDAD</v>
          </cell>
          <cell r="L8127" t="str">
            <v>ÁREA PARCIAL</v>
          </cell>
        </row>
        <row r="8128">
          <cell r="J8128" t="str">
            <v/>
          </cell>
          <cell r="K8128">
            <v>39</v>
          </cell>
          <cell r="L8128">
            <v>121.9569</v>
          </cell>
        </row>
        <row r="8129">
          <cell r="J8129" t="str">
            <v/>
          </cell>
          <cell r="K8129">
            <v>9</v>
          </cell>
          <cell r="L8129">
            <v>5.6276999999999999</v>
          </cell>
        </row>
        <row r="8130">
          <cell r="J8130" t="str">
            <v/>
          </cell>
          <cell r="K8130">
            <v>0</v>
          </cell>
          <cell r="L8130">
            <v>127.58460000000001</v>
          </cell>
        </row>
        <row r="8131">
          <cell r="J8131" t="str">
            <v/>
          </cell>
          <cell r="K8131">
            <v>0</v>
          </cell>
          <cell r="L8131">
            <v>0</v>
          </cell>
        </row>
        <row r="8132">
          <cell r="J8132" t="str">
            <v/>
          </cell>
          <cell r="K8132">
            <v>0</v>
          </cell>
          <cell r="L8132">
            <v>0</v>
          </cell>
        </row>
        <row r="8133">
          <cell r="J8133" t="str">
            <v/>
          </cell>
          <cell r="K8133">
            <v>0</v>
          </cell>
          <cell r="L8133">
            <v>0</v>
          </cell>
        </row>
        <row r="8134">
          <cell r="J8134" t="str">
            <v/>
          </cell>
          <cell r="K8134">
            <v>0</v>
          </cell>
          <cell r="L8134">
            <v>0</v>
          </cell>
        </row>
        <row r="8135">
          <cell r="J8135" t="str">
            <v/>
          </cell>
          <cell r="K8135">
            <v>0</v>
          </cell>
          <cell r="L8135">
            <v>0</v>
          </cell>
        </row>
        <row r="8136">
          <cell r="J8136" t="str">
            <v/>
          </cell>
          <cell r="K8136">
            <v>0</v>
          </cell>
          <cell r="L8136">
            <v>0</v>
          </cell>
        </row>
        <row r="8137">
          <cell r="J8137" t="str">
            <v/>
          </cell>
          <cell r="K8137">
            <v>0</v>
          </cell>
          <cell r="L8137">
            <v>0</v>
          </cell>
        </row>
        <row r="8138">
          <cell r="J8138" t="str">
            <v/>
          </cell>
          <cell r="K8138">
            <v>0</v>
          </cell>
          <cell r="L8138">
            <v>0</v>
          </cell>
        </row>
        <row r="8139">
          <cell r="J8139" t="str">
            <v/>
          </cell>
          <cell r="K8139">
            <v>0</v>
          </cell>
          <cell r="L8139">
            <v>0</v>
          </cell>
        </row>
        <row r="8140">
          <cell r="J8140" t="str">
            <v/>
          </cell>
          <cell r="K8140">
            <v>0</v>
          </cell>
          <cell r="L8140">
            <v>0</v>
          </cell>
        </row>
        <row r="8141">
          <cell r="J8141" t="str">
            <v/>
          </cell>
          <cell r="K8141">
            <v>0</v>
          </cell>
          <cell r="L8141">
            <v>0</v>
          </cell>
        </row>
        <row r="8142">
          <cell r="J8142" t="str">
            <v/>
          </cell>
          <cell r="K8142">
            <v>0</v>
          </cell>
          <cell r="L8142">
            <v>0</v>
          </cell>
        </row>
        <row r="8143">
          <cell r="J8143" t="str">
            <v/>
          </cell>
          <cell r="K8143">
            <v>0</v>
          </cell>
          <cell r="L8143">
            <v>0</v>
          </cell>
        </row>
        <row r="8144">
          <cell r="J8144" t="str">
            <v/>
          </cell>
          <cell r="K8144">
            <v>0</v>
          </cell>
          <cell r="L8144">
            <v>0</v>
          </cell>
        </row>
        <row r="8145">
          <cell r="J8145" t="str">
            <v/>
          </cell>
          <cell r="K8145">
            <v>0</v>
          </cell>
          <cell r="L8145">
            <v>0</v>
          </cell>
        </row>
        <row r="8146">
          <cell r="J8146" t="str">
            <v/>
          </cell>
          <cell r="K8146">
            <v>0</v>
          </cell>
          <cell r="L8146">
            <v>0</v>
          </cell>
        </row>
        <row r="8147">
          <cell r="J8147" t="str">
            <v/>
          </cell>
          <cell r="K8147">
            <v>0</v>
          </cell>
          <cell r="L8147">
            <v>0</v>
          </cell>
        </row>
        <row r="8148">
          <cell r="J8148" t="str">
            <v/>
          </cell>
          <cell r="K8148">
            <v>0</v>
          </cell>
          <cell r="L8148">
            <v>0</v>
          </cell>
        </row>
        <row r="8149">
          <cell r="J8149">
            <v>21.3</v>
          </cell>
          <cell r="K8149" t="str">
            <v>M3</v>
          </cell>
          <cell r="L8149">
            <v>252.10999999999999</v>
          </cell>
        </row>
        <row r="8150">
          <cell r="J8150" t="str">
            <v/>
          </cell>
          <cell r="K8150">
            <v>0</v>
          </cell>
          <cell r="L8150">
            <v>0</v>
          </cell>
        </row>
        <row r="8151">
          <cell r="J8151" t="str">
            <v/>
          </cell>
          <cell r="K8151" t="str">
            <v>CANTIDAD</v>
          </cell>
          <cell r="L8151" t="str">
            <v>PARCIAL</v>
          </cell>
        </row>
        <row r="8152">
          <cell r="J8152" t="str">
            <v/>
          </cell>
          <cell r="K8152">
            <v>1</v>
          </cell>
          <cell r="L8152">
            <v>252.10899999999998</v>
          </cell>
        </row>
        <row r="8153">
          <cell r="J8153" t="str">
            <v/>
          </cell>
          <cell r="K8153">
            <v>0</v>
          </cell>
          <cell r="L8153">
            <v>252.10899999999998</v>
          </cell>
        </row>
        <row r="8154">
          <cell r="J8154" t="str">
            <v/>
          </cell>
          <cell r="K8154">
            <v>0</v>
          </cell>
          <cell r="L8154">
            <v>0</v>
          </cell>
        </row>
        <row r="8155">
          <cell r="J8155" t="str">
            <v/>
          </cell>
          <cell r="K8155">
            <v>0</v>
          </cell>
          <cell r="L8155">
            <v>0</v>
          </cell>
        </row>
        <row r="8156">
          <cell r="J8156" t="str">
            <v/>
          </cell>
          <cell r="K8156">
            <v>0</v>
          </cell>
          <cell r="L8156">
            <v>0</v>
          </cell>
        </row>
        <row r="8157">
          <cell r="J8157" t="str">
            <v/>
          </cell>
          <cell r="K8157">
            <v>0</v>
          </cell>
          <cell r="L8157">
            <v>0</v>
          </cell>
        </row>
        <row r="8158">
          <cell r="J8158" t="str">
            <v/>
          </cell>
          <cell r="K8158">
            <v>0</v>
          </cell>
          <cell r="L8158">
            <v>0</v>
          </cell>
        </row>
        <row r="8159">
          <cell r="J8159" t="str">
            <v/>
          </cell>
          <cell r="K8159">
            <v>0</v>
          </cell>
          <cell r="L8159">
            <v>0</v>
          </cell>
        </row>
        <row r="8160">
          <cell r="J8160" t="str">
            <v/>
          </cell>
          <cell r="K8160">
            <v>0</v>
          </cell>
          <cell r="L8160">
            <v>0</v>
          </cell>
        </row>
        <row r="8161">
          <cell r="J8161" t="str">
            <v/>
          </cell>
          <cell r="K8161">
            <v>17.8</v>
          </cell>
          <cell r="L8161">
            <v>0</v>
          </cell>
        </row>
        <row r="8162">
          <cell r="J8162" t="str">
            <v/>
          </cell>
          <cell r="K8162">
            <v>0</v>
          </cell>
          <cell r="L8162">
            <v>0</v>
          </cell>
        </row>
        <row r="8163">
          <cell r="J8163" t="str">
            <v/>
          </cell>
          <cell r="K8163">
            <v>0</v>
          </cell>
          <cell r="L8163">
            <v>0</v>
          </cell>
        </row>
        <row r="8164">
          <cell r="J8164" t="str">
            <v/>
          </cell>
          <cell r="K8164">
            <v>0</v>
          </cell>
          <cell r="L8164">
            <v>0</v>
          </cell>
        </row>
        <row r="8165">
          <cell r="J8165" t="str">
            <v/>
          </cell>
          <cell r="K8165">
            <v>0</v>
          </cell>
          <cell r="L8165">
            <v>0</v>
          </cell>
        </row>
        <row r="8166">
          <cell r="J8166" t="str">
            <v/>
          </cell>
          <cell r="K8166">
            <v>0</v>
          </cell>
          <cell r="L8166">
            <v>0</v>
          </cell>
        </row>
        <row r="8167">
          <cell r="J8167" t="str">
            <v/>
          </cell>
          <cell r="K8167">
            <v>0</v>
          </cell>
          <cell r="L8167">
            <v>0</v>
          </cell>
        </row>
        <row r="8168">
          <cell r="J8168" t="str">
            <v/>
          </cell>
          <cell r="K8168">
            <v>0</v>
          </cell>
          <cell r="L8168">
            <v>0</v>
          </cell>
        </row>
        <row r="8169">
          <cell r="J8169" t="str">
            <v/>
          </cell>
          <cell r="K8169">
            <v>0</v>
          </cell>
          <cell r="L8169">
            <v>0</v>
          </cell>
        </row>
        <row r="8170">
          <cell r="J8170" t="str">
            <v/>
          </cell>
          <cell r="K8170">
            <v>0</v>
          </cell>
          <cell r="L8170">
            <v>0</v>
          </cell>
        </row>
        <row r="8171">
          <cell r="J8171" t="str">
            <v/>
          </cell>
          <cell r="K8171">
            <v>0</v>
          </cell>
          <cell r="L8171">
            <v>0</v>
          </cell>
        </row>
        <row r="8172">
          <cell r="J8172" t="str">
            <v/>
          </cell>
          <cell r="K8172">
            <v>0</v>
          </cell>
          <cell r="L8172">
            <v>0</v>
          </cell>
        </row>
        <row r="8173">
          <cell r="J8173">
            <v>21.4</v>
          </cell>
          <cell r="K8173" t="str">
            <v>M3</v>
          </cell>
          <cell r="L8173">
            <v>5.8199999999999994</v>
          </cell>
        </row>
        <row r="8174">
          <cell r="J8174" t="str">
            <v/>
          </cell>
          <cell r="K8174">
            <v>0</v>
          </cell>
          <cell r="L8174">
            <v>0</v>
          </cell>
        </row>
        <row r="8175">
          <cell r="J8175" t="str">
            <v/>
          </cell>
          <cell r="K8175" t="str">
            <v>CANTIDAD</v>
          </cell>
          <cell r="L8175" t="str">
            <v>PARCIAL</v>
          </cell>
        </row>
        <row r="8176">
          <cell r="J8176" t="str">
            <v/>
          </cell>
          <cell r="K8176">
            <v>1</v>
          </cell>
          <cell r="L8176">
            <v>5.8178577599999999</v>
          </cell>
        </row>
        <row r="8177">
          <cell r="J8177" t="str">
            <v/>
          </cell>
          <cell r="K8177">
            <v>0</v>
          </cell>
          <cell r="L8177">
            <v>5.8178577599999999</v>
          </cell>
        </row>
        <row r="8178">
          <cell r="J8178" t="str">
            <v/>
          </cell>
          <cell r="K8178">
            <v>0</v>
          </cell>
          <cell r="L8178">
            <v>0</v>
          </cell>
        </row>
        <row r="8179">
          <cell r="J8179" t="str">
            <v/>
          </cell>
          <cell r="K8179">
            <v>0</v>
          </cell>
          <cell r="L8179">
            <v>0</v>
          </cell>
        </row>
        <row r="8180">
          <cell r="J8180" t="str">
            <v/>
          </cell>
          <cell r="K8180">
            <v>0</v>
          </cell>
          <cell r="L8180">
            <v>0</v>
          </cell>
        </row>
        <row r="8181">
          <cell r="J8181" t="str">
            <v/>
          </cell>
          <cell r="K8181">
            <v>0</v>
          </cell>
          <cell r="L8181">
            <v>0</v>
          </cell>
        </row>
        <row r="8182">
          <cell r="J8182" t="str">
            <v/>
          </cell>
          <cell r="K8182">
            <v>0</v>
          </cell>
          <cell r="L8182">
            <v>0</v>
          </cell>
        </row>
        <row r="8183">
          <cell r="J8183" t="str">
            <v/>
          </cell>
          <cell r="K8183">
            <v>0</v>
          </cell>
          <cell r="L8183">
            <v>0</v>
          </cell>
        </row>
        <row r="8184">
          <cell r="J8184" t="str">
            <v/>
          </cell>
          <cell r="K8184">
            <v>0</v>
          </cell>
          <cell r="L8184">
            <v>0</v>
          </cell>
        </row>
        <row r="8185">
          <cell r="J8185" t="str">
            <v/>
          </cell>
          <cell r="K8185">
            <v>0</v>
          </cell>
          <cell r="L8185">
            <v>0</v>
          </cell>
        </row>
        <row r="8186">
          <cell r="J8186" t="str">
            <v/>
          </cell>
          <cell r="K8186">
            <v>0</v>
          </cell>
          <cell r="L8186">
            <v>0</v>
          </cell>
        </row>
        <row r="8187">
          <cell r="J8187" t="str">
            <v/>
          </cell>
          <cell r="K8187">
            <v>0</v>
          </cell>
          <cell r="L8187">
            <v>0</v>
          </cell>
        </row>
        <row r="8188">
          <cell r="J8188" t="str">
            <v/>
          </cell>
          <cell r="K8188">
            <v>0</v>
          </cell>
          <cell r="L8188">
            <v>0</v>
          </cell>
        </row>
        <row r="8189">
          <cell r="J8189" t="str">
            <v/>
          </cell>
          <cell r="K8189">
            <v>0</v>
          </cell>
          <cell r="L8189">
            <v>0</v>
          </cell>
        </row>
        <row r="8190">
          <cell r="J8190" t="str">
            <v/>
          </cell>
          <cell r="K8190">
            <v>0</v>
          </cell>
          <cell r="L8190">
            <v>0</v>
          </cell>
        </row>
        <row r="8191">
          <cell r="J8191" t="str">
            <v/>
          </cell>
          <cell r="K8191">
            <v>0</v>
          </cell>
          <cell r="L8191">
            <v>0</v>
          </cell>
        </row>
        <row r="8192">
          <cell r="J8192" t="str">
            <v/>
          </cell>
          <cell r="K8192">
            <v>0</v>
          </cell>
          <cell r="L8192">
            <v>0</v>
          </cell>
        </row>
        <row r="8193">
          <cell r="J8193" t="str">
            <v/>
          </cell>
          <cell r="K8193">
            <v>0</v>
          </cell>
          <cell r="L8193">
            <v>0</v>
          </cell>
        </row>
        <row r="8194">
          <cell r="J8194" t="str">
            <v/>
          </cell>
          <cell r="K8194">
            <v>0</v>
          </cell>
          <cell r="L8194">
            <v>0</v>
          </cell>
        </row>
        <row r="8195">
          <cell r="J8195" t="str">
            <v/>
          </cell>
          <cell r="K8195">
            <v>0</v>
          </cell>
          <cell r="L8195">
            <v>0</v>
          </cell>
        </row>
        <row r="8196">
          <cell r="J8196">
            <v>21.5</v>
          </cell>
          <cell r="K8196" t="str">
            <v>M2</v>
          </cell>
          <cell r="L8196">
            <v>203.63</v>
          </cell>
        </row>
        <row r="8197">
          <cell r="J8197" t="str">
            <v/>
          </cell>
          <cell r="K8197">
            <v>0</v>
          </cell>
          <cell r="L8197">
            <v>0</v>
          </cell>
        </row>
        <row r="8198">
          <cell r="J8198" t="str">
            <v/>
          </cell>
          <cell r="K8198" t="str">
            <v>CANTIDAD</v>
          </cell>
          <cell r="L8198" t="str">
            <v>PARCIAL</v>
          </cell>
        </row>
        <row r="8199">
          <cell r="J8199" t="str">
            <v/>
          </cell>
          <cell r="K8199">
            <v>1.05</v>
          </cell>
          <cell r="L8199">
            <v>203.62502160000003</v>
          </cell>
        </row>
        <row r="8200">
          <cell r="J8200" t="str">
            <v/>
          </cell>
          <cell r="K8200">
            <v>0</v>
          </cell>
          <cell r="L8200">
            <v>203.62502160000003</v>
          </cell>
        </row>
        <row r="8201">
          <cell r="J8201" t="str">
            <v/>
          </cell>
          <cell r="K8201">
            <v>0</v>
          </cell>
          <cell r="L8201">
            <v>0</v>
          </cell>
        </row>
        <row r="8202">
          <cell r="J8202" t="str">
            <v/>
          </cell>
          <cell r="K8202">
            <v>0</v>
          </cell>
          <cell r="L8202">
            <v>0</v>
          </cell>
        </row>
        <row r="8203">
          <cell r="J8203" t="str">
            <v/>
          </cell>
          <cell r="K8203">
            <v>0</v>
          </cell>
          <cell r="L8203">
            <v>0</v>
          </cell>
        </row>
        <row r="8204">
          <cell r="J8204" t="str">
            <v/>
          </cell>
          <cell r="K8204">
            <v>0</v>
          </cell>
          <cell r="L8204">
            <v>0</v>
          </cell>
        </row>
        <row r="8205">
          <cell r="J8205" t="str">
            <v/>
          </cell>
          <cell r="K8205">
            <v>0</v>
          </cell>
          <cell r="L8205">
            <v>0</v>
          </cell>
        </row>
        <row r="8206">
          <cell r="J8206" t="str">
            <v/>
          </cell>
          <cell r="K8206">
            <v>0</v>
          </cell>
          <cell r="L8206">
            <v>0</v>
          </cell>
        </row>
        <row r="8207">
          <cell r="J8207" t="str">
            <v/>
          </cell>
          <cell r="K8207">
            <v>0</v>
          </cell>
          <cell r="L8207">
            <v>0</v>
          </cell>
        </row>
        <row r="8208">
          <cell r="J8208" t="str">
            <v/>
          </cell>
          <cell r="K8208">
            <v>0</v>
          </cell>
          <cell r="L8208">
            <v>0</v>
          </cell>
        </row>
        <row r="8209">
          <cell r="J8209" t="str">
            <v/>
          </cell>
          <cell r="K8209">
            <v>0</v>
          </cell>
          <cell r="L8209">
            <v>0</v>
          </cell>
        </row>
        <row r="8210">
          <cell r="J8210" t="str">
            <v/>
          </cell>
          <cell r="K8210">
            <v>0</v>
          </cell>
          <cell r="L8210">
            <v>0</v>
          </cell>
        </row>
        <row r="8213">
          <cell r="J8213" t="str">
            <v/>
          </cell>
          <cell r="K8213">
            <v>0</v>
          </cell>
          <cell r="L8213">
            <v>0</v>
          </cell>
        </row>
        <row r="8214">
          <cell r="J8214" t="str">
            <v/>
          </cell>
          <cell r="K8214">
            <v>0</v>
          </cell>
          <cell r="L8214">
            <v>0</v>
          </cell>
        </row>
        <row r="8215">
          <cell r="J8215" t="str">
            <v/>
          </cell>
          <cell r="K8215">
            <v>0</v>
          </cell>
          <cell r="L8215">
            <v>0</v>
          </cell>
        </row>
        <row r="8216">
          <cell r="J8216" t="str">
            <v/>
          </cell>
          <cell r="K8216">
            <v>0</v>
          </cell>
          <cell r="L8216">
            <v>0</v>
          </cell>
        </row>
        <row r="8217">
          <cell r="J8217" t="str">
            <v/>
          </cell>
          <cell r="K8217">
            <v>0</v>
          </cell>
          <cell r="L8217">
            <v>0</v>
          </cell>
        </row>
        <row r="8218">
          <cell r="J8218">
            <v>21.6</v>
          </cell>
          <cell r="K8218" t="str">
            <v>UN</v>
          </cell>
          <cell r="L8218">
            <v>87</v>
          </cell>
        </row>
        <row r="8219">
          <cell r="J8219" t="str">
            <v/>
          </cell>
          <cell r="K8219">
            <v>0</v>
          </cell>
          <cell r="L8219">
            <v>0</v>
          </cell>
        </row>
        <row r="8220">
          <cell r="J8220" t="str">
            <v/>
          </cell>
          <cell r="K8220" t="str">
            <v>CANTIDAD</v>
          </cell>
          <cell r="L8220" t="str">
            <v>PARCIAL</v>
          </cell>
        </row>
        <row r="8221">
          <cell r="J8221" t="str">
            <v/>
          </cell>
          <cell r="K8221">
            <v>39</v>
          </cell>
          <cell r="L8221">
            <v>78</v>
          </cell>
        </row>
        <row r="8222">
          <cell r="J8222" t="str">
            <v/>
          </cell>
          <cell r="K8222">
            <v>9</v>
          </cell>
          <cell r="L8222">
            <v>9</v>
          </cell>
        </row>
        <row r="8223">
          <cell r="J8223" t="str">
            <v/>
          </cell>
          <cell r="K8223">
            <v>0</v>
          </cell>
          <cell r="L8223">
            <v>87</v>
          </cell>
        </row>
        <row r="8224">
          <cell r="J8224" t="str">
            <v/>
          </cell>
          <cell r="K8224">
            <v>0</v>
          </cell>
          <cell r="L8224">
            <v>0</v>
          </cell>
        </row>
        <row r="8225">
          <cell r="J8225" t="str">
            <v/>
          </cell>
          <cell r="K8225">
            <v>0</v>
          </cell>
          <cell r="L8225">
            <v>0</v>
          </cell>
        </row>
        <row r="8226">
          <cell r="J8226" t="str">
            <v/>
          </cell>
          <cell r="K8226">
            <v>0</v>
          </cell>
          <cell r="L8226">
            <v>0</v>
          </cell>
        </row>
        <row r="8227">
          <cell r="J8227" t="str">
            <v/>
          </cell>
          <cell r="K8227">
            <v>0</v>
          </cell>
          <cell r="L8227">
            <v>0</v>
          </cell>
        </row>
        <row r="8228">
          <cell r="J8228" t="str">
            <v/>
          </cell>
          <cell r="K8228">
            <v>0</v>
          </cell>
          <cell r="L8228">
            <v>0</v>
          </cell>
        </row>
        <row r="8229">
          <cell r="J8229" t="str">
            <v/>
          </cell>
          <cell r="K8229">
            <v>0</v>
          </cell>
          <cell r="L8229">
            <v>0</v>
          </cell>
        </row>
        <row r="8230">
          <cell r="J8230" t="str">
            <v/>
          </cell>
          <cell r="K8230">
            <v>0</v>
          </cell>
          <cell r="L8230">
            <v>0</v>
          </cell>
        </row>
        <row r="8231">
          <cell r="J8231" t="str">
            <v/>
          </cell>
          <cell r="K8231">
            <v>0</v>
          </cell>
          <cell r="L8231">
            <v>0</v>
          </cell>
        </row>
        <row r="8232">
          <cell r="J8232" t="str">
            <v/>
          </cell>
          <cell r="K8232">
            <v>0</v>
          </cell>
          <cell r="L8232">
            <v>0</v>
          </cell>
        </row>
        <row r="8233">
          <cell r="J8233" t="str">
            <v/>
          </cell>
          <cell r="K8233">
            <v>0</v>
          </cell>
          <cell r="L8233">
            <v>0</v>
          </cell>
        </row>
        <row r="8234">
          <cell r="J8234" t="str">
            <v/>
          </cell>
          <cell r="K8234">
            <v>0</v>
          </cell>
          <cell r="L8234">
            <v>0</v>
          </cell>
        </row>
        <row r="8235">
          <cell r="J8235" t="str">
            <v/>
          </cell>
          <cell r="K8235">
            <v>0</v>
          </cell>
          <cell r="L8235">
            <v>0</v>
          </cell>
        </row>
        <row r="8236">
          <cell r="J8236" t="str">
            <v/>
          </cell>
          <cell r="K8236">
            <v>0</v>
          </cell>
          <cell r="L8236">
            <v>0</v>
          </cell>
        </row>
        <row r="8237">
          <cell r="J8237" t="str">
            <v/>
          </cell>
          <cell r="K8237">
            <v>0</v>
          </cell>
          <cell r="L8237">
            <v>0</v>
          </cell>
        </row>
        <row r="8238">
          <cell r="J8238" t="str">
            <v/>
          </cell>
          <cell r="K8238">
            <v>0</v>
          </cell>
          <cell r="L8238">
            <v>0</v>
          </cell>
        </row>
        <row r="8239">
          <cell r="J8239" t="str">
            <v/>
          </cell>
          <cell r="K8239">
            <v>0</v>
          </cell>
          <cell r="L8239">
            <v>0</v>
          </cell>
        </row>
        <row r="8240">
          <cell r="J8240" t="str">
            <v/>
          </cell>
          <cell r="K8240">
            <v>0</v>
          </cell>
          <cell r="L8240">
            <v>0</v>
          </cell>
        </row>
        <row r="8241">
          <cell r="J8241" t="str">
            <v/>
          </cell>
          <cell r="K8241">
            <v>0</v>
          </cell>
          <cell r="L8241">
            <v>0</v>
          </cell>
        </row>
        <row r="8242">
          <cell r="J8242" t="str">
            <v/>
          </cell>
          <cell r="K8242">
            <v>0</v>
          </cell>
          <cell r="L8242">
            <v>0</v>
          </cell>
        </row>
        <row r="8243">
          <cell r="J8243" t="str">
            <v/>
          </cell>
          <cell r="K8243">
            <v>0</v>
          </cell>
          <cell r="L8243">
            <v>0</v>
          </cell>
        </row>
        <row r="8245">
          <cell r="J8245">
            <v>22.1</v>
          </cell>
          <cell r="K8245" t="str">
            <v>ML</v>
          </cell>
          <cell r="L8245">
            <v>602.16999999999996</v>
          </cell>
        </row>
        <row r="8246">
          <cell r="J8246" t="str">
            <v/>
          </cell>
          <cell r="K8246">
            <v>0</v>
          </cell>
          <cell r="L8246">
            <v>0</v>
          </cell>
        </row>
        <row r="8247">
          <cell r="J8247" t="str">
            <v/>
          </cell>
          <cell r="K8247" t="str">
            <v>CANTIDAD</v>
          </cell>
          <cell r="L8247" t="str">
            <v>PARCIAL</v>
          </cell>
        </row>
        <row r="8248">
          <cell r="J8248" t="str">
            <v/>
          </cell>
          <cell r="K8248">
            <v>1</v>
          </cell>
          <cell r="L8248">
            <v>602.16999999999996</v>
          </cell>
        </row>
        <row r="8249">
          <cell r="J8249" t="str">
            <v/>
          </cell>
          <cell r="K8249">
            <v>0</v>
          </cell>
          <cell r="L8249">
            <v>602.16999999999996</v>
          </cell>
        </row>
        <row r="8250">
          <cell r="J8250" t="str">
            <v/>
          </cell>
          <cell r="K8250">
            <v>0</v>
          </cell>
          <cell r="L8250">
            <v>0</v>
          </cell>
        </row>
        <row r="8251">
          <cell r="J8251" t="str">
            <v/>
          </cell>
          <cell r="K8251">
            <v>0</v>
          </cell>
          <cell r="L8251">
            <v>0</v>
          </cell>
        </row>
        <row r="8252">
          <cell r="J8252" t="str">
            <v/>
          </cell>
          <cell r="K8252">
            <v>0</v>
          </cell>
          <cell r="L8252">
            <v>0</v>
          </cell>
        </row>
        <row r="8253">
          <cell r="J8253" t="str">
            <v/>
          </cell>
          <cell r="K8253">
            <v>0</v>
          </cell>
          <cell r="L8253">
            <v>0</v>
          </cell>
        </row>
        <row r="8254">
          <cell r="J8254" t="str">
            <v/>
          </cell>
          <cell r="K8254">
            <v>0</v>
          </cell>
          <cell r="L8254">
            <v>0</v>
          </cell>
        </row>
        <row r="8255">
          <cell r="J8255" t="str">
            <v/>
          </cell>
          <cell r="K8255">
            <v>0</v>
          </cell>
          <cell r="L8255">
            <v>0</v>
          </cell>
        </row>
        <row r="8256">
          <cell r="J8256" t="str">
            <v/>
          </cell>
          <cell r="K8256">
            <v>0</v>
          </cell>
          <cell r="L8256">
            <v>0</v>
          </cell>
        </row>
        <row r="8257">
          <cell r="J8257" t="str">
            <v/>
          </cell>
          <cell r="K8257">
            <v>0</v>
          </cell>
          <cell r="L8257">
            <v>0</v>
          </cell>
        </row>
        <row r="8258">
          <cell r="J8258" t="str">
            <v/>
          </cell>
          <cell r="K8258">
            <v>0</v>
          </cell>
          <cell r="L8258">
            <v>0</v>
          </cell>
        </row>
        <row r="8259">
          <cell r="J8259" t="str">
            <v/>
          </cell>
          <cell r="K8259">
            <v>0</v>
          </cell>
          <cell r="L8259">
            <v>0</v>
          </cell>
        </row>
        <row r="8260">
          <cell r="J8260" t="str">
            <v/>
          </cell>
          <cell r="K8260">
            <v>0</v>
          </cell>
          <cell r="L8260">
            <v>0</v>
          </cell>
        </row>
        <row r="8261">
          <cell r="J8261" t="str">
            <v/>
          </cell>
          <cell r="K8261">
            <v>0</v>
          </cell>
          <cell r="L8261">
            <v>0</v>
          </cell>
        </row>
        <row r="8262">
          <cell r="J8262" t="str">
            <v/>
          </cell>
          <cell r="K8262">
            <v>0</v>
          </cell>
          <cell r="L8262">
            <v>0</v>
          </cell>
        </row>
        <row r="8263">
          <cell r="J8263" t="str">
            <v/>
          </cell>
          <cell r="K8263">
            <v>0</v>
          </cell>
          <cell r="L8263">
            <v>0</v>
          </cell>
        </row>
        <row r="8264">
          <cell r="J8264" t="str">
            <v/>
          </cell>
          <cell r="K8264">
            <v>0</v>
          </cell>
          <cell r="L8264">
            <v>0</v>
          </cell>
        </row>
        <row r="8265">
          <cell r="J8265" t="str">
            <v/>
          </cell>
          <cell r="K8265">
            <v>0</v>
          </cell>
          <cell r="L8265">
            <v>0</v>
          </cell>
        </row>
        <row r="8266">
          <cell r="J8266" t="str">
            <v/>
          </cell>
          <cell r="K8266">
            <v>0</v>
          </cell>
          <cell r="L8266">
            <v>0</v>
          </cell>
        </row>
        <row r="8267">
          <cell r="J8267" t="str">
            <v/>
          </cell>
          <cell r="K8267">
            <v>0</v>
          </cell>
          <cell r="L8267">
            <v>0</v>
          </cell>
        </row>
        <row r="8268">
          <cell r="J8268" t="str">
            <v/>
          </cell>
          <cell r="K8268">
            <v>0</v>
          </cell>
          <cell r="L8268">
            <v>0</v>
          </cell>
        </row>
        <row r="8269">
          <cell r="J8269" t="str">
            <v/>
          </cell>
          <cell r="K8269">
            <v>0</v>
          </cell>
          <cell r="L8269">
            <v>0</v>
          </cell>
        </row>
        <row r="8270">
          <cell r="J8270" t="str">
            <v/>
          </cell>
          <cell r="K8270">
            <v>0</v>
          </cell>
          <cell r="L8270">
            <v>0</v>
          </cell>
        </row>
        <row r="8272">
          <cell r="J8272" t="str">
            <v/>
          </cell>
          <cell r="K8272">
            <v>0</v>
          </cell>
          <cell r="L8272">
            <v>0</v>
          </cell>
        </row>
        <row r="8273">
          <cell r="J8273">
            <v>22.2</v>
          </cell>
          <cell r="K8273" t="str">
            <v>M3</v>
          </cell>
          <cell r="L8273">
            <v>218.79</v>
          </cell>
        </row>
        <row r="8274">
          <cell r="J8274" t="str">
            <v/>
          </cell>
          <cell r="K8274">
            <v>0</v>
          </cell>
          <cell r="L8274">
            <v>0</v>
          </cell>
        </row>
        <row r="8275">
          <cell r="J8275" t="str">
            <v/>
          </cell>
          <cell r="K8275" t="str">
            <v>CANTIDAD</v>
          </cell>
          <cell r="L8275" t="str">
            <v>PARCIAL</v>
          </cell>
        </row>
        <row r="8276">
          <cell r="J8276" t="str">
            <v/>
          </cell>
          <cell r="K8276">
            <v>201</v>
          </cell>
          <cell r="L8276">
            <v>103.41449999999999</v>
          </cell>
        </row>
        <row r="8277">
          <cell r="J8277" t="str">
            <v/>
          </cell>
          <cell r="K8277">
            <v>1</v>
          </cell>
          <cell r="L8277">
            <v>115.36749999999999</v>
          </cell>
        </row>
        <row r="8278">
          <cell r="J8278" t="str">
            <v/>
          </cell>
          <cell r="K8278">
            <v>0</v>
          </cell>
          <cell r="L8278">
            <v>218.78199999999998</v>
          </cell>
        </row>
        <row r="8279">
          <cell r="J8279" t="str">
            <v/>
          </cell>
          <cell r="K8279">
            <v>0</v>
          </cell>
          <cell r="L8279">
            <v>0</v>
          </cell>
        </row>
        <row r="8280">
          <cell r="J8280" t="str">
            <v/>
          </cell>
          <cell r="K8280">
            <v>0</v>
          </cell>
          <cell r="L8280">
            <v>0</v>
          </cell>
        </row>
        <row r="8281">
          <cell r="J8281" t="str">
            <v/>
          </cell>
          <cell r="K8281">
            <v>0</v>
          </cell>
          <cell r="L8281">
            <v>0</v>
          </cell>
        </row>
        <row r="8282">
          <cell r="J8282" t="str">
            <v/>
          </cell>
          <cell r="K8282">
            <v>0</v>
          </cell>
          <cell r="L8282">
            <v>0</v>
          </cell>
        </row>
        <row r="8283">
          <cell r="J8283" t="str">
            <v/>
          </cell>
          <cell r="K8283">
            <v>0</v>
          </cell>
          <cell r="L8283">
            <v>0</v>
          </cell>
        </row>
        <row r="8284">
          <cell r="J8284" t="str">
            <v/>
          </cell>
          <cell r="K8284">
            <v>0</v>
          </cell>
          <cell r="L8284">
            <v>0</v>
          </cell>
        </row>
        <row r="8285">
          <cell r="J8285" t="str">
            <v/>
          </cell>
          <cell r="K8285">
            <v>0</v>
          </cell>
          <cell r="L8285">
            <v>0</v>
          </cell>
        </row>
        <row r="8286">
          <cell r="J8286" t="str">
            <v/>
          </cell>
          <cell r="K8286">
            <v>0</v>
          </cell>
          <cell r="L8286">
            <v>0</v>
          </cell>
        </row>
        <row r="8287">
          <cell r="J8287" t="str">
            <v/>
          </cell>
          <cell r="K8287">
            <v>0</v>
          </cell>
          <cell r="L8287">
            <v>0</v>
          </cell>
        </row>
        <row r="8288">
          <cell r="J8288" t="str">
            <v/>
          </cell>
          <cell r="K8288">
            <v>0</v>
          </cell>
          <cell r="L8288">
            <v>0</v>
          </cell>
        </row>
        <row r="8289">
          <cell r="J8289" t="str">
            <v/>
          </cell>
          <cell r="K8289">
            <v>0</v>
          </cell>
          <cell r="L8289">
            <v>0</v>
          </cell>
        </row>
        <row r="8290">
          <cell r="J8290" t="str">
            <v/>
          </cell>
          <cell r="K8290">
            <v>0</v>
          </cell>
          <cell r="L8290">
            <v>0</v>
          </cell>
        </row>
        <row r="8291">
          <cell r="J8291" t="str">
            <v/>
          </cell>
          <cell r="K8291">
            <v>0</v>
          </cell>
          <cell r="L8291">
            <v>0</v>
          </cell>
        </row>
        <row r="8292">
          <cell r="J8292" t="str">
            <v/>
          </cell>
          <cell r="K8292">
            <v>0</v>
          </cell>
          <cell r="L8292">
            <v>0</v>
          </cell>
        </row>
        <row r="8293">
          <cell r="J8293" t="str">
            <v/>
          </cell>
          <cell r="K8293">
            <v>0</v>
          </cell>
          <cell r="L8293">
            <v>0</v>
          </cell>
        </row>
        <row r="8294">
          <cell r="J8294" t="str">
            <v/>
          </cell>
          <cell r="K8294">
            <v>0</v>
          </cell>
          <cell r="L8294">
            <v>0</v>
          </cell>
        </row>
        <row r="8295">
          <cell r="J8295" t="str">
            <v/>
          </cell>
          <cell r="K8295">
            <v>0</v>
          </cell>
          <cell r="L8295">
            <v>0</v>
          </cell>
        </row>
        <row r="8296">
          <cell r="J8296" t="str">
            <v/>
          </cell>
          <cell r="K8296">
            <v>0</v>
          </cell>
          <cell r="L8296">
            <v>0</v>
          </cell>
        </row>
        <row r="8297">
          <cell r="J8297">
            <v>22.3</v>
          </cell>
          <cell r="K8297" t="str">
            <v>M3</v>
          </cell>
          <cell r="L8297">
            <v>20.880000000000003</v>
          </cell>
        </row>
        <row r="8298">
          <cell r="J8298" t="str">
            <v/>
          </cell>
          <cell r="K8298">
            <v>0</v>
          </cell>
          <cell r="L8298">
            <v>0</v>
          </cell>
        </row>
        <row r="8299">
          <cell r="J8299" t="str">
            <v/>
          </cell>
          <cell r="K8299" t="str">
            <v>CANTIDAD</v>
          </cell>
          <cell r="L8299" t="str">
            <v>PARCIAL</v>
          </cell>
        </row>
        <row r="8300">
          <cell r="J8300" t="str">
            <v/>
          </cell>
          <cell r="K8300">
            <v>201</v>
          </cell>
          <cell r="L8300">
            <v>4.9245000000000001</v>
          </cell>
        </row>
        <row r="8301">
          <cell r="J8301" t="str">
            <v/>
          </cell>
          <cell r="K8301">
            <v>1</v>
          </cell>
          <cell r="L8301">
            <v>14.049249999999999</v>
          </cell>
        </row>
        <row r="8302">
          <cell r="J8302" t="str">
            <v/>
          </cell>
          <cell r="K8302">
            <v>0</v>
          </cell>
          <cell r="L8302">
            <v>20.871124999999999</v>
          </cell>
        </row>
        <row r="8303">
          <cell r="J8303" t="str">
            <v/>
          </cell>
          <cell r="K8303" t="e">
            <v>#REF!</v>
          </cell>
          <cell r="L8303" t="e">
            <v>#REF!</v>
          </cell>
        </row>
        <row r="8304">
          <cell r="J8304" t="str">
            <v/>
          </cell>
          <cell r="K8304">
            <v>0</v>
          </cell>
          <cell r="L8304">
            <v>0</v>
          </cell>
        </row>
        <row r="8306">
          <cell r="J8306">
            <v>22.4</v>
          </cell>
          <cell r="K8306" t="str">
            <v>M3</v>
          </cell>
          <cell r="L8306">
            <v>29.59</v>
          </cell>
        </row>
        <row r="8307">
          <cell r="J8307" t="str">
            <v/>
          </cell>
          <cell r="K8307">
            <v>0</v>
          </cell>
          <cell r="L8307">
            <v>0</v>
          </cell>
        </row>
        <row r="8308">
          <cell r="J8308" t="str">
            <v/>
          </cell>
          <cell r="K8308" t="str">
            <v>CANTIDAD</v>
          </cell>
          <cell r="L8308" t="str">
            <v>PARCIAL</v>
          </cell>
        </row>
        <row r="8309">
          <cell r="J8309" t="str">
            <v/>
          </cell>
          <cell r="K8309">
            <v>1.3</v>
          </cell>
          <cell r="L8309">
            <v>29.58799999999999</v>
          </cell>
        </row>
        <row r="8310">
          <cell r="J8310" t="str">
            <v/>
          </cell>
          <cell r="K8310">
            <v>0</v>
          </cell>
          <cell r="L8310">
            <v>29.58799999999999</v>
          </cell>
        </row>
        <row r="8311">
          <cell r="J8311" t="str">
            <v/>
          </cell>
          <cell r="K8311">
            <v>0</v>
          </cell>
          <cell r="L8311">
            <v>0</v>
          </cell>
        </row>
        <row r="8312">
          <cell r="J8312" t="str">
            <v/>
          </cell>
          <cell r="K8312">
            <v>0</v>
          </cell>
          <cell r="L8312">
            <v>0</v>
          </cell>
        </row>
        <row r="8313">
          <cell r="J8313" t="str">
            <v/>
          </cell>
          <cell r="K8313">
            <v>0</v>
          </cell>
          <cell r="L8313">
            <v>0</v>
          </cell>
        </row>
        <row r="8314">
          <cell r="J8314" t="str">
            <v/>
          </cell>
          <cell r="K8314">
            <v>0</v>
          </cell>
          <cell r="L8314">
            <v>0</v>
          </cell>
        </row>
        <row r="8315">
          <cell r="J8315" t="str">
            <v/>
          </cell>
          <cell r="K8315">
            <v>0</v>
          </cell>
          <cell r="L8315">
            <v>0</v>
          </cell>
        </row>
        <row r="8316">
          <cell r="J8316" t="str">
            <v/>
          </cell>
          <cell r="K8316">
            <v>0</v>
          </cell>
          <cell r="L8316">
            <v>0</v>
          </cell>
        </row>
        <row r="8317">
          <cell r="J8317" t="str">
            <v/>
          </cell>
          <cell r="K8317">
            <v>0</v>
          </cell>
          <cell r="L8317">
            <v>0</v>
          </cell>
        </row>
        <row r="8318">
          <cell r="J8318" t="str">
            <v/>
          </cell>
          <cell r="K8318">
            <v>0</v>
          </cell>
          <cell r="L8318">
            <v>0</v>
          </cell>
        </row>
        <row r="8319">
          <cell r="J8319" t="str">
            <v/>
          </cell>
          <cell r="K8319">
            <v>0</v>
          </cell>
          <cell r="L8319">
            <v>0</v>
          </cell>
        </row>
        <row r="8320">
          <cell r="J8320" t="str">
            <v/>
          </cell>
          <cell r="K8320">
            <v>0</v>
          </cell>
          <cell r="L8320">
            <v>0</v>
          </cell>
        </row>
        <row r="8321">
          <cell r="J8321" t="str">
            <v/>
          </cell>
          <cell r="K8321">
            <v>0</v>
          </cell>
          <cell r="L8321">
            <v>0</v>
          </cell>
        </row>
        <row r="8322">
          <cell r="J8322" t="str">
            <v/>
          </cell>
          <cell r="K8322">
            <v>0</v>
          </cell>
          <cell r="L8322">
            <v>0</v>
          </cell>
        </row>
        <row r="8323">
          <cell r="J8323" t="str">
            <v/>
          </cell>
          <cell r="K8323">
            <v>0</v>
          </cell>
          <cell r="L8323">
            <v>0</v>
          </cell>
        </row>
        <row r="8324">
          <cell r="J8324" t="str">
            <v/>
          </cell>
          <cell r="K8324">
            <v>0</v>
          </cell>
          <cell r="L8324">
            <v>0</v>
          </cell>
        </row>
        <row r="8325">
          <cell r="J8325" t="str">
            <v/>
          </cell>
          <cell r="K8325">
            <v>0</v>
          </cell>
          <cell r="L8325">
            <v>0</v>
          </cell>
        </row>
        <row r="8326">
          <cell r="J8326" t="str">
            <v/>
          </cell>
          <cell r="K8326">
            <v>0</v>
          </cell>
          <cell r="L8326">
            <v>0</v>
          </cell>
        </row>
        <row r="8327">
          <cell r="J8327" t="str">
            <v/>
          </cell>
          <cell r="K8327">
            <v>0</v>
          </cell>
          <cell r="L8327">
            <v>0</v>
          </cell>
        </row>
        <row r="8328">
          <cell r="J8328" t="str">
            <v/>
          </cell>
          <cell r="K8328">
            <v>0</v>
          </cell>
          <cell r="L8328">
            <v>0</v>
          </cell>
        </row>
        <row r="8329">
          <cell r="J8329">
            <v>22.5</v>
          </cell>
          <cell r="K8329" t="str">
            <v>M3</v>
          </cell>
          <cell r="L8329">
            <v>189.2</v>
          </cell>
        </row>
        <row r="8330">
          <cell r="J8330" t="str">
            <v/>
          </cell>
          <cell r="K8330">
            <v>0</v>
          </cell>
          <cell r="L8330">
            <v>0</v>
          </cell>
        </row>
        <row r="8331">
          <cell r="J8331" t="str">
            <v/>
          </cell>
          <cell r="K8331" t="str">
            <v>CANTIDAD</v>
          </cell>
          <cell r="L8331" t="str">
            <v>PARCIAL</v>
          </cell>
        </row>
        <row r="8332">
          <cell r="J8332" t="str">
            <v/>
          </cell>
          <cell r="K8332">
            <v>1</v>
          </cell>
          <cell r="L8332">
            <v>189.2</v>
          </cell>
        </row>
        <row r="8333">
          <cell r="J8333" t="str">
            <v/>
          </cell>
          <cell r="K8333">
            <v>0</v>
          </cell>
          <cell r="L8333">
            <v>189.2</v>
          </cell>
        </row>
        <row r="8334">
          <cell r="J8334" t="str">
            <v/>
          </cell>
          <cell r="K8334">
            <v>0</v>
          </cell>
          <cell r="L8334">
            <v>0</v>
          </cell>
        </row>
        <row r="8335">
          <cell r="J8335" t="str">
            <v/>
          </cell>
          <cell r="K8335">
            <v>0</v>
          </cell>
          <cell r="L8335">
            <v>0</v>
          </cell>
        </row>
        <row r="8336">
          <cell r="J8336" t="str">
            <v/>
          </cell>
          <cell r="K8336">
            <v>0</v>
          </cell>
          <cell r="L8336">
            <v>0</v>
          </cell>
        </row>
        <row r="8337">
          <cell r="J8337" t="str">
            <v/>
          </cell>
          <cell r="K8337">
            <v>0</v>
          </cell>
          <cell r="L8337">
            <v>0</v>
          </cell>
        </row>
        <row r="8338">
          <cell r="J8338" t="str">
            <v/>
          </cell>
          <cell r="K8338">
            <v>0</v>
          </cell>
          <cell r="L8338">
            <v>0</v>
          </cell>
        </row>
        <row r="8339">
          <cell r="J8339" t="str">
            <v/>
          </cell>
          <cell r="K8339">
            <v>0</v>
          </cell>
          <cell r="L8339">
            <v>0</v>
          </cell>
        </row>
        <row r="8340">
          <cell r="J8340" t="str">
            <v/>
          </cell>
          <cell r="K8340">
            <v>0</v>
          </cell>
          <cell r="L8340">
            <v>0</v>
          </cell>
        </row>
        <row r="8341">
          <cell r="J8341" t="str">
            <v/>
          </cell>
          <cell r="K8341">
            <v>17.8</v>
          </cell>
          <cell r="L8341">
            <v>0</v>
          </cell>
        </row>
        <row r="8342">
          <cell r="J8342" t="str">
            <v/>
          </cell>
          <cell r="K8342">
            <v>0</v>
          </cell>
          <cell r="L8342">
            <v>0</v>
          </cell>
        </row>
        <row r="8343">
          <cell r="J8343" t="str">
            <v/>
          </cell>
          <cell r="K8343">
            <v>0</v>
          </cell>
          <cell r="L8343">
            <v>0</v>
          </cell>
        </row>
        <row r="8344">
          <cell r="J8344" t="str">
            <v/>
          </cell>
          <cell r="K8344">
            <v>0</v>
          </cell>
          <cell r="L8344">
            <v>0</v>
          </cell>
        </row>
        <row r="8345">
          <cell r="J8345" t="str">
            <v/>
          </cell>
          <cell r="K8345">
            <v>0</v>
          </cell>
          <cell r="L8345">
            <v>0</v>
          </cell>
        </row>
        <row r="8346">
          <cell r="J8346" t="str">
            <v/>
          </cell>
          <cell r="K8346">
            <v>0</v>
          </cell>
          <cell r="L8346">
            <v>0</v>
          </cell>
        </row>
        <row r="8347">
          <cell r="J8347" t="str">
            <v/>
          </cell>
          <cell r="K8347">
            <v>0</v>
          </cell>
          <cell r="L8347">
            <v>0</v>
          </cell>
        </row>
        <row r="8348">
          <cell r="J8348" t="str">
            <v/>
          </cell>
          <cell r="K8348">
            <v>0</v>
          </cell>
          <cell r="L8348">
            <v>0</v>
          </cell>
        </row>
        <row r="8349">
          <cell r="J8349" t="str">
            <v/>
          </cell>
          <cell r="K8349">
            <v>0</v>
          </cell>
          <cell r="L8349">
            <v>0</v>
          </cell>
        </row>
        <row r="8350">
          <cell r="J8350" t="str">
            <v/>
          </cell>
          <cell r="K8350">
            <v>0</v>
          </cell>
          <cell r="L8350">
            <v>0</v>
          </cell>
        </row>
        <row r="8351">
          <cell r="J8351">
            <v>22.6</v>
          </cell>
          <cell r="K8351" t="str">
            <v>M3</v>
          </cell>
          <cell r="L8351">
            <v>196.03</v>
          </cell>
        </row>
        <row r="8352">
          <cell r="J8352" t="str">
            <v/>
          </cell>
          <cell r="K8352">
            <v>0</v>
          </cell>
          <cell r="L8352">
            <v>0</v>
          </cell>
        </row>
        <row r="8353">
          <cell r="J8353" t="str">
            <v/>
          </cell>
          <cell r="K8353" t="str">
            <v>CANTIDAD</v>
          </cell>
          <cell r="L8353" t="str">
            <v>PARCIAL</v>
          </cell>
        </row>
        <row r="8354">
          <cell r="J8354" t="str">
            <v/>
          </cell>
          <cell r="K8354">
            <v>201</v>
          </cell>
          <cell r="L8354">
            <v>34.471499999999992</v>
          </cell>
        </row>
        <row r="8355">
          <cell r="J8355" t="str">
            <v/>
          </cell>
          <cell r="K8355">
            <v>1</v>
          </cell>
          <cell r="L8355">
            <v>126.44324999999998</v>
          </cell>
        </row>
        <row r="8356">
          <cell r="J8356" t="str">
            <v/>
          </cell>
          <cell r="K8356">
            <v>201</v>
          </cell>
          <cell r="L8356">
            <v>17.286000000000001</v>
          </cell>
        </row>
        <row r="8357">
          <cell r="J8357" t="str">
            <v/>
          </cell>
          <cell r="K8357">
            <v>0</v>
          </cell>
          <cell r="L8357">
            <v>196.02082499999997</v>
          </cell>
        </row>
        <row r="8358">
          <cell r="J8358" t="str">
            <v/>
          </cell>
          <cell r="K8358">
            <v>0</v>
          </cell>
          <cell r="L8358">
            <v>0</v>
          </cell>
        </row>
        <row r="8359">
          <cell r="J8359" t="str">
            <v/>
          </cell>
          <cell r="K8359">
            <v>0</v>
          </cell>
          <cell r="L8359">
            <v>0</v>
          </cell>
        </row>
        <row r="8360">
          <cell r="J8360" t="str">
            <v/>
          </cell>
          <cell r="K8360">
            <v>0</v>
          </cell>
          <cell r="L8360">
            <v>0</v>
          </cell>
        </row>
        <row r="8361">
          <cell r="J8361" t="str">
            <v/>
          </cell>
          <cell r="K8361">
            <v>0</v>
          </cell>
          <cell r="L8361">
            <v>0</v>
          </cell>
        </row>
        <row r="8362">
          <cell r="J8362" t="str">
            <v/>
          </cell>
          <cell r="K8362">
            <v>0</v>
          </cell>
          <cell r="L8362">
            <v>0</v>
          </cell>
        </row>
        <row r="8363">
          <cell r="J8363" t="str">
            <v/>
          </cell>
          <cell r="K8363" t="str">
            <v>M3 / 1 M3 DE CIMENTACIÓN</v>
          </cell>
          <cell r="L8363">
            <v>0</v>
          </cell>
        </row>
        <row r="8364">
          <cell r="J8364" t="str">
            <v/>
          </cell>
          <cell r="K8364">
            <v>0.19349000000000002</v>
          </cell>
          <cell r="L8364">
            <v>0</v>
          </cell>
        </row>
        <row r="8365">
          <cell r="J8365" t="str">
            <v/>
          </cell>
          <cell r="K8365">
            <v>0.70961000000000007</v>
          </cell>
          <cell r="L8365">
            <v>0</v>
          </cell>
        </row>
        <row r="8366">
          <cell r="J8366" t="str">
            <v/>
          </cell>
          <cell r="K8366">
            <v>9.7020000000000009E-2</v>
          </cell>
          <cell r="L8366">
            <v>0</v>
          </cell>
        </row>
        <row r="8367">
          <cell r="J8367" t="str">
            <v/>
          </cell>
          <cell r="K8367">
            <v>0</v>
          </cell>
          <cell r="L8367">
            <v>0</v>
          </cell>
        </row>
        <row r="8368">
          <cell r="J8368" t="str">
            <v/>
          </cell>
          <cell r="K8368" t="str">
            <v>KG / 1 M3 DE CIMENTACIÓN</v>
          </cell>
          <cell r="L8368">
            <v>0</v>
          </cell>
        </row>
        <row r="8369">
          <cell r="J8369" t="str">
            <v/>
          </cell>
          <cell r="K8369">
            <v>19.343289292455232</v>
          </cell>
          <cell r="L8369">
            <v>0</v>
          </cell>
        </row>
        <row r="8370">
          <cell r="J8370" t="str">
            <v/>
          </cell>
          <cell r="K8370">
            <v>70.952188440544802</v>
          </cell>
          <cell r="L8370">
            <v>0</v>
          </cell>
        </row>
        <row r="8371">
          <cell r="J8371" t="str">
            <v/>
          </cell>
          <cell r="K8371">
            <v>9.6998418609396531</v>
          </cell>
          <cell r="L8371">
            <v>0</v>
          </cell>
        </row>
        <row r="8372">
          <cell r="J8372" t="str">
            <v/>
          </cell>
          <cell r="K8372">
            <v>99.995319593939698</v>
          </cell>
          <cell r="L8372">
            <v>0</v>
          </cell>
        </row>
        <row r="8373">
          <cell r="J8373" t="str">
            <v/>
          </cell>
          <cell r="K8373">
            <v>0</v>
          </cell>
          <cell r="L8373">
            <v>0</v>
          </cell>
        </row>
        <row r="8374">
          <cell r="J8374" t="str">
            <v/>
          </cell>
          <cell r="K8374">
            <v>0</v>
          </cell>
          <cell r="L8374">
            <v>0</v>
          </cell>
        </row>
        <row r="8375">
          <cell r="J8375" t="str">
            <v/>
          </cell>
          <cell r="K8375">
            <v>0</v>
          </cell>
          <cell r="L8375">
            <v>0</v>
          </cell>
        </row>
        <row r="8376">
          <cell r="J8376" t="str">
            <v/>
          </cell>
          <cell r="K8376">
            <v>0</v>
          </cell>
          <cell r="L8376">
            <v>0</v>
          </cell>
        </row>
        <row r="8377">
          <cell r="J8377">
            <v>22.7</v>
          </cell>
          <cell r="K8377" t="str">
            <v>M2</v>
          </cell>
          <cell r="L8377">
            <v>1011.55</v>
          </cell>
        </row>
        <row r="8378">
          <cell r="J8378" t="str">
            <v/>
          </cell>
          <cell r="K8378">
            <v>0</v>
          </cell>
          <cell r="L8378">
            <v>0</v>
          </cell>
        </row>
        <row r="8379">
          <cell r="J8379" t="str">
            <v/>
          </cell>
          <cell r="K8379" t="str">
            <v>CANTIDAD</v>
          </cell>
          <cell r="L8379" t="str">
            <v>PARCIAL</v>
          </cell>
        </row>
        <row r="8380">
          <cell r="J8380" t="str">
            <v/>
          </cell>
          <cell r="K8380">
            <v>1</v>
          </cell>
          <cell r="L8380">
            <v>842.95499999999993</v>
          </cell>
        </row>
        <row r="8381">
          <cell r="J8381" t="str">
            <v/>
          </cell>
          <cell r="K8381">
            <v>0</v>
          </cell>
          <cell r="L8381">
            <v>1011.5459999999998</v>
          </cell>
        </row>
        <row r="8382">
          <cell r="J8382" t="str">
            <v/>
          </cell>
          <cell r="K8382">
            <v>0</v>
          </cell>
          <cell r="L8382">
            <v>0</v>
          </cell>
        </row>
        <row r="8383">
          <cell r="J8383" t="str">
            <v/>
          </cell>
          <cell r="K8383">
            <v>0</v>
          </cell>
          <cell r="L8383">
            <v>0</v>
          </cell>
        </row>
        <row r="8384">
          <cell r="J8384" t="str">
            <v/>
          </cell>
          <cell r="K8384">
            <v>0</v>
          </cell>
          <cell r="L8384">
            <v>0</v>
          </cell>
        </row>
        <row r="8385">
          <cell r="J8385" t="str">
            <v/>
          </cell>
          <cell r="K8385">
            <v>0</v>
          </cell>
          <cell r="L8385">
            <v>0</v>
          </cell>
        </row>
        <row r="8386">
          <cell r="J8386" t="str">
            <v/>
          </cell>
          <cell r="K8386">
            <v>0</v>
          </cell>
          <cell r="L8386">
            <v>0</v>
          </cell>
        </row>
        <row r="8387">
          <cell r="J8387" t="str">
            <v/>
          </cell>
          <cell r="K8387">
            <v>0</v>
          </cell>
          <cell r="L8387">
            <v>0</v>
          </cell>
        </row>
        <row r="8388">
          <cell r="J8388" t="str">
            <v/>
          </cell>
          <cell r="K8388">
            <v>0</v>
          </cell>
          <cell r="L8388">
            <v>0</v>
          </cell>
        </row>
        <row r="8389">
          <cell r="J8389" t="str">
            <v/>
          </cell>
          <cell r="K8389">
            <v>0</v>
          </cell>
          <cell r="L8389">
            <v>0</v>
          </cell>
        </row>
        <row r="8390">
          <cell r="J8390" t="str">
            <v/>
          </cell>
          <cell r="K8390">
            <v>0</v>
          </cell>
          <cell r="L8390">
            <v>0</v>
          </cell>
        </row>
        <row r="8391">
          <cell r="J8391" t="str">
            <v/>
          </cell>
          <cell r="K8391">
            <v>0</v>
          </cell>
          <cell r="L8391">
            <v>0</v>
          </cell>
        </row>
        <row r="8392">
          <cell r="J8392" t="str">
            <v/>
          </cell>
          <cell r="K8392">
            <v>0</v>
          </cell>
          <cell r="L8392">
            <v>0</v>
          </cell>
        </row>
        <row r="8393">
          <cell r="J8393" t="str">
            <v/>
          </cell>
          <cell r="K8393">
            <v>0</v>
          </cell>
          <cell r="L8393">
            <v>0</v>
          </cell>
        </row>
        <row r="8394">
          <cell r="J8394" t="str">
            <v/>
          </cell>
          <cell r="K8394">
            <v>0</v>
          </cell>
          <cell r="L8394">
            <v>0</v>
          </cell>
        </row>
        <row r="8395">
          <cell r="J8395" t="str">
            <v/>
          </cell>
          <cell r="K8395">
            <v>0</v>
          </cell>
          <cell r="L8395">
            <v>0</v>
          </cell>
        </row>
        <row r="8396">
          <cell r="J8396" t="str">
            <v/>
          </cell>
          <cell r="K8396">
            <v>0</v>
          </cell>
          <cell r="L8396">
            <v>0</v>
          </cell>
        </row>
        <row r="8397">
          <cell r="J8397" t="str">
            <v/>
          </cell>
          <cell r="K8397">
            <v>0</v>
          </cell>
          <cell r="L8397">
            <v>0</v>
          </cell>
        </row>
        <row r="8398">
          <cell r="J8398" t="str">
            <v/>
          </cell>
          <cell r="K8398">
            <v>0</v>
          </cell>
          <cell r="L8398">
            <v>0</v>
          </cell>
        </row>
        <row r="8399">
          <cell r="J8399" t="str">
            <v/>
          </cell>
          <cell r="K8399">
            <v>0</v>
          </cell>
          <cell r="L8399">
            <v>0</v>
          </cell>
        </row>
        <row r="8400">
          <cell r="J8400">
            <v>22.8</v>
          </cell>
          <cell r="K8400" t="str">
            <v>ML</v>
          </cell>
          <cell r="L8400">
            <v>602.16999999999996</v>
          </cell>
        </row>
        <row r="8401">
          <cell r="J8401" t="str">
            <v/>
          </cell>
          <cell r="K8401">
            <v>0</v>
          </cell>
          <cell r="L8401">
            <v>0</v>
          </cell>
        </row>
        <row r="8402">
          <cell r="J8402" t="str">
            <v/>
          </cell>
          <cell r="K8402" t="str">
            <v>CANTIDAD</v>
          </cell>
          <cell r="L8402" t="str">
            <v>PARCIAL</v>
          </cell>
        </row>
        <row r="8403">
          <cell r="J8403" t="str">
            <v/>
          </cell>
          <cell r="K8403">
            <v>1</v>
          </cell>
          <cell r="L8403">
            <v>602.16999999999996</v>
          </cell>
        </row>
        <row r="8404">
          <cell r="J8404" t="str">
            <v/>
          </cell>
          <cell r="K8404">
            <v>0</v>
          </cell>
          <cell r="L8404">
            <v>602.16999999999996</v>
          </cell>
        </row>
        <row r="8405">
          <cell r="J8405" t="str">
            <v/>
          </cell>
          <cell r="K8405">
            <v>0</v>
          </cell>
          <cell r="L8405">
            <v>0</v>
          </cell>
        </row>
        <row r="8406">
          <cell r="J8406" t="str">
            <v/>
          </cell>
          <cell r="K8406">
            <v>0</v>
          </cell>
          <cell r="L8406">
            <v>0</v>
          </cell>
        </row>
        <row r="8407">
          <cell r="J8407" t="str">
            <v/>
          </cell>
          <cell r="K8407">
            <v>0</v>
          </cell>
          <cell r="L8407">
            <v>0</v>
          </cell>
        </row>
        <row r="8408">
          <cell r="J8408" t="str">
            <v/>
          </cell>
          <cell r="K8408">
            <v>0</v>
          </cell>
          <cell r="L8408">
            <v>0</v>
          </cell>
        </row>
        <row r="8409">
          <cell r="J8409" t="str">
            <v/>
          </cell>
          <cell r="K8409">
            <v>0</v>
          </cell>
          <cell r="L8409">
            <v>0</v>
          </cell>
        </row>
        <row r="8410">
          <cell r="J8410" t="str">
            <v/>
          </cell>
          <cell r="K8410">
            <v>0</v>
          </cell>
          <cell r="L8410">
            <v>0</v>
          </cell>
        </row>
        <row r="8411">
          <cell r="J8411" t="str">
            <v/>
          </cell>
          <cell r="K8411">
            <v>0</v>
          </cell>
          <cell r="L8411">
            <v>0</v>
          </cell>
        </row>
        <row r="8412">
          <cell r="J8412" t="str">
            <v/>
          </cell>
          <cell r="K8412">
            <v>0</v>
          </cell>
          <cell r="L8412">
            <v>0</v>
          </cell>
        </row>
        <row r="8413">
          <cell r="J8413" t="str">
            <v/>
          </cell>
          <cell r="K8413">
            <v>0</v>
          </cell>
          <cell r="L8413">
            <v>0</v>
          </cell>
        </row>
        <row r="8414">
          <cell r="J8414" t="str">
            <v/>
          </cell>
          <cell r="K8414">
            <v>0</v>
          </cell>
          <cell r="L8414">
            <v>0</v>
          </cell>
        </row>
        <row r="8415">
          <cell r="J8415" t="str">
            <v/>
          </cell>
          <cell r="K8415">
            <v>0</v>
          </cell>
          <cell r="L8415">
            <v>0</v>
          </cell>
        </row>
        <row r="8416">
          <cell r="J8416" t="str">
            <v/>
          </cell>
          <cell r="K8416">
            <v>0</v>
          </cell>
          <cell r="L8416">
            <v>0</v>
          </cell>
        </row>
        <row r="8417">
          <cell r="J8417" t="str">
            <v/>
          </cell>
          <cell r="K8417">
            <v>0</v>
          </cell>
          <cell r="L8417">
            <v>0</v>
          </cell>
        </row>
        <row r="8418">
          <cell r="J8418" t="str">
            <v/>
          </cell>
          <cell r="K8418">
            <v>0</v>
          </cell>
          <cell r="L8418">
            <v>0</v>
          </cell>
        </row>
        <row r="8419">
          <cell r="J8419" t="str">
            <v/>
          </cell>
          <cell r="K8419" t="e">
            <v>#REF!</v>
          </cell>
          <cell r="L8419" t="e">
            <v>#REF!</v>
          </cell>
        </row>
        <row r="8420">
          <cell r="J8420" t="str">
            <v/>
          </cell>
          <cell r="K8420">
            <v>0</v>
          </cell>
          <cell r="L8420">
            <v>0</v>
          </cell>
        </row>
        <row r="8421">
          <cell r="J8421" t="str">
            <v/>
          </cell>
          <cell r="K8421">
            <v>0</v>
          </cell>
          <cell r="L8421">
            <v>0</v>
          </cell>
        </row>
        <row r="8422">
          <cell r="J8422">
            <v>22.9</v>
          </cell>
          <cell r="K8422" t="str">
            <v>M2</v>
          </cell>
          <cell r="L8422">
            <v>1806.51</v>
          </cell>
        </row>
        <row r="8423">
          <cell r="J8423" t="str">
            <v/>
          </cell>
          <cell r="K8423">
            <v>0</v>
          </cell>
          <cell r="L8423">
            <v>0</v>
          </cell>
        </row>
        <row r="8424">
          <cell r="J8424" t="str">
            <v/>
          </cell>
          <cell r="K8424" t="str">
            <v>CANTIDAD</v>
          </cell>
          <cell r="L8424" t="str">
            <v>PARCIAL</v>
          </cell>
        </row>
        <row r="8425">
          <cell r="J8425" t="str">
            <v/>
          </cell>
          <cell r="K8425">
            <v>2</v>
          </cell>
          <cell r="L8425">
            <v>1806.5099999999998</v>
          </cell>
        </row>
        <row r="8426">
          <cell r="J8426" t="str">
            <v/>
          </cell>
          <cell r="K8426" t="e">
            <v>#REF!</v>
          </cell>
          <cell r="L8426" t="e">
            <v>#REF!</v>
          </cell>
        </row>
        <row r="8427">
          <cell r="J8427" t="str">
            <v/>
          </cell>
          <cell r="K8427" t="e">
            <v>#REF!</v>
          </cell>
          <cell r="L8427" t="e">
            <v>#REF!</v>
          </cell>
        </row>
        <row r="8428">
          <cell r="J8428" t="str">
            <v/>
          </cell>
          <cell r="K8428">
            <v>0</v>
          </cell>
          <cell r="L8428">
            <v>0</v>
          </cell>
        </row>
        <row r="8429">
          <cell r="J8429" t="str">
            <v>22.10.</v>
          </cell>
          <cell r="K8429" t="str">
            <v>ML</v>
          </cell>
          <cell r="L8429">
            <v>541.96</v>
          </cell>
        </row>
        <row r="8430">
          <cell r="J8430" t="str">
            <v/>
          </cell>
          <cell r="K8430">
            <v>0</v>
          </cell>
          <cell r="L8430">
            <v>0</v>
          </cell>
        </row>
        <row r="8431">
          <cell r="J8431" t="str">
            <v/>
          </cell>
          <cell r="K8431" t="str">
            <v>CANTIDAD</v>
          </cell>
          <cell r="L8431" t="str">
            <v>PARCIAL</v>
          </cell>
        </row>
        <row r="8432">
          <cell r="J8432" t="str">
            <v/>
          </cell>
          <cell r="K8432">
            <v>0.3</v>
          </cell>
          <cell r="L8432">
            <v>541.95299999999997</v>
          </cell>
        </row>
        <row r="8433">
          <cell r="J8433" t="str">
            <v/>
          </cell>
          <cell r="K8433">
            <v>0</v>
          </cell>
          <cell r="L8433">
            <v>541.95299999999997</v>
          </cell>
        </row>
        <row r="8434">
          <cell r="J8434" t="str">
            <v/>
          </cell>
          <cell r="K8434">
            <v>0</v>
          </cell>
          <cell r="L8434">
            <v>0</v>
          </cell>
        </row>
        <row r="8435">
          <cell r="J8435" t="str">
            <v/>
          </cell>
          <cell r="K8435">
            <v>0</v>
          </cell>
          <cell r="L8435">
            <v>0</v>
          </cell>
        </row>
        <row r="8436">
          <cell r="J8436" t="str">
            <v/>
          </cell>
          <cell r="K8436">
            <v>0</v>
          </cell>
          <cell r="L8436">
            <v>0</v>
          </cell>
        </row>
        <row r="8437">
          <cell r="J8437" t="str">
            <v/>
          </cell>
          <cell r="K8437">
            <v>0</v>
          </cell>
          <cell r="L8437">
            <v>0</v>
          </cell>
        </row>
        <row r="8443">
          <cell r="J8443" t="str">
            <v/>
          </cell>
          <cell r="K8443">
            <v>0</v>
          </cell>
          <cell r="L8443">
            <v>0</v>
          </cell>
        </row>
        <row r="8444">
          <cell r="J8444" t="str">
            <v/>
          </cell>
          <cell r="K8444">
            <v>0</v>
          </cell>
          <cell r="L8444">
            <v>0</v>
          </cell>
        </row>
        <row r="8445">
          <cell r="J8445" t="str">
            <v/>
          </cell>
          <cell r="K8445">
            <v>0</v>
          </cell>
          <cell r="L8445">
            <v>0</v>
          </cell>
        </row>
        <row r="8446">
          <cell r="J8446" t="str">
            <v/>
          </cell>
          <cell r="K8446">
            <v>0</v>
          </cell>
          <cell r="L8446">
            <v>0</v>
          </cell>
        </row>
        <row r="8447">
          <cell r="J8447" t="str">
            <v/>
          </cell>
          <cell r="K8447">
            <v>0</v>
          </cell>
          <cell r="L8447">
            <v>0</v>
          </cell>
        </row>
        <row r="8448">
          <cell r="J8448" t="str">
            <v/>
          </cell>
          <cell r="K8448">
            <v>0</v>
          </cell>
          <cell r="L8448">
            <v>0</v>
          </cell>
        </row>
        <row r="8449">
          <cell r="J8449" t="str">
            <v/>
          </cell>
          <cell r="K8449">
            <v>0</v>
          </cell>
          <cell r="L8449">
            <v>0</v>
          </cell>
        </row>
        <row r="8450">
          <cell r="J8450" t="str">
            <v/>
          </cell>
          <cell r="K8450">
            <v>0</v>
          </cell>
          <cell r="L8450">
            <v>0</v>
          </cell>
        </row>
        <row r="8451">
          <cell r="J8451" t="str">
            <v/>
          </cell>
          <cell r="K8451">
            <v>0</v>
          </cell>
          <cell r="L8451">
            <v>0</v>
          </cell>
        </row>
        <row r="8452">
          <cell r="J8452">
            <v>22.11</v>
          </cell>
          <cell r="K8452" t="str">
            <v>M2</v>
          </cell>
          <cell r="L8452">
            <v>1806.51</v>
          </cell>
        </row>
        <row r="8453">
          <cell r="J8453" t="str">
            <v/>
          </cell>
          <cell r="K8453">
            <v>0</v>
          </cell>
          <cell r="L8453">
            <v>0</v>
          </cell>
        </row>
        <row r="8454">
          <cell r="J8454" t="str">
            <v/>
          </cell>
          <cell r="K8454" t="str">
            <v>CANTIDAD</v>
          </cell>
          <cell r="L8454" t="str">
            <v>PARCIAL</v>
          </cell>
        </row>
        <row r="8455">
          <cell r="J8455" t="str">
            <v/>
          </cell>
          <cell r="K8455">
            <v>1</v>
          </cell>
          <cell r="L8455">
            <v>1806.51</v>
          </cell>
        </row>
        <row r="8456">
          <cell r="J8456" t="str">
            <v/>
          </cell>
          <cell r="K8456">
            <v>0</v>
          </cell>
          <cell r="L8456">
            <v>1806.51</v>
          </cell>
        </row>
        <row r="8457">
          <cell r="J8457" t="str">
            <v/>
          </cell>
          <cell r="K8457">
            <v>0</v>
          </cell>
          <cell r="L8457">
            <v>0</v>
          </cell>
        </row>
        <row r="8458">
          <cell r="J8458" t="str">
            <v/>
          </cell>
          <cell r="K8458">
            <v>0</v>
          </cell>
          <cell r="L8458">
            <v>0</v>
          </cell>
        </row>
        <row r="8459">
          <cell r="J8459" t="str">
            <v/>
          </cell>
          <cell r="K8459">
            <v>0</v>
          </cell>
          <cell r="L8459">
            <v>0</v>
          </cell>
        </row>
        <row r="8460">
          <cell r="J8460" t="str">
            <v/>
          </cell>
          <cell r="K8460">
            <v>0</v>
          </cell>
          <cell r="L8460">
            <v>0</v>
          </cell>
        </row>
        <row r="8467">
          <cell r="J8467" t="str">
            <v/>
          </cell>
          <cell r="K8467">
            <v>0</v>
          </cell>
          <cell r="L8467">
            <v>0</v>
          </cell>
        </row>
        <row r="8468">
          <cell r="J8468" t="str">
            <v/>
          </cell>
          <cell r="K8468">
            <v>0</v>
          </cell>
          <cell r="L8468">
            <v>0</v>
          </cell>
        </row>
        <row r="8469">
          <cell r="J8469" t="str">
            <v/>
          </cell>
          <cell r="K8469">
            <v>0</v>
          </cell>
          <cell r="L8469">
            <v>0</v>
          </cell>
        </row>
        <row r="8470">
          <cell r="J8470" t="str">
            <v/>
          </cell>
          <cell r="K8470">
            <v>0</v>
          </cell>
          <cell r="L8470">
            <v>0</v>
          </cell>
        </row>
        <row r="8471">
          <cell r="J8471" t="str">
            <v/>
          </cell>
          <cell r="K8471">
            <v>0</v>
          </cell>
          <cell r="L8471">
            <v>0</v>
          </cell>
        </row>
        <row r="8472">
          <cell r="J8472" t="str">
            <v/>
          </cell>
          <cell r="K8472">
            <v>0</v>
          </cell>
          <cell r="L8472">
            <v>0</v>
          </cell>
        </row>
        <row r="8473">
          <cell r="J8473" t="str">
            <v/>
          </cell>
          <cell r="K8473">
            <v>0</v>
          </cell>
          <cell r="L8473">
            <v>0</v>
          </cell>
        </row>
        <row r="8474">
          <cell r="J8474" t="str">
            <v/>
          </cell>
          <cell r="K8474">
            <v>0</v>
          </cell>
          <cell r="L8474">
            <v>0</v>
          </cell>
        </row>
        <row r="8475">
          <cell r="J8475" t="str">
            <v/>
          </cell>
          <cell r="K8475">
            <v>0</v>
          </cell>
          <cell r="L8475">
            <v>0</v>
          </cell>
        </row>
        <row r="8477">
          <cell r="J8477">
            <v>22.12</v>
          </cell>
          <cell r="K8477" t="str">
            <v>M2</v>
          </cell>
          <cell r="L8477">
            <v>1806.51</v>
          </cell>
        </row>
        <row r="8478">
          <cell r="J8478" t="str">
            <v/>
          </cell>
          <cell r="K8478">
            <v>0</v>
          </cell>
          <cell r="L8478">
            <v>0</v>
          </cell>
        </row>
        <row r="8479">
          <cell r="J8479" t="str">
            <v/>
          </cell>
          <cell r="K8479" t="str">
            <v>CANTIDAD</v>
          </cell>
          <cell r="L8479" t="str">
            <v>PARCIAL</v>
          </cell>
        </row>
        <row r="8480">
          <cell r="J8480" t="str">
            <v/>
          </cell>
          <cell r="K8480">
            <v>1</v>
          </cell>
          <cell r="L8480">
            <v>1806.51</v>
          </cell>
        </row>
        <row r="8481">
          <cell r="J8481" t="str">
            <v/>
          </cell>
          <cell r="K8481">
            <v>0</v>
          </cell>
          <cell r="L8481">
            <v>1806.51</v>
          </cell>
        </row>
        <row r="8482">
          <cell r="J8482" t="str">
            <v/>
          </cell>
          <cell r="K8482">
            <v>0</v>
          </cell>
          <cell r="L8482">
            <v>0</v>
          </cell>
        </row>
        <row r="8483">
          <cell r="J8483" t="str">
            <v/>
          </cell>
          <cell r="K8483">
            <v>0</v>
          </cell>
          <cell r="L8483">
            <v>0</v>
          </cell>
        </row>
        <row r="8484">
          <cell r="J8484" t="str">
            <v/>
          </cell>
          <cell r="K8484">
            <v>0</v>
          </cell>
          <cell r="L8484">
            <v>0</v>
          </cell>
        </row>
        <row r="8485">
          <cell r="J8485" t="str">
            <v/>
          </cell>
          <cell r="K8485">
            <v>0</v>
          </cell>
          <cell r="L8485">
            <v>0</v>
          </cell>
        </row>
        <row r="8486">
          <cell r="J8486" t="str">
            <v/>
          </cell>
          <cell r="K8486">
            <v>0</v>
          </cell>
          <cell r="L8486">
            <v>0</v>
          </cell>
        </row>
        <row r="8493">
          <cell r="J8493" t="str">
            <v/>
          </cell>
          <cell r="K8493">
            <v>0</v>
          </cell>
          <cell r="L8493">
            <v>0</v>
          </cell>
        </row>
        <row r="8494">
          <cell r="J8494" t="str">
            <v/>
          </cell>
          <cell r="K8494">
            <v>0</v>
          </cell>
          <cell r="L8494">
            <v>0</v>
          </cell>
        </row>
        <row r="8495">
          <cell r="J8495" t="str">
            <v/>
          </cell>
          <cell r="K8495">
            <v>0</v>
          </cell>
          <cell r="L8495">
            <v>0</v>
          </cell>
        </row>
        <row r="8496">
          <cell r="J8496" t="str">
            <v/>
          </cell>
          <cell r="K8496">
            <v>0</v>
          </cell>
          <cell r="L8496">
            <v>0</v>
          </cell>
        </row>
        <row r="8497">
          <cell r="J8497" t="str">
            <v/>
          </cell>
          <cell r="K8497">
            <v>0</v>
          </cell>
          <cell r="L8497">
            <v>0</v>
          </cell>
        </row>
        <row r="8498">
          <cell r="J8498" t="str">
            <v/>
          </cell>
          <cell r="K8498">
            <v>0</v>
          </cell>
          <cell r="L8498">
            <v>0</v>
          </cell>
        </row>
        <row r="8499">
          <cell r="J8499" t="str">
            <v/>
          </cell>
          <cell r="K8499">
            <v>0</v>
          </cell>
          <cell r="L8499">
            <v>0</v>
          </cell>
        </row>
        <row r="8500">
          <cell r="J8500" t="str">
            <v/>
          </cell>
          <cell r="K8500">
            <v>0</v>
          </cell>
          <cell r="L8500">
            <v>0</v>
          </cell>
        </row>
        <row r="8501">
          <cell r="J8501">
            <v>22.13</v>
          </cell>
          <cell r="K8501" t="str">
            <v>ML</v>
          </cell>
          <cell r="L8501">
            <v>632.28</v>
          </cell>
        </row>
        <row r="8502">
          <cell r="J8502" t="str">
            <v/>
          </cell>
          <cell r="K8502">
            <v>0</v>
          </cell>
          <cell r="L8502">
            <v>0</v>
          </cell>
        </row>
        <row r="8503">
          <cell r="J8503" t="str">
            <v/>
          </cell>
          <cell r="K8503" t="str">
            <v>CANTIDAD</v>
          </cell>
          <cell r="L8503" t="str">
            <v>PARCIAL</v>
          </cell>
        </row>
        <row r="8504">
          <cell r="J8504" t="str">
            <v/>
          </cell>
          <cell r="K8504">
            <v>1.05</v>
          </cell>
          <cell r="L8504">
            <v>632.27850000000001</v>
          </cell>
        </row>
        <row r="8505">
          <cell r="J8505" t="str">
            <v/>
          </cell>
          <cell r="K8505">
            <v>0</v>
          </cell>
          <cell r="L8505">
            <v>632.27850000000001</v>
          </cell>
        </row>
        <row r="8506">
          <cell r="J8506" t="str">
            <v/>
          </cell>
          <cell r="K8506">
            <v>0</v>
          </cell>
          <cell r="L8506">
            <v>0</v>
          </cell>
        </row>
        <row r="8507">
          <cell r="J8507" t="str">
            <v/>
          </cell>
          <cell r="K8507">
            <v>0</v>
          </cell>
          <cell r="L8507">
            <v>0</v>
          </cell>
        </row>
        <row r="8508">
          <cell r="J8508" t="str">
            <v/>
          </cell>
          <cell r="K8508">
            <v>0</v>
          </cell>
          <cell r="L8508">
            <v>0</v>
          </cell>
        </row>
        <row r="8509">
          <cell r="J8509" t="str">
            <v/>
          </cell>
          <cell r="K8509">
            <v>0</v>
          </cell>
          <cell r="L8509">
            <v>0</v>
          </cell>
        </row>
        <row r="8510">
          <cell r="J8510" t="str">
            <v/>
          </cell>
          <cell r="K8510">
            <v>0</v>
          </cell>
          <cell r="L8510">
            <v>0</v>
          </cell>
        </row>
        <row r="8516">
          <cell r="J8516" t="str">
            <v/>
          </cell>
          <cell r="K8516">
            <v>0</v>
          </cell>
          <cell r="L8516">
            <v>0</v>
          </cell>
        </row>
        <row r="8517">
          <cell r="J8517" t="str">
            <v/>
          </cell>
          <cell r="K8517">
            <v>0</v>
          </cell>
          <cell r="L8517">
            <v>0</v>
          </cell>
        </row>
        <row r="8518">
          <cell r="J8518" t="str">
            <v/>
          </cell>
          <cell r="K8518">
            <v>0</v>
          </cell>
          <cell r="L8518">
            <v>0</v>
          </cell>
        </row>
        <row r="8519">
          <cell r="J8519" t="str">
            <v/>
          </cell>
          <cell r="K8519">
            <v>0</v>
          </cell>
          <cell r="L8519">
            <v>0</v>
          </cell>
        </row>
        <row r="8520">
          <cell r="J8520" t="str">
            <v/>
          </cell>
          <cell r="K8520">
            <v>0</v>
          </cell>
          <cell r="L8520">
            <v>0</v>
          </cell>
        </row>
        <row r="8521">
          <cell r="J8521" t="str">
            <v/>
          </cell>
          <cell r="K8521">
            <v>0</v>
          </cell>
          <cell r="L8521">
            <v>0</v>
          </cell>
        </row>
        <row r="8522">
          <cell r="J8522" t="str">
            <v/>
          </cell>
          <cell r="K8522">
            <v>0</v>
          </cell>
          <cell r="L8522">
            <v>0</v>
          </cell>
        </row>
        <row r="8523">
          <cell r="J8523" t="str">
            <v/>
          </cell>
          <cell r="K8523">
            <v>0</v>
          </cell>
          <cell r="L8523">
            <v>0</v>
          </cell>
        </row>
        <row r="8524">
          <cell r="J8524" t="str">
            <v/>
          </cell>
          <cell r="K8524">
            <v>0</v>
          </cell>
          <cell r="L8524">
            <v>0</v>
          </cell>
        </row>
        <row r="8525">
          <cell r="J8525" t="str">
            <v/>
          </cell>
          <cell r="K8525">
            <v>0</v>
          </cell>
          <cell r="L8525">
            <v>0</v>
          </cell>
        </row>
        <row r="8526">
          <cell r="J8526">
            <v>23.1</v>
          </cell>
          <cell r="K8526" t="str">
            <v>M3</v>
          </cell>
          <cell r="L8526">
            <v>54.645360000000004</v>
          </cell>
        </row>
        <row r="8527">
          <cell r="J8527" t="str">
            <v/>
          </cell>
          <cell r="K8527">
            <v>0</v>
          </cell>
          <cell r="L8527">
            <v>0</v>
          </cell>
        </row>
        <row r="8528">
          <cell r="J8528" t="str">
            <v/>
          </cell>
          <cell r="K8528" t="str">
            <v>CANTIDAD</v>
          </cell>
          <cell r="L8528" t="str">
            <v>PARCIAL</v>
          </cell>
        </row>
        <row r="8529">
          <cell r="J8529" t="str">
            <v/>
          </cell>
          <cell r="K8529">
            <v>1</v>
          </cell>
          <cell r="L8529">
            <v>54.645360000000004</v>
          </cell>
        </row>
        <row r="8530">
          <cell r="J8530" t="str">
            <v/>
          </cell>
          <cell r="K8530">
            <v>0</v>
          </cell>
          <cell r="L8530">
            <v>54.645360000000004</v>
          </cell>
        </row>
        <row r="8531">
          <cell r="J8531" t="str">
            <v/>
          </cell>
          <cell r="K8531">
            <v>0</v>
          </cell>
          <cell r="L8531">
            <v>0</v>
          </cell>
        </row>
        <row r="8532">
          <cell r="J8532" t="str">
            <v/>
          </cell>
          <cell r="K8532">
            <v>0</v>
          </cell>
          <cell r="L8532">
            <v>0</v>
          </cell>
        </row>
        <row r="8533">
          <cell r="J8533" t="str">
            <v/>
          </cell>
          <cell r="K8533">
            <v>0</v>
          </cell>
          <cell r="L8533">
            <v>0</v>
          </cell>
        </row>
        <row r="8534">
          <cell r="J8534" t="str">
            <v/>
          </cell>
          <cell r="K8534">
            <v>0</v>
          </cell>
          <cell r="L8534">
            <v>0</v>
          </cell>
        </row>
        <row r="8535">
          <cell r="J8535" t="str">
            <v/>
          </cell>
          <cell r="K8535">
            <v>0</v>
          </cell>
          <cell r="L8535">
            <v>0</v>
          </cell>
        </row>
        <row r="8536">
          <cell r="J8536" t="str">
            <v/>
          </cell>
          <cell r="K8536">
            <v>0</v>
          </cell>
          <cell r="L8536">
            <v>0</v>
          </cell>
        </row>
        <row r="8537">
          <cell r="J8537" t="str">
            <v/>
          </cell>
          <cell r="K8537">
            <v>0</v>
          </cell>
          <cell r="L8537">
            <v>0</v>
          </cell>
        </row>
        <row r="8538">
          <cell r="J8538" t="str">
            <v/>
          </cell>
          <cell r="K8538">
            <v>0</v>
          </cell>
          <cell r="L8538">
            <v>0</v>
          </cell>
        </row>
        <row r="8539">
          <cell r="J8539" t="str">
            <v/>
          </cell>
          <cell r="K8539">
            <v>0</v>
          </cell>
          <cell r="L8539">
            <v>0</v>
          </cell>
        </row>
        <row r="8540">
          <cell r="J8540" t="str">
            <v/>
          </cell>
          <cell r="K8540">
            <v>0</v>
          </cell>
          <cell r="L8540">
            <v>0</v>
          </cell>
        </row>
        <row r="8541">
          <cell r="J8541" t="str">
            <v/>
          </cell>
          <cell r="K8541">
            <v>0</v>
          </cell>
          <cell r="L8541">
            <v>0</v>
          </cell>
        </row>
        <row r="8542">
          <cell r="J8542" t="str">
            <v/>
          </cell>
          <cell r="K8542">
            <v>0</v>
          </cell>
          <cell r="L8542">
            <v>0</v>
          </cell>
        </row>
        <row r="8543">
          <cell r="J8543" t="str">
            <v/>
          </cell>
          <cell r="K8543">
            <v>0</v>
          </cell>
          <cell r="L8543">
            <v>0</v>
          </cell>
        </row>
        <row r="8544">
          <cell r="J8544" t="str">
            <v/>
          </cell>
          <cell r="K8544">
            <v>0</v>
          </cell>
          <cell r="L8544">
            <v>0</v>
          </cell>
        </row>
        <row r="8545">
          <cell r="J8545" t="str">
            <v/>
          </cell>
          <cell r="K8545">
            <v>0</v>
          </cell>
          <cell r="L8545">
            <v>0</v>
          </cell>
        </row>
        <row r="8546">
          <cell r="J8546" t="str">
            <v/>
          </cell>
          <cell r="K8546">
            <v>0</v>
          </cell>
          <cell r="L8546">
            <v>0</v>
          </cell>
        </row>
        <row r="8547">
          <cell r="J8547" t="str">
            <v/>
          </cell>
          <cell r="K8547">
            <v>0</v>
          </cell>
          <cell r="L8547">
            <v>0</v>
          </cell>
        </row>
        <row r="8548">
          <cell r="J8548">
            <v>23.2</v>
          </cell>
          <cell r="K8548" t="str">
            <v>M3</v>
          </cell>
          <cell r="L8548">
            <v>7.3</v>
          </cell>
        </row>
        <row r="8549">
          <cell r="J8549" t="str">
            <v/>
          </cell>
          <cell r="K8549">
            <v>0</v>
          </cell>
          <cell r="L8549">
            <v>0</v>
          </cell>
        </row>
        <row r="8550">
          <cell r="J8550" t="str">
            <v/>
          </cell>
          <cell r="K8550" t="str">
            <v>CANTIDAD</v>
          </cell>
          <cell r="L8550" t="str">
            <v>PARCIAL</v>
          </cell>
        </row>
        <row r="8551">
          <cell r="J8551" t="str">
            <v/>
          </cell>
          <cell r="K8551">
            <v>1</v>
          </cell>
          <cell r="L8551">
            <v>0.10880000000001019</v>
          </cell>
        </row>
        <row r="8552">
          <cell r="J8552" t="str">
            <v/>
          </cell>
          <cell r="K8552">
            <v>1</v>
          </cell>
          <cell r="L8552">
            <v>0.11580000000000439</v>
          </cell>
        </row>
        <row r="8553">
          <cell r="J8553">
            <v>0</v>
          </cell>
          <cell r="K8553">
            <v>0</v>
          </cell>
          <cell r="L8553">
            <v>7.298600000000186</v>
          </cell>
        </row>
        <row r="8554">
          <cell r="J8554">
            <v>0</v>
          </cell>
          <cell r="K8554">
            <v>0</v>
          </cell>
          <cell r="L8554">
            <v>0</v>
          </cell>
        </row>
        <row r="8555">
          <cell r="J8555">
            <v>0</v>
          </cell>
          <cell r="K8555">
            <v>0</v>
          </cell>
          <cell r="L8555">
            <v>0</v>
          </cell>
        </row>
        <row r="8556">
          <cell r="J8556" t="str">
            <v/>
          </cell>
          <cell r="K8556">
            <v>0</v>
          </cell>
          <cell r="L8556">
            <v>0</v>
          </cell>
        </row>
        <row r="8557">
          <cell r="J8557" t="str">
            <v/>
          </cell>
          <cell r="K8557">
            <v>0</v>
          </cell>
          <cell r="L8557">
            <v>0</v>
          </cell>
        </row>
        <row r="8558">
          <cell r="J8558" t="str">
            <v/>
          </cell>
          <cell r="K8558">
            <v>0</v>
          </cell>
          <cell r="L8558">
            <v>0</v>
          </cell>
        </row>
        <row r="8559">
          <cell r="J8559" t="str">
            <v/>
          </cell>
          <cell r="K8559">
            <v>0</v>
          </cell>
          <cell r="L8559">
            <v>0</v>
          </cell>
        </row>
        <row r="8560">
          <cell r="J8560" t="str">
            <v/>
          </cell>
          <cell r="K8560">
            <v>0</v>
          </cell>
          <cell r="L8560">
            <v>0</v>
          </cell>
        </row>
        <row r="8561">
          <cell r="J8561" t="str">
            <v/>
          </cell>
          <cell r="K8561">
            <v>0</v>
          </cell>
          <cell r="L8561">
            <v>0</v>
          </cell>
        </row>
        <row r="8562">
          <cell r="J8562" t="str">
            <v/>
          </cell>
          <cell r="K8562">
            <v>0</v>
          </cell>
          <cell r="L8562">
            <v>0</v>
          </cell>
        </row>
        <row r="8563">
          <cell r="J8563" t="str">
            <v/>
          </cell>
          <cell r="K8563">
            <v>0</v>
          </cell>
          <cell r="L8563">
            <v>0</v>
          </cell>
        </row>
        <row r="8564">
          <cell r="J8564" t="str">
            <v/>
          </cell>
          <cell r="K8564">
            <v>0</v>
          </cell>
          <cell r="L8564">
            <v>0</v>
          </cell>
        </row>
        <row r="8565">
          <cell r="J8565" t="str">
            <v/>
          </cell>
          <cell r="K8565">
            <v>0</v>
          </cell>
          <cell r="L8565">
            <v>0</v>
          </cell>
        </row>
        <row r="8589">
          <cell r="J8589" t="str">
            <v/>
          </cell>
          <cell r="K8589">
            <v>0</v>
          </cell>
          <cell r="L8589">
            <v>0</v>
          </cell>
        </row>
        <row r="8590">
          <cell r="J8590" t="str">
            <v/>
          </cell>
          <cell r="K8590">
            <v>0</v>
          </cell>
          <cell r="L8590">
            <v>0</v>
          </cell>
        </row>
        <row r="8596">
          <cell r="J8596" t="str">
            <v/>
          </cell>
          <cell r="K8596">
            <v>0</v>
          </cell>
          <cell r="L8596">
            <v>0</v>
          </cell>
        </row>
        <row r="8597">
          <cell r="J8597" t="str">
            <v/>
          </cell>
          <cell r="K8597">
            <v>0</v>
          </cell>
          <cell r="L8597">
            <v>0</v>
          </cell>
        </row>
        <row r="8598">
          <cell r="J8598" t="str">
            <v/>
          </cell>
          <cell r="K8598">
            <v>0</v>
          </cell>
          <cell r="L8598">
            <v>0</v>
          </cell>
        </row>
        <row r="8599">
          <cell r="J8599" t="str">
            <v/>
          </cell>
          <cell r="K8599">
            <v>0</v>
          </cell>
          <cell r="L8599">
            <v>0</v>
          </cell>
        </row>
        <row r="8600">
          <cell r="J8600" t="str">
            <v/>
          </cell>
          <cell r="K8600">
            <v>0</v>
          </cell>
          <cell r="L8600">
            <v>0</v>
          </cell>
        </row>
        <row r="8601">
          <cell r="J8601" t="str">
            <v/>
          </cell>
          <cell r="K8601">
            <v>0</v>
          </cell>
          <cell r="L8601">
            <v>0</v>
          </cell>
        </row>
        <row r="8602">
          <cell r="J8602" t="str">
            <v/>
          </cell>
          <cell r="K8602">
            <v>0</v>
          </cell>
          <cell r="L8602">
            <v>0</v>
          </cell>
        </row>
        <row r="8603">
          <cell r="J8603" t="str">
            <v/>
          </cell>
          <cell r="K8603">
            <v>0</v>
          </cell>
          <cell r="L8603">
            <v>0</v>
          </cell>
        </row>
        <row r="8604">
          <cell r="J8604" t="str">
            <v/>
          </cell>
          <cell r="K8604">
            <v>0</v>
          </cell>
          <cell r="L8604">
            <v>0</v>
          </cell>
        </row>
        <row r="8605">
          <cell r="J8605">
            <v>23.3</v>
          </cell>
          <cell r="K8605" t="str">
            <v>M3</v>
          </cell>
          <cell r="L8605">
            <v>0.41000000000000003</v>
          </cell>
        </row>
        <row r="8606">
          <cell r="J8606" t="str">
            <v/>
          </cell>
          <cell r="K8606">
            <v>0</v>
          </cell>
          <cell r="L8606">
            <v>0</v>
          </cell>
        </row>
        <row r="8607">
          <cell r="J8607" t="str">
            <v/>
          </cell>
          <cell r="K8607" t="str">
            <v>CANTIDAD</v>
          </cell>
          <cell r="L8607" t="str">
            <v>PARCIAL</v>
          </cell>
        </row>
        <row r="8608">
          <cell r="J8608" t="str">
            <v/>
          </cell>
          <cell r="K8608">
            <v>1</v>
          </cell>
          <cell r="L8608">
            <v>0.36829999999999996</v>
          </cell>
        </row>
        <row r="8609">
          <cell r="J8609" t="str">
            <v/>
          </cell>
          <cell r="K8609" t="e">
            <v>#REF!</v>
          </cell>
          <cell r="L8609" t="e">
            <v>#REF!</v>
          </cell>
        </row>
        <row r="8610">
          <cell r="J8610" t="str">
            <v/>
          </cell>
          <cell r="K8610">
            <v>0</v>
          </cell>
          <cell r="L8610">
            <v>0</v>
          </cell>
        </row>
        <row r="8611">
          <cell r="J8611" t="str">
            <v/>
          </cell>
          <cell r="K8611">
            <v>0</v>
          </cell>
          <cell r="L8611">
            <v>0</v>
          </cell>
        </row>
        <row r="8612">
          <cell r="J8612" t="str">
            <v/>
          </cell>
          <cell r="K8612">
            <v>0</v>
          </cell>
          <cell r="L8612">
            <v>0</v>
          </cell>
        </row>
        <row r="8613">
          <cell r="J8613" t="str">
            <v/>
          </cell>
          <cell r="K8613">
            <v>0</v>
          </cell>
          <cell r="L8613">
            <v>0</v>
          </cell>
        </row>
        <row r="8614">
          <cell r="J8614" t="str">
            <v/>
          </cell>
          <cell r="K8614">
            <v>0</v>
          </cell>
          <cell r="L8614">
            <v>0</v>
          </cell>
        </row>
        <row r="8615">
          <cell r="J8615" t="str">
            <v/>
          </cell>
          <cell r="K8615">
            <v>0</v>
          </cell>
          <cell r="L8615">
            <v>0</v>
          </cell>
        </row>
        <row r="8616">
          <cell r="J8616" t="str">
            <v/>
          </cell>
          <cell r="K8616">
            <v>0</v>
          </cell>
          <cell r="L8616">
            <v>0</v>
          </cell>
        </row>
        <row r="8617">
          <cell r="J8617" t="str">
            <v/>
          </cell>
          <cell r="K8617">
            <v>0</v>
          </cell>
          <cell r="L8617">
            <v>0</v>
          </cell>
        </row>
        <row r="8618">
          <cell r="J8618" t="str">
            <v/>
          </cell>
          <cell r="K8618">
            <v>0</v>
          </cell>
          <cell r="L8618">
            <v>0</v>
          </cell>
        </row>
        <row r="8619">
          <cell r="J8619" t="str">
            <v/>
          </cell>
          <cell r="K8619">
            <v>0</v>
          </cell>
          <cell r="L8619">
            <v>0</v>
          </cell>
        </row>
        <row r="8620">
          <cell r="J8620" t="str">
            <v/>
          </cell>
          <cell r="K8620">
            <v>0</v>
          </cell>
          <cell r="L8620">
            <v>0</v>
          </cell>
        </row>
        <row r="8621">
          <cell r="J8621" t="str">
            <v/>
          </cell>
          <cell r="K8621">
            <v>0</v>
          </cell>
          <cell r="L8621">
            <v>0</v>
          </cell>
        </row>
        <row r="8622">
          <cell r="J8622" t="str">
            <v/>
          </cell>
          <cell r="K8622">
            <v>0</v>
          </cell>
          <cell r="L8622">
            <v>0</v>
          </cell>
        </row>
        <row r="8623">
          <cell r="J8623" t="str">
            <v/>
          </cell>
          <cell r="K8623">
            <v>0</v>
          </cell>
          <cell r="L8623">
            <v>0</v>
          </cell>
        </row>
        <row r="8624">
          <cell r="J8624" t="str">
            <v/>
          </cell>
          <cell r="K8624">
            <v>0</v>
          </cell>
          <cell r="L8624">
            <v>0</v>
          </cell>
        </row>
        <row r="8625">
          <cell r="J8625" t="str">
            <v/>
          </cell>
          <cell r="K8625">
            <v>0</v>
          </cell>
          <cell r="L8625">
            <v>0</v>
          </cell>
        </row>
        <row r="8626">
          <cell r="J8626" t="str">
            <v/>
          </cell>
          <cell r="K8626">
            <v>0</v>
          </cell>
          <cell r="L8626">
            <v>0</v>
          </cell>
        </row>
        <row r="8627">
          <cell r="J8627">
            <v>23.4</v>
          </cell>
          <cell r="K8627" t="str">
            <v>M3</v>
          </cell>
          <cell r="L8627">
            <v>32.449999999999996</v>
          </cell>
        </row>
        <row r="8628">
          <cell r="J8628" t="str">
            <v/>
          </cell>
          <cell r="K8628">
            <v>0</v>
          </cell>
          <cell r="L8628">
            <v>0</v>
          </cell>
        </row>
        <row r="8629">
          <cell r="J8629" t="str">
            <v/>
          </cell>
          <cell r="K8629" t="str">
            <v>CANTIDAD</v>
          </cell>
          <cell r="L8629" t="str">
            <v>PARCIAL</v>
          </cell>
        </row>
        <row r="8630">
          <cell r="J8630" t="str">
            <v/>
          </cell>
          <cell r="K8630">
            <v>1.05</v>
          </cell>
          <cell r="L8630">
            <v>29.496075000000001</v>
          </cell>
        </row>
        <row r="8631">
          <cell r="J8631" t="str">
            <v/>
          </cell>
          <cell r="K8631">
            <v>0</v>
          </cell>
          <cell r="L8631">
            <v>32.445682500000004</v>
          </cell>
        </row>
        <row r="8632">
          <cell r="J8632" t="str">
            <v/>
          </cell>
          <cell r="K8632">
            <v>0</v>
          </cell>
          <cell r="L8632">
            <v>0</v>
          </cell>
        </row>
        <row r="8633">
          <cell r="J8633" t="str">
            <v/>
          </cell>
          <cell r="K8633">
            <v>0</v>
          </cell>
          <cell r="L8633">
            <v>0</v>
          </cell>
        </row>
        <row r="8634">
          <cell r="J8634" t="str">
            <v/>
          </cell>
          <cell r="K8634">
            <v>0</v>
          </cell>
          <cell r="L8634">
            <v>0</v>
          </cell>
        </row>
        <row r="8635">
          <cell r="J8635" t="str">
            <v/>
          </cell>
          <cell r="K8635">
            <v>0</v>
          </cell>
          <cell r="L8635">
            <v>0</v>
          </cell>
        </row>
        <row r="8636">
          <cell r="J8636" t="str">
            <v/>
          </cell>
          <cell r="K8636">
            <v>0</v>
          </cell>
          <cell r="L8636">
            <v>0</v>
          </cell>
        </row>
        <row r="8637">
          <cell r="J8637" t="str">
            <v/>
          </cell>
          <cell r="K8637">
            <v>0</v>
          </cell>
          <cell r="L8637">
            <v>0</v>
          </cell>
        </row>
        <row r="8638">
          <cell r="J8638" t="str">
            <v/>
          </cell>
          <cell r="K8638">
            <v>0</v>
          </cell>
          <cell r="L8638">
            <v>0</v>
          </cell>
        </row>
        <row r="8639">
          <cell r="J8639" t="str">
            <v/>
          </cell>
          <cell r="K8639">
            <v>0</v>
          </cell>
          <cell r="L8639">
            <v>0</v>
          </cell>
        </row>
        <row r="8640">
          <cell r="J8640" t="str">
            <v/>
          </cell>
          <cell r="K8640">
            <v>0</v>
          </cell>
          <cell r="L8640">
            <v>0</v>
          </cell>
        </row>
        <row r="8641">
          <cell r="J8641" t="str">
            <v/>
          </cell>
          <cell r="K8641">
            <v>0</v>
          </cell>
          <cell r="L8641">
            <v>0</v>
          </cell>
        </row>
        <row r="8642">
          <cell r="J8642" t="str">
            <v/>
          </cell>
          <cell r="K8642">
            <v>0</v>
          </cell>
          <cell r="L8642">
            <v>0</v>
          </cell>
        </row>
        <row r="8643">
          <cell r="J8643" t="str">
            <v/>
          </cell>
          <cell r="K8643">
            <v>0</v>
          </cell>
          <cell r="L8643">
            <v>0</v>
          </cell>
        </row>
        <row r="8644">
          <cell r="J8644" t="str">
            <v/>
          </cell>
          <cell r="K8644">
            <v>0</v>
          </cell>
          <cell r="L8644">
            <v>0</v>
          </cell>
        </row>
        <row r="8645">
          <cell r="J8645" t="str">
            <v/>
          </cell>
          <cell r="K8645">
            <v>0</v>
          </cell>
          <cell r="L8645">
            <v>0</v>
          </cell>
        </row>
        <row r="8646">
          <cell r="J8646" t="str">
            <v/>
          </cell>
          <cell r="K8646">
            <v>0</v>
          </cell>
          <cell r="L8646">
            <v>0</v>
          </cell>
        </row>
        <row r="8647">
          <cell r="J8647" t="str">
            <v/>
          </cell>
          <cell r="K8647">
            <v>0</v>
          </cell>
          <cell r="L8647">
            <v>0</v>
          </cell>
        </row>
        <row r="8648">
          <cell r="J8648" t="str">
            <v/>
          </cell>
          <cell r="K8648">
            <v>0</v>
          </cell>
          <cell r="L8648">
            <v>0</v>
          </cell>
        </row>
        <row r="8650">
          <cell r="J8650">
            <v>23.5</v>
          </cell>
          <cell r="K8650" t="str">
            <v>M2</v>
          </cell>
          <cell r="L8650">
            <v>7.3</v>
          </cell>
        </row>
        <row r="8651">
          <cell r="J8651" t="str">
            <v/>
          </cell>
          <cell r="K8651">
            <v>0</v>
          </cell>
          <cell r="L8651">
            <v>0</v>
          </cell>
        </row>
        <row r="8652">
          <cell r="J8652" t="str">
            <v/>
          </cell>
          <cell r="K8652" t="str">
            <v>CANTIDAD</v>
          </cell>
          <cell r="L8652" t="str">
            <v>PARCIAL</v>
          </cell>
        </row>
        <row r="8653">
          <cell r="J8653" t="str">
            <v/>
          </cell>
          <cell r="K8653">
            <v>1</v>
          </cell>
          <cell r="L8653">
            <v>0.10880000000001019</v>
          </cell>
        </row>
        <row r="8654">
          <cell r="J8654" t="str">
            <v/>
          </cell>
          <cell r="K8654">
            <v>1</v>
          </cell>
          <cell r="L8654">
            <v>0.11580000000000439</v>
          </cell>
        </row>
        <row r="8655">
          <cell r="J8655">
            <v>0</v>
          </cell>
          <cell r="K8655">
            <v>0</v>
          </cell>
          <cell r="L8655">
            <v>7.298600000000186</v>
          </cell>
        </row>
        <row r="8658">
          <cell r="J8658" t="str">
            <v/>
          </cell>
          <cell r="K8658">
            <v>0</v>
          </cell>
          <cell r="L8658">
            <v>0</v>
          </cell>
        </row>
        <row r="8659">
          <cell r="J8659" t="str">
            <v/>
          </cell>
          <cell r="K8659">
            <v>0</v>
          </cell>
          <cell r="L8659">
            <v>0</v>
          </cell>
        </row>
        <row r="8660">
          <cell r="J8660" t="str">
            <v/>
          </cell>
          <cell r="K8660">
            <v>0</v>
          </cell>
          <cell r="L8660">
            <v>0</v>
          </cell>
        </row>
        <row r="8677">
          <cell r="J8677" t="str">
            <v/>
          </cell>
          <cell r="K8677">
            <v>0</v>
          </cell>
          <cell r="L8677">
            <v>0</v>
          </cell>
        </row>
        <row r="8678">
          <cell r="J8678" t="str">
            <v/>
          </cell>
          <cell r="K8678">
            <v>0</v>
          </cell>
          <cell r="L8678">
            <v>0</v>
          </cell>
        </row>
        <row r="8679">
          <cell r="J8679" t="str">
            <v/>
          </cell>
          <cell r="K8679">
            <v>0</v>
          </cell>
          <cell r="L8679">
            <v>0</v>
          </cell>
        </row>
        <row r="8680">
          <cell r="J8680" t="str">
            <v/>
          </cell>
          <cell r="K8680">
            <v>0</v>
          </cell>
          <cell r="L8680">
            <v>0</v>
          </cell>
        </row>
        <row r="8681">
          <cell r="J8681" t="str">
            <v/>
          </cell>
          <cell r="K8681">
            <v>0</v>
          </cell>
          <cell r="L8681">
            <v>0</v>
          </cell>
        </row>
        <row r="8682">
          <cell r="J8682">
            <v>0</v>
          </cell>
          <cell r="K8682">
            <v>0</v>
          </cell>
          <cell r="L8682">
            <v>0</v>
          </cell>
        </row>
        <row r="8693">
          <cell r="J8693" t="str">
            <v/>
          </cell>
          <cell r="K8693">
            <v>0</v>
          </cell>
          <cell r="L8693">
            <v>0</v>
          </cell>
        </row>
        <row r="8694">
          <cell r="J8694" t="str">
            <v/>
          </cell>
          <cell r="K8694">
            <v>0</v>
          </cell>
          <cell r="L8694">
            <v>0</v>
          </cell>
        </row>
        <row r="8695">
          <cell r="J8695">
            <v>0</v>
          </cell>
          <cell r="K8695">
            <v>0</v>
          </cell>
          <cell r="L8695">
            <v>0</v>
          </cell>
        </row>
        <row r="8696">
          <cell r="J8696">
            <v>0</v>
          </cell>
          <cell r="K8696">
            <v>0</v>
          </cell>
          <cell r="L8696">
            <v>0</v>
          </cell>
        </row>
        <row r="8697">
          <cell r="J8697">
            <v>0</v>
          </cell>
          <cell r="K8697">
            <v>0</v>
          </cell>
          <cell r="L8697">
            <v>0</v>
          </cell>
        </row>
        <row r="8698">
          <cell r="J8698" t="str">
            <v/>
          </cell>
          <cell r="K8698">
            <v>0</v>
          </cell>
          <cell r="L8698">
            <v>0</v>
          </cell>
        </row>
        <row r="8699">
          <cell r="J8699" t="str">
            <v/>
          </cell>
          <cell r="K8699">
            <v>0</v>
          </cell>
          <cell r="L8699">
            <v>0</v>
          </cell>
        </row>
        <row r="8700">
          <cell r="J8700" t="str">
            <v/>
          </cell>
          <cell r="K8700">
            <v>0</v>
          </cell>
          <cell r="L8700">
            <v>0</v>
          </cell>
        </row>
        <row r="8701">
          <cell r="J8701" t="str">
            <v/>
          </cell>
          <cell r="K8701">
            <v>0</v>
          </cell>
          <cell r="L8701">
            <v>0</v>
          </cell>
        </row>
        <row r="8702">
          <cell r="J8702" t="str">
            <v/>
          </cell>
          <cell r="K8702">
            <v>0</v>
          </cell>
          <cell r="L8702">
            <v>0</v>
          </cell>
        </row>
        <row r="8703">
          <cell r="J8703" t="str">
            <v/>
          </cell>
          <cell r="K8703">
            <v>0</v>
          </cell>
          <cell r="L8703">
            <v>0</v>
          </cell>
        </row>
        <row r="8704">
          <cell r="J8704" t="str">
            <v/>
          </cell>
          <cell r="K8704">
            <v>0</v>
          </cell>
          <cell r="L8704">
            <v>0</v>
          </cell>
        </row>
        <row r="8705">
          <cell r="J8705" t="str">
            <v/>
          </cell>
          <cell r="K8705">
            <v>0</v>
          </cell>
          <cell r="L8705">
            <v>0</v>
          </cell>
        </row>
        <row r="8706">
          <cell r="J8706">
            <v>23.6</v>
          </cell>
          <cell r="K8706" t="str">
            <v>KG</v>
          </cell>
          <cell r="L8706">
            <v>4929</v>
          </cell>
        </row>
        <row r="8707">
          <cell r="J8707" t="str">
            <v/>
          </cell>
          <cell r="K8707">
            <v>0</v>
          </cell>
          <cell r="L8707">
            <v>0</v>
          </cell>
        </row>
        <row r="8708">
          <cell r="J8708" t="str">
            <v/>
          </cell>
          <cell r="K8708" t="str">
            <v>CANTIDAD</v>
          </cell>
          <cell r="L8708" t="str">
            <v>PARCIAL</v>
          </cell>
        </row>
        <row r="8709">
          <cell r="J8709" t="str">
            <v/>
          </cell>
          <cell r="K8709">
            <v>1</v>
          </cell>
          <cell r="L8709">
            <v>61.500000000000007</v>
          </cell>
        </row>
        <row r="8710">
          <cell r="J8710" t="str">
            <v/>
          </cell>
          <cell r="K8710">
            <v>1</v>
          </cell>
          <cell r="L8710">
            <v>4867.4999999999991</v>
          </cell>
        </row>
        <row r="8711">
          <cell r="J8711" t="str">
            <v/>
          </cell>
          <cell r="K8711">
            <v>0</v>
          </cell>
          <cell r="L8711">
            <v>4928.9999999999991</v>
          </cell>
        </row>
        <row r="8712">
          <cell r="J8712" t="str">
            <v/>
          </cell>
          <cell r="K8712" t="e">
            <v>#REF!</v>
          </cell>
          <cell r="L8712" t="e">
            <v>#REF!</v>
          </cell>
        </row>
        <row r="8713">
          <cell r="J8713" t="str">
            <v/>
          </cell>
          <cell r="K8713">
            <v>0</v>
          </cell>
          <cell r="L8713">
            <v>0</v>
          </cell>
        </row>
        <row r="8714">
          <cell r="J8714">
            <v>23.7</v>
          </cell>
          <cell r="K8714" t="str">
            <v>M2</v>
          </cell>
          <cell r="L8714">
            <v>7.3</v>
          </cell>
        </row>
        <row r="8715">
          <cell r="J8715" t="str">
            <v/>
          </cell>
          <cell r="K8715">
            <v>0</v>
          </cell>
          <cell r="L8715">
            <v>0</v>
          </cell>
        </row>
        <row r="8716">
          <cell r="J8716" t="str">
            <v/>
          </cell>
          <cell r="K8716" t="str">
            <v>CANTIDAD</v>
          </cell>
          <cell r="L8716" t="str">
            <v>PARCIAL</v>
          </cell>
        </row>
        <row r="8717">
          <cell r="J8717" t="str">
            <v/>
          </cell>
          <cell r="K8717">
            <v>1</v>
          </cell>
          <cell r="L8717">
            <v>7.3</v>
          </cell>
        </row>
        <row r="8718">
          <cell r="J8718" t="str">
            <v/>
          </cell>
          <cell r="K8718">
            <v>0</v>
          </cell>
          <cell r="L8718">
            <v>7.3</v>
          </cell>
        </row>
        <row r="8719">
          <cell r="J8719" t="str">
            <v/>
          </cell>
          <cell r="K8719">
            <v>0</v>
          </cell>
          <cell r="L8719">
            <v>0</v>
          </cell>
        </row>
        <row r="8720">
          <cell r="J8720" t="str">
            <v/>
          </cell>
          <cell r="K8720">
            <v>0</v>
          </cell>
          <cell r="L8720">
            <v>0</v>
          </cell>
        </row>
        <row r="8765">
          <cell r="J8765" t="str">
            <v/>
          </cell>
          <cell r="K8765">
            <v>0</v>
          </cell>
          <cell r="L8765">
            <v>0</v>
          </cell>
        </row>
        <row r="8766">
          <cell r="J8766" t="str">
            <v/>
          </cell>
          <cell r="K8766">
            <v>0</v>
          </cell>
          <cell r="L8766">
            <v>0</v>
          </cell>
        </row>
        <row r="8767">
          <cell r="J8767" t="str">
            <v/>
          </cell>
          <cell r="K8767">
            <v>0</v>
          </cell>
          <cell r="L8767">
            <v>0</v>
          </cell>
        </row>
        <row r="8768">
          <cell r="J8768" t="str">
            <v/>
          </cell>
          <cell r="K8768" t="e">
            <v>#REF!</v>
          </cell>
          <cell r="L8768" t="e">
            <v>#REF!</v>
          </cell>
        </row>
        <row r="8769">
          <cell r="J8769">
            <v>24.1</v>
          </cell>
          <cell r="K8769" t="str">
            <v>M3</v>
          </cell>
          <cell r="L8769">
            <v>14.08</v>
          </cell>
        </row>
        <row r="8770">
          <cell r="J8770" t="str">
            <v/>
          </cell>
          <cell r="K8770">
            <v>0</v>
          </cell>
          <cell r="L8770">
            <v>0</v>
          </cell>
        </row>
        <row r="8771">
          <cell r="J8771" t="str">
            <v/>
          </cell>
          <cell r="K8771" t="str">
            <v>CANTIDAD</v>
          </cell>
          <cell r="L8771" t="str">
            <v>PARCIAL</v>
          </cell>
        </row>
        <row r="8772">
          <cell r="J8772" t="str">
            <v/>
          </cell>
          <cell r="K8772">
            <v>1</v>
          </cell>
          <cell r="L8772">
            <v>14.0745</v>
          </cell>
        </row>
        <row r="8773">
          <cell r="J8773" t="str">
            <v/>
          </cell>
          <cell r="K8773">
            <v>0</v>
          </cell>
          <cell r="L8773">
            <v>14.0745</v>
          </cell>
        </row>
        <row r="8774">
          <cell r="J8774" t="str">
            <v/>
          </cell>
          <cell r="K8774">
            <v>0</v>
          </cell>
          <cell r="L8774">
            <v>0</v>
          </cell>
        </row>
        <row r="8775">
          <cell r="J8775" t="str">
            <v/>
          </cell>
          <cell r="K8775">
            <v>0</v>
          </cell>
          <cell r="L8775">
            <v>0</v>
          </cell>
        </row>
        <row r="8776">
          <cell r="J8776" t="str">
            <v/>
          </cell>
          <cell r="K8776">
            <v>0</v>
          </cell>
          <cell r="L8776">
            <v>0</v>
          </cell>
        </row>
        <row r="8777">
          <cell r="J8777" t="str">
            <v/>
          </cell>
          <cell r="K8777">
            <v>0</v>
          </cell>
          <cell r="L8777">
            <v>0</v>
          </cell>
        </row>
        <row r="8778">
          <cell r="J8778" t="str">
            <v/>
          </cell>
          <cell r="K8778">
            <v>0</v>
          </cell>
          <cell r="L8778">
            <v>0</v>
          </cell>
        </row>
        <row r="8779">
          <cell r="J8779" t="str">
            <v/>
          </cell>
          <cell r="K8779">
            <v>0</v>
          </cell>
          <cell r="L8779">
            <v>0</v>
          </cell>
        </row>
        <row r="8780">
          <cell r="J8780" t="str">
            <v/>
          </cell>
          <cell r="K8780">
            <v>0</v>
          </cell>
          <cell r="L8780">
            <v>0</v>
          </cell>
        </row>
        <row r="8781">
          <cell r="J8781" t="str">
            <v/>
          </cell>
          <cell r="K8781">
            <v>0</v>
          </cell>
          <cell r="L8781">
            <v>0</v>
          </cell>
        </row>
        <row r="8782">
          <cell r="J8782" t="str">
            <v/>
          </cell>
          <cell r="K8782">
            <v>0</v>
          </cell>
          <cell r="L8782">
            <v>0</v>
          </cell>
        </row>
        <row r="8783">
          <cell r="J8783" t="str">
            <v/>
          </cell>
          <cell r="K8783">
            <v>0</v>
          </cell>
          <cell r="L8783">
            <v>0</v>
          </cell>
        </row>
        <row r="8784">
          <cell r="J8784" t="str">
            <v/>
          </cell>
          <cell r="K8784">
            <v>0</v>
          </cell>
          <cell r="L8784">
            <v>0</v>
          </cell>
        </row>
        <row r="8785">
          <cell r="J8785" t="str">
            <v/>
          </cell>
          <cell r="K8785">
            <v>0</v>
          </cell>
          <cell r="L8785">
            <v>0</v>
          </cell>
        </row>
        <row r="8786">
          <cell r="J8786" t="str">
            <v/>
          </cell>
          <cell r="K8786">
            <v>0</v>
          </cell>
          <cell r="L8786">
            <v>0</v>
          </cell>
        </row>
        <row r="8787">
          <cell r="J8787">
            <v>24.2</v>
          </cell>
          <cell r="K8787" t="str">
            <v>M2</v>
          </cell>
          <cell r="L8787">
            <v>281.49</v>
          </cell>
        </row>
        <row r="8788">
          <cell r="J8788" t="str">
            <v/>
          </cell>
          <cell r="K8788">
            <v>0</v>
          </cell>
          <cell r="L8788">
            <v>0</v>
          </cell>
        </row>
        <row r="8789">
          <cell r="J8789" t="str">
            <v/>
          </cell>
          <cell r="K8789" t="str">
            <v>CANTIDAD</v>
          </cell>
          <cell r="L8789" t="str">
            <v>PARCIAL</v>
          </cell>
        </row>
        <row r="8790">
          <cell r="J8790" t="str">
            <v/>
          </cell>
          <cell r="K8790">
            <v>1</v>
          </cell>
          <cell r="L8790">
            <v>281.49</v>
          </cell>
        </row>
        <row r="8791">
          <cell r="J8791" t="str">
            <v/>
          </cell>
          <cell r="K8791">
            <v>0</v>
          </cell>
          <cell r="L8791">
            <v>281.49</v>
          </cell>
        </row>
        <row r="8792">
          <cell r="J8792" t="str">
            <v/>
          </cell>
          <cell r="K8792">
            <v>0</v>
          </cell>
          <cell r="L8792">
            <v>0</v>
          </cell>
        </row>
        <row r="8793">
          <cell r="J8793" t="str">
            <v/>
          </cell>
          <cell r="K8793">
            <v>0</v>
          </cell>
          <cell r="L8793">
            <v>0</v>
          </cell>
        </row>
        <row r="8794">
          <cell r="J8794" t="str">
            <v/>
          </cell>
          <cell r="K8794">
            <v>0</v>
          </cell>
          <cell r="L8794">
            <v>0</v>
          </cell>
        </row>
        <row r="8795">
          <cell r="J8795" t="str">
            <v/>
          </cell>
          <cell r="K8795">
            <v>0</v>
          </cell>
          <cell r="L8795">
            <v>0</v>
          </cell>
        </row>
        <row r="8796">
          <cell r="J8796" t="str">
            <v/>
          </cell>
          <cell r="K8796">
            <v>0</v>
          </cell>
          <cell r="L8796">
            <v>0</v>
          </cell>
        </row>
        <row r="8797">
          <cell r="J8797" t="str">
            <v/>
          </cell>
          <cell r="K8797">
            <v>0</v>
          </cell>
          <cell r="L8797">
            <v>0</v>
          </cell>
        </row>
        <row r="8798">
          <cell r="J8798" t="str">
            <v/>
          </cell>
          <cell r="K8798">
            <v>0</v>
          </cell>
          <cell r="L8798">
            <v>0</v>
          </cell>
        </row>
        <row r="8799">
          <cell r="J8799" t="str">
            <v/>
          </cell>
          <cell r="K8799">
            <v>0</v>
          </cell>
          <cell r="L8799">
            <v>0</v>
          </cell>
        </row>
        <row r="8800">
          <cell r="J8800" t="str">
            <v/>
          </cell>
          <cell r="K8800">
            <v>0</v>
          </cell>
          <cell r="L8800">
            <v>0</v>
          </cell>
        </row>
        <row r="8801">
          <cell r="J8801" t="str">
            <v/>
          </cell>
          <cell r="K8801">
            <v>0</v>
          </cell>
          <cell r="L8801">
            <v>0</v>
          </cell>
        </row>
        <row r="8802">
          <cell r="J8802" t="str">
            <v/>
          </cell>
          <cell r="K8802">
            <v>0</v>
          </cell>
          <cell r="L8802">
            <v>0</v>
          </cell>
        </row>
        <row r="8803">
          <cell r="J8803" t="str">
            <v/>
          </cell>
          <cell r="K8803">
            <v>0</v>
          </cell>
          <cell r="L8803">
            <v>0</v>
          </cell>
        </row>
        <row r="8804">
          <cell r="J8804" t="str">
            <v/>
          </cell>
          <cell r="K8804">
            <v>0</v>
          </cell>
          <cell r="L8804">
            <v>0</v>
          </cell>
        </row>
        <row r="8805">
          <cell r="J8805" t="str">
            <v/>
          </cell>
          <cell r="K8805">
            <v>0</v>
          </cell>
          <cell r="L8805">
            <v>0</v>
          </cell>
        </row>
        <row r="8806">
          <cell r="J8806" t="str">
            <v/>
          </cell>
          <cell r="K8806">
            <v>0</v>
          </cell>
          <cell r="L8806">
            <v>0</v>
          </cell>
        </row>
        <row r="8807">
          <cell r="J8807" t="str">
            <v/>
          </cell>
          <cell r="K8807">
            <v>0</v>
          </cell>
          <cell r="L8807">
            <v>0</v>
          </cell>
        </row>
        <row r="8808">
          <cell r="J8808" t="str">
            <v/>
          </cell>
          <cell r="K8808">
            <v>0</v>
          </cell>
          <cell r="L8808">
            <v>0</v>
          </cell>
        </row>
        <row r="8809">
          <cell r="J8809">
            <v>24.3</v>
          </cell>
          <cell r="K8809" t="str">
            <v>M2</v>
          </cell>
          <cell r="L8809">
            <v>193.92999999999998</v>
          </cell>
        </row>
        <row r="8810">
          <cell r="J8810" t="str">
            <v/>
          </cell>
          <cell r="K8810">
            <v>0</v>
          </cell>
          <cell r="L8810">
            <v>0</v>
          </cell>
        </row>
        <row r="8811">
          <cell r="J8811" t="str">
            <v/>
          </cell>
          <cell r="K8811" t="str">
            <v>CANTIDAD</v>
          </cell>
          <cell r="L8811" t="str">
            <v>PARCIAL</v>
          </cell>
        </row>
        <row r="8812">
          <cell r="J8812" t="str">
            <v/>
          </cell>
          <cell r="K8812">
            <v>1</v>
          </cell>
          <cell r="L8812">
            <v>193.92859200000001</v>
          </cell>
        </row>
        <row r="8813">
          <cell r="J8813" t="str">
            <v/>
          </cell>
          <cell r="K8813">
            <v>0</v>
          </cell>
          <cell r="L8813">
            <v>193.92859200000001</v>
          </cell>
        </row>
        <row r="8814">
          <cell r="J8814" t="str">
            <v/>
          </cell>
          <cell r="K8814">
            <v>0</v>
          </cell>
          <cell r="L8814">
            <v>0</v>
          </cell>
        </row>
        <row r="8815">
          <cell r="J8815" t="str">
            <v/>
          </cell>
          <cell r="K8815">
            <v>0</v>
          </cell>
          <cell r="L8815">
            <v>0</v>
          </cell>
        </row>
        <row r="8816">
          <cell r="J8816" t="str">
            <v/>
          </cell>
          <cell r="K8816">
            <v>0</v>
          </cell>
          <cell r="L8816">
            <v>0</v>
          </cell>
        </row>
        <row r="8817">
          <cell r="J8817" t="str">
            <v/>
          </cell>
          <cell r="K8817">
            <v>0</v>
          </cell>
          <cell r="L8817">
            <v>0</v>
          </cell>
        </row>
        <row r="8818">
          <cell r="J8818" t="str">
            <v/>
          </cell>
          <cell r="K8818">
            <v>0</v>
          </cell>
          <cell r="L8818">
            <v>0</v>
          </cell>
        </row>
        <row r="8819">
          <cell r="J8819" t="str">
            <v/>
          </cell>
          <cell r="K8819">
            <v>0</v>
          </cell>
          <cell r="L8819">
            <v>0</v>
          </cell>
        </row>
        <row r="8820">
          <cell r="J8820" t="str">
            <v/>
          </cell>
          <cell r="K8820">
            <v>0</v>
          </cell>
          <cell r="L8820">
            <v>0</v>
          </cell>
        </row>
        <row r="8821">
          <cell r="J8821" t="str">
            <v/>
          </cell>
          <cell r="K8821">
            <v>0</v>
          </cell>
          <cell r="L8821">
            <v>0</v>
          </cell>
        </row>
        <row r="8822">
          <cell r="J8822" t="str">
            <v/>
          </cell>
          <cell r="K8822">
            <v>0</v>
          </cell>
          <cell r="L8822">
            <v>0</v>
          </cell>
        </row>
        <row r="8823">
          <cell r="J8823" t="str">
            <v/>
          </cell>
          <cell r="K8823">
            <v>0</v>
          </cell>
          <cell r="L8823">
            <v>0</v>
          </cell>
        </row>
        <row r="8824">
          <cell r="J8824" t="str">
            <v/>
          </cell>
          <cell r="K8824">
            <v>0</v>
          </cell>
          <cell r="L8824">
            <v>0</v>
          </cell>
        </row>
        <row r="8825">
          <cell r="J8825" t="str">
            <v/>
          </cell>
          <cell r="K8825">
            <v>0</v>
          </cell>
          <cell r="L8825">
            <v>0</v>
          </cell>
        </row>
        <row r="8826">
          <cell r="J8826" t="str">
            <v/>
          </cell>
          <cell r="K8826">
            <v>0</v>
          </cell>
          <cell r="L8826">
            <v>0</v>
          </cell>
        </row>
        <row r="8827">
          <cell r="J8827" t="str">
            <v/>
          </cell>
          <cell r="K8827">
            <v>0</v>
          </cell>
          <cell r="L8827">
            <v>0</v>
          </cell>
        </row>
        <row r="8828">
          <cell r="J8828" t="str">
            <v/>
          </cell>
          <cell r="K8828">
            <v>0</v>
          </cell>
          <cell r="L8828">
            <v>0</v>
          </cell>
        </row>
        <row r="8829">
          <cell r="J8829" t="str">
            <v/>
          </cell>
          <cell r="K8829">
            <v>0</v>
          </cell>
          <cell r="L8829">
            <v>0</v>
          </cell>
        </row>
        <row r="8830">
          <cell r="J8830" t="str">
            <v/>
          </cell>
          <cell r="K8830">
            <v>0</v>
          </cell>
          <cell r="L8830">
            <v>0</v>
          </cell>
        </row>
        <row r="8831">
          <cell r="J8831" t="str">
            <v/>
          </cell>
          <cell r="K8831">
            <v>0</v>
          </cell>
          <cell r="L8831">
            <v>0</v>
          </cell>
        </row>
        <row r="8832">
          <cell r="J8832" t="str">
            <v/>
          </cell>
          <cell r="K8832">
            <v>0</v>
          </cell>
          <cell r="L8832">
            <v>0</v>
          </cell>
        </row>
        <row r="8833">
          <cell r="J8833" t="str">
            <v/>
          </cell>
          <cell r="K8833">
            <v>0</v>
          </cell>
          <cell r="L8833">
            <v>0</v>
          </cell>
        </row>
        <row r="8834">
          <cell r="J8834" t="str">
            <v/>
          </cell>
          <cell r="K8834">
            <v>0</v>
          </cell>
          <cell r="L8834">
            <v>0</v>
          </cell>
        </row>
        <row r="8835">
          <cell r="J8835">
            <v>25.1</v>
          </cell>
          <cell r="K8835" t="str">
            <v>M3</v>
          </cell>
          <cell r="L8835">
            <v>57.4</v>
          </cell>
        </row>
        <row r="8836">
          <cell r="J8836" t="str">
            <v/>
          </cell>
          <cell r="K8836">
            <v>0</v>
          </cell>
          <cell r="L8836">
            <v>0</v>
          </cell>
        </row>
        <row r="8837">
          <cell r="J8837" t="str">
            <v/>
          </cell>
          <cell r="K8837" t="str">
            <v>CANTIDAD</v>
          </cell>
          <cell r="L8837" t="str">
            <v>PARCIAL</v>
          </cell>
        </row>
        <row r="8838">
          <cell r="J8838" t="str">
            <v/>
          </cell>
          <cell r="K8838">
            <v>1</v>
          </cell>
          <cell r="L8838">
            <v>57.395999999999994</v>
          </cell>
        </row>
        <row r="8839">
          <cell r="J8839" t="str">
            <v/>
          </cell>
          <cell r="K8839">
            <v>0</v>
          </cell>
          <cell r="L8839">
            <v>57.395999999999994</v>
          </cell>
        </row>
        <row r="8840">
          <cell r="J8840" t="str">
            <v/>
          </cell>
          <cell r="K8840">
            <v>0</v>
          </cell>
          <cell r="L8840">
            <v>0</v>
          </cell>
        </row>
        <row r="8841">
          <cell r="J8841" t="str">
            <v/>
          </cell>
          <cell r="K8841">
            <v>0</v>
          </cell>
          <cell r="L8841">
            <v>0</v>
          </cell>
        </row>
        <row r="8842">
          <cell r="J8842" t="str">
            <v/>
          </cell>
          <cell r="K8842">
            <v>0</v>
          </cell>
          <cell r="L8842">
            <v>0</v>
          </cell>
        </row>
        <row r="8843">
          <cell r="J8843" t="str">
            <v/>
          </cell>
          <cell r="K8843">
            <v>0</v>
          </cell>
          <cell r="L8843">
            <v>0</v>
          </cell>
        </row>
        <row r="8844">
          <cell r="J8844" t="str">
            <v/>
          </cell>
          <cell r="K8844">
            <v>0</v>
          </cell>
          <cell r="L8844">
            <v>0</v>
          </cell>
        </row>
        <row r="8845">
          <cell r="J8845" t="str">
            <v/>
          </cell>
          <cell r="K8845">
            <v>0</v>
          </cell>
          <cell r="L8845">
            <v>0</v>
          </cell>
        </row>
        <row r="8846">
          <cell r="J8846" t="str">
            <v/>
          </cell>
          <cell r="K8846">
            <v>0</v>
          </cell>
          <cell r="L8846">
            <v>0</v>
          </cell>
        </row>
        <row r="8847">
          <cell r="J8847" t="str">
            <v/>
          </cell>
          <cell r="K8847">
            <v>0</v>
          </cell>
          <cell r="L8847">
            <v>0</v>
          </cell>
        </row>
        <row r="8848">
          <cell r="J8848" t="str">
            <v/>
          </cell>
          <cell r="K8848">
            <v>0</v>
          </cell>
          <cell r="L8848">
            <v>0</v>
          </cell>
        </row>
        <row r="8849">
          <cell r="J8849" t="str">
            <v/>
          </cell>
          <cell r="K8849">
            <v>0</v>
          </cell>
          <cell r="L8849">
            <v>0</v>
          </cell>
        </row>
        <row r="8850">
          <cell r="J8850" t="str">
            <v/>
          </cell>
          <cell r="K8850">
            <v>0</v>
          </cell>
          <cell r="L8850">
            <v>0</v>
          </cell>
        </row>
        <row r="8851">
          <cell r="J8851" t="str">
            <v/>
          </cell>
          <cell r="K8851">
            <v>0</v>
          </cell>
          <cell r="L8851">
            <v>0</v>
          </cell>
        </row>
        <row r="8852">
          <cell r="J8852" t="str">
            <v/>
          </cell>
          <cell r="K8852">
            <v>0</v>
          </cell>
          <cell r="L8852">
            <v>0</v>
          </cell>
        </row>
        <row r="8853">
          <cell r="J8853">
            <v>25.2</v>
          </cell>
          <cell r="K8853" t="str">
            <v>ML</v>
          </cell>
          <cell r="L8853">
            <v>109.2</v>
          </cell>
        </row>
        <row r="8854">
          <cell r="J8854" t="str">
            <v/>
          </cell>
          <cell r="K8854">
            <v>0</v>
          </cell>
          <cell r="L8854">
            <v>0</v>
          </cell>
        </row>
        <row r="8855">
          <cell r="J8855" t="str">
            <v/>
          </cell>
          <cell r="K8855" t="str">
            <v>CANTIDAD</v>
          </cell>
          <cell r="L8855" t="str">
            <v>PARCIAL</v>
          </cell>
        </row>
        <row r="8856">
          <cell r="J8856" t="str">
            <v/>
          </cell>
          <cell r="K8856">
            <v>1</v>
          </cell>
          <cell r="L8856">
            <v>109.2</v>
          </cell>
        </row>
        <row r="8857">
          <cell r="J8857" t="str">
            <v/>
          </cell>
          <cell r="K8857">
            <v>0</v>
          </cell>
          <cell r="L8857">
            <v>109.2</v>
          </cell>
        </row>
        <row r="8858">
          <cell r="J8858" t="str">
            <v/>
          </cell>
          <cell r="K8858">
            <v>0</v>
          </cell>
          <cell r="L8858">
            <v>0</v>
          </cell>
        </row>
        <row r="8859">
          <cell r="J8859" t="str">
            <v/>
          </cell>
          <cell r="K8859">
            <v>0</v>
          </cell>
          <cell r="L8859">
            <v>0</v>
          </cell>
        </row>
        <row r="8860">
          <cell r="J8860" t="str">
            <v/>
          </cell>
          <cell r="K8860">
            <v>0</v>
          </cell>
          <cell r="L8860">
            <v>0</v>
          </cell>
        </row>
        <row r="8861">
          <cell r="J8861" t="str">
            <v/>
          </cell>
          <cell r="K8861">
            <v>0</v>
          </cell>
          <cell r="L8861">
            <v>0</v>
          </cell>
        </row>
        <row r="8862">
          <cell r="J8862" t="str">
            <v/>
          </cell>
          <cell r="K8862">
            <v>0</v>
          </cell>
          <cell r="L8862">
            <v>0</v>
          </cell>
        </row>
        <row r="8863">
          <cell r="J8863">
            <v>0</v>
          </cell>
          <cell r="K8863">
            <v>0</v>
          </cell>
          <cell r="L8863">
            <v>0</v>
          </cell>
        </row>
        <row r="8864">
          <cell r="J8864">
            <v>0</v>
          </cell>
          <cell r="K8864">
            <v>0</v>
          </cell>
          <cell r="L8864">
            <v>0</v>
          </cell>
        </row>
        <row r="8865">
          <cell r="J8865">
            <v>0</v>
          </cell>
          <cell r="K8865">
            <v>0</v>
          </cell>
          <cell r="L8865">
            <v>0</v>
          </cell>
        </row>
        <row r="8866">
          <cell r="J8866" t="str">
            <v/>
          </cell>
          <cell r="K8866">
            <v>0</v>
          </cell>
          <cell r="L8866">
            <v>0</v>
          </cell>
        </row>
        <row r="8867">
          <cell r="J8867" t="str">
            <v/>
          </cell>
          <cell r="K8867">
            <v>0</v>
          </cell>
          <cell r="L8867">
            <v>0</v>
          </cell>
        </row>
        <row r="8868">
          <cell r="J8868" t="str">
            <v/>
          </cell>
          <cell r="K8868">
            <v>0</v>
          </cell>
          <cell r="L8868">
            <v>0</v>
          </cell>
        </row>
        <row r="8869">
          <cell r="J8869" t="str">
            <v/>
          </cell>
          <cell r="K8869">
            <v>0</v>
          </cell>
          <cell r="L8869">
            <v>0</v>
          </cell>
        </row>
        <row r="8870">
          <cell r="J8870" t="str">
            <v/>
          </cell>
          <cell r="K8870">
            <v>0</v>
          </cell>
          <cell r="L8870">
            <v>0</v>
          </cell>
        </row>
        <row r="8871">
          <cell r="J8871" t="str">
            <v/>
          </cell>
          <cell r="K8871">
            <v>0</v>
          </cell>
          <cell r="L8871">
            <v>0</v>
          </cell>
        </row>
        <row r="8872">
          <cell r="J8872" t="str">
            <v/>
          </cell>
          <cell r="K8872">
            <v>0</v>
          </cell>
          <cell r="L8872">
            <v>0</v>
          </cell>
        </row>
        <row r="8873">
          <cell r="J8873" t="str">
            <v/>
          </cell>
          <cell r="K8873">
            <v>0</v>
          </cell>
          <cell r="L8873">
            <v>0</v>
          </cell>
        </row>
        <row r="8874">
          <cell r="J8874" t="str">
            <v/>
          </cell>
          <cell r="K8874">
            <v>0</v>
          </cell>
          <cell r="L8874">
            <v>0</v>
          </cell>
        </row>
        <row r="8875">
          <cell r="J8875" t="str">
            <v/>
          </cell>
          <cell r="K8875">
            <v>0</v>
          </cell>
          <cell r="L8875">
            <v>0</v>
          </cell>
        </row>
        <row r="8876">
          <cell r="J8876" t="str">
            <v/>
          </cell>
          <cell r="K8876">
            <v>0</v>
          </cell>
          <cell r="L8876">
            <v>0</v>
          </cell>
        </row>
        <row r="8877">
          <cell r="J8877">
            <v>25.3</v>
          </cell>
          <cell r="K8877" t="str">
            <v>M2</v>
          </cell>
          <cell r="L8877">
            <v>564.29999999999995</v>
          </cell>
        </row>
        <row r="8878">
          <cell r="J8878" t="str">
            <v/>
          </cell>
          <cell r="K8878">
            <v>0</v>
          </cell>
          <cell r="L8878">
            <v>0</v>
          </cell>
        </row>
        <row r="8879">
          <cell r="J8879" t="str">
            <v/>
          </cell>
          <cell r="K8879" t="str">
            <v>CANTIDAD</v>
          </cell>
          <cell r="L8879" t="str">
            <v>PARCIAL</v>
          </cell>
        </row>
        <row r="8880">
          <cell r="J8880" t="str">
            <v/>
          </cell>
          <cell r="K8880">
            <v>1</v>
          </cell>
          <cell r="L8880">
            <v>564.29319999999996</v>
          </cell>
        </row>
        <row r="8881">
          <cell r="J8881" t="str">
            <v/>
          </cell>
          <cell r="K8881">
            <v>0</v>
          </cell>
          <cell r="L8881">
            <v>564.29319999999996</v>
          </cell>
        </row>
        <row r="8882">
          <cell r="J8882" t="str">
            <v/>
          </cell>
          <cell r="K8882">
            <v>0</v>
          </cell>
          <cell r="L8882">
            <v>0</v>
          </cell>
        </row>
        <row r="8883">
          <cell r="J8883" t="str">
            <v/>
          </cell>
          <cell r="K8883">
            <v>0</v>
          </cell>
          <cell r="L8883">
            <v>0</v>
          </cell>
        </row>
        <row r="8884">
          <cell r="J8884" t="str">
            <v/>
          </cell>
          <cell r="K8884">
            <v>0</v>
          </cell>
          <cell r="L8884">
            <v>0</v>
          </cell>
        </row>
        <row r="8885">
          <cell r="J8885" t="str">
            <v/>
          </cell>
          <cell r="K8885">
            <v>0</v>
          </cell>
          <cell r="L8885">
            <v>0</v>
          </cell>
        </row>
        <row r="8886">
          <cell r="J8886" t="str">
            <v/>
          </cell>
          <cell r="K8886">
            <v>0</v>
          </cell>
          <cell r="L8886">
            <v>0</v>
          </cell>
        </row>
        <row r="8887">
          <cell r="J8887" t="str">
            <v/>
          </cell>
          <cell r="K8887">
            <v>0</v>
          </cell>
          <cell r="L8887">
            <v>0</v>
          </cell>
        </row>
        <row r="8888">
          <cell r="J8888" t="str">
            <v/>
          </cell>
          <cell r="K8888">
            <v>0</v>
          </cell>
          <cell r="L8888">
            <v>0</v>
          </cell>
        </row>
        <row r="8889">
          <cell r="J8889" t="str">
            <v/>
          </cell>
          <cell r="K8889">
            <v>0</v>
          </cell>
          <cell r="L8889">
            <v>0</v>
          </cell>
        </row>
        <row r="8890">
          <cell r="J8890" t="str">
            <v/>
          </cell>
          <cell r="K8890">
            <v>0</v>
          </cell>
          <cell r="L8890">
            <v>0</v>
          </cell>
        </row>
        <row r="8891">
          <cell r="J8891" t="str">
            <v/>
          </cell>
          <cell r="K8891">
            <v>0</v>
          </cell>
          <cell r="L8891">
            <v>0</v>
          </cell>
        </row>
        <row r="8892">
          <cell r="J8892" t="str">
            <v/>
          </cell>
          <cell r="K8892">
            <v>0</v>
          </cell>
          <cell r="L8892">
            <v>0</v>
          </cell>
        </row>
        <row r="8893">
          <cell r="J8893" t="str">
            <v/>
          </cell>
          <cell r="K8893">
            <v>0</v>
          </cell>
          <cell r="L8893">
            <v>0</v>
          </cell>
        </row>
        <row r="8894">
          <cell r="J8894" t="str">
            <v/>
          </cell>
          <cell r="K8894">
            <v>0</v>
          </cell>
          <cell r="L8894">
            <v>0</v>
          </cell>
        </row>
        <row r="8895">
          <cell r="J8895" t="str">
            <v/>
          </cell>
          <cell r="K8895">
            <v>0</v>
          </cell>
          <cell r="L8895">
            <v>0</v>
          </cell>
        </row>
        <row r="8896">
          <cell r="J8896" t="str">
            <v/>
          </cell>
          <cell r="K8896">
            <v>0</v>
          </cell>
          <cell r="L8896">
            <v>0</v>
          </cell>
        </row>
        <row r="8897">
          <cell r="J8897" t="str">
            <v/>
          </cell>
          <cell r="K8897">
            <v>0</v>
          </cell>
          <cell r="L8897">
            <v>0</v>
          </cell>
        </row>
        <row r="8898">
          <cell r="J8898" t="str">
            <v/>
          </cell>
          <cell r="K8898">
            <v>0</v>
          </cell>
          <cell r="L8898">
            <v>0</v>
          </cell>
        </row>
        <row r="8899">
          <cell r="J8899" t="str">
            <v/>
          </cell>
          <cell r="K8899">
            <v>0</v>
          </cell>
          <cell r="L8899">
            <v>0</v>
          </cell>
        </row>
        <row r="8900">
          <cell r="J8900">
            <v>25.4</v>
          </cell>
          <cell r="K8900" t="str">
            <v>M2</v>
          </cell>
          <cell r="L8900">
            <v>564.29999999999995</v>
          </cell>
        </row>
        <row r="8901">
          <cell r="J8901" t="str">
            <v/>
          </cell>
          <cell r="K8901">
            <v>0</v>
          </cell>
          <cell r="L8901">
            <v>0</v>
          </cell>
        </row>
        <row r="8902">
          <cell r="J8902" t="str">
            <v/>
          </cell>
          <cell r="K8902" t="str">
            <v>CANTIDAD</v>
          </cell>
          <cell r="L8902" t="str">
            <v>PARCIAL</v>
          </cell>
        </row>
        <row r="8903">
          <cell r="J8903" t="str">
            <v/>
          </cell>
          <cell r="K8903">
            <v>1</v>
          </cell>
          <cell r="L8903">
            <v>564.29999999999995</v>
          </cell>
        </row>
        <row r="8904">
          <cell r="J8904" t="str">
            <v/>
          </cell>
          <cell r="K8904">
            <v>0</v>
          </cell>
          <cell r="L8904">
            <v>564.29999999999995</v>
          </cell>
        </row>
        <row r="8905">
          <cell r="J8905" t="str">
            <v/>
          </cell>
          <cell r="K8905">
            <v>0</v>
          </cell>
          <cell r="L8905">
            <v>0</v>
          </cell>
        </row>
        <row r="8906">
          <cell r="J8906" t="str">
            <v/>
          </cell>
          <cell r="K8906">
            <v>0</v>
          </cell>
          <cell r="L8906">
            <v>0</v>
          </cell>
        </row>
        <row r="8907">
          <cell r="J8907" t="str">
            <v/>
          </cell>
          <cell r="K8907">
            <v>0</v>
          </cell>
          <cell r="L8907">
            <v>0</v>
          </cell>
        </row>
        <row r="8908">
          <cell r="J8908" t="str">
            <v/>
          </cell>
          <cell r="K8908">
            <v>0</v>
          </cell>
          <cell r="L8908">
            <v>0</v>
          </cell>
        </row>
        <row r="8909">
          <cell r="J8909" t="str">
            <v/>
          </cell>
          <cell r="K8909">
            <v>0</v>
          </cell>
          <cell r="L8909">
            <v>0</v>
          </cell>
        </row>
        <row r="8910">
          <cell r="J8910" t="str">
            <v/>
          </cell>
          <cell r="K8910">
            <v>0</v>
          </cell>
          <cell r="L8910">
            <v>0</v>
          </cell>
        </row>
        <row r="8911">
          <cell r="J8911" t="str">
            <v/>
          </cell>
          <cell r="K8911">
            <v>0</v>
          </cell>
          <cell r="L8911">
            <v>0</v>
          </cell>
        </row>
        <row r="8912">
          <cell r="J8912" t="str">
            <v/>
          </cell>
          <cell r="K8912">
            <v>0</v>
          </cell>
          <cell r="L8912">
            <v>0</v>
          </cell>
        </row>
        <row r="8913">
          <cell r="J8913" t="str">
            <v/>
          </cell>
          <cell r="K8913">
            <v>0</v>
          </cell>
          <cell r="L8913">
            <v>0</v>
          </cell>
        </row>
        <row r="8914">
          <cell r="J8914" t="str">
            <v/>
          </cell>
          <cell r="K8914">
            <v>0</v>
          </cell>
          <cell r="L8914">
            <v>0</v>
          </cell>
        </row>
        <row r="8915">
          <cell r="J8915" t="str">
            <v/>
          </cell>
          <cell r="K8915">
            <v>0</v>
          </cell>
          <cell r="L8915">
            <v>0</v>
          </cell>
        </row>
        <row r="8916">
          <cell r="J8916" t="str">
            <v/>
          </cell>
          <cell r="K8916">
            <v>0</v>
          </cell>
          <cell r="L8916">
            <v>0</v>
          </cell>
        </row>
        <row r="8917">
          <cell r="J8917" t="str">
            <v/>
          </cell>
          <cell r="K8917">
            <v>0</v>
          </cell>
          <cell r="L8917">
            <v>0</v>
          </cell>
        </row>
        <row r="8918">
          <cell r="J8918" t="str">
            <v/>
          </cell>
          <cell r="K8918">
            <v>0</v>
          </cell>
          <cell r="L8918">
            <v>0</v>
          </cell>
        </row>
        <row r="8919">
          <cell r="J8919" t="str">
            <v/>
          </cell>
          <cell r="K8919">
            <v>0</v>
          </cell>
          <cell r="L8919">
            <v>0</v>
          </cell>
        </row>
        <row r="8920">
          <cell r="J8920" t="str">
            <v/>
          </cell>
          <cell r="K8920">
            <v>0</v>
          </cell>
          <cell r="L8920">
            <v>0</v>
          </cell>
        </row>
        <row r="8921">
          <cell r="J8921" t="str">
            <v/>
          </cell>
          <cell r="K8921">
            <v>0</v>
          </cell>
          <cell r="L8921">
            <v>0</v>
          </cell>
        </row>
        <row r="8922">
          <cell r="J8922" t="str">
            <v/>
          </cell>
          <cell r="K8922">
            <v>0</v>
          </cell>
          <cell r="L8922">
            <v>0</v>
          </cell>
        </row>
        <row r="8923">
          <cell r="J8923">
            <v>26.1</v>
          </cell>
          <cell r="K8923" t="str">
            <v>UND</v>
          </cell>
          <cell r="L8923">
            <v>6</v>
          </cell>
        </row>
        <row r="8924">
          <cell r="J8924" t="str">
            <v/>
          </cell>
          <cell r="K8924">
            <v>0</v>
          </cell>
          <cell r="L8924">
            <v>0</v>
          </cell>
        </row>
        <row r="8925">
          <cell r="J8925" t="str">
            <v/>
          </cell>
          <cell r="K8925" t="str">
            <v>CANTIDAD</v>
          </cell>
          <cell r="L8925" t="str">
            <v>PARCIAL</v>
          </cell>
        </row>
        <row r="8926">
          <cell r="J8926" t="str">
            <v/>
          </cell>
          <cell r="K8926">
            <v>1</v>
          </cell>
          <cell r="L8926">
            <v>6</v>
          </cell>
        </row>
        <row r="8927">
          <cell r="J8927" t="str">
            <v/>
          </cell>
          <cell r="K8927">
            <v>0</v>
          </cell>
          <cell r="L8927">
            <v>6</v>
          </cell>
        </row>
        <row r="8928">
          <cell r="J8928" t="str">
            <v/>
          </cell>
          <cell r="K8928">
            <v>0</v>
          </cell>
          <cell r="L8928">
            <v>0</v>
          </cell>
        </row>
        <row r="8929">
          <cell r="J8929" t="str">
            <v/>
          </cell>
          <cell r="K8929">
            <v>0</v>
          </cell>
          <cell r="L8929">
            <v>0</v>
          </cell>
        </row>
        <row r="8930">
          <cell r="J8930" t="str">
            <v/>
          </cell>
          <cell r="K8930">
            <v>0</v>
          </cell>
          <cell r="L8930">
            <v>0</v>
          </cell>
        </row>
        <row r="8931">
          <cell r="J8931" t="str">
            <v/>
          </cell>
          <cell r="K8931">
            <v>0</v>
          </cell>
          <cell r="L8931">
            <v>0</v>
          </cell>
        </row>
        <row r="8932">
          <cell r="J8932" t="str">
            <v/>
          </cell>
          <cell r="K8932">
            <v>0</v>
          </cell>
          <cell r="L8932">
            <v>0</v>
          </cell>
        </row>
        <row r="8933">
          <cell r="J8933" t="str">
            <v/>
          </cell>
          <cell r="K8933">
            <v>0</v>
          </cell>
          <cell r="L8933">
            <v>0</v>
          </cell>
        </row>
        <row r="8934">
          <cell r="J8934" t="str">
            <v/>
          </cell>
          <cell r="K8934">
            <v>0</v>
          </cell>
          <cell r="L8934">
            <v>0</v>
          </cell>
        </row>
        <row r="8935">
          <cell r="J8935" t="str">
            <v/>
          </cell>
          <cell r="K8935">
            <v>0</v>
          </cell>
          <cell r="L8935">
            <v>0</v>
          </cell>
        </row>
        <row r="8936">
          <cell r="J8936" t="str">
            <v/>
          </cell>
          <cell r="K8936">
            <v>0</v>
          </cell>
          <cell r="L8936">
            <v>0</v>
          </cell>
        </row>
        <row r="8937">
          <cell r="J8937" t="str">
            <v/>
          </cell>
          <cell r="K8937">
            <v>0</v>
          </cell>
          <cell r="L8937">
            <v>0</v>
          </cell>
        </row>
        <row r="8938">
          <cell r="J8938" t="str">
            <v/>
          </cell>
          <cell r="K8938">
            <v>0</v>
          </cell>
          <cell r="L8938">
            <v>0</v>
          </cell>
        </row>
        <row r="8939">
          <cell r="J8939" t="str">
            <v/>
          </cell>
          <cell r="K8939">
            <v>0</v>
          </cell>
          <cell r="L8939">
            <v>0</v>
          </cell>
        </row>
        <row r="8940">
          <cell r="J8940" t="str">
            <v/>
          </cell>
          <cell r="K8940" t="e">
            <v>#REF!</v>
          </cell>
          <cell r="L8940" t="e">
            <v>#REF!</v>
          </cell>
        </row>
        <row r="8941">
          <cell r="J8941" t="str">
            <v/>
          </cell>
          <cell r="K8941">
            <v>0</v>
          </cell>
          <cell r="L8941">
            <v>0</v>
          </cell>
        </row>
        <row r="8942">
          <cell r="J8942" t="str">
            <v/>
          </cell>
          <cell r="K8942">
            <v>0</v>
          </cell>
          <cell r="L8942">
            <v>0</v>
          </cell>
        </row>
        <row r="8943">
          <cell r="J8943" t="str">
            <v/>
          </cell>
          <cell r="K8943">
            <v>0</v>
          </cell>
          <cell r="L8943">
            <v>0</v>
          </cell>
        </row>
        <row r="8944">
          <cell r="J8944">
            <v>27.1</v>
          </cell>
          <cell r="K8944" t="str">
            <v>UN</v>
          </cell>
          <cell r="L8944">
            <v>1</v>
          </cell>
        </row>
        <row r="8945">
          <cell r="J8945">
            <v>0</v>
          </cell>
          <cell r="K8945">
            <v>0</v>
          </cell>
          <cell r="L8945">
            <v>0</v>
          </cell>
        </row>
        <row r="8946">
          <cell r="J8946">
            <v>0</v>
          </cell>
          <cell r="K8946" t="str">
            <v>CANTIDAD</v>
          </cell>
          <cell r="L8946" t="str">
            <v>PARCIAL</v>
          </cell>
        </row>
        <row r="8947">
          <cell r="J8947">
            <v>0</v>
          </cell>
          <cell r="K8947">
            <v>1</v>
          </cell>
          <cell r="L8947">
            <v>1</v>
          </cell>
        </row>
        <row r="8948">
          <cell r="J8948">
            <v>0</v>
          </cell>
          <cell r="K8948">
            <v>0</v>
          </cell>
          <cell r="L8948">
            <v>1</v>
          </cell>
        </row>
        <row r="8949">
          <cell r="J8949">
            <v>0</v>
          </cell>
          <cell r="K8949">
            <v>0</v>
          </cell>
          <cell r="L8949">
            <v>0</v>
          </cell>
        </row>
        <row r="8950">
          <cell r="J8950">
            <v>0</v>
          </cell>
          <cell r="K8950">
            <v>0</v>
          </cell>
          <cell r="L8950">
            <v>0</v>
          </cell>
        </row>
        <row r="8951">
          <cell r="J8951">
            <v>0</v>
          </cell>
          <cell r="K8951">
            <v>0</v>
          </cell>
          <cell r="L8951">
            <v>0</v>
          </cell>
        </row>
        <row r="8952">
          <cell r="J8952">
            <v>0</v>
          </cell>
          <cell r="K8952">
            <v>0</v>
          </cell>
          <cell r="L8952">
            <v>0</v>
          </cell>
        </row>
        <row r="8953">
          <cell r="J8953">
            <v>0</v>
          </cell>
          <cell r="K8953">
            <v>0</v>
          </cell>
          <cell r="L8953">
            <v>0</v>
          </cell>
        </row>
        <row r="8954">
          <cell r="J8954">
            <v>0</v>
          </cell>
          <cell r="K8954">
            <v>0</v>
          </cell>
          <cell r="L8954">
            <v>0</v>
          </cell>
        </row>
        <row r="8955">
          <cell r="J8955">
            <v>0</v>
          </cell>
          <cell r="K8955">
            <v>0</v>
          </cell>
          <cell r="L8955">
            <v>0</v>
          </cell>
        </row>
        <row r="8956">
          <cell r="J8956">
            <v>0</v>
          </cell>
          <cell r="K8956">
            <v>0</v>
          </cell>
          <cell r="L8956">
            <v>0</v>
          </cell>
        </row>
        <row r="8957">
          <cell r="J8957">
            <v>0</v>
          </cell>
          <cell r="K8957">
            <v>0</v>
          </cell>
          <cell r="L8957">
            <v>0</v>
          </cell>
        </row>
        <row r="8958">
          <cell r="J8958">
            <v>0</v>
          </cell>
          <cell r="K8958">
            <v>0</v>
          </cell>
          <cell r="L8958">
            <v>0</v>
          </cell>
        </row>
        <row r="8959">
          <cell r="J8959">
            <v>0</v>
          </cell>
          <cell r="K8959">
            <v>0</v>
          </cell>
          <cell r="L8959">
            <v>0</v>
          </cell>
        </row>
        <row r="8960">
          <cell r="J8960">
            <v>0</v>
          </cell>
          <cell r="K8960">
            <v>0</v>
          </cell>
          <cell r="L8960">
            <v>0</v>
          </cell>
        </row>
        <row r="8961">
          <cell r="J8961">
            <v>0</v>
          </cell>
          <cell r="K8961">
            <v>0</v>
          </cell>
          <cell r="L8961">
            <v>0</v>
          </cell>
        </row>
        <row r="8962">
          <cell r="J8962">
            <v>0</v>
          </cell>
          <cell r="K8962">
            <v>0</v>
          </cell>
          <cell r="L8962">
            <v>0</v>
          </cell>
        </row>
        <row r="8963">
          <cell r="J8963">
            <v>0</v>
          </cell>
          <cell r="K8963">
            <v>0</v>
          </cell>
          <cell r="L8963">
            <v>0</v>
          </cell>
        </row>
        <row r="8964">
          <cell r="J8964">
            <v>0</v>
          </cell>
          <cell r="K8964">
            <v>0</v>
          </cell>
          <cell r="L8964">
            <v>0</v>
          </cell>
        </row>
        <row r="8965">
          <cell r="J8965">
            <v>0</v>
          </cell>
          <cell r="K8965">
            <v>0</v>
          </cell>
          <cell r="L8965">
            <v>0</v>
          </cell>
        </row>
        <row r="8966">
          <cell r="J8966">
            <v>28.1</v>
          </cell>
          <cell r="K8966" t="str">
            <v>M2</v>
          </cell>
          <cell r="L8966">
            <v>6658.42</v>
          </cell>
        </row>
        <row r="8967">
          <cell r="J8967" t="str">
            <v/>
          </cell>
          <cell r="K8967">
            <v>0</v>
          </cell>
          <cell r="L8967">
            <v>0</v>
          </cell>
        </row>
        <row r="8968">
          <cell r="J8968" t="str">
            <v/>
          </cell>
          <cell r="K8968" t="str">
            <v>CANTIDAD</v>
          </cell>
          <cell r="L8968" t="str">
            <v>PARCIAL</v>
          </cell>
        </row>
        <row r="8969">
          <cell r="J8969" t="str">
            <v/>
          </cell>
          <cell r="K8969">
            <v>1</v>
          </cell>
          <cell r="L8969">
            <v>3271.01</v>
          </cell>
        </row>
        <row r="8970">
          <cell r="J8970" t="str">
            <v/>
          </cell>
          <cell r="K8970">
            <v>0</v>
          </cell>
          <cell r="L8970">
            <v>6658.42</v>
          </cell>
        </row>
        <row r="8971">
          <cell r="J8971" t="str">
            <v/>
          </cell>
          <cell r="K8971">
            <v>0</v>
          </cell>
          <cell r="L8971">
            <v>0</v>
          </cell>
        </row>
        <row r="8972">
          <cell r="J8972" t="str">
            <v/>
          </cell>
          <cell r="K8972">
            <v>0</v>
          </cell>
          <cell r="L8972">
            <v>0</v>
          </cell>
        </row>
        <row r="8973">
          <cell r="J8973" t="str">
            <v/>
          </cell>
          <cell r="K8973">
            <v>0</v>
          </cell>
          <cell r="L8973">
            <v>0</v>
          </cell>
        </row>
        <row r="8974">
          <cell r="J8974" t="str">
            <v/>
          </cell>
          <cell r="K8974">
            <v>0</v>
          </cell>
          <cell r="L8974">
            <v>0</v>
          </cell>
        </row>
        <row r="8975">
          <cell r="J8975" t="str">
            <v/>
          </cell>
          <cell r="K8975">
            <v>0</v>
          </cell>
          <cell r="L8975">
            <v>0</v>
          </cell>
        </row>
        <row r="8976">
          <cell r="J8976" t="str">
            <v/>
          </cell>
          <cell r="K8976">
            <v>0</v>
          </cell>
          <cell r="L8976">
            <v>0</v>
          </cell>
        </row>
        <row r="8977">
          <cell r="J8977" t="str">
            <v/>
          </cell>
          <cell r="K8977">
            <v>0</v>
          </cell>
          <cell r="L8977">
            <v>0</v>
          </cell>
        </row>
        <row r="8978">
          <cell r="J8978" t="str">
            <v/>
          </cell>
          <cell r="K8978">
            <v>0</v>
          </cell>
          <cell r="L8978">
            <v>0</v>
          </cell>
        </row>
        <row r="8988">
          <cell r="J8988" t="str">
            <v/>
          </cell>
          <cell r="K8988">
            <v>0</v>
          </cell>
          <cell r="L8988">
            <v>0</v>
          </cell>
        </row>
        <row r="8989">
          <cell r="J8989" t="str">
            <v/>
          </cell>
          <cell r="K8989">
            <v>0</v>
          </cell>
          <cell r="L8989">
            <v>0</v>
          </cell>
        </row>
        <row r="8990">
          <cell r="J8990" t="str">
            <v/>
          </cell>
          <cell r="K8990">
            <v>0</v>
          </cell>
          <cell r="L8990">
            <v>0</v>
          </cell>
        </row>
        <row r="8991">
          <cell r="J8991" t="str">
            <v/>
          </cell>
          <cell r="K8991">
            <v>0</v>
          </cell>
          <cell r="L8991">
            <v>0</v>
          </cell>
        </row>
        <row r="8992">
          <cell r="J8992" t="str">
            <v/>
          </cell>
          <cell r="K8992">
            <v>0</v>
          </cell>
          <cell r="L8992">
            <v>0</v>
          </cell>
        </row>
        <row r="8993">
          <cell r="J8993" t="str">
            <v/>
          </cell>
          <cell r="K8993">
            <v>0</v>
          </cell>
          <cell r="L8993">
            <v>0</v>
          </cell>
        </row>
        <row r="8994">
          <cell r="J8994" t="str">
            <v/>
          </cell>
          <cell r="K8994">
            <v>0</v>
          </cell>
          <cell r="L8994">
            <v>0</v>
          </cell>
        </row>
        <row r="8995">
          <cell r="J8995" t="str">
            <v/>
          </cell>
          <cell r="K8995">
            <v>0</v>
          </cell>
          <cell r="L8995">
            <v>0</v>
          </cell>
        </row>
        <row r="8996">
          <cell r="J8996" t="str">
            <v/>
          </cell>
          <cell r="K8996">
            <v>0</v>
          </cell>
          <cell r="L8996">
            <v>0</v>
          </cell>
        </row>
        <row r="8997">
          <cell r="J8997" t="str">
            <v/>
          </cell>
          <cell r="K8997">
            <v>0</v>
          </cell>
          <cell r="L8997">
            <v>0</v>
          </cell>
        </row>
        <row r="8998">
          <cell r="J8998" t="str">
            <v/>
          </cell>
          <cell r="K8998" t="e">
            <v>#REF!</v>
          </cell>
          <cell r="L8998" t="e">
            <v>#REF!</v>
          </cell>
        </row>
      </sheetData>
      <sheetData sheetId="11"/>
      <sheetData sheetId="12">
        <row r="12">
          <cell r="J12" t="str">
            <v>16.1.1</v>
          </cell>
          <cell r="K12" t="str">
            <v>UN</v>
          </cell>
          <cell r="L12">
            <v>1</v>
          </cell>
        </row>
        <row r="13">
          <cell r="J13" t="str">
            <v/>
          </cell>
          <cell r="K13">
            <v>0</v>
          </cell>
          <cell r="L13">
            <v>0</v>
          </cell>
        </row>
        <row r="14">
          <cell r="J14" t="str">
            <v/>
          </cell>
          <cell r="K14" t="str">
            <v>CANTIDAD</v>
          </cell>
          <cell r="L14" t="str">
            <v>PARCIAL</v>
          </cell>
        </row>
        <row r="15">
          <cell r="J15" t="str">
            <v/>
          </cell>
          <cell r="K15">
            <v>1</v>
          </cell>
          <cell r="L15">
            <v>1</v>
          </cell>
        </row>
        <row r="16">
          <cell r="J16" t="str">
            <v/>
          </cell>
          <cell r="K16">
            <v>0</v>
          </cell>
          <cell r="L16">
            <v>1</v>
          </cell>
        </row>
        <row r="17">
          <cell r="J17" t="str">
            <v/>
          </cell>
          <cell r="K17">
            <v>0</v>
          </cell>
          <cell r="L17">
            <v>0</v>
          </cell>
        </row>
        <row r="18">
          <cell r="J18" t="str">
            <v/>
          </cell>
          <cell r="K18">
            <v>1</v>
          </cell>
          <cell r="L18">
            <v>0</v>
          </cell>
        </row>
        <row r="19">
          <cell r="J19" t="str">
            <v/>
          </cell>
          <cell r="K19">
            <v>0</v>
          </cell>
          <cell r="L19">
            <v>0</v>
          </cell>
        </row>
        <row r="20">
          <cell r="J20" t="str">
            <v/>
          </cell>
          <cell r="K20">
            <v>0</v>
          </cell>
          <cell r="L20">
            <v>0</v>
          </cell>
        </row>
        <row r="21">
          <cell r="J21" t="str">
            <v/>
          </cell>
          <cell r="K21">
            <v>0</v>
          </cell>
          <cell r="L21">
            <v>0</v>
          </cell>
        </row>
        <row r="22">
          <cell r="J22" t="str">
            <v/>
          </cell>
          <cell r="K22">
            <v>0</v>
          </cell>
          <cell r="L22">
            <v>0</v>
          </cell>
        </row>
        <row r="23">
          <cell r="J23" t="str">
            <v/>
          </cell>
          <cell r="K23">
            <v>0</v>
          </cell>
          <cell r="L23">
            <v>0</v>
          </cell>
        </row>
        <row r="24">
          <cell r="J24" t="str">
            <v/>
          </cell>
          <cell r="K24">
            <v>0</v>
          </cell>
          <cell r="L24">
            <v>0</v>
          </cell>
        </row>
        <row r="25">
          <cell r="J25" t="str">
            <v/>
          </cell>
          <cell r="K25">
            <v>0</v>
          </cell>
          <cell r="L25">
            <v>0</v>
          </cell>
        </row>
        <row r="26">
          <cell r="J26" t="str">
            <v/>
          </cell>
          <cell r="K26">
            <v>0</v>
          </cell>
          <cell r="L26">
            <v>0</v>
          </cell>
        </row>
        <row r="27">
          <cell r="J27" t="str">
            <v/>
          </cell>
          <cell r="K27">
            <v>0</v>
          </cell>
          <cell r="L27">
            <v>0</v>
          </cell>
        </row>
        <row r="28">
          <cell r="J28" t="str">
            <v/>
          </cell>
          <cell r="K28">
            <v>0</v>
          </cell>
          <cell r="L28">
            <v>0</v>
          </cell>
        </row>
        <row r="29">
          <cell r="J29" t="str">
            <v/>
          </cell>
          <cell r="K29">
            <v>0</v>
          </cell>
          <cell r="L29">
            <v>0</v>
          </cell>
        </row>
        <row r="30">
          <cell r="J30" t="str">
            <v/>
          </cell>
          <cell r="K30">
            <v>0</v>
          </cell>
          <cell r="L30">
            <v>0</v>
          </cell>
        </row>
        <row r="31">
          <cell r="J31" t="str">
            <v/>
          </cell>
          <cell r="K31">
            <v>0</v>
          </cell>
          <cell r="L31">
            <v>0</v>
          </cell>
        </row>
        <row r="32">
          <cell r="J32" t="str">
            <v/>
          </cell>
          <cell r="K32">
            <v>0</v>
          </cell>
          <cell r="L32">
            <v>0</v>
          </cell>
        </row>
        <row r="33">
          <cell r="J33" t="str">
            <v/>
          </cell>
          <cell r="K33">
            <v>0</v>
          </cell>
          <cell r="L33">
            <v>0</v>
          </cell>
        </row>
        <row r="34">
          <cell r="J34" t="str">
            <v/>
          </cell>
          <cell r="K34">
            <v>0</v>
          </cell>
          <cell r="L34">
            <v>0</v>
          </cell>
        </row>
        <row r="35">
          <cell r="J35" t="str">
            <v/>
          </cell>
          <cell r="K35">
            <v>0</v>
          </cell>
          <cell r="L35">
            <v>0</v>
          </cell>
        </row>
        <row r="36">
          <cell r="J36" t="str">
            <v/>
          </cell>
          <cell r="K36">
            <v>0</v>
          </cell>
          <cell r="L36">
            <v>0</v>
          </cell>
        </row>
        <row r="37">
          <cell r="J37" t="str">
            <v/>
          </cell>
          <cell r="K37">
            <v>0</v>
          </cell>
          <cell r="L37">
            <v>0</v>
          </cell>
        </row>
        <row r="38">
          <cell r="J38" t="str">
            <v/>
          </cell>
          <cell r="K38">
            <v>0</v>
          </cell>
          <cell r="L38">
            <v>0</v>
          </cell>
        </row>
        <row r="39">
          <cell r="J39" t="str">
            <v>16.1.2</v>
          </cell>
          <cell r="K39" t="str">
            <v>UN</v>
          </cell>
          <cell r="L39">
            <v>1</v>
          </cell>
        </row>
        <row r="40">
          <cell r="J40" t="str">
            <v/>
          </cell>
          <cell r="K40">
            <v>0</v>
          </cell>
          <cell r="L40">
            <v>0</v>
          </cell>
        </row>
        <row r="41">
          <cell r="J41" t="str">
            <v/>
          </cell>
          <cell r="K41" t="str">
            <v>CANTIDAD</v>
          </cell>
          <cell r="L41" t="str">
            <v>PARCIAL</v>
          </cell>
        </row>
        <row r="42">
          <cell r="J42" t="str">
            <v/>
          </cell>
          <cell r="K42">
            <v>1</v>
          </cell>
          <cell r="L42">
            <v>1</v>
          </cell>
        </row>
        <row r="43">
          <cell r="J43" t="str">
            <v/>
          </cell>
          <cell r="K43">
            <v>0</v>
          </cell>
          <cell r="L43">
            <v>1</v>
          </cell>
        </row>
        <row r="44">
          <cell r="J44" t="str">
            <v/>
          </cell>
          <cell r="K44">
            <v>0</v>
          </cell>
          <cell r="L44">
            <v>0</v>
          </cell>
        </row>
        <row r="45">
          <cell r="J45" t="str">
            <v/>
          </cell>
          <cell r="K45">
            <v>1</v>
          </cell>
          <cell r="L45">
            <v>0</v>
          </cell>
        </row>
        <row r="46">
          <cell r="J46" t="str">
            <v/>
          </cell>
          <cell r="K46">
            <v>0</v>
          </cell>
          <cell r="L46">
            <v>0</v>
          </cell>
        </row>
        <row r="47">
          <cell r="J47" t="str">
            <v/>
          </cell>
          <cell r="K47">
            <v>0</v>
          </cell>
          <cell r="L47">
            <v>0</v>
          </cell>
        </row>
        <row r="48">
          <cell r="J48" t="str">
            <v/>
          </cell>
          <cell r="K48">
            <v>0</v>
          </cell>
          <cell r="L48">
            <v>0</v>
          </cell>
        </row>
        <row r="49">
          <cell r="J49" t="str">
            <v/>
          </cell>
          <cell r="K49">
            <v>0</v>
          </cell>
          <cell r="L49">
            <v>0</v>
          </cell>
        </row>
        <row r="50">
          <cell r="J50" t="str">
            <v/>
          </cell>
          <cell r="K50">
            <v>0</v>
          </cell>
          <cell r="L50">
            <v>0</v>
          </cell>
        </row>
        <row r="51">
          <cell r="J51" t="str">
            <v/>
          </cell>
          <cell r="K51">
            <v>0</v>
          </cell>
          <cell r="L51">
            <v>0</v>
          </cell>
        </row>
        <row r="52">
          <cell r="J52" t="str">
            <v/>
          </cell>
          <cell r="K52">
            <v>0</v>
          </cell>
          <cell r="L52">
            <v>0</v>
          </cell>
        </row>
        <row r="53">
          <cell r="J53" t="str">
            <v/>
          </cell>
          <cell r="K53">
            <v>0</v>
          </cell>
          <cell r="L53">
            <v>0</v>
          </cell>
        </row>
        <row r="54">
          <cell r="J54" t="str">
            <v/>
          </cell>
          <cell r="K54">
            <v>0</v>
          </cell>
          <cell r="L54">
            <v>0</v>
          </cell>
        </row>
        <row r="55">
          <cell r="J55" t="str">
            <v/>
          </cell>
          <cell r="K55">
            <v>0</v>
          </cell>
          <cell r="L55">
            <v>0</v>
          </cell>
        </row>
        <row r="56">
          <cell r="J56" t="str">
            <v/>
          </cell>
          <cell r="K56">
            <v>0</v>
          </cell>
          <cell r="L56">
            <v>0</v>
          </cell>
        </row>
        <row r="57">
          <cell r="J57" t="str">
            <v/>
          </cell>
          <cell r="K57">
            <v>0</v>
          </cell>
          <cell r="L57">
            <v>0</v>
          </cell>
        </row>
        <row r="58">
          <cell r="J58" t="str">
            <v/>
          </cell>
          <cell r="K58">
            <v>0</v>
          </cell>
          <cell r="L58">
            <v>0</v>
          </cell>
        </row>
        <row r="59">
          <cell r="J59" t="str">
            <v/>
          </cell>
          <cell r="K59">
            <v>0</v>
          </cell>
          <cell r="L59">
            <v>0</v>
          </cell>
        </row>
        <row r="60">
          <cell r="J60" t="str">
            <v/>
          </cell>
          <cell r="K60">
            <v>0</v>
          </cell>
          <cell r="L60">
            <v>0</v>
          </cell>
        </row>
        <row r="61">
          <cell r="J61" t="str">
            <v/>
          </cell>
          <cell r="K61">
            <v>0</v>
          </cell>
          <cell r="L61">
            <v>0</v>
          </cell>
        </row>
        <row r="62">
          <cell r="J62" t="str">
            <v/>
          </cell>
          <cell r="K62">
            <v>0</v>
          </cell>
          <cell r="L62">
            <v>0</v>
          </cell>
        </row>
        <row r="63">
          <cell r="J63" t="str">
            <v/>
          </cell>
          <cell r="K63">
            <v>0</v>
          </cell>
          <cell r="L63">
            <v>0</v>
          </cell>
        </row>
        <row r="64">
          <cell r="J64" t="str">
            <v/>
          </cell>
          <cell r="K64">
            <v>0</v>
          </cell>
          <cell r="L64">
            <v>0</v>
          </cell>
        </row>
        <row r="65">
          <cell r="J65" t="str">
            <v/>
          </cell>
          <cell r="K65">
            <v>0</v>
          </cell>
          <cell r="L65">
            <v>0</v>
          </cell>
        </row>
        <row r="66">
          <cell r="J66" t="str">
            <v>16.1.3</v>
          </cell>
          <cell r="K66" t="str">
            <v>UN</v>
          </cell>
          <cell r="L66">
            <v>1</v>
          </cell>
        </row>
        <row r="67">
          <cell r="J67" t="str">
            <v/>
          </cell>
          <cell r="K67">
            <v>0</v>
          </cell>
          <cell r="L67">
            <v>0</v>
          </cell>
        </row>
        <row r="68">
          <cell r="J68" t="str">
            <v/>
          </cell>
          <cell r="K68" t="str">
            <v>CANTIDAD</v>
          </cell>
          <cell r="L68" t="str">
            <v>PARCIAL</v>
          </cell>
        </row>
        <row r="69">
          <cell r="J69" t="str">
            <v/>
          </cell>
          <cell r="K69">
            <v>1</v>
          </cell>
          <cell r="L69">
            <v>1</v>
          </cell>
        </row>
        <row r="70">
          <cell r="J70" t="str">
            <v/>
          </cell>
          <cell r="K70">
            <v>0</v>
          </cell>
          <cell r="L70">
            <v>1</v>
          </cell>
        </row>
        <row r="71">
          <cell r="J71" t="str">
            <v/>
          </cell>
          <cell r="K71">
            <v>0</v>
          </cell>
          <cell r="L71">
            <v>0</v>
          </cell>
        </row>
        <row r="72">
          <cell r="J72" t="str">
            <v/>
          </cell>
          <cell r="K72">
            <v>1</v>
          </cell>
          <cell r="L72">
            <v>0</v>
          </cell>
        </row>
        <row r="73">
          <cell r="J73" t="str">
            <v/>
          </cell>
          <cell r="K73">
            <v>0</v>
          </cell>
          <cell r="L73">
            <v>0</v>
          </cell>
        </row>
        <row r="74">
          <cell r="J74" t="str">
            <v/>
          </cell>
          <cell r="K74">
            <v>0</v>
          </cell>
          <cell r="L74">
            <v>0</v>
          </cell>
        </row>
        <row r="75">
          <cell r="J75" t="str">
            <v/>
          </cell>
          <cell r="K75">
            <v>0</v>
          </cell>
          <cell r="L75">
            <v>0</v>
          </cell>
        </row>
        <row r="76">
          <cell r="J76" t="str">
            <v/>
          </cell>
          <cell r="K76">
            <v>0</v>
          </cell>
          <cell r="L76">
            <v>0</v>
          </cell>
        </row>
        <row r="77">
          <cell r="J77" t="str">
            <v/>
          </cell>
          <cell r="K77">
            <v>0</v>
          </cell>
          <cell r="L77">
            <v>0</v>
          </cell>
        </row>
        <row r="78">
          <cell r="J78" t="str">
            <v/>
          </cell>
          <cell r="K78">
            <v>0</v>
          </cell>
          <cell r="L78">
            <v>0</v>
          </cell>
        </row>
        <row r="79">
          <cell r="J79" t="str">
            <v/>
          </cell>
          <cell r="K79">
            <v>0</v>
          </cell>
          <cell r="L79">
            <v>0</v>
          </cell>
        </row>
        <row r="80">
          <cell r="J80" t="str">
            <v/>
          </cell>
          <cell r="K80">
            <v>0</v>
          </cell>
          <cell r="L80">
            <v>0</v>
          </cell>
        </row>
        <row r="81">
          <cell r="J81" t="str">
            <v/>
          </cell>
          <cell r="K81">
            <v>0</v>
          </cell>
          <cell r="L81">
            <v>0</v>
          </cell>
        </row>
        <row r="82">
          <cell r="J82" t="str">
            <v/>
          </cell>
          <cell r="K82">
            <v>0</v>
          </cell>
          <cell r="L82">
            <v>0</v>
          </cell>
        </row>
        <row r="83">
          <cell r="J83" t="str">
            <v/>
          </cell>
          <cell r="K83">
            <v>0</v>
          </cell>
          <cell r="L83">
            <v>0</v>
          </cell>
        </row>
        <row r="84">
          <cell r="J84" t="str">
            <v/>
          </cell>
          <cell r="K84">
            <v>0</v>
          </cell>
          <cell r="L84">
            <v>0</v>
          </cell>
        </row>
        <row r="85">
          <cell r="J85" t="str">
            <v/>
          </cell>
          <cell r="K85">
            <v>0</v>
          </cell>
          <cell r="L85">
            <v>0</v>
          </cell>
        </row>
        <row r="86">
          <cell r="J86" t="str">
            <v/>
          </cell>
          <cell r="K86">
            <v>0</v>
          </cell>
          <cell r="L86">
            <v>0</v>
          </cell>
        </row>
        <row r="87">
          <cell r="J87" t="str">
            <v/>
          </cell>
          <cell r="K87">
            <v>0</v>
          </cell>
          <cell r="L87">
            <v>0</v>
          </cell>
        </row>
        <row r="88">
          <cell r="J88" t="str">
            <v/>
          </cell>
          <cell r="K88">
            <v>0</v>
          </cell>
          <cell r="L88">
            <v>0</v>
          </cell>
        </row>
        <row r="89">
          <cell r="J89" t="str">
            <v/>
          </cell>
          <cell r="K89">
            <v>0</v>
          </cell>
          <cell r="L89">
            <v>0</v>
          </cell>
        </row>
        <row r="90">
          <cell r="J90" t="str">
            <v/>
          </cell>
          <cell r="K90">
            <v>0</v>
          </cell>
          <cell r="L90">
            <v>0</v>
          </cell>
        </row>
        <row r="91">
          <cell r="J91" t="str">
            <v/>
          </cell>
          <cell r="K91">
            <v>0</v>
          </cell>
          <cell r="L91">
            <v>0</v>
          </cell>
        </row>
        <row r="92">
          <cell r="J92" t="str">
            <v/>
          </cell>
          <cell r="K92">
            <v>0</v>
          </cell>
          <cell r="L92">
            <v>0</v>
          </cell>
        </row>
        <row r="93">
          <cell r="J93" t="str">
            <v>16.1.4</v>
          </cell>
          <cell r="K93" t="str">
            <v>UN</v>
          </cell>
          <cell r="L93">
            <v>1</v>
          </cell>
        </row>
        <row r="94">
          <cell r="J94" t="str">
            <v/>
          </cell>
          <cell r="K94">
            <v>0</v>
          </cell>
          <cell r="L94">
            <v>0</v>
          </cell>
        </row>
        <row r="95">
          <cell r="J95" t="str">
            <v/>
          </cell>
          <cell r="K95" t="str">
            <v>CANTIDAD</v>
          </cell>
          <cell r="L95" t="str">
            <v>PARCIAL</v>
          </cell>
        </row>
        <row r="96">
          <cell r="J96" t="str">
            <v/>
          </cell>
          <cell r="K96">
            <v>1</v>
          </cell>
          <cell r="L96">
            <v>1</v>
          </cell>
        </row>
        <row r="97">
          <cell r="J97" t="str">
            <v/>
          </cell>
          <cell r="K97">
            <v>0</v>
          </cell>
          <cell r="L97">
            <v>1</v>
          </cell>
        </row>
        <row r="98">
          <cell r="J98" t="str">
            <v/>
          </cell>
          <cell r="K98">
            <v>0</v>
          </cell>
          <cell r="L98">
            <v>0</v>
          </cell>
        </row>
        <row r="99">
          <cell r="J99" t="str">
            <v/>
          </cell>
          <cell r="K99">
            <v>1</v>
          </cell>
          <cell r="L99">
            <v>0</v>
          </cell>
        </row>
        <row r="100">
          <cell r="J100" t="str">
            <v/>
          </cell>
          <cell r="K100">
            <v>0</v>
          </cell>
          <cell r="L100">
            <v>0</v>
          </cell>
        </row>
        <row r="101">
          <cell r="J101" t="str">
            <v/>
          </cell>
          <cell r="K101">
            <v>0</v>
          </cell>
          <cell r="L101">
            <v>0</v>
          </cell>
        </row>
        <row r="102">
          <cell r="J102" t="str">
            <v/>
          </cell>
          <cell r="K102">
            <v>0</v>
          </cell>
          <cell r="L102">
            <v>0</v>
          </cell>
        </row>
        <row r="103">
          <cell r="J103" t="str">
            <v/>
          </cell>
          <cell r="K103">
            <v>0</v>
          </cell>
          <cell r="L103">
            <v>0</v>
          </cell>
        </row>
        <row r="104">
          <cell r="J104" t="str">
            <v/>
          </cell>
          <cell r="K104">
            <v>0</v>
          </cell>
          <cell r="L104">
            <v>0</v>
          </cell>
        </row>
        <row r="105">
          <cell r="J105" t="str">
            <v/>
          </cell>
          <cell r="K105">
            <v>0</v>
          </cell>
          <cell r="L105">
            <v>0</v>
          </cell>
        </row>
        <row r="106">
          <cell r="J106" t="str">
            <v/>
          </cell>
          <cell r="K106">
            <v>0</v>
          </cell>
          <cell r="L106">
            <v>0</v>
          </cell>
        </row>
        <row r="107">
          <cell r="J107" t="str">
            <v/>
          </cell>
          <cell r="K107">
            <v>0</v>
          </cell>
          <cell r="L107">
            <v>0</v>
          </cell>
        </row>
        <row r="108">
          <cell r="J108" t="str">
            <v/>
          </cell>
          <cell r="K108">
            <v>0</v>
          </cell>
          <cell r="L108">
            <v>0</v>
          </cell>
        </row>
        <row r="109">
          <cell r="J109" t="str">
            <v/>
          </cell>
          <cell r="K109">
            <v>0</v>
          </cell>
          <cell r="L109">
            <v>0</v>
          </cell>
        </row>
        <row r="110">
          <cell r="J110" t="str">
            <v/>
          </cell>
          <cell r="K110">
            <v>0</v>
          </cell>
          <cell r="L110">
            <v>0</v>
          </cell>
        </row>
        <row r="111">
          <cell r="J111" t="str">
            <v/>
          </cell>
          <cell r="K111">
            <v>0</v>
          </cell>
          <cell r="L111">
            <v>0</v>
          </cell>
        </row>
        <row r="112">
          <cell r="J112" t="str">
            <v/>
          </cell>
          <cell r="K112">
            <v>0</v>
          </cell>
          <cell r="L112">
            <v>0</v>
          </cell>
        </row>
        <row r="113">
          <cell r="J113" t="str">
            <v/>
          </cell>
          <cell r="K113">
            <v>0</v>
          </cell>
          <cell r="L113">
            <v>0</v>
          </cell>
        </row>
        <row r="114">
          <cell r="J114" t="str">
            <v/>
          </cell>
          <cell r="K114">
            <v>0</v>
          </cell>
          <cell r="L114">
            <v>0</v>
          </cell>
        </row>
        <row r="115">
          <cell r="J115" t="str">
            <v/>
          </cell>
          <cell r="K115">
            <v>0</v>
          </cell>
          <cell r="L115">
            <v>0</v>
          </cell>
        </row>
        <row r="116">
          <cell r="J116" t="str">
            <v/>
          </cell>
          <cell r="K116">
            <v>0</v>
          </cell>
          <cell r="L116">
            <v>0</v>
          </cell>
        </row>
        <row r="117">
          <cell r="J117" t="str">
            <v/>
          </cell>
          <cell r="K117">
            <v>0</v>
          </cell>
          <cell r="L117">
            <v>0</v>
          </cell>
        </row>
        <row r="118">
          <cell r="J118" t="str">
            <v/>
          </cell>
          <cell r="K118">
            <v>0</v>
          </cell>
          <cell r="L118">
            <v>0</v>
          </cell>
        </row>
        <row r="119">
          <cell r="J119" t="str">
            <v/>
          </cell>
          <cell r="K119">
            <v>0</v>
          </cell>
          <cell r="L119">
            <v>0</v>
          </cell>
        </row>
        <row r="120">
          <cell r="J120" t="str">
            <v>16.1.5</v>
          </cell>
          <cell r="K120" t="str">
            <v>UN</v>
          </cell>
          <cell r="L120">
            <v>1</v>
          </cell>
        </row>
        <row r="121">
          <cell r="J121" t="str">
            <v/>
          </cell>
          <cell r="K121">
            <v>0</v>
          </cell>
          <cell r="L121">
            <v>0</v>
          </cell>
        </row>
        <row r="122">
          <cell r="J122" t="str">
            <v/>
          </cell>
          <cell r="K122" t="str">
            <v>CANTIDAD</v>
          </cell>
          <cell r="L122" t="str">
            <v>PARCIAL</v>
          </cell>
        </row>
        <row r="123">
          <cell r="J123" t="str">
            <v/>
          </cell>
          <cell r="K123">
            <v>1</v>
          </cell>
          <cell r="L123">
            <v>1</v>
          </cell>
        </row>
        <row r="124">
          <cell r="J124" t="str">
            <v/>
          </cell>
          <cell r="K124">
            <v>0</v>
          </cell>
          <cell r="L124">
            <v>1</v>
          </cell>
        </row>
        <row r="125">
          <cell r="J125" t="str">
            <v/>
          </cell>
          <cell r="K125">
            <v>0</v>
          </cell>
          <cell r="L125">
            <v>0</v>
          </cell>
        </row>
        <row r="126">
          <cell r="J126" t="str">
            <v/>
          </cell>
          <cell r="K126">
            <v>1</v>
          </cell>
          <cell r="L126">
            <v>0</v>
          </cell>
        </row>
        <row r="127">
          <cell r="J127" t="str">
            <v/>
          </cell>
          <cell r="K127">
            <v>0</v>
          </cell>
          <cell r="L127">
            <v>0</v>
          </cell>
        </row>
        <row r="128">
          <cell r="J128" t="str">
            <v/>
          </cell>
          <cell r="K128">
            <v>0</v>
          </cell>
          <cell r="L128">
            <v>0</v>
          </cell>
        </row>
        <row r="129">
          <cell r="J129" t="str">
            <v/>
          </cell>
          <cell r="K129">
            <v>0</v>
          </cell>
          <cell r="L129">
            <v>0</v>
          </cell>
        </row>
        <row r="130">
          <cell r="J130" t="str">
            <v/>
          </cell>
          <cell r="K130">
            <v>0</v>
          </cell>
          <cell r="L130">
            <v>0</v>
          </cell>
        </row>
        <row r="131">
          <cell r="J131" t="str">
            <v/>
          </cell>
          <cell r="K131">
            <v>0</v>
          </cell>
          <cell r="L131">
            <v>0</v>
          </cell>
        </row>
        <row r="132">
          <cell r="J132" t="str">
            <v/>
          </cell>
          <cell r="K132">
            <v>0</v>
          </cell>
          <cell r="L132">
            <v>0</v>
          </cell>
        </row>
        <row r="133">
          <cell r="J133" t="str">
            <v/>
          </cell>
          <cell r="K133">
            <v>0</v>
          </cell>
          <cell r="L133">
            <v>0</v>
          </cell>
        </row>
        <row r="134">
          <cell r="J134" t="str">
            <v/>
          </cell>
          <cell r="K134">
            <v>0</v>
          </cell>
          <cell r="L134">
            <v>0</v>
          </cell>
        </row>
        <row r="135">
          <cell r="J135" t="str">
            <v/>
          </cell>
          <cell r="K135">
            <v>0</v>
          </cell>
          <cell r="L135">
            <v>0</v>
          </cell>
        </row>
        <row r="136">
          <cell r="J136" t="str">
            <v/>
          </cell>
          <cell r="K136">
            <v>0</v>
          </cell>
          <cell r="L136">
            <v>0</v>
          </cell>
        </row>
        <row r="137">
          <cell r="J137" t="str">
            <v/>
          </cell>
          <cell r="K137">
            <v>0</v>
          </cell>
          <cell r="L137">
            <v>0</v>
          </cell>
        </row>
        <row r="138">
          <cell r="J138" t="str">
            <v/>
          </cell>
          <cell r="K138">
            <v>0</v>
          </cell>
          <cell r="L138">
            <v>0</v>
          </cell>
        </row>
        <row r="139">
          <cell r="J139" t="str">
            <v/>
          </cell>
          <cell r="K139">
            <v>0</v>
          </cell>
          <cell r="L139">
            <v>0</v>
          </cell>
        </row>
        <row r="140">
          <cell r="J140" t="str">
            <v/>
          </cell>
          <cell r="K140">
            <v>0</v>
          </cell>
          <cell r="L140">
            <v>0</v>
          </cell>
        </row>
        <row r="141">
          <cell r="J141" t="str">
            <v/>
          </cell>
          <cell r="K141">
            <v>0</v>
          </cell>
          <cell r="L141">
            <v>0</v>
          </cell>
        </row>
        <row r="142">
          <cell r="J142" t="str">
            <v/>
          </cell>
          <cell r="K142">
            <v>0</v>
          </cell>
          <cell r="L142">
            <v>0</v>
          </cell>
        </row>
        <row r="143">
          <cell r="J143" t="str">
            <v/>
          </cell>
          <cell r="K143">
            <v>0</v>
          </cell>
          <cell r="L143">
            <v>0</v>
          </cell>
        </row>
        <row r="144">
          <cell r="J144" t="str">
            <v/>
          </cell>
          <cell r="K144">
            <v>0</v>
          </cell>
          <cell r="L144">
            <v>0</v>
          </cell>
        </row>
        <row r="145">
          <cell r="J145" t="str">
            <v/>
          </cell>
          <cell r="K145">
            <v>0</v>
          </cell>
          <cell r="L145">
            <v>0</v>
          </cell>
        </row>
        <row r="146">
          <cell r="J146" t="str">
            <v/>
          </cell>
          <cell r="K146">
            <v>0</v>
          </cell>
          <cell r="L146">
            <v>0</v>
          </cell>
        </row>
        <row r="147">
          <cell r="J147" t="str">
            <v>16.1.6</v>
          </cell>
          <cell r="K147" t="str">
            <v>UN</v>
          </cell>
          <cell r="L147">
            <v>1</v>
          </cell>
        </row>
        <row r="148">
          <cell r="J148" t="str">
            <v/>
          </cell>
          <cell r="K148">
            <v>0</v>
          </cell>
          <cell r="L148">
            <v>0</v>
          </cell>
        </row>
        <row r="149">
          <cell r="J149" t="str">
            <v/>
          </cell>
          <cell r="K149" t="str">
            <v>CANTIDAD</v>
          </cell>
          <cell r="L149" t="str">
            <v>PARCIAL</v>
          </cell>
        </row>
        <row r="150">
          <cell r="J150" t="str">
            <v/>
          </cell>
          <cell r="K150">
            <v>1</v>
          </cell>
          <cell r="L150">
            <v>1</v>
          </cell>
        </row>
        <row r="151">
          <cell r="J151" t="str">
            <v/>
          </cell>
          <cell r="K151">
            <v>0</v>
          </cell>
          <cell r="L151">
            <v>1</v>
          </cell>
        </row>
        <row r="152">
          <cell r="J152" t="str">
            <v/>
          </cell>
          <cell r="K152">
            <v>0</v>
          </cell>
          <cell r="L152">
            <v>0</v>
          </cell>
        </row>
        <row r="153">
          <cell r="J153" t="str">
            <v/>
          </cell>
          <cell r="K153">
            <v>1</v>
          </cell>
          <cell r="L153">
            <v>0</v>
          </cell>
        </row>
        <row r="154">
          <cell r="J154" t="str">
            <v/>
          </cell>
          <cell r="K154">
            <v>0</v>
          </cell>
          <cell r="L154">
            <v>0</v>
          </cell>
        </row>
        <row r="155">
          <cell r="J155" t="str">
            <v/>
          </cell>
          <cell r="K155">
            <v>0</v>
          </cell>
          <cell r="L155">
            <v>0</v>
          </cell>
        </row>
        <row r="156">
          <cell r="J156" t="str">
            <v/>
          </cell>
          <cell r="K156">
            <v>0</v>
          </cell>
          <cell r="L156">
            <v>0</v>
          </cell>
        </row>
        <row r="157">
          <cell r="J157" t="str">
            <v/>
          </cell>
          <cell r="K157">
            <v>0</v>
          </cell>
          <cell r="L157">
            <v>0</v>
          </cell>
        </row>
        <row r="158">
          <cell r="J158" t="str">
            <v/>
          </cell>
          <cell r="K158">
            <v>0</v>
          </cell>
          <cell r="L158">
            <v>0</v>
          </cell>
        </row>
        <row r="159">
          <cell r="J159" t="str">
            <v/>
          </cell>
          <cell r="K159">
            <v>0</v>
          </cell>
          <cell r="L159">
            <v>0</v>
          </cell>
        </row>
        <row r="160">
          <cell r="J160" t="str">
            <v/>
          </cell>
          <cell r="K160">
            <v>0</v>
          </cell>
          <cell r="L160">
            <v>0</v>
          </cell>
        </row>
        <row r="161">
          <cell r="J161" t="str">
            <v/>
          </cell>
          <cell r="K161">
            <v>0</v>
          </cell>
          <cell r="L161">
            <v>0</v>
          </cell>
        </row>
        <row r="162">
          <cell r="J162" t="str">
            <v/>
          </cell>
          <cell r="K162">
            <v>0</v>
          </cell>
          <cell r="L162">
            <v>0</v>
          </cell>
        </row>
        <row r="163">
          <cell r="J163" t="str">
            <v/>
          </cell>
          <cell r="K163">
            <v>0</v>
          </cell>
          <cell r="L163">
            <v>0</v>
          </cell>
        </row>
        <row r="164">
          <cell r="J164" t="str">
            <v/>
          </cell>
          <cell r="K164">
            <v>0</v>
          </cell>
          <cell r="L164">
            <v>0</v>
          </cell>
        </row>
        <row r="165">
          <cell r="J165" t="str">
            <v/>
          </cell>
          <cell r="K165">
            <v>0</v>
          </cell>
          <cell r="L165">
            <v>0</v>
          </cell>
        </row>
        <row r="166">
          <cell r="J166" t="str">
            <v/>
          </cell>
          <cell r="K166">
            <v>0</v>
          </cell>
          <cell r="L166">
            <v>0</v>
          </cell>
        </row>
        <row r="167">
          <cell r="J167" t="str">
            <v/>
          </cell>
          <cell r="K167">
            <v>0</v>
          </cell>
          <cell r="L167">
            <v>0</v>
          </cell>
        </row>
        <row r="168">
          <cell r="J168" t="str">
            <v/>
          </cell>
          <cell r="K168">
            <v>0</v>
          </cell>
          <cell r="L168">
            <v>0</v>
          </cell>
        </row>
        <row r="169">
          <cell r="J169" t="str">
            <v/>
          </cell>
          <cell r="K169">
            <v>0</v>
          </cell>
          <cell r="L169">
            <v>0</v>
          </cell>
        </row>
        <row r="170">
          <cell r="J170" t="str">
            <v/>
          </cell>
          <cell r="K170">
            <v>0</v>
          </cell>
          <cell r="L170">
            <v>0</v>
          </cell>
        </row>
        <row r="171">
          <cell r="J171" t="str">
            <v/>
          </cell>
          <cell r="K171">
            <v>0</v>
          </cell>
          <cell r="L171">
            <v>0</v>
          </cell>
        </row>
        <row r="172">
          <cell r="J172" t="str">
            <v/>
          </cell>
          <cell r="K172">
            <v>0</v>
          </cell>
          <cell r="L172">
            <v>0</v>
          </cell>
        </row>
        <row r="173">
          <cell r="J173" t="str">
            <v/>
          </cell>
          <cell r="K173">
            <v>0</v>
          </cell>
          <cell r="L173">
            <v>0</v>
          </cell>
        </row>
        <row r="174">
          <cell r="J174" t="str">
            <v>16.1.7</v>
          </cell>
          <cell r="K174" t="str">
            <v>UN</v>
          </cell>
          <cell r="L174">
            <v>1</v>
          </cell>
        </row>
        <row r="175">
          <cell r="J175" t="str">
            <v/>
          </cell>
          <cell r="K175">
            <v>0</v>
          </cell>
          <cell r="L175">
            <v>0</v>
          </cell>
        </row>
        <row r="176">
          <cell r="J176" t="str">
            <v/>
          </cell>
          <cell r="K176" t="str">
            <v>CANTIDAD</v>
          </cell>
          <cell r="L176" t="str">
            <v>PARCIAL</v>
          </cell>
        </row>
        <row r="177">
          <cell r="J177" t="str">
            <v/>
          </cell>
          <cell r="K177">
            <v>1</v>
          </cell>
          <cell r="L177">
            <v>1</v>
          </cell>
        </row>
        <row r="178">
          <cell r="J178" t="str">
            <v/>
          </cell>
          <cell r="K178">
            <v>0</v>
          </cell>
          <cell r="L178">
            <v>1</v>
          </cell>
        </row>
        <row r="179">
          <cell r="J179" t="str">
            <v/>
          </cell>
          <cell r="K179">
            <v>0</v>
          </cell>
          <cell r="L179">
            <v>0</v>
          </cell>
        </row>
        <row r="180">
          <cell r="J180" t="str">
            <v/>
          </cell>
          <cell r="K180">
            <v>1</v>
          </cell>
          <cell r="L180">
            <v>0</v>
          </cell>
        </row>
        <row r="181">
          <cell r="J181" t="str">
            <v/>
          </cell>
          <cell r="K181">
            <v>0</v>
          </cell>
          <cell r="L181">
            <v>0</v>
          </cell>
        </row>
        <row r="182">
          <cell r="J182" t="str">
            <v/>
          </cell>
          <cell r="K182">
            <v>0</v>
          </cell>
          <cell r="L182">
            <v>0</v>
          </cell>
        </row>
        <row r="183">
          <cell r="J183" t="str">
            <v/>
          </cell>
          <cell r="K183">
            <v>0</v>
          </cell>
          <cell r="L183">
            <v>0</v>
          </cell>
        </row>
        <row r="184">
          <cell r="J184" t="str">
            <v/>
          </cell>
          <cell r="K184">
            <v>0</v>
          </cell>
          <cell r="L184">
            <v>0</v>
          </cell>
        </row>
        <row r="185">
          <cell r="J185" t="str">
            <v/>
          </cell>
          <cell r="K185">
            <v>0</v>
          </cell>
          <cell r="L185">
            <v>0</v>
          </cell>
        </row>
        <row r="186">
          <cell r="J186" t="str">
            <v/>
          </cell>
          <cell r="K186">
            <v>0</v>
          </cell>
          <cell r="L186">
            <v>0</v>
          </cell>
        </row>
        <row r="187">
          <cell r="J187" t="str">
            <v/>
          </cell>
          <cell r="K187">
            <v>0</v>
          </cell>
          <cell r="L187">
            <v>0</v>
          </cell>
        </row>
        <row r="188">
          <cell r="J188" t="str">
            <v/>
          </cell>
          <cell r="K188">
            <v>0</v>
          </cell>
          <cell r="L188">
            <v>0</v>
          </cell>
        </row>
        <row r="189">
          <cell r="J189" t="str">
            <v/>
          </cell>
          <cell r="K189">
            <v>0</v>
          </cell>
          <cell r="L189">
            <v>0</v>
          </cell>
        </row>
        <row r="190">
          <cell r="J190" t="str">
            <v/>
          </cell>
          <cell r="K190">
            <v>0</v>
          </cell>
          <cell r="L190">
            <v>0</v>
          </cell>
        </row>
        <row r="191">
          <cell r="J191" t="str">
            <v/>
          </cell>
          <cell r="K191">
            <v>0</v>
          </cell>
          <cell r="L191">
            <v>0</v>
          </cell>
        </row>
        <row r="192">
          <cell r="J192" t="str">
            <v/>
          </cell>
          <cell r="K192">
            <v>0</v>
          </cell>
          <cell r="L192">
            <v>0</v>
          </cell>
        </row>
        <row r="193">
          <cell r="J193" t="str">
            <v/>
          </cell>
          <cell r="K193">
            <v>0</v>
          </cell>
          <cell r="L193">
            <v>0</v>
          </cell>
        </row>
        <row r="194">
          <cell r="J194" t="str">
            <v/>
          </cell>
          <cell r="K194">
            <v>0</v>
          </cell>
          <cell r="L194">
            <v>0</v>
          </cell>
        </row>
        <row r="195">
          <cell r="J195" t="str">
            <v/>
          </cell>
          <cell r="K195">
            <v>0</v>
          </cell>
          <cell r="L195">
            <v>0</v>
          </cell>
        </row>
        <row r="196">
          <cell r="J196" t="str">
            <v/>
          </cell>
          <cell r="K196">
            <v>0</v>
          </cell>
          <cell r="L196">
            <v>0</v>
          </cell>
        </row>
        <row r="197">
          <cell r="J197" t="str">
            <v/>
          </cell>
          <cell r="K197">
            <v>0</v>
          </cell>
          <cell r="L197">
            <v>0</v>
          </cell>
        </row>
        <row r="198">
          <cell r="J198" t="str">
            <v/>
          </cell>
          <cell r="K198">
            <v>0</v>
          </cell>
          <cell r="L198">
            <v>0</v>
          </cell>
        </row>
        <row r="199">
          <cell r="J199" t="str">
            <v/>
          </cell>
          <cell r="K199">
            <v>0</v>
          </cell>
          <cell r="L199">
            <v>0</v>
          </cell>
        </row>
        <row r="200">
          <cell r="J200" t="str">
            <v/>
          </cell>
          <cell r="K200">
            <v>0</v>
          </cell>
          <cell r="L200">
            <v>0</v>
          </cell>
        </row>
        <row r="201">
          <cell r="J201" t="str">
            <v>16.1.8</v>
          </cell>
          <cell r="K201" t="str">
            <v>UN</v>
          </cell>
          <cell r="L201">
            <v>1</v>
          </cell>
        </row>
        <row r="202">
          <cell r="J202" t="str">
            <v/>
          </cell>
          <cell r="K202">
            <v>0</v>
          </cell>
          <cell r="L202">
            <v>0</v>
          </cell>
        </row>
        <row r="203">
          <cell r="J203" t="str">
            <v/>
          </cell>
          <cell r="K203" t="str">
            <v>CANTIDAD</v>
          </cell>
          <cell r="L203" t="str">
            <v>PARCIAL</v>
          </cell>
        </row>
        <row r="204">
          <cell r="J204" t="str">
            <v/>
          </cell>
          <cell r="K204">
            <v>1</v>
          </cell>
          <cell r="L204">
            <v>1</v>
          </cell>
        </row>
        <row r="205">
          <cell r="J205" t="str">
            <v/>
          </cell>
          <cell r="K205">
            <v>0</v>
          </cell>
          <cell r="L205">
            <v>1</v>
          </cell>
        </row>
        <row r="206">
          <cell r="J206" t="str">
            <v/>
          </cell>
          <cell r="K206">
            <v>0</v>
          </cell>
          <cell r="L206">
            <v>0</v>
          </cell>
        </row>
        <row r="207">
          <cell r="J207" t="str">
            <v/>
          </cell>
          <cell r="K207">
            <v>1</v>
          </cell>
          <cell r="L207">
            <v>0</v>
          </cell>
        </row>
        <row r="208">
          <cell r="J208" t="str">
            <v/>
          </cell>
          <cell r="K208">
            <v>0</v>
          </cell>
          <cell r="L208">
            <v>0</v>
          </cell>
        </row>
        <row r="209">
          <cell r="J209" t="str">
            <v/>
          </cell>
          <cell r="K209">
            <v>0</v>
          </cell>
          <cell r="L209">
            <v>0</v>
          </cell>
        </row>
        <row r="210">
          <cell r="J210" t="str">
            <v/>
          </cell>
          <cell r="K210">
            <v>0</v>
          </cell>
          <cell r="L210">
            <v>0</v>
          </cell>
        </row>
        <row r="211">
          <cell r="J211" t="str">
            <v/>
          </cell>
          <cell r="K211">
            <v>0</v>
          </cell>
          <cell r="L211">
            <v>0</v>
          </cell>
        </row>
        <row r="212">
          <cell r="J212" t="str">
            <v/>
          </cell>
          <cell r="K212">
            <v>0</v>
          </cell>
          <cell r="L212">
            <v>0</v>
          </cell>
        </row>
        <row r="213">
          <cell r="J213" t="str">
            <v/>
          </cell>
          <cell r="K213">
            <v>0</v>
          </cell>
          <cell r="L213">
            <v>0</v>
          </cell>
        </row>
        <row r="214">
          <cell r="J214" t="str">
            <v/>
          </cell>
          <cell r="K214">
            <v>0</v>
          </cell>
          <cell r="L214">
            <v>0</v>
          </cell>
        </row>
        <row r="215">
          <cell r="J215" t="str">
            <v/>
          </cell>
          <cell r="K215">
            <v>0</v>
          </cell>
          <cell r="L215">
            <v>0</v>
          </cell>
        </row>
        <row r="216">
          <cell r="J216" t="str">
            <v/>
          </cell>
          <cell r="K216">
            <v>0</v>
          </cell>
          <cell r="L216">
            <v>0</v>
          </cell>
        </row>
        <row r="217">
          <cell r="J217" t="str">
            <v/>
          </cell>
          <cell r="K217">
            <v>0</v>
          </cell>
          <cell r="L217">
            <v>0</v>
          </cell>
        </row>
        <row r="218">
          <cell r="J218" t="str">
            <v/>
          </cell>
          <cell r="K218">
            <v>0</v>
          </cell>
          <cell r="L218">
            <v>0</v>
          </cell>
        </row>
        <row r="219">
          <cell r="J219" t="str">
            <v/>
          </cell>
          <cell r="K219">
            <v>0</v>
          </cell>
          <cell r="L219">
            <v>0</v>
          </cell>
        </row>
        <row r="220">
          <cell r="J220" t="str">
            <v/>
          </cell>
          <cell r="K220">
            <v>0</v>
          </cell>
          <cell r="L220">
            <v>0</v>
          </cell>
        </row>
        <row r="221">
          <cell r="J221" t="str">
            <v/>
          </cell>
          <cell r="K221">
            <v>0</v>
          </cell>
          <cell r="L221">
            <v>0</v>
          </cell>
        </row>
        <row r="222">
          <cell r="J222" t="str">
            <v/>
          </cell>
          <cell r="K222">
            <v>0</v>
          </cell>
          <cell r="L222">
            <v>0</v>
          </cell>
        </row>
        <row r="223">
          <cell r="J223" t="str">
            <v/>
          </cell>
          <cell r="K223">
            <v>0</v>
          </cell>
          <cell r="L223">
            <v>0</v>
          </cell>
        </row>
        <row r="224">
          <cell r="J224" t="str">
            <v/>
          </cell>
          <cell r="K224">
            <v>0</v>
          </cell>
          <cell r="L224">
            <v>0</v>
          </cell>
        </row>
        <row r="225">
          <cell r="J225" t="str">
            <v/>
          </cell>
          <cell r="K225">
            <v>0</v>
          </cell>
          <cell r="L225">
            <v>0</v>
          </cell>
        </row>
        <row r="226">
          <cell r="J226" t="str">
            <v/>
          </cell>
          <cell r="K226">
            <v>0</v>
          </cell>
          <cell r="L226">
            <v>0</v>
          </cell>
        </row>
        <row r="227">
          <cell r="J227" t="str">
            <v/>
          </cell>
          <cell r="K227">
            <v>0</v>
          </cell>
          <cell r="L227">
            <v>0</v>
          </cell>
        </row>
        <row r="228">
          <cell r="J228" t="str">
            <v>16.1.9</v>
          </cell>
          <cell r="K228" t="str">
            <v>UN</v>
          </cell>
          <cell r="L228">
            <v>1</v>
          </cell>
        </row>
        <row r="229">
          <cell r="J229" t="str">
            <v/>
          </cell>
          <cell r="K229">
            <v>0</v>
          </cell>
          <cell r="L229">
            <v>0</v>
          </cell>
        </row>
        <row r="230">
          <cell r="J230" t="str">
            <v/>
          </cell>
          <cell r="K230" t="str">
            <v>CANTIDAD</v>
          </cell>
          <cell r="L230" t="str">
            <v>PARCIAL</v>
          </cell>
        </row>
        <row r="231">
          <cell r="J231" t="str">
            <v/>
          </cell>
          <cell r="K231">
            <v>1</v>
          </cell>
          <cell r="L231">
            <v>1</v>
          </cell>
        </row>
        <row r="232">
          <cell r="J232" t="str">
            <v/>
          </cell>
          <cell r="K232">
            <v>0</v>
          </cell>
          <cell r="L232">
            <v>1</v>
          </cell>
        </row>
        <row r="233">
          <cell r="J233" t="str">
            <v/>
          </cell>
          <cell r="K233">
            <v>0</v>
          </cell>
          <cell r="L233">
            <v>0</v>
          </cell>
        </row>
        <row r="234">
          <cell r="J234" t="str">
            <v/>
          </cell>
          <cell r="K234">
            <v>1</v>
          </cell>
          <cell r="L234">
            <v>0</v>
          </cell>
        </row>
        <row r="235">
          <cell r="J235" t="str">
            <v/>
          </cell>
          <cell r="K235">
            <v>0</v>
          </cell>
          <cell r="L235">
            <v>0</v>
          </cell>
        </row>
        <row r="236">
          <cell r="J236" t="str">
            <v/>
          </cell>
          <cell r="K236">
            <v>0</v>
          </cell>
          <cell r="L236">
            <v>0</v>
          </cell>
        </row>
        <row r="237">
          <cell r="J237" t="str">
            <v/>
          </cell>
          <cell r="K237">
            <v>0</v>
          </cell>
          <cell r="L237">
            <v>0</v>
          </cell>
        </row>
        <row r="238">
          <cell r="J238" t="str">
            <v/>
          </cell>
          <cell r="K238">
            <v>0</v>
          </cell>
          <cell r="L238">
            <v>0</v>
          </cell>
        </row>
        <row r="239">
          <cell r="J239" t="str">
            <v/>
          </cell>
          <cell r="K239">
            <v>0</v>
          </cell>
          <cell r="L239">
            <v>0</v>
          </cell>
        </row>
        <row r="240">
          <cell r="J240" t="str">
            <v/>
          </cell>
          <cell r="K240">
            <v>0</v>
          </cell>
          <cell r="L240">
            <v>0</v>
          </cell>
        </row>
        <row r="241">
          <cell r="J241" t="str">
            <v/>
          </cell>
          <cell r="K241">
            <v>0</v>
          </cell>
          <cell r="L241">
            <v>0</v>
          </cell>
        </row>
        <row r="242">
          <cell r="J242" t="str">
            <v/>
          </cell>
          <cell r="K242">
            <v>0</v>
          </cell>
          <cell r="L242">
            <v>0</v>
          </cell>
        </row>
        <row r="243">
          <cell r="J243" t="str">
            <v/>
          </cell>
          <cell r="K243">
            <v>0</v>
          </cell>
          <cell r="L243">
            <v>0</v>
          </cell>
        </row>
        <row r="244">
          <cell r="J244" t="str">
            <v/>
          </cell>
          <cell r="K244">
            <v>0</v>
          </cell>
          <cell r="L244">
            <v>0</v>
          </cell>
        </row>
        <row r="245">
          <cell r="J245" t="str">
            <v/>
          </cell>
          <cell r="K245">
            <v>0</v>
          </cell>
          <cell r="L245">
            <v>0</v>
          </cell>
        </row>
        <row r="246">
          <cell r="J246" t="str">
            <v/>
          </cell>
          <cell r="K246">
            <v>0</v>
          </cell>
          <cell r="L246">
            <v>0</v>
          </cell>
        </row>
        <row r="247">
          <cell r="J247" t="str">
            <v/>
          </cell>
          <cell r="K247">
            <v>0</v>
          </cell>
          <cell r="L247">
            <v>0</v>
          </cell>
        </row>
        <row r="248">
          <cell r="J248" t="str">
            <v/>
          </cell>
          <cell r="K248">
            <v>0</v>
          </cell>
          <cell r="L248">
            <v>0</v>
          </cell>
        </row>
        <row r="249">
          <cell r="J249" t="str">
            <v/>
          </cell>
          <cell r="K249">
            <v>0</v>
          </cell>
          <cell r="L249">
            <v>0</v>
          </cell>
        </row>
        <row r="250">
          <cell r="J250" t="str">
            <v/>
          </cell>
          <cell r="K250">
            <v>0</v>
          </cell>
          <cell r="L250">
            <v>0</v>
          </cell>
        </row>
        <row r="251">
          <cell r="J251" t="str">
            <v/>
          </cell>
          <cell r="K251">
            <v>0</v>
          </cell>
          <cell r="L251">
            <v>0</v>
          </cell>
        </row>
        <row r="252">
          <cell r="J252" t="str">
            <v/>
          </cell>
          <cell r="K252">
            <v>0</v>
          </cell>
          <cell r="L252">
            <v>0</v>
          </cell>
        </row>
        <row r="253">
          <cell r="J253" t="str">
            <v/>
          </cell>
          <cell r="K253">
            <v>0</v>
          </cell>
          <cell r="L253">
            <v>0</v>
          </cell>
        </row>
        <row r="254">
          <cell r="J254" t="str">
            <v/>
          </cell>
          <cell r="K254">
            <v>0</v>
          </cell>
          <cell r="L254">
            <v>0</v>
          </cell>
        </row>
        <row r="255">
          <cell r="J255" t="str">
            <v>16.1.10</v>
          </cell>
          <cell r="K255" t="str">
            <v>UN</v>
          </cell>
          <cell r="L255">
            <v>1</v>
          </cell>
        </row>
        <row r="256">
          <cell r="J256" t="str">
            <v/>
          </cell>
          <cell r="K256">
            <v>0</v>
          </cell>
          <cell r="L256">
            <v>0</v>
          </cell>
        </row>
        <row r="257">
          <cell r="J257" t="str">
            <v/>
          </cell>
          <cell r="K257" t="str">
            <v>CANTIDAD</v>
          </cell>
          <cell r="L257" t="str">
            <v>PARCIAL</v>
          </cell>
        </row>
        <row r="258">
          <cell r="J258" t="str">
            <v/>
          </cell>
          <cell r="K258">
            <v>1</v>
          </cell>
          <cell r="L258">
            <v>1</v>
          </cell>
        </row>
        <row r="259">
          <cell r="J259" t="str">
            <v/>
          </cell>
          <cell r="K259">
            <v>0</v>
          </cell>
          <cell r="L259">
            <v>1</v>
          </cell>
        </row>
        <row r="260">
          <cell r="J260" t="str">
            <v/>
          </cell>
          <cell r="K260">
            <v>0</v>
          </cell>
          <cell r="L260">
            <v>0</v>
          </cell>
        </row>
        <row r="261">
          <cell r="J261" t="str">
            <v/>
          </cell>
          <cell r="K261">
            <v>1</v>
          </cell>
          <cell r="L261">
            <v>0</v>
          </cell>
        </row>
        <row r="262">
          <cell r="J262" t="str">
            <v/>
          </cell>
          <cell r="K262">
            <v>0</v>
          </cell>
          <cell r="L262">
            <v>0</v>
          </cell>
        </row>
        <row r="263">
          <cell r="J263" t="str">
            <v/>
          </cell>
          <cell r="K263">
            <v>0</v>
          </cell>
          <cell r="L263">
            <v>0</v>
          </cell>
        </row>
        <row r="264">
          <cell r="J264" t="str">
            <v/>
          </cell>
          <cell r="K264">
            <v>0</v>
          </cell>
          <cell r="L264">
            <v>0</v>
          </cell>
        </row>
        <row r="265">
          <cell r="J265" t="str">
            <v/>
          </cell>
          <cell r="K265">
            <v>0</v>
          </cell>
          <cell r="L265">
            <v>0</v>
          </cell>
        </row>
        <row r="266">
          <cell r="J266" t="str">
            <v/>
          </cell>
          <cell r="K266">
            <v>0</v>
          </cell>
          <cell r="L266">
            <v>0</v>
          </cell>
        </row>
        <row r="267">
          <cell r="J267" t="str">
            <v/>
          </cell>
          <cell r="K267">
            <v>0</v>
          </cell>
          <cell r="L267">
            <v>0</v>
          </cell>
        </row>
        <row r="268">
          <cell r="J268" t="str">
            <v/>
          </cell>
          <cell r="K268">
            <v>0</v>
          </cell>
          <cell r="L268">
            <v>0</v>
          </cell>
        </row>
        <row r="269">
          <cell r="J269" t="str">
            <v/>
          </cell>
          <cell r="K269">
            <v>0</v>
          </cell>
          <cell r="L269">
            <v>0</v>
          </cell>
        </row>
        <row r="270">
          <cell r="J270" t="str">
            <v/>
          </cell>
          <cell r="K270">
            <v>0</v>
          </cell>
          <cell r="L270">
            <v>0</v>
          </cell>
        </row>
        <row r="271">
          <cell r="J271" t="str">
            <v/>
          </cell>
          <cell r="K271">
            <v>0</v>
          </cell>
          <cell r="L271">
            <v>0</v>
          </cell>
        </row>
        <row r="272">
          <cell r="J272" t="str">
            <v/>
          </cell>
          <cell r="K272">
            <v>0</v>
          </cell>
          <cell r="L272">
            <v>0</v>
          </cell>
        </row>
        <row r="273">
          <cell r="J273" t="str">
            <v/>
          </cell>
          <cell r="K273">
            <v>0</v>
          </cell>
          <cell r="L273">
            <v>0</v>
          </cell>
        </row>
        <row r="274">
          <cell r="J274" t="str">
            <v/>
          </cell>
          <cell r="K274">
            <v>0</v>
          </cell>
          <cell r="L274">
            <v>0</v>
          </cell>
        </row>
        <row r="275">
          <cell r="J275" t="str">
            <v/>
          </cell>
          <cell r="K275">
            <v>0</v>
          </cell>
          <cell r="L275">
            <v>0</v>
          </cell>
        </row>
        <row r="276">
          <cell r="J276" t="str">
            <v/>
          </cell>
          <cell r="K276">
            <v>0</v>
          </cell>
          <cell r="L276">
            <v>0</v>
          </cell>
        </row>
        <row r="277">
          <cell r="J277" t="str">
            <v/>
          </cell>
          <cell r="K277">
            <v>0</v>
          </cell>
          <cell r="L277">
            <v>0</v>
          </cell>
        </row>
        <row r="278">
          <cell r="J278" t="str">
            <v/>
          </cell>
          <cell r="K278">
            <v>0</v>
          </cell>
          <cell r="L278">
            <v>0</v>
          </cell>
        </row>
        <row r="279">
          <cell r="J279" t="str">
            <v/>
          </cell>
          <cell r="K279">
            <v>0</v>
          </cell>
          <cell r="L279">
            <v>0</v>
          </cell>
        </row>
        <row r="280">
          <cell r="J280" t="str">
            <v/>
          </cell>
          <cell r="K280">
            <v>0</v>
          </cell>
          <cell r="L280">
            <v>0</v>
          </cell>
        </row>
        <row r="281">
          <cell r="J281" t="str">
            <v/>
          </cell>
          <cell r="K281">
            <v>0</v>
          </cell>
          <cell r="L281">
            <v>0</v>
          </cell>
        </row>
        <row r="282">
          <cell r="J282" t="str">
            <v>16.1.11</v>
          </cell>
          <cell r="K282" t="str">
            <v>UN</v>
          </cell>
          <cell r="L282">
            <v>1</v>
          </cell>
        </row>
        <row r="283">
          <cell r="J283" t="str">
            <v/>
          </cell>
          <cell r="K283">
            <v>0</v>
          </cell>
          <cell r="L283">
            <v>0</v>
          </cell>
        </row>
        <row r="284">
          <cell r="J284" t="str">
            <v/>
          </cell>
          <cell r="K284" t="str">
            <v>CANTIDAD</v>
          </cell>
          <cell r="L284" t="str">
            <v>PARCIAL</v>
          </cell>
        </row>
        <row r="285">
          <cell r="J285" t="str">
            <v/>
          </cell>
          <cell r="K285">
            <v>1</v>
          </cell>
          <cell r="L285">
            <v>1</v>
          </cell>
        </row>
        <row r="286">
          <cell r="J286" t="str">
            <v/>
          </cell>
          <cell r="K286">
            <v>0</v>
          </cell>
          <cell r="L286">
            <v>1</v>
          </cell>
        </row>
        <row r="287">
          <cell r="J287" t="str">
            <v/>
          </cell>
          <cell r="K287">
            <v>0</v>
          </cell>
          <cell r="L287">
            <v>0</v>
          </cell>
        </row>
        <row r="288">
          <cell r="J288" t="str">
            <v/>
          </cell>
          <cell r="K288">
            <v>1</v>
          </cell>
          <cell r="L288">
            <v>0</v>
          </cell>
        </row>
        <row r="289">
          <cell r="J289" t="str">
            <v/>
          </cell>
          <cell r="K289">
            <v>0</v>
          </cell>
          <cell r="L289">
            <v>0</v>
          </cell>
        </row>
        <row r="290">
          <cell r="J290" t="str">
            <v/>
          </cell>
          <cell r="K290">
            <v>0</v>
          </cell>
          <cell r="L290">
            <v>0</v>
          </cell>
        </row>
        <row r="291">
          <cell r="J291" t="str">
            <v/>
          </cell>
          <cell r="K291">
            <v>0</v>
          </cell>
          <cell r="L291">
            <v>0</v>
          </cell>
        </row>
        <row r="292">
          <cell r="J292" t="str">
            <v/>
          </cell>
          <cell r="K292">
            <v>0</v>
          </cell>
          <cell r="L292">
            <v>0</v>
          </cell>
        </row>
        <row r="293">
          <cell r="J293" t="str">
            <v/>
          </cell>
          <cell r="K293">
            <v>0</v>
          </cell>
          <cell r="L293">
            <v>0</v>
          </cell>
        </row>
        <row r="294">
          <cell r="J294" t="str">
            <v/>
          </cell>
          <cell r="K294">
            <v>0</v>
          </cell>
          <cell r="L294">
            <v>0</v>
          </cell>
        </row>
        <row r="295">
          <cell r="J295" t="str">
            <v/>
          </cell>
          <cell r="K295">
            <v>0</v>
          </cell>
          <cell r="L295">
            <v>0</v>
          </cell>
        </row>
        <row r="296">
          <cell r="J296" t="str">
            <v/>
          </cell>
          <cell r="K296">
            <v>0</v>
          </cell>
          <cell r="L296">
            <v>0</v>
          </cell>
        </row>
        <row r="297">
          <cell r="J297" t="str">
            <v/>
          </cell>
          <cell r="K297">
            <v>0</v>
          </cell>
          <cell r="L297">
            <v>0</v>
          </cell>
        </row>
        <row r="298">
          <cell r="J298" t="str">
            <v/>
          </cell>
          <cell r="K298">
            <v>0</v>
          </cell>
          <cell r="L298">
            <v>0</v>
          </cell>
        </row>
        <row r="299">
          <cell r="J299" t="str">
            <v/>
          </cell>
          <cell r="K299">
            <v>0</v>
          </cell>
          <cell r="L299">
            <v>0</v>
          </cell>
        </row>
        <row r="300">
          <cell r="J300" t="str">
            <v/>
          </cell>
          <cell r="K300">
            <v>0</v>
          </cell>
          <cell r="L300">
            <v>0</v>
          </cell>
        </row>
        <row r="301">
          <cell r="J301" t="str">
            <v/>
          </cell>
          <cell r="K301">
            <v>0</v>
          </cell>
          <cell r="L301">
            <v>0</v>
          </cell>
        </row>
        <row r="302">
          <cell r="J302" t="str">
            <v/>
          </cell>
          <cell r="K302">
            <v>0</v>
          </cell>
          <cell r="L302">
            <v>0</v>
          </cell>
        </row>
        <row r="303">
          <cell r="J303" t="str">
            <v/>
          </cell>
          <cell r="K303">
            <v>0</v>
          </cell>
          <cell r="L303">
            <v>0</v>
          </cell>
        </row>
        <row r="304">
          <cell r="J304" t="str">
            <v/>
          </cell>
          <cell r="K304">
            <v>0</v>
          </cell>
          <cell r="L304">
            <v>0</v>
          </cell>
        </row>
        <row r="305">
          <cell r="J305" t="str">
            <v/>
          </cell>
          <cell r="K305">
            <v>0</v>
          </cell>
          <cell r="L305">
            <v>0</v>
          </cell>
        </row>
        <row r="306">
          <cell r="J306" t="str">
            <v/>
          </cell>
          <cell r="K306">
            <v>0</v>
          </cell>
          <cell r="L306">
            <v>0</v>
          </cell>
        </row>
        <row r="307">
          <cell r="J307" t="str">
            <v/>
          </cell>
          <cell r="K307">
            <v>0</v>
          </cell>
          <cell r="L307">
            <v>0</v>
          </cell>
        </row>
        <row r="308">
          <cell r="J308" t="str">
            <v/>
          </cell>
          <cell r="K308">
            <v>0</v>
          </cell>
          <cell r="L308">
            <v>0</v>
          </cell>
        </row>
        <row r="309">
          <cell r="J309" t="str">
            <v>16.1.12</v>
          </cell>
          <cell r="K309" t="str">
            <v>UN</v>
          </cell>
          <cell r="L309">
            <v>1</v>
          </cell>
        </row>
        <row r="310">
          <cell r="J310" t="str">
            <v/>
          </cell>
          <cell r="K310">
            <v>0</v>
          </cell>
          <cell r="L310">
            <v>0</v>
          </cell>
        </row>
        <row r="311">
          <cell r="J311" t="str">
            <v/>
          </cell>
          <cell r="K311" t="str">
            <v>CANTIDAD</v>
          </cell>
          <cell r="L311" t="str">
            <v>PARCIAL</v>
          </cell>
        </row>
        <row r="312">
          <cell r="J312" t="str">
            <v/>
          </cell>
          <cell r="K312">
            <v>1</v>
          </cell>
          <cell r="L312">
            <v>1</v>
          </cell>
        </row>
        <row r="313">
          <cell r="J313" t="str">
            <v/>
          </cell>
          <cell r="K313">
            <v>0</v>
          </cell>
          <cell r="L313">
            <v>1</v>
          </cell>
        </row>
        <row r="314">
          <cell r="J314" t="str">
            <v/>
          </cell>
          <cell r="K314">
            <v>0</v>
          </cell>
          <cell r="L314">
            <v>0</v>
          </cell>
        </row>
        <row r="315">
          <cell r="J315" t="str">
            <v/>
          </cell>
          <cell r="K315">
            <v>1</v>
          </cell>
          <cell r="L315">
            <v>0</v>
          </cell>
        </row>
        <row r="316">
          <cell r="J316" t="str">
            <v/>
          </cell>
          <cell r="K316">
            <v>0</v>
          </cell>
          <cell r="L316">
            <v>0</v>
          </cell>
        </row>
        <row r="317">
          <cell r="J317" t="str">
            <v/>
          </cell>
          <cell r="K317">
            <v>0</v>
          </cell>
          <cell r="L317">
            <v>0</v>
          </cell>
        </row>
        <row r="318">
          <cell r="J318">
            <v>0</v>
          </cell>
          <cell r="K318">
            <v>0</v>
          </cell>
          <cell r="L318">
            <v>0</v>
          </cell>
        </row>
        <row r="319">
          <cell r="J319">
            <v>0</v>
          </cell>
          <cell r="K319">
            <v>0</v>
          </cell>
          <cell r="L319">
            <v>0</v>
          </cell>
        </row>
        <row r="320">
          <cell r="J320">
            <v>0</v>
          </cell>
          <cell r="K320">
            <v>0</v>
          </cell>
          <cell r="L320">
            <v>0</v>
          </cell>
        </row>
        <row r="321">
          <cell r="J321">
            <v>0</v>
          </cell>
          <cell r="K321">
            <v>0</v>
          </cell>
          <cell r="L321">
            <v>0</v>
          </cell>
        </row>
        <row r="322">
          <cell r="J322">
            <v>0</v>
          </cell>
          <cell r="K322">
            <v>0</v>
          </cell>
          <cell r="L322">
            <v>0</v>
          </cell>
        </row>
        <row r="323">
          <cell r="J323">
            <v>0</v>
          </cell>
          <cell r="K323">
            <v>0</v>
          </cell>
          <cell r="L323">
            <v>0</v>
          </cell>
        </row>
        <row r="324">
          <cell r="J324">
            <v>0</v>
          </cell>
          <cell r="K324">
            <v>0</v>
          </cell>
          <cell r="L324">
            <v>0</v>
          </cell>
        </row>
        <row r="325">
          <cell r="J325">
            <v>0</v>
          </cell>
          <cell r="K325">
            <v>0</v>
          </cell>
          <cell r="L325">
            <v>0</v>
          </cell>
        </row>
        <row r="326">
          <cell r="J326">
            <v>0</v>
          </cell>
          <cell r="K326">
            <v>0</v>
          </cell>
          <cell r="L326">
            <v>0</v>
          </cell>
        </row>
        <row r="327">
          <cell r="J327">
            <v>0</v>
          </cell>
          <cell r="K327">
            <v>0</v>
          </cell>
          <cell r="L327">
            <v>0</v>
          </cell>
        </row>
        <row r="328">
          <cell r="J328">
            <v>0</v>
          </cell>
          <cell r="K328">
            <v>0</v>
          </cell>
          <cell r="L328">
            <v>0</v>
          </cell>
        </row>
        <row r="329">
          <cell r="J329">
            <v>0</v>
          </cell>
          <cell r="K329">
            <v>0</v>
          </cell>
          <cell r="L329">
            <v>0</v>
          </cell>
        </row>
        <row r="330">
          <cell r="J330">
            <v>0</v>
          </cell>
          <cell r="K330">
            <v>0</v>
          </cell>
          <cell r="L330">
            <v>0</v>
          </cell>
        </row>
        <row r="331">
          <cell r="J331">
            <v>0</v>
          </cell>
          <cell r="K331">
            <v>0</v>
          </cell>
          <cell r="L331">
            <v>0</v>
          </cell>
        </row>
        <row r="332">
          <cell r="J332">
            <v>0</v>
          </cell>
          <cell r="K332">
            <v>0</v>
          </cell>
          <cell r="L332">
            <v>0</v>
          </cell>
        </row>
        <row r="333">
          <cell r="J333">
            <v>0</v>
          </cell>
          <cell r="K333">
            <v>0</v>
          </cell>
          <cell r="L333">
            <v>0</v>
          </cell>
        </row>
        <row r="334">
          <cell r="J334" t="str">
            <v/>
          </cell>
          <cell r="K334">
            <v>0</v>
          </cell>
          <cell r="L334">
            <v>0</v>
          </cell>
        </row>
        <row r="335">
          <cell r="J335" t="str">
            <v/>
          </cell>
          <cell r="K335">
            <v>0</v>
          </cell>
          <cell r="L335">
            <v>0</v>
          </cell>
        </row>
        <row r="336">
          <cell r="J336" t="str">
            <v/>
          </cell>
          <cell r="K336">
            <v>0</v>
          </cell>
          <cell r="L336">
            <v>0</v>
          </cell>
        </row>
        <row r="337">
          <cell r="J337" t="str">
            <v>16.1.13</v>
          </cell>
          <cell r="K337" t="str">
            <v>UN</v>
          </cell>
          <cell r="L337">
            <v>1</v>
          </cell>
        </row>
        <row r="338">
          <cell r="J338" t="str">
            <v/>
          </cell>
          <cell r="K338">
            <v>0</v>
          </cell>
          <cell r="L338">
            <v>0</v>
          </cell>
        </row>
        <row r="339">
          <cell r="J339" t="str">
            <v/>
          </cell>
          <cell r="K339" t="str">
            <v>CANTIDAD</v>
          </cell>
          <cell r="L339" t="str">
            <v>PARCIAL</v>
          </cell>
        </row>
        <row r="340">
          <cell r="J340" t="str">
            <v/>
          </cell>
          <cell r="K340">
            <v>1</v>
          </cell>
          <cell r="L340">
            <v>1</v>
          </cell>
        </row>
        <row r="341">
          <cell r="J341" t="str">
            <v/>
          </cell>
          <cell r="K341">
            <v>0</v>
          </cell>
          <cell r="L341">
            <v>1</v>
          </cell>
        </row>
        <row r="342">
          <cell r="J342" t="str">
            <v/>
          </cell>
          <cell r="K342">
            <v>0</v>
          </cell>
          <cell r="L342">
            <v>0</v>
          </cell>
        </row>
        <row r="343">
          <cell r="J343" t="str">
            <v/>
          </cell>
          <cell r="K343">
            <v>1</v>
          </cell>
          <cell r="L343">
            <v>0</v>
          </cell>
        </row>
        <row r="344">
          <cell r="J344" t="str">
            <v/>
          </cell>
          <cell r="K344">
            <v>0</v>
          </cell>
          <cell r="L344">
            <v>0</v>
          </cell>
        </row>
        <row r="345">
          <cell r="J345" t="str">
            <v/>
          </cell>
          <cell r="K345">
            <v>0</v>
          </cell>
          <cell r="L345">
            <v>0</v>
          </cell>
        </row>
        <row r="346">
          <cell r="J346" t="str">
            <v/>
          </cell>
          <cell r="K346">
            <v>0</v>
          </cell>
          <cell r="L346">
            <v>0</v>
          </cell>
        </row>
        <row r="347">
          <cell r="J347" t="str">
            <v/>
          </cell>
          <cell r="K347">
            <v>0</v>
          </cell>
          <cell r="L347">
            <v>0</v>
          </cell>
        </row>
        <row r="348">
          <cell r="J348" t="str">
            <v/>
          </cell>
          <cell r="K348">
            <v>0</v>
          </cell>
          <cell r="L348">
            <v>0</v>
          </cell>
        </row>
        <row r="349">
          <cell r="J349" t="str">
            <v/>
          </cell>
          <cell r="K349">
            <v>0</v>
          </cell>
          <cell r="L349">
            <v>0</v>
          </cell>
        </row>
        <row r="350">
          <cell r="J350" t="str">
            <v/>
          </cell>
          <cell r="K350">
            <v>0</v>
          </cell>
          <cell r="L350">
            <v>0</v>
          </cell>
        </row>
        <row r="351">
          <cell r="J351" t="str">
            <v/>
          </cell>
          <cell r="K351">
            <v>0</v>
          </cell>
          <cell r="L351">
            <v>0</v>
          </cell>
        </row>
        <row r="352">
          <cell r="J352" t="str">
            <v/>
          </cell>
          <cell r="K352">
            <v>0</v>
          </cell>
          <cell r="L352">
            <v>0</v>
          </cell>
        </row>
        <row r="353">
          <cell r="J353" t="str">
            <v/>
          </cell>
          <cell r="K353">
            <v>0</v>
          </cell>
          <cell r="L353">
            <v>0</v>
          </cell>
        </row>
        <row r="354">
          <cell r="J354" t="str">
            <v/>
          </cell>
          <cell r="K354">
            <v>0</v>
          </cell>
          <cell r="L354">
            <v>0</v>
          </cell>
        </row>
        <row r="355">
          <cell r="J355" t="str">
            <v/>
          </cell>
          <cell r="K355">
            <v>0</v>
          </cell>
          <cell r="L355">
            <v>0</v>
          </cell>
        </row>
        <row r="356">
          <cell r="J356" t="str">
            <v/>
          </cell>
          <cell r="K356">
            <v>0</v>
          </cell>
          <cell r="L356">
            <v>0</v>
          </cell>
        </row>
        <row r="357">
          <cell r="J357" t="str">
            <v/>
          </cell>
          <cell r="K357">
            <v>0</v>
          </cell>
          <cell r="L357">
            <v>0</v>
          </cell>
        </row>
        <row r="358">
          <cell r="J358" t="str">
            <v/>
          </cell>
          <cell r="K358">
            <v>0</v>
          </cell>
          <cell r="L358">
            <v>0</v>
          </cell>
        </row>
        <row r="359">
          <cell r="J359" t="str">
            <v/>
          </cell>
          <cell r="K359">
            <v>0</v>
          </cell>
          <cell r="L359">
            <v>0</v>
          </cell>
        </row>
        <row r="360">
          <cell r="J360" t="str">
            <v/>
          </cell>
          <cell r="K360">
            <v>0</v>
          </cell>
          <cell r="L360">
            <v>0</v>
          </cell>
        </row>
        <row r="361">
          <cell r="J361" t="str">
            <v/>
          </cell>
          <cell r="K361">
            <v>0</v>
          </cell>
          <cell r="L361">
            <v>0</v>
          </cell>
        </row>
        <row r="362">
          <cell r="J362" t="str">
            <v/>
          </cell>
          <cell r="K362">
            <v>0</v>
          </cell>
          <cell r="L362">
            <v>0</v>
          </cell>
        </row>
        <row r="363">
          <cell r="J363" t="str">
            <v/>
          </cell>
          <cell r="K363">
            <v>0</v>
          </cell>
          <cell r="L363">
            <v>0</v>
          </cell>
        </row>
        <row r="364">
          <cell r="J364" t="str">
            <v>16.1.14</v>
          </cell>
          <cell r="K364" t="str">
            <v>UN</v>
          </cell>
          <cell r="L364">
            <v>1</v>
          </cell>
        </row>
        <row r="365">
          <cell r="J365" t="str">
            <v/>
          </cell>
          <cell r="K365">
            <v>0</v>
          </cell>
          <cell r="L365">
            <v>0</v>
          </cell>
        </row>
        <row r="366">
          <cell r="J366" t="str">
            <v/>
          </cell>
          <cell r="K366" t="str">
            <v>CANTIDAD</v>
          </cell>
          <cell r="L366" t="str">
            <v>PARCIAL</v>
          </cell>
        </row>
        <row r="367">
          <cell r="J367" t="str">
            <v/>
          </cell>
          <cell r="K367">
            <v>1</v>
          </cell>
          <cell r="L367">
            <v>1</v>
          </cell>
        </row>
        <row r="368">
          <cell r="J368" t="str">
            <v/>
          </cell>
          <cell r="K368">
            <v>0</v>
          </cell>
          <cell r="L368">
            <v>1</v>
          </cell>
        </row>
        <row r="369">
          <cell r="J369" t="str">
            <v/>
          </cell>
          <cell r="K369">
            <v>0</v>
          </cell>
          <cell r="L369">
            <v>0</v>
          </cell>
        </row>
        <row r="370">
          <cell r="J370" t="str">
            <v/>
          </cell>
          <cell r="K370">
            <v>1</v>
          </cell>
          <cell r="L370">
            <v>0</v>
          </cell>
        </row>
        <row r="371">
          <cell r="J371" t="str">
            <v/>
          </cell>
          <cell r="K371">
            <v>0</v>
          </cell>
          <cell r="L371">
            <v>0</v>
          </cell>
        </row>
        <row r="372">
          <cell r="J372" t="str">
            <v/>
          </cell>
          <cell r="K372">
            <v>0</v>
          </cell>
          <cell r="L372">
            <v>0</v>
          </cell>
        </row>
        <row r="373">
          <cell r="J373" t="str">
            <v/>
          </cell>
          <cell r="K373">
            <v>0</v>
          </cell>
          <cell r="L373">
            <v>0</v>
          </cell>
        </row>
        <row r="374">
          <cell r="J374" t="str">
            <v/>
          </cell>
          <cell r="K374">
            <v>0</v>
          </cell>
          <cell r="L374">
            <v>0</v>
          </cell>
        </row>
        <row r="375">
          <cell r="J375" t="str">
            <v/>
          </cell>
          <cell r="K375">
            <v>0</v>
          </cell>
          <cell r="L375">
            <v>0</v>
          </cell>
        </row>
        <row r="376">
          <cell r="J376" t="str">
            <v/>
          </cell>
          <cell r="K376">
            <v>0</v>
          </cell>
          <cell r="L376">
            <v>0</v>
          </cell>
        </row>
        <row r="377">
          <cell r="J377" t="str">
            <v/>
          </cell>
          <cell r="K377">
            <v>0</v>
          </cell>
          <cell r="L377">
            <v>0</v>
          </cell>
        </row>
        <row r="378">
          <cell r="J378" t="str">
            <v/>
          </cell>
          <cell r="K378">
            <v>0</v>
          </cell>
          <cell r="L378">
            <v>0</v>
          </cell>
        </row>
        <row r="379">
          <cell r="J379" t="str">
            <v/>
          </cell>
          <cell r="K379">
            <v>0</v>
          </cell>
          <cell r="L379">
            <v>0</v>
          </cell>
        </row>
        <row r="380">
          <cell r="J380" t="str">
            <v/>
          </cell>
          <cell r="K380">
            <v>0</v>
          </cell>
          <cell r="L380">
            <v>0</v>
          </cell>
        </row>
        <row r="381">
          <cell r="J381" t="str">
            <v/>
          </cell>
          <cell r="K381">
            <v>0</v>
          </cell>
          <cell r="L381">
            <v>0</v>
          </cell>
        </row>
        <row r="382">
          <cell r="J382" t="str">
            <v/>
          </cell>
          <cell r="K382">
            <v>0</v>
          </cell>
          <cell r="L382">
            <v>0</v>
          </cell>
        </row>
        <row r="383">
          <cell r="J383" t="str">
            <v/>
          </cell>
          <cell r="K383">
            <v>0</v>
          </cell>
          <cell r="L383">
            <v>0</v>
          </cell>
        </row>
        <row r="384">
          <cell r="J384" t="str">
            <v/>
          </cell>
          <cell r="K384">
            <v>0</v>
          </cell>
          <cell r="L384">
            <v>0</v>
          </cell>
        </row>
        <row r="385">
          <cell r="J385" t="str">
            <v/>
          </cell>
          <cell r="K385">
            <v>0</v>
          </cell>
          <cell r="L385">
            <v>0</v>
          </cell>
        </row>
        <row r="386">
          <cell r="J386" t="str">
            <v/>
          </cell>
          <cell r="K386">
            <v>0</v>
          </cell>
          <cell r="L386">
            <v>0</v>
          </cell>
        </row>
        <row r="387">
          <cell r="J387" t="str">
            <v/>
          </cell>
          <cell r="K387">
            <v>0</v>
          </cell>
          <cell r="L387">
            <v>0</v>
          </cell>
        </row>
        <row r="388">
          <cell r="J388" t="str">
            <v/>
          </cell>
          <cell r="K388">
            <v>0</v>
          </cell>
          <cell r="L388">
            <v>0</v>
          </cell>
        </row>
        <row r="389">
          <cell r="J389" t="str">
            <v/>
          </cell>
          <cell r="K389">
            <v>0</v>
          </cell>
          <cell r="L389">
            <v>0</v>
          </cell>
        </row>
        <row r="390">
          <cell r="J390" t="str">
            <v/>
          </cell>
          <cell r="K390">
            <v>0</v>
          </cell>
          <cell r="L390">
            <v>0</v>
          </cell>
        </row>
        <row r="391">
          <cell r="J391" t="str">
            <v>16.1.15</v>
          </cell>
          <cell r="K391" t="str">
            <v>UN</v>
          </cell>
          <cell r="L391">
            <v>1</v>
          </cell>
        </row>
        <row r="392">
          <cell r="J392" t="str">
            <v/>
          </cell>
          <cell r="K392">
            <v>0</v>
          </cell>
          <cell r="L392">
            <v>0</v>
          </cell>
        </row>
        <row r="393">
          <cell r="J393" t="str">
            <v/>
          </cell>
          <cell r="K393" t="str">
            <v>CANTIDAD</v>
          </cell>
          <cell r="L393" t="str">
            <v>PARCIAL</v>
          </cell>
        </row>
        <row r="394">
          <cell r="J394" t="str">
            <v/>
          </cell>
          <cell r="K394">
            <v>1</v>
          </cell>
          <cell r="L394">
            <v>1</v>
          </cell>
        </row>
        <row r="395">
          <cell r="J395" t="str">
            <v/>
          </cell>
          <cell r="K395">
            <v>0</v>
          </cell>
          <cell r="L395">
            <v>1</v>
          </cell>
        </row>
        <row r="396">
          <cell r="J396" t="str">
            <v/>
          </cell>
          <cell r="K396">
            <v>0</v>
          </cell>
          <cell r="L396">
            <v>0</v>
          </cell>
        </row>
        <row r="397">
          <cell r="J397" t="str">
            <v/>
          </cell>
          <cell r="K397">
            <v>1</v>
          </cell>
          <cell r="L397">
            <v>0</v>
          </cell>
        </row>
        <row r="398">
          <cell r="J398" t="str">
            <v/>
          </cell>
          <cell r="K398">
            <v>0</v>
          </cell>
          <cell r="L398">
            <v>0</v>
          </cell>
        </row>
        <row r="399">
          <cell r="J399" t="str">
            <v/>
          </cell>
          <cell r="K399">
            <v>0</v>
          </cell>
          <cell r="L399">
            <v>0</v>
          </cell>
        </row>
        <row r="400">
          <cell r="J400" t="str">
            <v/>
          </cell>
          <cell r="K400">
            <v>0</v>
          </cell>
          <cell r="L400">
            <v>0</v>
          </cell>
        </row>
        <row r="401">
          <cell r="J401" t="str">
            <v/>
          </cell>
          <cell r="K401">
            <v>0</v>
          </cell>
          <cell r="L401">
            <v>0</v>
          </cell>
        </row>
        <row r="402">
          <cell r="J402" t="str">
            <v/>
          </cell>
          <cell r="K402">
            <v>0</v>
          </cell>
          <cell r="L402">
            <v>0</v>
          </cell>
        </row>
        <row r="403">
          <cell r="J403" t="str">
            <v/>
          </cell>
          <cell r="K403">
            <v>0</v>
          </cell>
          <cell r="L403">
            <v>0</v>
          </cell>
        </row>
        <row r="404">
          <cell r="J404" t="str">
            <v/>
          </cell>
          <cell r="K404">
            <v>0</v>
          </cell>
          <cell r="L404">
            <v>0</v>
          </cell>
        </row>
        <row r="405">
          <cell r="J405" t="str">
            <v/>
          </cell>
          <cell r="K405">
            <v>0</v>
          </cell>
          <cell r="L405">
            <v>0</v>
          </cell>
        </row>
        <row r="406">
          <cell r="J406" t="str">
            <v/>
          </cell>
          <cell r="K406">
            <v>0</v>
          </cell>
          <cell r="L406">
            <v>0</v>
          </cell>
        </row>
        <row r="407">
          <cell r="J407" t="str">
            <v/>
          </cell>
          <cell r="K407">
            <v>0</v>
          </cell>
          <cell r="L407">
            <v>0</v>
          </cell>
        </row>
        <row r="408">
          <cell r="J408" t="str">
            <v/>
          </cell>
          <cell r="K408">
            <v>0</v>
          </cell>
          <cell r="L408">
            <v>0</v>
          </cell>
        </row>
        <row r="409">
          <cell r="J409" t="str">
            <v/>
          </cell>
          <cell r="K409">
            <v>0</v>
          </cell>
          <cell r="L409">
            <v>0</v>
          </cell>
        </row>
        <row r="410">
          <cell r="J410" t="str">
            <v/>
          </cell>
          <cell r="K410">
            <v>0</v>
          </cell>
          <cell r="L410">
            <v>0</v>
          </cell>
        </row>
        <row r="411">
          <cell r="J411" t="str">
            <v/>
          </cell>
          <cell r="K411">
            <v>0</v>
          </cell>
          <cell r="L411">
            <v>0</v>
          </cell>
        </row>
        <row r="412">
          <cell r="J412" t="str">
            <v/>
          </cell>
          <cell r="K412">
            <v>0</v>
          </cell>
          <cell r="L412">
            <v>0</v>
          </cell>
        </row>
        <row r="413">
          <cell r="J413" t="str">
            <v/>
          </cell>
          <cell r="K413">
            <v>0</v>
          </cell>
          <cell r="L413">
            <v>0</v>
          </cell>
        </row>
        <row r="414">
          <cell r="J414" t="str">
            <v/>
          </cell>
          <cell r="K414">
            <v>0</v>
          </cell>
          <cell r="L414">
            <v>0</v>
          </cell>
        </row>
        <row r="415">
          <cell r="J415" t="str">
            <v/>
          </cell>
          <cell r="K415">
            <v>0</v>
          </cell>
          <cell r="L415">
            <v>0</v>
          </cell>
        </row>
        <row r="416">
          <cell r="J416" t="str">
            <v/>
          </cell>
          <cell r="K416">
            <v>0</v>
          </cell>
          <cell r="L416">
            <v>0</v>
          </cell>
        </row>
        <row r="417">
          <cell r="J417" t="str">
            <v/>
          </cell>
          <cell r="K417">
            <v>0</v>
          </cell>
          <cell r="L417">
            <v>0</v>
          </cell>
        </row>
        <row r="418">
          <cell r="J418" t="str">
            <v>16.1.16</v>
          </cell>
          <cell r="K418" t="str">
            <v>UN</v>
          </cell>
          <cell r="L418">
            <v>1</v>
          </cell>
        </row>
        <row r="419">
          <cell r="J419" t="str">
            <v/>
          </cell>
          <cell r="K419">
            <v>0</v>
          </cell>
          <cell r="L419">
            <v>0</v>
          </cell>
        </row>
        <row r="420">
          <cell r="J420" t="str">
            <v/>
          </cell>
          <cell r="K420" t="str">
            <v>CANTIDAD</v>
          </cell>
          <cell r="L420" t="str">
            <v>PARCIAL</v>
          </cell>
        </row>
        <row r="421">
          <cell r="J421" t="str">
            <v/>
          </cell>
          <cell r="K421">
            <v>1</v>
          </cell>
          <cell r="L421">
            <v>1</v>
          </cell>
        </row>
        <row r="422">
          <cell r="J422" t="str">
            <v/>
          </cell>
          <cell r="K422">
            <v>0</v>
          </cell>
          <cell r="L422">
            <v>1</v>
          </cell>
        </row>
        <row r="423">
          <cell r="J423" t="str">
            <v/>
          </cell>
          <cell r="K423">
            <v>0</v>
          </cell>
          <cell r="L423">
            <v>0</v>
          </cell>
        </row>
        <row r="424">
          <cell r="J424" t="str">
            <v/>
          </cell>
          <cell r="K424">
            <v>1</v>
          </cell>
          <cell r="L424">
            <v>0</v>
          </cell>
        </row>
        <row r="425">
          <cell r="J425" t="str">
            <v/>
          </cell>
          <cell r="K425">
            <v>0</v>
          </cell>
          <cell r="L425">
            <v>0</v>
          </cell>
        </row>
        <row r="426">
          <cell r="J426" t="str">
            <v/>
          </cell>
          <cell r="K426">
            <v>0</v>
          </cell>
          <cell r="L426">
            <v>0</v>
          </cell>
        </row>
        <row r="427">
          <cell r="J427" t="str">
            <v/>
          </cell>
          <cell r="K427">
            <v>0</v>
          </cell>
          <cell r="L427">
            <v>0</v>
          </cell>
        </row>
        <row r="428">
          <cell r="J428" t="str">
            <v/>
          </cell>
          <cell r="K428">
            <v>0</v>
          </cell>
          <cell r="L428">
            <v>0</v>
          </cell>
        </row>
        <row r="429">
          <cell r="J429" t="str">
            <v/>
          </cell>
          <cell r="K429">
            <v>0</v>
          </cell>
          <cell r="L429">
            <v>0</v>
          </cell>
        </row>
        <row r="430">
          <cell r="J430" t="str">
            <v/>
          </cell>
          <cell r="K430">
            <v>0</v>
          </cell>
          <cell r="L430">
            <v>0</v>
          </cell>
        </row>
        <row r="431">
          <cell r="J431" t="str">
            <v/>
          </cell>
          <cell r="K431">
            <v>0</v>
          </cell>
          <cell r="L431">
            <v>0</v>
          </cell>
        </row>
        <row r="432">
          <cell r="J432" t="str">
            <v/>
          </cell>
          <cell r="K432">
            <v>0</v>
          </cell>
          <cell r="L432">
            <v>0</v>
          </cell>
        </row>
        <row r="433">
          <cell r="J433" t="str">
            <v/>
          </cell>
          <cell r="K433">
            <v>0</v>
          </cell>
          <cell r="L433">
            <v>0</v>
          </cell>
        </row>
        <row r="434">
          <cell r="J434" t="str">
            <v/>
          </cell>
          <cell r="K434">
            <v>0</v>
          </cell>
          <cell r="L434">
            <v>0</v>
          </cell>
        </row>
        <row r="435">
          <cell r="J435" t="str">
            <v/>
          </cell>
          <cell r="K435">
            <v>0</v>
          </cell>
          <cell r="L435">
            <v>0</v>
          </cell>
        </row>
        <row r="436">
          <cell r="J436" t="str">
            <v/>
          </cell>
          <cell r="K436">
            <v>0</v>
          </cell>
          <cell r="L436">
            <v>0</v>
          </cell>
        </row>
        <row r="437">
          <cell r="J437" t="str">
            <v/>
          </cell>
          <cell r="K437">
            <v>0</v>
          </cell>
          <cell r="L437">
            <v>0</v>
          </cell>
        </row>
        <row r="438">
          <cell r="J438" t="str">
            <v/>
          </cell>
          <cell r="K438">
            <v>0</v>
          </cell>
          <cell r="L438">
            <v>0</v>
          </cell>
        </row>
        <row r="439">
          <cell r="J439" t="str">
            <v/>
          </cell>
          <cell r="K439">
            <v>0</v>
          </cell>
          <cell r="L439">
            <v>0</v>
          </cell>
        </row>
        <row r="440">
          <cell r="J440" t="str">
            <v/>
          </cell>
          <cell r="K440">
            <v>0</v>
          </cell>
          <cell r="L440">
            <v>0</v>
          </cell>
        </row>
        <row r="441">
          <cell r="J441" t="str">
            <v/>
          </cell>
          <cell r="K441">
            <v>0</v>
          </cell>
          <cell r="L441">
            <v>0</v>
          </cell>
        </row>
        <row r="442">
          <cell r="J442" t="str">
            <v/>
          </cell>
          <cell r="K442">
            <v>0</v>
          </cell>
          <cell r="L442">
            <v>0</v>
          </cell>
        </row>
        <row r="443">
          <cell r="J443" t="str">
            <v/>
          </cell>
          <cell r="K443">
            <v>0</v>
          </cell>
          <cell r="L443">
            <v>0</v>
          </cell>
        </row>
        <row r="444">
          <cell r="J444" t="str">
            <v/>
          </cell>
          <cell r="K444">
            <v>0</v>
          </cell>
          <cell r="L444">
            <v>0</v>
          </cell>
        </row>
        <row r="445">
          <cell r="J445" t="str">
            <v>16.1.17</v>
          </cell>
          <cell r="K445" t="str">
            <v>UN</v>
          </cell>
          <cell r="L445">
            <v>1</v>
          </cell>
        </row>
        <row r="446">
          <cell r="J446" t="str">
            <v/>
          </cell>
          <cell r="K446">
            <v>0</v>
          </cell>
          <cell r="L446">
            <v>0</v>
          </cell>
        </row>
        <row r="447">
          <cell r="J447" t="str">
            <v/>
          </cell>
          <cell r="K447" t="str">
            <v>CANTIDAD</v>
          </cell>
          <cell r="L447" t="str">
            <v>PARCIAL</v>
          </cell>
        </row>
        <row r="448">
          <cell r="J448" t="str">
            <v/>
          </cell>
          <cell r="K448">
            <v>1</v>
          </cell>
          <cell r="L448">
            <v>1</v>
          </cell>
        </row>
        <row r="449">
          <cell r="J449" t="str">
            <v/>
          </cell>
          <cell r="K449">
            <v>0</v>
          </cell>
          <cell r="L449">
            <v>1</v>
          </cell>
        </row>
        <row r="450">
          <cell r="J450" t="str">
            <v/>
          </cell>
          <cell r="K450">
            <v>0</v>
          </cell>
          <cell r="L450">
            <v>0</v>
          </cell>
        </row>
        <row r="451">
          <cell r="J451" t="str">
            <v/>
          </cell>
          <cell r="K451">
            <v>1</v>
          </cell>
          <cell r="L451">
            <v>0</v>
          </cell>
        </row>
        <row r="452">
          <cell r="J452" t="str">
            <v/>
          </cell>
          <cell r="K452">
            <v>0</v>
          </cell>
          <cell r="L452">
            <v>0</v>
          </cell>
        </row>
        <row r="453">
          <cell r="J453" t="str">
            <v/>
          </cell>
          <cell r="K453">
            <v>0</v>
          </cell>
          <cell r="L453">
            <v>0</v>
          </cell>
        </row>
        <row r="454">
          <cell r="J454" t="str">
            <v/>
          </cell>
          <cell r="K454">
            <v>0</v>
          </cell>
          <cell r="L454">
            <v>0</v>
          </cell>
        </row>
        <row r="455">
          <cell r="J455" t="str">
            <v/>
          </cell>
          <cell r="K455">
            <v>0</v>
          </cell>
          <cell r="L455">
            <v>0</v>
          </cell>
        </row>
        <row r="456">
          <cell r="J456" t="str">
            <v/>
          </cell>
          <cell r="K456">
            <v>0</v>
          </cell>
          <cell r="L456">
            <v>0</v>
          </cell>
        </row>
        <row r="457">
          <cell r="J457" t="str">
            <v/>
          </cell>
          <cell r="K457">
            <v>0</v>
          </cell>
          <cell r="L457">
            <v>0</v>
          </cell>
        </row>
        <row r="458">
          <cell r="J458" t="str">
            <v/>
          </cell>
          <cell r="K458">
            <v>0</v>
          </cell>
          <cell r="L458">
            <v>0</v>
          </cell>
        </row>
        <row r="459">
          <cell r="J459" t="str">
            <v/>
          </cell>
          <cell r="K459">
            <v>0</v>
          </cell>
          <cell r="L459">
            <v>0</v>
          </cell>
        </row>
        <row r="460">
          <cell r="J460" t="str">
            <v/>
          </cell>
          <cell r="K460">
            <v>0</v>
          </cell>
          <cell r="L460">
            <v>0</v>
          </cell>
        </row>
        <row r="461">
          <cell r="J461" t="str">
            <v/>
          </cell>
          <cell r="K461">
            <v>0</v>
          </cell>
          <cell r="L461">
            <v>0</v>
          </cell>
        </row>
        <row r="462">
          <cell r="J462" t="str">
            <v/>
          </cell>
          <cell r="K462">
            <v>0</v>
          </cell>
          <cell r="L462">
            <v>0</v>
          </cell>
        </row>
        <row r="463">
          <cell r="J463" t="str">
            <v/>
          </cell>
          <cell r="K463">
            <v>0</v>
          </cell>
          <cell r="L463">
            <v>0</v>
          </cell>
        </row>
        <row r="464">
          <cell r="J464" t="str">
            <v/>
          </cell>
          <cell r="K464">
            <v>0</v>
          </cell>
          <cell r="L464">
            <v>0</v>
          </cell>
        </row>
        <row r="465">
          <cell r="J465" t="str">
            <v/>
          </cell>
          <cell r="K465">
            <v>0</v>
          </cell>
          <cell r="L465">
            <v>0</v>
          </cell>
        </row>
        <row r="466">
          <cell r="J466" t="str">
            <v/>
          </cell>
          <cell r="K466">
            <v>0</v>
          </cell>
          <cell r="L466">
            <v>0</v>
          </cell>
        </row>
        <row r="467">
          <cell r="J467" t="str">
            <v/>
          </cell>
          <cell r="K467">
            <v>0</v>
          </cell>
          <cell r="L467">
            <v>0</v>
          </cell>
        </row>
        <row r="468">
          <cell r="J468" t="str">
            <v/>
          </cell>
          <cell r="K468">
            <v>0</v>
          </cell>
          <cell r="L468">
            <v>0</v>
          </cell>
        </row>
        <row r="469">
          <cell r="J469" t="str">
            <v/>
          </cell>
          <cell r="K469">
            <v>0</v>
          </cell>
          <cell r="L469">
            <v>0</v>
          </cell>
        </row>
        <row r="470">
          <cell r="J470" t="str">
            <v/>
          </cell>
          <cell r="K470">
            <v>0</v>
          </cell>
          <cell r="L470">
            <v>0</v>
          </cell>
        </row>
        <row r="471">
          <cell r="J471" t="str">
            <v/>
          </cell>
          <cell r="K471">
            <v>0</v>
          </cell>
          <cell r="L471">
            <v>0</v>
          </cell>
        </row>
        <row r="472">
          <cell r="J472" t="str">
            <v>16.1.18</v>
          </cell>
          <cell r="K472" t="str">
            <v>UN</v>
          </cell>
          <cell r="L472">
            <v>1</v>
          </cell>
        </row>
        <row r="473">
          <cell r="J473" t="str">
            <v/>
          </cell>
          <cell r="K473">
            <v>0</v>
          </cell>
          <cell r="L473">
            <v>0</v>
          </cell>
        </row>
        <row r="474">
          <cell r="J474" t="str">
            <v/>
          </cell>
          <cell r="K474" t="str">
            <v>CANTIDAD</v>
          </cell>
          <cell r="L474" t="str">
            <v>PARCIAL</v>
          </cell>
        </row>
        <row r="475">
          <cell r="J475" t="str">
            <v/>
          </cell>
          <cell r="K475">
            <v>1</v>
          </cell>
          <cell r="L475">
            <v>1</v>
          </cell>
        </row>
        <row r="476">
          <cell r="J476" t="str">
            <v/>
          </cell>
          <cell r="K476">
            <v>0</v>
          </cell>
          <cell r="L476">
            <v>1</v>
          </cell>
        </row>
        <row r="477">
          <cell r="J477" t="str">
            <v/>
          </cell>
          <cell r="K477">
            <v>0</v>
          </cell>
          <cell r="L477">
            <v>0</v>
          </cell>
        </row>
        <row r="478">
          <cell r="J478" t="str">
            <v/>
          </cell>
          <cell r="K478">
            <v>1</v>
          </cell>
          <cell r="L478">
            <v>0</v>
          </cell>
        </row>
        <row r="479">
          <cell r="J479" t="str">
            <v/>
          </cell>
          <cell r="K479">
            <v>0</v>
          </cell>
          <cell r="L479">
            <v>0</v>
          </cell>
        </row>
        <row r="480">
          <cell r="J480" t="str">
            <v/>
          </cell>
          <cell r="K480">
            <v>0</v>
          </cell>
          <cell r="L480">
            <v>0</v>
          </cell>
        </row>
        <row r="481">
          <cell r="J481" t="str">
            <v/>
          </cell>
          <cell r="K481">
            <v>0</v>
          </cell>
          <cell r="L481">
            <v>0</v>
          </cell>
        </row>
        <row r="482">
          <cell r="J482" t="str">
            <v/>
          </cell>
          <cell r="K482">
            <v>0</v>
          </cell>
          <cell r="L482">
            <v>0</v>
          </cell>
        </row>
        <row r="483">
          <cell r="J483" t="str">
            <v/>
          </cell>
          <cell r="K483">
            <v>0</v>
          </cell>
          <cell r="L483">
            <v>0</v>
          </cell>
        </row>
        <row r="484">
          <cell r="J484" t="str">
            <v/>
          </cell>
          <cell r="K484">
            <v>0</v>
          </cell>
          <cell r="L484">
            <v>0</v>
          </cell>
        </row>
        <row r="485">
          <cell r="J485" t="str">
            <v/>
          </cell>
          <cell r="K485">
            <v>0</v>
          </cell>
          <cell r="L485">
            <v>0</v>
          </cell>
        </row>
        <row r="486">
          <cell r="J486" t="str">
            <v/>
          </cell>
          <cell r="K486">
            <v>0</v>
          </cell>
          <cell r="L486">
            <v>0</v>
          </cell>
        </row>
        <row r="487">
          <cell r="J487" t="str">
            <v/>
          </cell>
          <cell r="K487">
            <v>0</v>
          </cell>
          <cell r="L487">
            <v>0</v>
          </cell>
        </row>
        <row r="488">
          <cell r="J488" t="str">
            <v/>
          </cell>
          <cell r="K488">
            <v>0</v>
          </cell>
          <cell r="L488">
            <v>0</v>
          </cell>
        </row>
        <row r="489">
          <cell r="J489" t="str">
            <v/>
          </cell>
          <cell r="K489">
            <v>0</v>
          </cell>
          <cell r="L489">
            <v>0</v>
          </cell>
        </row>
        <row r="490">
          <cell r="J490" t="str">
            <v/>
          </cell>
          <cell r="K490">
            <v>0</v>
          </cell>
          <cell r="L490">
            <v>0</v>
          </cell>
        </row>
        <row r="491">
          <cell r="J491" t="str">
            <v/>
          </cell>
          <cell r="K491">
            <v>0</v>
          </cell>
          <cell r="L491">
            <v>0</v>
          </cell>
        </row>
        <row r="492">
          <cell r="J492" t="str">
            <v/>
          </cell>
          <cell r="K492">
            <v>0</v>
          </cell>
          <cell r="L492">
            <v>0</v>
          </cell>
        </row>
        <row r="493">
          <cell r="J493" t="str">
            <v/>
          </cell>
          <cell r="K493">
            <v>0</v>
          </cell>
          <cell r="L493">
            <v>0</v>
          </cell>
        </row>
        <row r="494">
          <cell r="J494" t="str">
            <v/>
          </cell>
          <cell r="K494">
            <v>0</v>
          </cell>
          <cell r="L494">
            <v>0</v>
          </cell>
        </row>
        <row r="495">
          <cell r="J495" t="str">
            <v/>
          </cell>
          <cell r="K495">
            <v>0</v>
          </cell>
          <cell r="L495">
            <v>0</v>
          </cell>
        </row>
        <row r="496">
          <cell r="J496" t="str">
            <v/>
          </cell>
          <cell r="K496">
            <v>0</v>
          </cell>
          <cell r="L496">
            <v>0</v>
          </cell>
        </row>
        <row r="497">
          <cell r="J497" t="str">
            <v/>
          </cell>
          <cell r="K497">
            <v>0</v>
          </cell>
          <cell r="L497">
            <v>0</v>
          </cell>
        </row>
        <row r="498">
          <cell r="J498" t="str">
            <v/>
          </cell>
          <cell r="K498">
            <v>0</v>
          </cell>
          <cell r="L498">
            <v>0</v>
          </cell>
        </row>
        <row r="499">
          <cell r="J499" t="str">
            <v>16.1.19</v>
          </cell>
          <cell r="K499" t="str">
            <v>UN</v>
          </cell>
          <cell r="L499">
            <v>1</v>
          </cell>
        </row>
        <row r="500">
          <cell r="J500" t="str">
            <v/>
          </cell>
          <cell r="K500">
            <v>0</v>
          </cell>
          <cell r="L500">
            <v>0</v>
          </cell>
        </row>
        <row r="501">
          <cell r="J501" t="str">
            <v/>
          </cell>
          <cell r="K501" t="str">
            <v>CANTIDAD</v>
          </cell>
          <cell r="L501" t="str">
            <v>PARCIAL</v>
          </cell>
        </row>
        <row r="502">
          <cell r="J502" t="str">
            <v/>
          </cell>
          <cell r="K502">
            <v>1</v>
          </cell>
          <cell r="L502">
            <v>1</v>
          </cell>
        </row>
        <row r="503">
          <cell r="J503" t="str">
            <v/>
          </cell>
          <cell r="K503">
            <v>0</v>
          </cell>
          <cell r="L503">
            <v>1</v>
          </cell>
        </row>
        <row r="504">
          <cell r="J504" t="str">
            <v/>
          </cell>
          <cell r="K504">
            <v>0</v>
          </cell>
          <cell r="L504">
            <v>0</v>
          </cell>
        </row>
        <row r="505">
          <cell r="J505" t="str">
            <v/>
          </cell>
          <cell r="K505">
            <v>1</v>
          </cell>
          <cell r="L505">
            <v>0</v>
          </cell>
        </row>
        <row r="506">
          <cell r="J506" t="str">
            <v/>
          </cell>
          <cell r="K506">
            <v>0</v>
          </cell>
          <cell r="L506">
            <v>0</v>
          </cell>
        </row>
        <row r="507">
          <cell r="J507" t="str">
            <v/>
          </cell>
          <cell r="K507">
            <v>0</v>
          </cell>
          <cell r="L507">
            <v>0</v>
          </cell>
        </row>
        <row r="508">
          <cell r="J508" t="str">
            <v/>
          </cell>
          <cell r="K508">
            <v>0</v>
          </cell>
          <cell r="L508">
            <v>0</v>
          </cell>
        </row>
        <row r="509">
          <cell r="J509" t="str">
            <v/>
          </cell>
          <cell r="K509">
            <v>0</v>
          </cell>
          <cell r="L509">
            <v>0</v>
          </cell>
        </row>
        <row r="510">
          <cell r="J510" t="str">
            <v/>
          </cell>
          <cell r="K510">
            <v>0</v>
          </cell>
          <cell r="L510">
            <v>0</v>
          </cell>
        </row>
        <row r="511">
          <cell r="J511" t="str">
            <v/>
          </cell>
          <cell r="K511">
            <v>0</v>
          </cell>
          <cell r="L511">
            <v>0</v>
          </cell>
        </row>
        <row r="512">
          <cell r="J512" t="str">
            <v/>
          </cell>
          <cell r="K512">
            <v>0</v>
          </cell>
          <cell r="L512">
            <v>0</v>
          </cell>
        </row>
        <row r="513">
          <cell r="J513" t="str">
            <v/>
          </cell>
          <cell r="K513">
            <v>0</v>
          </cell>
          <cell r="L513">
            <v>0</v>
          </cell>
        </row>
        <row r="514">
          <cell r="J514" t="str">
            <v/>
          </cell>
          <cell r="K514">
            <v>0</v>
          </cell>
          <cell r="L514">
            <v>0</v>
          </cell>
        </row>
        <row r="515">
          <cell r="J515" t="str">
            <v/>
          </cell>
          <cell r="K515">
            <v>0</v>
          </cell>
          <cell r="L515">
            <v>0</v>
          </cell>
        </row>
        <row r="516">
          <cell r="J516" t="str">
            <v/>
          </cell>
          <cell r="K516">
            <v>0</v>
          </cell>
          <cell r="L516">
            <v>0</v>
          </cell>
        </row>
        <row r="517">
          <cell r="J517" t="str">
            <v/>
          </cell>
          <cell r="K517">
            <v>0</v>
          </cell>
          <cell r="L517">
            <v>0</v>
          </cell>
        </row>
        <row r="518">
          <cell r="J518" t="str">
            <v/>
          </cell>
          <cell r="K518">
            <v>0</v>
          </cell>
          <cell r="L518">
            <v>0</v>
          </cell>
        </row>
        <row r="519">
          <cell r="J519" t="str">
            <v/>
          </cell>
          <cell r="K519">
            <v>0</v>
          </cell>
          <cell r="L519">
            <v>0</v>
          </cell>
        </row>
        <row r="520">
          <cell r="J520" t="str">
            <v/>
          </cell>
          <cell r="K520">
            <v>0</v>
          </cell>
          <cell r="L520">
            <v>0</v>
          </cell>
        </row>
        <row r="521">
          <cell r="J521" t="str">
            <v/>
          </cell>
          <cell r="K521">
            <v>0</v>
          </cell>
          <cell r="L521">
            <v>0</v>
          </cell>
        </row>
        <row r="522">
          <cell r="J522" t="str">
            <v/>
          </cell>
          <cell r="K522">
            <v>0</v>
          </cell>
          <cell r="L522">
            <v>0</v>
          </cell>
        </row>
        <row r="523">
          <cell r="J523" t="str">
            <v/>
          </cell>
          <cell r="K523">
            <v>0</v>
          </cell>
          <cell r="L523">
            <v>0</v>
          </cell>
        </row>
        <row r="524">
          <cell r="J524" t="str">
            <v/>
          </cell>
          <cell r="K524">
            <v>0</v>
          </cell>
          <cell r="L524">
            <v>0</v>
          </cell>
        </row>
        <row r="525">
          <cell r="J525" t="str">
            <v/>
          </cell>
          <cell r="K525">
            <v>0</v>
          </cell>
          <cell r="L525">
            <v>0</v>
          </cell>
        </row>
        <row r="526">
          <cell r="J526" t="str">
            <v>16.1.20</v>
          </cell>
          <cell r="K526" t="str">
            <v>UN</v>
          </cell>
          <cell r="L526">
            <v>1</v>
          </cell>
        </row>
        <row r="527">
          <cell r="J527" t="str">
            <v/>
          </cell>
          <cell r="K527">
            <v>0</v>
          </cell>
          <cell r="L527">
            <v>0</v>
          </cell>
        </row>
        <row r="528">
          <cell r="J528" t="str">
            <v/>
          </cell>
          <cell r="K528" t="str">
            <v>CANTIDAD</v>
          </cell>
          <cell r="L528" t="str">
            <v>PARCIAL</v>
          </cell>
        </row>
        <row r="529">
          <cell r="J529" t="str">
            <v/>
          </cell>
          <cell r="K529">
            <v>1</v>
          </cell>
          <cell r="L529">
            <v>1</v>
          </cell>
        </row>
        <row r="530">
          <cell r="J530" t="str">
            <v/>
          </cell>
          <cell r="K530">
            <v>0</v>
          </cell>
          <cell r="L530">
            <v>1</v>
          </cell>
        </row>
        <row r="531">
          <cell r="J531" t="str">
            <v/>
          </cell>
          <cell r="K531">
            <v>0</v>
          </cell>
          <cell r="L531">
            <v>0</v>
          </cell>
        </row>
        <row r="532">
          <cell r="J532" t="str">
            <v/>
          </cell>
          <cell r="K532">
            <v>1</v>
          </cell>
          <cell r="L532">
            <v>0</v>
          </cell>
        </row>
        <row r="533">
          <cell r="J533" t="str">
            <v/>
          </cell>
          <cell r="K533">
            <v>0</v>
          </cell>
          <cell r="L533">
            <v>0</v>
          </cell>
        </row>
        <row r="534">
          <cell r="J534" t="str">
            <v/>
          </cell>
          <cell r="K534">
            <v>0</v>
          </cell>
          <cell r="L534">
            <v>0</v>
          </cell>
        </row>
        <row r="535">
          <cell r="J535" t="str">
            <v/>
          </cell>
          <cell r="K535">
            <v>0</v>
          </cell>
          <cell r="L535">
            <v>0</v>
          </cell>
        </row>
        <row r="536">
          <cell r="J536" t="str">
            <v/>
          </cell>
          <cell r="K536">
            <v>0</v>
          </cell>
          <cell r="L536">
            <v>0</v>
          </cell>
        </row>
        <row r="537">
          <cell r="J537" t="str">
            <v/>
          </cell>
          <cell r="K537">
            <v>0</v>
          </cell>
          <cell r="L537">
            <v>0</v>
          </cell>
        </row>
        <row r="538">
          <cell r="J538" t="str">
            <v/>
          </cell>
          <cell r="K538">
            <v>0</v>
          </cell>
          <cell r="L538">
            <v>0</v>
          </cell>
        </row>
        <row r="539">
          <cell r="J539" t="str">
            <v/>
          </cell>
          <cell r="K539">
            <v>0</v>
          </cell>
          <cell r="L539">
            <v>0</v>
          </cell>
        </row>
        <row r="540">
          <cell r="J540" t="str">
            <v/>
          </cell>
          <cell r="K540">
            <v>0</v>
          </cell>
          <cell r="L540">
            <v>0</v>
          </cell>
        </row>
        <row r="541">
          <cell r="J541" t="str">
            <v/>
          </cell>
          <cell r="K541">
            <v>0</v>
          </cell>
          <cell r="L541">
            <v>0</v>
          </cell>
        </row>
        <row r="542">
          <cell r="J542" t="str">
            <v/>
          </cell>
          <cell r="K542">
            <v>0</v>
          </cell>
          <cell r="L542">
            <v>0</v>
          </cell>
        </row>
        <row r="543">
          <cell r="J543" t="str">
            <v/>
          </cell>
          <cell r="K543">
            <v>0</v>
          </cell>
          <cell r="L543">
            <v>0</v>
          </cell>
        </row>
        <row r="544">
          <cell r="J544" t="str">
            <v/>
          </cell>
          <cell r="K544">
            <v>0</v>
          </cell>
          <cell r="L544">
            <v>0</v>
          </cell>
        </row>
        <row r="545">
          <cell r="J545" t="str">
            <v/>
          </cell>
          <cell r="K545">
            <v>0</v>
          </cell>
          <cell r="L545">
            <v>0</v>
          </cell>
        </row>
        <row r="546">
          <cell r="J546" t="str">
            <v/>
          </cell>
          <cell r="K546">
            <v>0</v>
          </cell>
          <cell r="L546">
            <v>0</v>
          </cell>
        </row>
        <row r="547">
          <cell r="J547" t="str">
            <v/>
          </cell>
          <cell r="K547">
            <v>0</v>
          </cell>
          <cell r="L547">
            <v>0</v>
          </cell>
        </row>
        <row r="548">
          <cell r="J548" t="str">
            <v/>
          </cell>
          <cell r="K548">
            <v>0</v>
          </cell>
          <cell r="L548">
            <v>0</v>
          </cell>
        </row>
        <row r="549">
          <cell r="J549" t="str">
            <v/>
          </cell>
          <cell r="K549">
            <v>0</v>
          </cell>
          <cell r="L549">
            <v>0</v>
          </cell>
        </row>
        <row r="550">
          <cell r="J550" t="str">
            <v/>
          </cell>
          <cell r="K550">
            <v>0</v>
          </cell>
          <cell r="L550">
            <v>0</v>
          </cell>
        </row>
        <row r="551">
          <cell r="J551" t="str">
            <v/>
          </cell>
          <cell r="K551">
            <v>0</v>
          </cell>
          <cell r="L551">
            <v>0</v>
          </cell>
        </row>
        <row r="552">
          <cell r="J552" t="str">
            <v/>
          </cell>
          <cell r="K552">
            <v>0</v>
          </cell>
          <cell r="L552">
            <v>0</v>
          </cell>
        </row>
        <row r="553">
          <cell r="J553" t="str">
            <v>16.1.21</v>
          </cell>
          <cell r="K553" t="str">
            <v>UN</v>
          </cell>
          <cell r="L553">
            <v>1</v>
          </cell>
        </row>
        <row r="554">
          <cell r="J554" t="str">
            <v/>
          </cell>
          <cell r="K554">
            <v>0</v>
          </cell>
          <cell r="L554">
            <v>0</v>
          </cell>
        </row>
        <row r="555">
          <cell r="J555" t="str">
            <v/>
          </cell>
          <cell r="K555" t="str">
            <v>CANTIDAD</v>
          </cell>
          <cell r="L555" t="str">
            <v>PARCIAL</v>
          </cell>
        </row>
        <row r="556">
          <cell r="J556" t="str">
            <v/>
          </cell>
          <cell r="K556">
            <v>1</v>
          </cell>
          <cell r="L556">
            <v>1</v>
          </cell>
        </row>
        <row r="557">
          <cell r="J557" t="str">
            <v/>
          </cell>
          <cell r="K557">
            <v>0</v>
          </cell>
          <cell r="L557">
            <v>1</v>
          </cell>
        </row>
        <row r="558">
          <cell r="J558" t="str">
            <v/>
          </cell>
          <cell r="K558">
            <v>0</v>
          </cell>
          <cell r="L558">
            <v>0</v>
          </cell>
        </row>
        <row r="559">
          <cell r="J559" t="str">
            <v/>
          </cell>
          <cell r="K559">
            <v>1</v>
          </cell>
          <cell r="L559">
            <v>0</v>
          </cell>
        </row>
        <row r="560">
          <cell r="J560" t="str">
            <v/>
          </cell>
          <cell r="K560">
            <v>0</v>
          </cell>
          <cell r="L560">
            <v>0</v>
          </cell>
        </row>
        <row r="561">
          <cell r="J561" t="str">
            <v/>
          </cell>
          <cell r="K561">
            <v>0</v>
          </cell>
          <cell r="L561">
            <v>0</v>
          </cell>
        </row>
        <row r="562">
          <cell r="J562" t="str">
            <v/>
          </cell>
          <cell r="K562">
            <v>0</v>
          </cell>
          <cell r="L562">
            <v>0</v>
          </cell>
        </row>
        <row r="563">
          <cell r="J563" t="str">
            <v/>
          </cell>
          <cell r="K563">
            <v>0</v>
          </cell>
          <cell r="L563">
            <v>0</v>
          </cell>
        </row>
        <row r="564">
          <cell r="J564" t="str">
            <v/>
          </cell>
          <cell r="K564">
            <v>0</v>
          </cell>
          <cell r="L564">
            <v>0</v>
          </cell>
        </row>
        <row r="565">
          <cell r="J565" t="str">
            <v/>
          </cell>
          <cell r="K565">
            <v>0</v>
          </cell>
          <cell r="L565">
            <v>0</v>
          </cell>
        </row>
        <row r="566">
          <cell r="J566" t="str">
            <v/>
          </cell>
          <cell r="K566">
            <v>0</v>
          </cell>
          <cell r="L566">
            <v>0</v>
          </cell>
        </row>
        <row r="567">
          <cell r="J567" t="str">
            <v/>
          </cell>
          <cell r="K567">
            <v>0</v>
          </cell>
          <cell r="L567">
            <v>0</v>
          </cell>
        </row>
        <row r="568">
          <cell r="J568" t="str">
            <v/>
          </cell>
          <cell r="K568">
            <v>0</v>
          </cell>
          <cell r="L568">
            <v>0</v>
          </cell>
        </row>
        <row r="569">
          <cell r="J569" t="str">
            <v/>
          </cell>
          <cell r="K569">
            <v>0</v>
          </cell>
          <cell r="L569">
            <v>0</v>
          </cell>
        </row>
        <row r="570">
          <cell r="J570" t="str">
            <v/>
          </cell>
          <cell r="K570">
            <v>0</v>
          </cell>
          <cell r="L570">
            <v>0</v>
          </cell>
        </row>
        <row r="571">
          <cell r="J571" t="str">
            <v/>
          </cell>
          <cell r="K571">
            <v>0</v>
          </cell>
          <cell r="L571">
            <v>0</v>
          </cell>
        </row>
        <row r="572">
          <cell r="J572" t="str">
            <v/>
          </cell>
          <cell r="K572">
            <v>0</v>
          </cell>
          <cell r="L572">
            <v>0</v>
          </cell>
        </row>
        <row r="573">
          <cell r="J573" t="str">
            <v/>
          </cell>
          <cell r="K573">
            <v>0</v>
          </cell>
          <cell r="L573">
            <v>0</v>
          </cell>
        </row>
        <row r="574">
          <cell r="J574" t="str">
            <v/>
          </cell>
          <cell r="K574">
            <v>0</v>
          </cell>
          <cell r="L574">
            <v>0</v>
          </cell>
        </row>
        <row r="575">
          <cell r="J575" t="str">
            <v/>
          </cell>
          <cell r="K575">
            <v>0</v>
          </cell>
          <cell r="L575">
            <v>0</v>
          </cell>
        </row>
        <row r="576">
          <cell r="J576" t="str">
            <v/>
          </cell>
          <cell r="K576">
            <v>0</v>
          </cell>
          <cell r="L576">
            <v>0</v>
          </cell>
        </row>
        <row r="577">
          <cell r="J577" t="str">
            <v/>
          </cell>
          <cell r="K577">
            <v>0</v>
          </cell>
          <cell r="L577">
            <v>0</v>
          </cell>
        </row>
        <row r="578">
          <cell r="J578" t="str">
            <v/>
          </cell>
          <cell r="K578">
            <v>0</v>
          </cell>
          <cell r="L578">
            <v>0</v>
          </cell>
        </row>
        <row r="579">
          <cell r="J579" t="str">
            <v/>
          </cell>
          <cell r="K579">
            <v>0</v>
          </cell>
          <cell r="L579">
            <v>0</v>
          </cell>
        </row>
        <row r="580">
          <cell r="J580" t="str">
            <v>16.1.22</v>
          </cell>
          <cell r="K580" t="str">
            <v>UN</v>
          </cell>
          <cell r="L580">
            <v>1</v>
          </cell>
        </row>
        <row r="581">
          <cell r="J581" t="str">
            <v/>
          </cell>
          <cell r="K581">
            <v>0</v>
          </cell>
          <cell r="L581">
            <v>0</v>
          </cell>
        </row>
        <row r="582">
          <cell r="J582" t="str">
            <v/>
          </cell>
          <cell r="K582" t="str">
            <v>CANTIDAD</v>
          </cell>
          <cell r="L582" t="str">
            <v>PARCIAL</v>
          </cell>
        </row>
        <row r="583">
          <cell r="J583" t="str">
            <v/>
          </cell>
          <cell r="K583">
            <v>1</v>
          </cell>
          <cell r="L583">
            <v>1</v>
          </cell>
        </row>
        <row r="584">
          <cell r="J584" t="str">
            <v/>
          </cell>
          <cell r="K584">
            <v>0</v>
          </cell>
          <cell r="L584">
            <v>1</v>
          </cell>
        </row>
        <row r="585">
          <cell r="J585" t="str">
            <v/>
          </cell>
          <cell r="K585">
            <v>0</v>
          </cell>
          <cell r="L585">
            <v>0</v>
          </cell>
        </row>
        <row r="586">
          <cell r="J586" t="str">
            <v/>
          </cell>
          <cell r="K586">
            <v>1</v>
          </cell>
          <cell r="L586">
            <v>0</v>
          </cell>
        </row>
        <row r="587">
          <cell r="J587" t="str">
            <v/>
          </cell>
          <cell r="K587">
            <v>0</v>
          </cell>
          <cell r="L587">
            <v>0</v>
          </cell>
        </row>
        <row r="588">
          <cell r="J588" t="str">
            <v/>
          </cell>
          <cell r="K588">
            <v>0</v>
          </cell>
          <cell r="L588">
            <v>0</v>
          </cell>
        </row>
        <row r="589">
          <cell r="J589" t="str">
            <v/>
          </cell>
          <cell r="K589">
            <v>0</v>
          </cell>
          <cell r="L589">
            <v>0</v>
          </cell>
        </row>
        <row r="590">
          <cell r="J590" t="str">
            <v/>
          </cell>
          <cell r="K590">
            <v>0</v>
          </cell>
          <cell r="L590">
            <v>0</v>
          </cell>
        </row>
        <row r="591">
          <cell r="J591" t="str">
            <v/>
          </cell>
          <cell r="K591">
            <v>0</v>
          </cell>
          <cell r="L591">
            <v>0</v>
          </cell>
        </row>
        <row r="592">
          <cell r="J592" t="str">
            <v/>
          </cell>
          <cell r="K592">
            <v>0</v>
          </cell>
          <cell r="L592">
            <v>0</v>
          </cell>
        </row>
        <row r="593">
          <cell r="J593" t="str">
            <v/>
          </cell>
          <cell r="K593">
            <v>0</v>
          </cell>
          <cell r="L593">
            <v>0</v>
          </cell>
        </row>
        <row r="594">
          <cell r="J594" t="str">
            <v/>
          </cell>
          <cell r="K594">
            <v>0</v>
          </cell>
          <cell r="L594">
            <v>0</v>
          </cell>
        </row>
        <row r="595">
          <cell r="J595" t="str">
            <v/>
          </cell>
          <cell r="K595">
            <v>0</v>
          </cell>
          <cell r="L595">
            <v>0</v>
          </cell>
        </row>
        <row r="596">
          <cell r="J596" t="str">
            <v/>
          </cell>
          <cell r="K596">
            <v>0</v>
          </cell>
          <cell r="L596">
            <v>0</v>
          </cell>
        </row>
        <row r="597">
          <cell r="J597" t="str">
            <v/>
          </cell>
          <cell r="K597">
            <v>0</v>
          </cell>
          <cell r="L597">
            <v>0</v>
          </cell>
        </row>
        <row r="598">
          <cell r="J598" t="str">
            <v/>
          </cell>
          <cell r="K598">
            <v>0</v>
          </cell>
          <cell r="L598">
            <v>0</v>
          </cell>
        </row>
        <row r="599">
          <cell r="J599" t="str">
            <v/>
          </cell>
          <cell r="K599">
            <v>0</v>
          </cell>
          <cell r="L599">
            <v>0</v>
          </cell>
        </row>
        <row r="600">
          <cell r="J600" t="str">
            <v/>
          </cell>
          <cell r="K600">
            <v>0</v>
          </cell>
          <cell r="L600">
            <v>0</v>
          </cell>
        </row>
        <row r="601">
          <cell r="J601" t="str">
            <v/>
          </cell>
          <cell r="K601">
            <v>0</v>
          </cell>
          <cell r="L601">
            <v>0</v>
          </cell>
        </row>
        <row r="602">
          <cell r="J602" t="str">
            <v/>
          </cell>
          <cell r="K602">
            <v>0</v>
          </cell>
          <cell r="L602">
            <v>0</v>
          </cell>
        </row>
        <row r="603">
          <cell r="J603" t="str">
            <v/>
          </cell>
          <cell r="K603">
            <v>0</v>
          </cell>
          <cell r="L603">
            <v>0</v>
          </cell>
        </row>
        <row r="604">
          <cell r="J604" t="str">
            <v/>
          </cell>
          <cell r="K604">
            <v>0</v>
          </cell>
          <cell r="L604">
            <v>0</v>
          </cell>
        </row>
        <row r="605">
          <cell r="J605" t="str">
            <v/>
          </cell>
          <cell r="K605">
            <v>0</v>
          </cell>
          <cell r="L605">
            <v>0</v>
          </cell>
        </row>
        <row r="606">
          <cell r="J606" t="str">
            <v/>
          </cell>
          <cell r="K606">
            <v>0</v>
          </cell>
          <cell r="L606">
            <v>0</v>
          </cell>
        </row>
        <row r="607">
          <cell r="J607" t="str">
            <v>16.1.23</v>
          </cell>
          <cell r="K607" t="str">
            <v>ML</v>
          </cell>
          <cell r="L607">
            <v>14</v>
          </cell>
        </row>
        <row r="608">
          <cell r="J608" t="str">
            <v/>
          </cell>
          <cell r="K608">
            <v>0</v>
          </cell>
          <cell r="L608">
            <v>0</v>
          </cell>
        </row>
        <row r="609">
          <cell r="J609" t="str">
            <v/>
          </cell>
          <cell r="K609" t="str">
            <v>CANTIDAD</v>
          </cell>
          <cell r="L609" t="str">
            <v>PARCIAL</v>
          </cell>
        </row>
        <row r="610">
          <cell r="J610" t="str">
            <v/>
          </cell>
          <cell r="K610">
            <v>14</v>
          </cell>
          <cell r="L610">
            <v>14</v>
          </cell>
        </row>
        <row r="611">
          <cell r="J611" t="str">
            <v/>
          </cell>
          <cell r="K611">
            <v>0</v>
          </cell>
          <cell r="L611">
            <v>14</v>
          </cell>
        </row>
        <row r="612">
          <cell r="J612" t="str">
            <v/>
          </cell>
          <cell r="K612">
            <v>0</v>
          </cell>
          <cell r="L612">
            <v>0</v>
          </cell>
        </row>
        <row r="613">
          <cell r="J613" t="str">
            <v/>
          </cell>
          <cell r="K613">
            <v>14</v>
          </cell>
          <cell r="L613">
            <v>0</v>
          </cell>
        </row>
        <row r="614">
          <cell r="J614" t="str">
            <v/>
          </cell>
          <cell r="K614">
            <v>0</v>
          </cell>
          <cell r="L614">
            <v>0</v>
          </cell>
        </row>
        <row r="615">
          <cell r="J615" t="str">
            <v/>
          </cell>
          <cell r="K615">
            <v>0</v>
          </cell>
          <cell r="L615">
            <v>0</v>
          </cell>
        </row>
        <row r="616">
          <cell r="J616" t="str">
            <v/>
          </cell>
          <cell r="K616">
            <v>0</v>
          </cell>
          <cell r="L616">
            <v>0</v>
          </cell>
        </row>
        <row r="617">
          <cell r="J617" t="str">
            <v/>
          </cell>
          <cell r="K617">
            <v>0</v>
          </cell>
          <cell r="L617">
            <v>0</v>
          </cell>
        </row>
        <row r="618">
          <cell r="J618" t="str">
            <v/>
          </cell>
          <cell r="K618">
            <v>0</v>
          </cell>
          <cell r="L618">
            <v>0</v>
          </cell>
        </row>
        <row r="619">
          <cell r="J619" t="str">
            <v/>
          </cell>
          <cell r="K619">
            <v>0</v>
          </cell>
          <cell r="L619">
            <v>0</v>
          </cell>
        </row>
        <row r="620">
          <cell r="J620" t="str">
            <v/>
          </cell>
          <cell r="K620">
            <v>0</v>
          </cell>
          <cell r="L620">
            <v>0</v>
          </cell>
        </row>
        <row r="621">
          <cell r="J621" t="str">
            <v/>
          </cell>
          <cell r="K621">
            <v>0</v>
          </cell>
          <cell r="L621">
            <v>0</v>
          </cell>
        </row>
        <row r="622">
          <cell r="J622" t="str">
            <v/>
          </cell>
          <cell r="K622">
            <v>0</v>
          </cell>
          <cell r="L622">
            <v>0</v>
          </cell>
        </row>
        <row r="623">
          <cell r="J623" t="str">
            <v/>
          </cell>
          <cell r="K623">
            <v>0</v>
          </cell>
          <cell r="L623">
            <v>0</v>
          </cell>
        </row>
        <row r="624">
          <cell r="J624" t="str">
            <v/>
          </cell>
          <cell r="K624">
            <v>0</v>
          </cell>
          <cell r="L624">
            <v>0</v>
          </cell>
        </row>
        <row r="625">
          <cell r="J625" t="str">
            <v/>
          </cell>
          <cell r="K625">
            <v>0</v>
          </cell>
          <cell r="L625">
            <v>0</v>
          </cell>
        </row>
        <row r="626">
          <cell r="J626" t="str">
            <v/>
          </cell>
          <cell r="K626">
            <v>0</v>
          </cell>
          <cell r="L626">
            <v>0</v>
          </cell>
        </row>
        <row r="627">
          <cell r="J627" t="str">
            <v/>
          </cell>
          <cell r="K627">
            <v>0</v>
          </cell>
          <cell r="L627">
            <v>0</v>
          </cell>
        </row>
        <row r="628">
          <cell r="J628" t="str">
            <v/>
          </cell>
          <cell r="K628">
            <v>0</v>
          </cell>
          <cell r="L628">
            <v>0</v>
          </cell>
        </row>
        <row r="629">
          <cell r="J629" t="str">
            <v/>
          </cell>
          <cell r="K629">
            <v>0</v>
          </cell>
          <cell r="L629">
            <v>0</v>
          </cell>
        </row>
        <row r="630">
          <cell r="J630" t="str">
            <v/>
          </cell>
          <cell r="K630">
            <v>0</v>
          </cell>
          <cell r="L630">
            <v>0</v>
          </cell>
        </row>
        <row r="631">
          <cell r="J631" t="str">
            <v/>
          </cell>
          <cell r="K631">
            <v>0</v>
          </cell>
          <cell r="L631">
            <v>0</v>
          </cell>
        </row>
        <row r="632">
          <cell r="J632" t="str">
            <v/>
          </cell>
          <cell r="K632">
            <v>0</v>
          </cell>
          <cell r="L632">
            <v>0</v>
          </cell>
        </row>
        <row r="633">
          <cell r="J633" t="str">
            <v/>
          </cell>
          <cell r="K633">
            <v>0</v>
          </cell>
          <cell r="L633">
            <v>0</v>
          </cell>
        </row>
        <row r="634">
          <cell r="J634" t="str">
            <v>16.1.24</v>
          </cell>
          <cell r="K634" t="str">
            <v>ML</v>
          </cell>
          <cell r="L634">
            <v>250</v>
          </cell>
        </row>
        <row r="635">
          <cell r="J635" t="str">
            <v/>
          </cell>
          <cell r="K635">
            <v>0</v>
          </cell>
          <cell r="L635">
            <v>0</v>
          </cell>
        </row>
        <row r="636">
          <cell r="J636" t="str">
            <v/>
          </cell>
          <cell r="K636" t="str">
            <v>CANTIDAD</v>
          </cell>
          <cell r="L636" t="str">
            <v>PARCIAL</v>
          </cell>
        </row>
        <row r="637">
          <cell r="J637" t="str">
            <v/>
          </cell>
          <cell r="K637">
            <v>250</v>
          </cell>
          <cell r="L637">
            <v>250</v>
          </cell>
        </row>
        <row r="638">
          <cell r="J638" t="str">
            <v/>
          </cell>
          <cell r="K638">
            <v>0</v>
          </cell>
          <cell r="L638">
            <v>250</v>
          </cell>
        </row>
        <row r="639">
          <cell r="J639" t="str">
            <v/>
          </cell>
          <cell r="K639">
            <v>0</v>
          </cell>
          <cell r="L639">
            <v>0</v>
          </cell>
        </row>
        <row r="640">
          <cell r="J640" t="str">
            <v/>
          </cell>
          <cell r="K640">
            <v>250</v>
          </cell>
          <cell r="L640">
            <v>0</v>
          </cell>
        </row>
        <row r="641">
          <cell r="J641" t="str">
            <v/>
          </cell>
          <cell r="K641">
            <v>0</v>
          </cell>
          <cell r="L641">
            <v>0</v>
          </cell>
        </row>
        <row r="642">
          <cell r="J642" t="str">
            <v/>
          </cell>
          <cell r="K642">
            <v>0</v>
          </cell>
          <cell r="L642">
            <v>0</v>
          </cell>
        </row>
        <row r="643">
          <cell r="J643" t="str">
            <v/>
          </cell>
          <cell r="K643">
            <v>0</v>
          </cell>
          <cell r="L643">
            <v>0</v>
          </cell>
        </row>
        <row r="644">
          <cell r="J644" t="str">
            <v/>
          </cell>
          <cell r="K644">
            <v>0</v>
          </cell>
          <cell r="L644">
            <v>0</v>
          </cell>
        </row>
        <row r="645">
          <cell r="J645" t="str">
            <v/>
          </cell>
          <cell r="K645">
            <v>0</v>
          </cell>
          <cell r="L645">
            <v>0</v>
          </cell>
        </row>
        <row r="646">
          <cell r="J646" t="str">
            <v/>
          </cell>
          <cell r="K646">
            <v>0</v>
          </cell>
          <cell r="L646">
            <v>0</v>
          </cell>
        </row>
        <row r="647">
          <cell r="J647" t="str">
            <v/>
          </cell>
          <cell r="K647">
            <v>0</v>
          </cell>
          <cell r="L647">
            <v>0</v>
          </cell>
        </row>
        <row r="648">
          <cell r="J648" t="str">
            <v/>
          </cell>
          <cell r="K648">
            <v>0</v>
          </cell>
          <cell r="L648">
            <v>0</v>
          </cell>
        </row>
        <row r="649">
          <cell r="J649" t="str">
            <v/>
          </cell>
          <cell r="K649">
            <v>0</v>
          </cell>
          <cell r="L649">
            <v>0</v>
          </cell>
        </row>
        <row r="650">
          <cell r="J650" t="str">
            <v/>
          </cell>
          <cell r="K650">
            <v>0</v>
          </cell>
          <cell r="L650">
            <v>0</v>
          </cell>
        </row>
        <row r="651">
          <cell r="J651" t="str">
            <v/>
          </cell>
          <cell r="K651">
            <v>0</v>
          </cell>
          <cell r="L651">
            <v>0</v>
          </cell>
        </row>
        <row r="652">
          <cell r="J652" t="str">
            <v/>
          </cell>
          <cell r="K652">
            <v>0</v>
          </cell>
          <cell r="L652">
            <v>0</v>
          </cell>
        </row>
        <row r="653">
          <cell r="J653" t="str">
            <v/>
          </cell>
          <cell r="K653">
            <v>0</v>
          </cell>
          <cell r="L653">
            <v>0</v>
          </cell>
        </row>
        <row r="654">
          <cell r="J654" t="str">
            <v/>
          </cell>
          <cell r="K654">
            <v>0</v>
          </cell>
          <cell r="L654">
            <v>0</v>
          </cell>
        </row>
        <row r="655">
          <cell r="J655" t="str">
            <v/>
          </cell>
          <cell r="K655">
            <v>0</v>
          </cell>
          <cell r="L655">
            <v>0</v>
          </cell>
        </row>
        <row r="656">
          <cell r="J656" t="str">
            <v/>
          </cell>
          <cell r="K656">
            <v>0</v>
          </cell>
          <cell r="L656">
            <v>0</v>
          </cell>
        </row>
        <row r="657">
          <cell r="J657" t="str">
            <v/>
          </cell>
          <cell r="K657">
            <v>0</v>
          </cell>
          <cell r="L657">
            <v>0</v>
          </cell>
        </row>
        <row r="658">
          <cell r="J658" t="str">
            <v/>
          </cell>
          <cell r="K658">
            <v>0</v>
          </cell>
          <cell r="L658">
            <v>0</v>
          </cell>
        </row>
        <row r="659">
          <cell r="J659" t="str">
            <v/>
          </cell>
          <cell r="K659">
            <v>0</v>
          </cell>
          <cell r="L659">
            <v>0</v>
          </cell>
        </row>
        <row r="660">
          <cell r="J660" t="str">
            <v/>
          </cell>
          <cell r="K660">
            <v>0</v>
          </cell>
          <cell r="L660">
            <v>0</v>
          </cell>
        </row>
        <row r="661">
          <cell r="J661" t="str">
            <v>16.1.25</v>
          </cell>
          <cell r="K661" t="str">
            <v>ML</v>
          </cell>
          <cell r="L661">
            <v>200</v>
          </cell>
        </row>
        <row r="662">
          <cell r="J662" t="str">
            <v/>
          </cell>
          <cell r="K662">
            <v>0</v>
          </cell>
          <cell r="L662">
            <v>0</v>
          </cell>
        </row>
        <row r="663">
          <cell r="J663" t="str">
            <v/>
          </cell>
          <cell r="K663" t="str">
            <v>CANTIDAD</v>
          </cell>
          <cell r="L663" t="str">
            <v>PARCIAL</v>
          </cell>
        </row>
        <row r="664">
          <cell r="J664" t="str">
            <v/>
          </cell>
          <cell r="K664">
            <v>200</v>
          </cell>
          <cell r="L664">
            <v>200</v>
          </cell>
        </row>
        <row r="665">
          <cell r="J665" t="str">
            <v/>
          </cell>
          <cell r="K665">
            <v>0</v>
          </cell>
          <cell r="L665">
            <v>200</v>
          </cell>
        </row>
        <row r="666">
          <cell r="J666" t="str">
            <v/>
          </cell>
          <cell r="K666">
            <v>0</v>
          </cell>
          <cell r="L666">
            <v>0</v>
          </cell>
        </row>
        <row r="667">
          <cell r="J667" t="str">
            <v/>
          </cell>
          <cell r="K667">
            <v>200</v>
          </cell>
          <cell r="L667">
            <v>0</v>
          </cell>
        </row>
        <row r="668">
          <cell r="J668" t="str">
            <v/>
          </cell>
          <cell r="K668">
            <v>0</v>
          </cell>
          <cell r="L668">
            <v>0</v>
          </cell>
        </row>
        <row r="669">
          <cell r="J669" t="str">
            <v/>
          </cell>
          <cell r="K669">
            <v>0</v>
          </cell>
          <cell r="L669">
            <v>0</v>
          </cell>
        </row>
        <row r="670">
          <cell r="J670" t="str">
            <v/>
          </cell>
          <cell r="K670">
            <v>0</v>
          </cell>
          <cell r="L670">
            <v>0</v>
          </cell>
        </row>
        <row r="671">
          <cell r="J671" t="str">
            <v/>
          </cell>
          <cell r="K671">
            <v>0</v>
          </cell>
          <cell r="L671">
            <v>0</v>
          </cell>
        </row>
        <row r="672">
          <cell r="J672" t="str">
            <v/>
          </cell>
          <cell r="K672">
            <v>0</v>
          </cell>
          <cell r="L672">
            <v>0</v>
          </cell>
        </row>
        <row r="673">
          <cell r="J673" t="str">
            <v/>
          </cell>
          <cell r="K673">
            <v>0</v>
          </cell>
          <cell r="L673">
            <v>0</v>
          </cell>
        </row>
        <row r="674">
          <cell r="J674" t="str">
            <v/>
          </cell>
          <cell r="K674">
            <v>0</v>
          </cell>
          <cell r="L674">
            <v>0</v>
          </cell>
        </row>
        <row r="675">
          <cell r="J675" t="str">
            <v/>
          </cell>
          <cell r="K675">
            <v>0</v>
          </cell>
          <cell r="L675">
            <v>0</v>
          </cell>
        </row>
        <row r="676">
          <cell r="J676" t="str">
            <v/>
          </cell>
          <cell r="K676">
            <v>0</v>
          </cell>
          <cell r="L676">
            <v>0</v>
          </cell>
        </row>
        <row r="677">
          <cell r="J677" t="str">
            <v/>
          </cell>
          <cell r="K677">
            <v>0</v>
          </cell>
          <cell r="L677">
            <v>0</v>
          </cell>
        </row>
        <row r="678">
          <cell r="J678" t="str">
            <v/>
          </cell>
          <cell r="K678">
            <v>0</v>
          </cell>
          <cell r="L678">
            <v>0</v>
          </cell>
        </row>
        <row r="679">
          <cell r="J679" t="str">
            <v/>
          </cell>
          <cell r="K679">
            <v>0</v>
          </cell>
          <cell r="L679">
            <v>0</v>
          </cell>
        </row>
        <row r="680">
          <cell r="J680" t="str">
            <v/>
          </cell>
          <cell r="K680">
            <v>0</v>
          </cell>
          <cell r="L680">
            <v>0</v>
          </cell>
        </row>
        <row r="681">
          <cell r="J681" t="str">
            <v/>
          </cell>
          <cell r="K681">
            <v>0</v>
          </cell>
          <cell r="L681">
            <v>0</v>
          </cell>
        </row>
        <row r="682">
          <cell r="J682" t="str">
            <v/>
          </cell>
          <cell r="K682">
            <v>0</v>
          </cell>
          <cell r="L682">
            <v>0</v>
          </cell>
        </row>
        <row r="683">
          <cell r="J683" t="str">
            <v/>
          </cell>
          <cell r="K683">
            <v>0</v>
          </cell>
          <cell r="L683">
            <v>0</v>
          </cell>
        </row>
        <row r="684">
          <cell r="J684" t="str">
            <v/>
          </cell>
          <cell r="K684">
            <v>0</v>
          </cell>
          <cell r="L684">
            <v>0</v>
          </cell>
        </row>
        <row r="685">
          <cell r="J685" t="str">
            <v/>
          </cell>
          <cell r="K685">
            <v>0</v>
          </cell>
          <cell r="L685">
            <v>0</v>
          </cell>
        </row>
        <row r="686">
          <cell r="J686" t="str">
            <v/>
          </cell>
          <cell r="K686">
            <v>0</v>
          </cell>
          <cell r="L686">
            <v>0</v>
          </cell>
        </row>
        <row r="687">
          <cell r="J687" t="str">
            <v>16.1.26</v>
          </cell>
          <cell r="K687" t="str">
            <v>ML</v>
          </cell>
          <cell r="L687">
            <v>50</v>
          </cell>
        </row>
        <row r="688">
          <cell r="J688" t="str">
            <v/>
          </cell>
          <cell r="K688">
            <v>0</v>
          </cell>
          <cell r="L688">
            <v>0</v>
          </cell>
        </row>
        <row r="689">
          <cell r="J689" t="str">
            <v/>
          </cell>
          <cell r="K689" t="str">
            <v>CANTIDAD</v>
          </cell>
          <cell r="L689" t="str">
            <v>PARCIAL</v>
          </cell>
        </row>
        <row r="690">
          <cell r="J690" t="str">
            <v/>
          </cell>
          <cell r="K690">
            <v>50</v>
          </cell>
          <cell r="L690">
            <v>50</v>
          </cell>
        </row>
        <row r="691">
          <cell r="J691" t="str">
            <v/>
          </cell>
          <cell r="K691">
            <v>0</v>
          </cell>
          <cell r="L691">
            <v>50</v>
          </cell>
        </row>
        <row r="692">
          <cell r="J692" t="str">
            <v/>
          </cell>
          <cell r="K692">
            <v>0</v>
          </cell>
          <cell r="L692">
            <v>0</v>
          </cell>
        </row>
        <row r="693">
          <cell r="J693" t="str">
            <v/>
          </cell>
          <cell r="K693">
            <v>50</v>
          </cell>
          <cell r="L693">
            <v>0</v>
          </cell>
        </row>
        <row r="694">
          <cell r="J694" t="str">
            <v/>
          </cell>
          <cell r="K694">
            <v>0</v>
          </cell>
          <cell r="L694">
            <v>0</v>
          </cell>
        </row>
        <row r="695">
          <cell r="J695" t="str">
            <v/>
          </cell>
          <cell r="K695">
            <v>0</v>
          </cell>
          <cell r="L695">
            <v>0</v>
          </cell>
        </row>
        <row r="696">
          <cell r="J696" t="str">
            <v/>
          </cell>
          <cell r="K696">
            <v>0</v>
          </cell>
          <cell r="L696">
            <v>0</v>
          </cell>
        </row>
        <row r="697">
          <cell r="J697" t="str">
            <v/>
          </cell>
          <cell r="K697">
            <v>0</v>
          </cell>
          <cell r="L697">
            <v>0</v>
          </cell>
        </row>
        <row r="698">
          <cell r="J698" t="str">
            <v/>
          </cell>
          <cell r="K698">
            <v>0</v>
          </cell>
          <cell r="L698">
            <v>0</v>
          </cell>
        </row>
        <row r="699">
          <cell r="J699" t="str">
            <v/>
          </cell>
          <cell r="K699">
            <v>0</v>
          </cell>
          <cell r="L699">
            <v>0</v>
          </cell>
        </row>
        <row r="700">
          <cell r="J700" t="str">
            <v/>
          </cell>
          <cell r="K700">
            <v>0</v>
          </cell>
          <cell r="L700">
            <v>0</v>
          </cell>
        </row>
        <row r="701">
          <cell r="J701" t="str">
            <v/>
          </cell>
          <cell r="K701">
            <v>0</v>
          </cell>
          <cell r="L701">
            <v>0</v>
          </cell>
        </row>
        <row r="702">
          <cell r="J702" t="str">
            <v/>
          </cell>
          <cell r="K702">
            <v>0</v>
          </cell>
          <cell r="L702">
            <v>0</v>
          </cell>
        </row>
        <row r="703">
          <cell r="J703" t="str">
            <v/>
          </cell>
          <cell r="K703">
            <v>0</v>
          </cell>
          <cell r="L703">
            <v>0</v>
          </cell>
        </row>
        <row r="704">
          <cell r="J704" t="str">
            <v/>
          </cell>
          <cell r="K704">
            <v>0</v>
          </cell>
          <cell r="L704">
            <v>0</v>
          </cell>
        </row>
        <row r="705">
          <cell r="J705" t="str">
            <v/>
          </cell>
          <cell r="K705">
            <v>0</v>
          </cell>
          <cell r="L705">
            <v>0</v>
          </cell>
        </row>
        <row r="706">
          <cell r="J706" t="str">
            <v/>
          </cell>
          <cell r="K706">
            <v>0</v>
          </cell>
          <cell r="L706">
            <v>0</v>
          </cell>
        </row>
        <row r="707">
          <cell r="J707" t="str">
            <v/>
          </cell>
          <cell r="K707">
            <v>0</v>
          </cell>
          <cell r="L707">
            <v>0</v>
          </cell>
        </row>
        <row r="708">
          <cell r="J708" t="str">
            <v/>
          </cell>
          <cell r="K708">
            <v>0</v>
          </cell>
          <cell r="L708">
            <v>0</v>
          </cell>
        </row>
        <row r="709">
          <cell r="J709" t="str">
            <v/>
          </cell>
          <cell r="K709">
            <v>0</v>
          </cell>
          <cell r="L709">
            <v>0</v>
          </cell>
        </row>
        <row r="710">
          <cell r="J710" t="str">
            <v/>
          </cell>
          <cell r="K710">
            <v>0</v>
          </cell>
          <cell r="L710">
            <v>0</v>
          </cell>
        </row>
        <row r="711">
          <cell r="J711" t="str">
            <v/>
          </cell>
          <cell r="K711">
            <v>0</v>
          </cell>
          <cell r="L711">
            <v>0</v>
          </cell>
        </row>
        <row r="712">
          <cell r="J712" t="str">
            <v/>
          </cell>
          <cell r="K712">
            <v>0</v>
          </cell>
          <cell r="L712">
            <v>0</v>
          </cell>
        </row>
        <row r="714">
          <cell r="J714" t="str">
            <v>16.1.27</v>
          </cell>
          <cell r="K714" t="str">
            <v>ML</v>
          </cell>
          <cell r="L714">
            <v>150</v>
          </cell>
        </row>
        <row r="715">
          <cell r="J715" t="str">
            <v/>
          </cell>
          <cell r="K715">
            <v>0</v>
          </cell>
          <cell r="L715">
            <v>0</v>
          </cell>
        </row>
        <row r="716">
          <cell r="J716" t="str">
            <v/>
          </cell>
          <cell r="K716" t="str">
            <v>CANTIDAD</v>
          </cell>
          <cell r="L716" t="str">
            <v>PARCIAL</v>
          </cell>
        </row>
        <row r="717">
          <cell r="J717" t="str">
            <v/>
          </cell>
          <cell r="K717">
            <v>150</v>
          </cell>
          <cell r="L717">
            <v>150</v>
          </cell>
        </row>
        <row r="718">
          <cell r="J718" t="str">
            <v/>
          </cell>
          <cell r="K718">
            <v>0</v>
          </cell>
          <cell r="L718">
            <v>150</v>
          </cell>
        </row>
        <row r="719">
          <cell r="J719" t="str">
            <v/>
          </cell>
          <cell r="K719">
            <v>0</v>
          </cell>
          <cell r="L719">
            <v>0</v>
          </cell>
        </row>
        <row r="720">
          <cell r="J720" t="str">
            <v/>
          </cell>
          <cell r="K720">
            <v>150</v>
          </cell>
          <cell r="L720">
            <v>0</v>
          </cell>
        </row>
        <row r="721">
          <cell r="J721" t="str">
            <v/>
          </cell>
          <cell r="K721">
            <v>0</v>
          </cell>
          <cell r="L721">
            <v>0</v>
          </cell>
        </row>
        <row r="722">
          <cell r="J722" t="str">
            <v/>
          </cell>
          <cell r="K722">
            <v>0</v>
          </cell>
          <cell r="L722">
            <v>0</v>
          </cell>
        </row>
        <row r="723">
          <cell r="J723" t="str">
            <v/>
          </cell>
          <cell r="K723">
            <v>0</v>
          </cell>
          <cell r="L723">
            <v>0</v>
          </cell>
        </row>
        <row r="724">
          <cell r="J724" t="str">
            <v/>
          </cell>
          <cell r="K724">
            <v>0</v>
          </cell>
          <cell r="L724">
            <v>0</v>
          </cell>
        </row>
        <row r="725">
          <cell r="J725" t="str">
            <v/>
          </cell>
          <cell r="K725">
            <v>0</v>
          </cell>
          <cell r="L725">
            <v>0</v>
          </cell>
        </row>
        <row r="726">
          <cell r="J726" t="str">
            <v/>
          </cell>
          <cell r="K726">
            <v>0</v>
          </cell>
          <cell r="L726">
            <v>0</v>
          </cell>
        </row>
        <row r="727">
          <cell r="J727" t="str">
            <v/>
          </cell>
          <cell r="K727">
            <v>0</v>
          </cell>
          <cell r="L727">
            <v>0</v>
          </cell>
        </row>
        <row r="728">
          <cell r="J728" t="str">
            <v/>
          </cell>
          <cell r="K728">
            <v>0</v>
          </cell>
          <cell r="L728">
            <v>0</v>
          </cell>
        </row>
        <row r="729">
          <cell r="J729" t="str">
            <v/>
          </cell>
          <cell r="K729">
            <v>0</v>
          </cell>
          <cell r="L729">
            <v>0</v>
          </cell>
        </row>
        <row r="730">
          <cell r="J730" t="str">
            <v/>
          </cell>
          <cell r="K730">
            <v>0</v>
          </cell>
          <cell r="L730">
            <v>0</v>
          </cell>
        </row>
        <row r="731">
          <cell r="J731" t="str">
            <v/>
          </cell>
          <cell r="K731">
            <v>0</v>
          </cell>
          <cell r="L731">
            <v>0</v>
          </cell>
        </row>
        <row r="732">
          <cell r="J732" t="str">
            <v/>
          </cell>
          <cell r="K732">
            <v>0</v>
          </cell>
          <cell r="L732">
            <v>0</v>
          </cell>
        </row>
        <row r="733">
          <cell r="J733" t="str">
            <v/>
          </cell>
          <cell r="K733">
            <v>0</v>
          </cell>
          <cell r="L733">
            <v>0</v>
          </cell>
        </row>
        <row r="734">
          <cell r="J734" t="str">
            <v/>
          </cell>
          <cell r="K734">
            <v>0</v>
          </cell>
          <cell r="L734">
            <v>0</v>
          </cell>
        </row>
        <row r="735">
          <cell r="J735" t="str">
            <v/>
          </cell>
          <cell r="K735">
            <v>0</v>
          </cell>
          <cell r="L735">
            <v>0</v>
          </cell>
        </row>
        <row r="736">
          <cell r="J736" t="str">
            <v/>
          </cell>
          <cell r="K736">
            <v>0</v>
          </cell>
          <cell r="L736">
            <v>0</v>
          </cell>
        </row>
        <row r="737">
          <cell r="J737" t="str">
            <v/>
          </cell>
          <cell r="K737">
            <v>0</v>
          </cell>
          <cell r="L737">
            <v>0</v>
          </cell>
        </row>
        <row r="738">
          <cell r="J738" t="str">
            <v/>
          </cell>
          <cell r="K738">
            <v>0</v>
          </cell>
          <cell r="L738">
            <v>0</v>
          </cell>
        </row>
        <row r="739">
          <cell r="J739" t="str">
            <v/>
          </cell>
          <cell r="K739">
            <v>0</v>
          </cell>
          <cell r="L739">
            <v>0</v>
          </cell>
        </row>
        <row r="740">
          <cell r="J740">
            <v>0</v>
          </cell>
          <cell r="K740">
            <v>0</v>
          </cell>
          <cell r="L740">
            <v>0</v>
          </cell>
        </row>
        <row r="741">
          <cell r="J741">
            <v>16.2</v>
          </cell>
          <cell r="K741">
            <v>0</v>
          </cell>
          <cell r="L741">
            <v>0</v>
          </cell>
        </row>
        <row r="742">
          <cell r="J742" t="str">
            <v>16.2.1</v>
          </cell>
          <cell r="K742" t="str">
            <v>ML</v>
          </cell>
          <cell r="L742">
            <v>8</v>
          </cell>
        </row>
        <row r="743">
          <cell r="J743" t="str">
            <v/>
          </cell>
          <cell r="K743">
            <v>0</v>
          </cell>
          <cell r="L743">
            <v>0</v>
          </cell>
        </row>
        <row r="744">
          <cell r="J744" t="str">
            <v/>
          </cell>
          <cell r="K744" t="str">
            <v>CANTIDAD</v>
          </cell>
          <cell r="L744" t="str">
            <v>PARCIAL</v>
          </cell>
        </row>
        <row r="745">
          <cell r="J745" t="str">
            <v/>
          </cell>
          <cell r="K745">
            <v>8</v>
          </cell>
          <cell r="L745">
            <v>8</v>
          </cell>
        </row>
        <row r="746">
          <cell r="J746" t="str">
            <v/>
          </cell>
          <cell r="K746">
            <v>0</v>
          </cell>
          <cell r="L746">
            <v>8</v>
          </cell>
        </row>
        <row r="747">
          <cell r="J747" t="str">
            <v/>
          </cell>
          <cell r="K747">
            <v>0</v>
          </cell>
          <cell r="L747">
            <v>0</v>
          </cell>
        </row>
        <row r="748">
          <cell r="J748" t="str">
            <v/>
          </cell>
          <cell r="K748">
            <v>8</v>
          </cell>
          <cell r="L748">
            <v>0</v>
          </cell>
        </row>
        <row r="749">
          <cell r="J749" t="str">
            <v/>
          </cell>
          <cell r="K749">
            <v>0</v>
          </cell>
          <cell r="L749">
            <v>0</v>
          </cell>
        </row>
        <row r="750">
          <cell r="J750" t="str">
            <v/>
          </cell>
          <cell r="K750">
            <v>0</v>
          </cell>
          <cell r="L750">
            <v>0</v>
          </cell>
        </row>
        <row r="751">
          <cell r="J751" t="str">
            <v/>
          </cell>
          <cell r="K751">
            <v>0</v>
          </cell>
          <cell r="L751">
            <v>0</v>
          </cell>
        </row>
        <row r="752">
          <cell r="J752" t="str">
            <v/>
          </cell>
          <cell r="K752">
            <v>0</v>
          </cell>
          <cell r="L752">
            <v>0</v>
          </cell>
        </row>
        <row r="753">
          <cell r="J753" t="str">
            <v/>
          </cell>
          <cell r="K753">
            <v>0</v>
          </cell>
          <cell r="L753">
            <v>0</v>
          </cell>
        </row>
        <row r="754">
          <cell r="J754" t="str">
            <v/>
          </cell>
          <cell r="K754">
            <v>0</v>
          </cell>
          <cell r="L754">
            <v>0</v>
          </cell>
        </row>
        <row r="755">
          <cell r="J755" t="str">
            <v/>
          </cell>
          <cell r="K755">
            <v>0</v>
          </cell>
          <cell r="L755">
            <v>0</v>
          </cell>
        </row>
        <row r="756">
          <cell r="J756" t="str">
            <v/>
          </cell>
          <cell r="K756">
            <v>0</v>
          </cell>
          <cell r="L756">
            <v>0</v>
          </cell>
        </row>
        <row r="757">
          <cell r="J757" t="str">
            <v/>
          </cell>
          <cell r="K757">
            <v>0</v>
          </cell>
          <cell r="L757">
            <v>0</v>
          </cell>
        </row>
        <row r="758">
          <cell r="J758" t="str">
            <v/>
          </cell>
          <cell r="K758">
            <v>0</v>
          </cell>
          <cell r="L758">
            <v>0</v>
          </cell>
        </row>
        <row r="759">
          <cell r="J759" t="str">
            <v/>
          </cell>
          <cell r="K759">
            <v>0</v>
          </cell>
          <cell r="L759">
            <v>0</v>
          </cell>
        </row>
        <row r="760">
          <cell r="J760" t="str">
            <v/>
          </cell>
          <cell r="K760">
            <v>0</v>
          </cell>
          <cell r="L760">
            <v>0</v>
          </cell>
        </row>
        <row r="761">
          <cell r="J761" t="str">
            <v/>
          </cell>
          <cell r="K761">
            <v>0</v>
          </cell>
          <cell r="L761">
            <v>0</v>
          </cell>
        </row>
        <row r="762">
          <cell r="J762" t="str">
            <v/>
          </cell>
          <cell r="K762">
            <v>0</v>
          </cell>
          <cell r="L762">
            <v>0</v>
          </cell>
        </row>
        <row r="763">
          <cell r="J763" t="str">
            <v/>
          </cell>
          <cell r="K763">
            <v>0</v>
          </cell>
          <cell r="L763">
            <v>0</v>
          </cell>
        </row>
        <row r="764">
          <cell r="J764" t="str">
            <v/>
          </cell>
          <cell r="K764">
            <v>0</v>
          </cell>
          <cell r="L764">
            <v>0</v>
          </cell>
        </row>
        <row r="765">
          <cell r="J765" t="str">
            <v/>
          </cell>
          <cell r="K765">
            <v>0</v>
          </cell>
          <cell r="L765">
            <v>0</v>
          </cell>
        </row>
        <row r="766">
          <cell r="J766" t="str">
            <v/>
          </cell>
          <cell r="K766">
            <v>0</v>
          </cell>
          <cell r="L766">
            <v>0</v>
          </cell>
        </row>
        <row r="767">
          <cell r="J767" t="str">
            <v/>
          </cell>
          <cell r="K767">
            <v>0</v>
          </cell>
          <cell r="L767">
            <v>0</v>
          </cell>
        </row>
        <row r="768">
          <cell r="J768" t="str">
            <v>16.2.2</v>
          </cell>
          <cell r="K768" t="str">
            <v>ML</v>
          </cell>
          <cell r="L768">
            <v>15</v>
          </cell>
        </row>
        <row r="769">
          <cell r="J769" t="str">
            <v/>
          </cell>
          <cell r="K769">
            <v>0</v>
          </cell>
          <cell r="L769">
            <v>0</v>
          </cell>
        </row>
        <row r="770">
          <cell r="J770" t="str">
            <v/>
          </cell>
          <cell r="K770" t="str">
            <v>CANTIDAD</v>
          </cell>
          <cell r="L770" t="str">
            <v>PARCIAL</v>
          </cell>
        </row>
        <row r="771">
          <cell r="J771" t="str">
            <v/>
          </cell>
          <cell r="K771">
            <v>15</v>
          </cell>
          <cell r="L771">
            <v>15</v>
          </cell>
        </row>
        <row r="772">
          <cell r="J772" t="str">
            <v/>
          </cell>
          <cell r="K772">
            <v>0</v>
          </cell>
          <cell r="L772">
            <v>15</v>
          </cell>
        </row>
        <row r="773">
          <cell r="J773" t="str">
            <v/>
          </cell>
          <cell r="K773">
            <v>0</v>
          </cell>
          <cell r="L773">
            <v>0</v>
          </cell>
        </row>
        <row r="774">
          <cell r="J774" t="str">
            <v/>
          </cell>
          <cell r="K774">
            <v>15</v>
          </cell>
          <cell r="L774">
            <v>0</v>
          </cell>
        </row>
        <row r="775">
          <cell r="J775" t="str">
            <v/>
          </cell>
          <cell r="K775">
            <v>0</v>
          </cell>
          <cell r="L775">
            <v>0</v>
          </cell>
        </row>
        <row r="776">
          <cell r="J776" t="str">
            <v/>
          </cell>
          <cell r="K776">
            <v>0</v>
          </cell>
          <cell r="L776">
            <v>0</v>
          </cell>
        </row>
        <row r="777">
          <cell r="J777" t="str">
            <v/>
          </cell>
          <cell r="K777">
            <v>0</v>
          </cell>
          <cell r="L777">
            <v>0</v>
          </cell>
        </row>
        <row r="778">
          <cell r="J778" t="str">
            <v/>
          </cell>
          <cell r="K778">
            <v>0</v>
          </cell>
          <cell r="L778">
            <v>0</v>
          </cell>
        </row>
        <row r="779">
          <cell r="J779" t="str">
            <v/>
          </cell>
          <cell r="K779">
            <v>0</v>
          </cell>
          <cell r="L779">
            <v>0</v>
          </cell>
        </row>
        <row r="780">
          <cell r="J780" t="str">
            <v/>
          </cell>
          <cell r="K780">
            <v>0</v>
          </cell>
          <cell r="L780">
            <v>0</v>
          </cell>
        </row>
        <row r="781">
          <cell r="J781" t="str">
            <v/>
          </cell>
          <cell r="K781">
            <v>0</v>
          </cell>
          <cell r="L781">
            <v>0</v>
          </cell>
        </row>
        <row r="782">
          <cell r="J782" t="str">
            <v/>
          </cell>
          <cell r="K782">
            <v>0</v>
          </cell>
          <cell r="L782">
            <v>0</v>
          </cell>
        </row>
        <row r="783">
          <cell r="J783" t="str">
            <v/>
          </cell>
          <cell r="K783">
            <v>0</v>
          </cell>
          <cell r="L783">
            <v>0</v>
          </cell>
        </row>
        <row r="784">
          <cell r="J784" t="str">
            <v/>
          </cell>
          <cell r="K784">
            <v>0</v>
          </cell>
          <cell r="L784">
            <v>0</v>
          </cell>
        </row>
        <row r="785">
          <cell r="J785" t="str">
            <v/>
          </cell>
          <cell r="K785">
            <v>0</v>
          </cell>
          <cell r="L785">
            <v>0</v>
          </cell>
        </row>
        <row r="786">
          <cell r="J786" t="str">
            <v/>
          </cell>
          <cell r="K786">
            <v>0</v>
          </cell>
          <cell r="L786">
            <v>0</v>
          </cell>
        </row>
        <row r="787">
          <cell r="J787" t="str">
            <v/>
          </cell>
          <cell r="K787">
            <v>0</v>
          </cell>
          <cell r="L787">
            <v>0</v>
          </cell>
        </row>
        <row r="788">
          <cell r="J788" t="str">
            <v/>
          </cell>
          <cell r="K788">
            <v>0</v>
          </cell>
          <cell r="L788">
            <v>0</v>
          </cell>
        </row>
        <row r="789">
          <cell r="J789" t="str">
            <v/>
          </cell>
          <cell r="K789">
            <v>0</v>
          </cell>
          <cell r="L789">
            <v>0</v>
          </cell>
        </row>
        <row r="790">
          <cell r="J790" t="str">
            <v/>
          </cell>
          <cell r="K790">
            <v>0</v>
          </cell>
          <cell r="L790">
            <v>0</v>
          </cell>
        </row>
        <row r="791">
          <cell r="J791" t="str">
            <v/>
          </cell>
          <cell r="K791">
            <v>0</v>
          </cell>
          <cell r="L791">
            <v>0</v>
          </cell>
        </row>
        <row r="792">
          <cell r="J792" t="str">
            <v/>
          </cell>
          <cell r="K792">
            <v>0</v>
          </cell>
          <cell r="L792">
            <v>0</v>
          </cell>
        </row>
        <row r="793">
          <cell r="J793" t="str">
            <v/>
          </cell>
          <cell r="K793">
            <v>0</v>
          </cell>
          <cell r="L793">
            <v>0</v>
          </cell>
        </row>
        <row r="794">
          <cell r="J794" t="str">
            <v>16.2.3</v>
          </cell>
          <cell r="K794" t="str">
            <v>ML</v>
          </cell>
          <cell r="L794">
            <v>6</v>
          </cell>
        </row>
        <row r="795">
          <cell r="J795" t="str">
            <v/>
          </cell>
          <cell r="K795">
            <v>0</v>
          </cell>
          <cell r="L795">
            <v>0</v>
          </cell>
        </row>
        <row r="796">
          <cell r="J796" t="str">
            <v/>
          </cell>
          <cell r="K796" t="str">
            <v>CANTIDAD</v>
          </cell>
          <cell r="L796" t="str">
            <v>PARCIAL</v>
          </cell>
        </row>
        <row r="797">
          <cell r="J797" t="str">
            <v/>
          </cell>
          <cell r="K797">
            <v>6</v>
          </cell>
          <cell r="L797">
            <v>6</v>
          </cell>
        </row>
        <row r="798">
          <cell r="J798" t="str">
            <v/>
          </cell>
          <cell r="K798">
            <v>0</v>
          </cell>
          <cell r="L798">
            <v>6</v>
          </cell>
        </row>
        <row r="799">
          <cell r="J799" t="str">
            <v/>
          </cell>
          <cell r="K799">
            <v>0</v>
          </cell>
          <cell r="L799">
            <v>0</v>
          </cell>
        </row>
        <row r="800">
          <cell r="J800" t="str">
            <v/>
          </cell>
          <cell r="K800">
            <v>6</v>
          </cell>
          <cell r="L800">
            <v>0</v>
          </cell>
        </row>
        <row r="801">
          <cell r="J801" t="str">
            <v/>
          </cell>
          <cell r="K801">
            <v>0</v>
          </cell>
          <cell r="L801">
            <v>0</v>
          </cell>
        </row>
        <row r="802">
          <cell r="J802" t="str">
            <v/>
          </cell>
          <cell r="K802">
            <v>0</v>
          </cell>
          <cell r="L802">
            <v>0</v>
          </cell>
        </row>
        <row r="803">
          <cell r="J803" t="str">
            <v/>
          </cell>
          <cell r="K803">
            <v>0</v>
          </cell>
          <cell r="L803">
            <v>0</v>
          </cell>
        </row>
        <row r="804">
          <cell r="J804" t="str">
            <v/>
          </cell>
          <cell r="K804">
            <v>0</v>
          </cell>
          <cell r="L804">
            <v>0</v>
          </cell>
        </row>
        <row r="805">
          <cell r="J805" t="str">
            <v/>
          </cell>
          <cell r="K805">
            <v>0</v>
          </cell>
          <cell r="L805">
            <v>0</v>
          </cell>
        </row>
        <row r="806">
          <cell r="J806" t="str">
            <v/>
          </cell>
          <cell r="K806">
            <v>0</v>
          </cell>
          <cell r="L806">
            <v>0</v>
          </cell>
        </row>
        <row r="807">
          <cell r="J807" t="str">
            <v/>
          </cell>
          <cell r="K807">
            <v>0</v>
          </cell>
          <cell r="L807">
            <v>0</v>
          </cell>
        </row>
        <row r="808">
          <cell r="J808" t="str">
            <v/>
          </cell>
          <cell r="K808">
            <v>0</v>
          </cell>
          <cell r="L808">
            <v>0</v>
          </cell>
        </row>
        <row r="809">
          <cell r="J809" t="str">
            <v/>
          </cell>
          <cell r="K809">
            <v>0</v>
          </cell>
          <cell r="L809">
            <v>0</v>
          </cell>
        </row>
        <row r="810">
          <cell r="J810" t="str">
            <v/>
          </cell>
          <cell r="K810">
            <v>0</v>
          </cell>
          <cell r="L810">
            <v>0</v>
          </cell>
        </row>
        <row r="811">
          <cell r="J811" t="str">
            <v/>
          </cell>
          <cell r="K811">
            <v>0</v>
          </cell>
          <cell r="L811">
            <v>0</v>
          </cell>
        </row>
        <row r="812">
          <cell r="J812" t="str">
            <v/>
          </cell>
          <cell r="K812">
            <v>0</v>
          </cell>
          <cell r="L812">
            <v>0</v>
          </cell>
        </row>
        <row r="813">
          <cell r="J813" t="str">
            <v/>
          </cell>
          <cell r="K813">
            <v>0</v>
          </cell>
          <cell r="L813">
            <v>0</v>
          </cell>
        </row>
        <row r="814">
          <cell r="J814" t="str">
            <v/>
          </cell>
          <cell r="K814">
            <v>0</v>
          </cell>
          <cell r="L814">
            <v>0</v>
          </cell>
        </row>
        <row r="815">
          <cell r="J815" t="str">
            <v/>
          </cell>
          <cell r="K815">
            <v>0</v>
          </cell>
          <cell r="L815">
            <v>0</v>
          </cell>
        </row>
        <row r="816">
          <cell r="J816" t="str">
            <v/>
          </cell>
          <cell r="K816">
            <v>0</v>
          </cell>
          <cell r="L816">
            <v>0</v>
          </cell>
        </row>
        <row r="817">
          <cell r="J817" t="str">
            <v/>
          </cell>
          <cell r="K817">
            <v>0</v>
          </cell>
          <cell r="L817">
            <v>0</v>
          </cell>
        </row>
        <row r="818">
          <cell r="J818" t="str">
            <v/>
          </cell>
          <cell r="K818">
            <v>0</v>
          </cell>
          <cell r="L818">
            <v>0</v>
          </cell>
        </row>
        <row r="819">
          <cell r="J819" t="str">
            <v/>
          </cell>
          <cell r="K819">
            <v>0</v>
          </cell>
          <cell r="L819">
            <v>0</v>
          </cell>
        </row>
        <row r="820">
          <cell r="J820" t="str">
            <v>16.2.4</v>
          </cell>
          <cell r="K820" t="str">
            <v>ML</v>
          </cell>
          <cell r="L820">
            <v>10</v>
          </cell>
        </row>
        <row r="821">
          <cell r="J821" t="str">
            <v/>
          </cell>
          <cell r="K821">
            <v>0</v>
          </cell>
          <cell r="L821">
            <v>0</v>
          </cell>
        </row>
        <row r="822">
          <cell r="J822" t="str">
            <v/>
          </cell>
          <cell r="K822" t="str">
            <v>CANTIDAD</v>
          </cell>
          <cell r="L822" t="str">
            <v>PARCIAL</v>
          </cell>
        </row>
        <row r="823">
          <cell r="J823" t="str">
            <v/>
          </cell>
          <cell r="K823">
            <v>10</v>
          </cell>
          <cell r="L823">
            <v>10</v>
          </cell>
        </row>
        <row r="824">
          <cell r="J824" t="str">
            <v/>
          </cell>
          <cell r="K824">
            <v>0</v>
          </cell>
          <cell r="L824">
            <v>10</v>
          </cell>
        </row>
        <row r="825">
          <cell r="J825" t="str">
            <v/>
          </cell>
          <cell r="K825">
            <v>0</v>
          </cell>
          <cell r="L825">
            <v>0</v>
          </cell>
        </row>
        <row r="826">
          <cell r="J826" t="str">
            <v/>
          </cell>
          <cell r="K826">
            <v>10</v>
          </cell>
          <cell r="L826">
            <v>0</v>
          </cell>
        </row>
        <row r="827">
          <cell r="J827" t="str">
            <v/>
          </cell>
          <cell r="K827">
            <v>0</v>
          </cell>
          <cell r="L827">
            <v>0</v>
          </cell>
        </row>
        <row r="828">
          <cell r="J828" t="str">
            <v/>
          </cell>
          <cell r="K828">
            <v>0</v>
          </cell>
          <cell r="L828">
            <v>0</v>
          </cell>
        </row>
        <row r="829">
          <cell r="J829" t="str">
            <v/>
          </cell>
          <cell r="K829">
            <v>0</v>
          </cell>
          <cell r="L829">
            <v>0</v>
          </cell>
        </row>
        <row r="830">
          <cell r="J830" t="str">
            <v/>
          </cell>
          <cell r="K830">
            <v>0</v>
          </cell>
          <cell r="L830">
            <v>0</v>
          </cell>
        </row>
        <row r="831">
          <cell r="J831" t="str">
            <v/>
          </cell>
          <cell r="K831">
            <v>0</v>
          </cell>
          <cell r="L831">
            <v>0</v>
          </cell>
        </row>
        <row r="832">
          <cell r="J832" t="str">
            <v/>
          </cell>
          <cell r="K832">
            <v>0</v>
          </cell>
          <cell r="L832">
            <v>0</v>
          </cell>
        </row>
        <row r="833">
          <cell r="J833" t="str">
            <v/>
          </cell>
          <cell r="K833">
            <v>0</v>
          </cell>
          <cell r="L833">
            <v>0</v>
          </cell>
        </row>
        <row r="834">
          <cell r="J834" t="str">
            <v/>
          </cell>
          <cell r="K834">
            <v>0</v>
          </cell>
          <cell r="L834">
            <v>0</v>
          </cell>
        </row>
        <row r="835">
          <cell r="J835" t="str">
            <v/>
          </cell>
          <cell r="K835">
            <v>0</v>
          </cell>
          <cell r="L835">
            <v>0</v>
          </cell>
        </row>
        <row r="836">
          <cell r="J836" t="str">
            <v/>
          </cell>
          <cell r="K836">
            <v>0</v>
          </cell>
          <cell r="L836">
            <v>0</v>
          </cell>
        </row>
        <row r="837">
          <cell r="J837" t="str">
            <v/>
          </cell>
          <cell r="K837">
            <v>0</v>
          </cell>
          <cell r="L837">
            <v>0</v>
          </cell>
        </row>
        <row r="838">
          <cell r="J838" t="str">
            <v/>
          </cell>
          <cell r="K838">
            <v>0</v>
          </cell>
          <cell r="L838">
            <v>0</v>
          </cell>
        </row>
        <row r="839">
          <cell r="J839" t="str">
            <v/>
          </cell>
          <cell r="K839">
            <v>0</v>
          </cell>
          <cell r="L839">
            <v>0</v>
          </cell>
        </row>
        <row r="840">
          <cell r="J840" t="str">
            <v/>
          </cell>
          <cell r="K840">
            <v>0</v>
          </cell>
          <cell r="L840">
            <v>0</v>
          </cell>
        </row>
        <row r="841">
          <cell r="J841" t="str">
            <v/>
          </cell>
          <cell r="K841">
            <v>0</v>
          </cell>
          <cell r="L841">
            <v>0</v>
          </cell>
        </row>
        <row r="842">
          <cell r="J842" t="str">
            <v/>
          </cell>
          <cell r="K842">
            <v>0</v>
          </cell>
          <cell r="L842">
            <v>0</v>
          </cell>
        </row>
        <row r="843">
          <cell r="J843" t="str">
            <v/>
          </cell>
          <cell r="K843">
            <v>0</v>
          </cell>
          <cell r="L843">
            <v>0</v>
          </cell>
        </row>
        <row r="844">
          <cell r="J844" t="str">
            <v/>
          </cell>
          <cell r="K844">
            <v>0</v>
          </cell>
          <cell r="L844">
            <v>0</v>
          </cell>
        </row>
        <row r="845">
          <cell r="J845" t="str">
            <v/>
          </cell>
          <cell r="K845">
            <v>0</v>
          </cell>
          <cell r="L845">
            <v>0</v>
          </cell>
        </row>
        <row r="846">
          <cell r="J846" t="str">
            <v>16.2.5</v>
          </cell>
          <cell r="K846" t="str">
            <v>ML</v>
          </cell>
          <cell r="L846">
            <v>60</v>
          </cell>
        </row>
        <row r="847">
          <cell r="J847" t="str">
            <v/>
          </cell>
          <cell r="K847">
            <v>0</v>
          </cell>
          <cell r="L847">
            <v>0</v>
          </cell>
        </row>
        <row r="848">
          <cell r="J848" t="str">
            <v/>
          </cell>
          <cell r="K848" t="str">
            <v>CANTIDAD</v>
          </cell>
          <cell r="L848" t="str">
            <v>PARCIAL</v>
          </cell>
        </row>
        <row r="849">
          <cell r="J849" t="str">
            <v/>
          </cell>
          <cell r="K849">
            <v>60</v>
          </cell>
          <cell r="L849">
            <v>60</v>
          </cell>
        </row>
        <row r="850">
          <cell r="J850" t="str">
            <v/>
          </cell>
          <cell r="K850">
            <v>0</v>
          </cell>
          <cell r="L850">
            <v>60</v>
          </cell>
        </row>
        <row r="851">
          <cell r="J851" t="str">
            <v/>
          </cell>
          <cell r="K851">
            <v>0</v>
          </cell>
          <cell r="L851">
            <v>0</v>
          </cell>
        </row>
        <row r="852">
          <cell r="J852" t="str">
            <v/>
          </cell>
          <cell r="K852">
            <v>60</v>
          </cell>
          <cell r="L852">
            <v>0</v>
          </cell>
        </row>
        <row r="853">
          <cell r="J853" t="str">
            <v/>
          </cell>
          <cell r="K853">
            <v>0</v>
          </cell>
          <cell r="L853">
            <v>0</v>
          </cell>
        </row>
        <row r="854">
          <cell r="J854" t="str">
            <v/>
          </cell>
          <cell r="K854">
            <v>0</v>
          </cell>
          <cell r="L854">
            <v>0</v>
          </cell>
        </row>
        <row r="855">
          <cell r="J855" t="str">
            <v/>
          </cell>
          <cell r="K855">
            <v>0</v>
          </cell>
          <cell r="L855">
            <v>0</v>
          </cell>
        </row>
        <row r="856">
          <cell r="J856" t="str">
            <v/>
          </cell>
          <cell r="K856">
            <v>0</v>
          </cell>
          <cell r="L856">
            <v>0</v>
          </cell>
        </row>
        <row r="857">
          <cell r="J857" t="str">
            <v/>
          </cell>
          <cell r="K857">
            <v>0</v>
          </cell>
          <cell r="L857">
            <v>0</v>
          </cell>
        </row>
        <row r="858">
          <cell r="J858" t="str">
            <v/>
          </cell>
          <cell r="K858">
            <v>0</v>
          </cell>
          <cell r="L858">
            <v>0</v>
          </cell>
        </row>
        <row r="859">
          <cell r="J859" t="str">
            <v/>
          </cell>
          <cell r="K859">
            <v>0</v>
          </cell>
          <cell r="L859">
            <v>0</v>
          </cell>
        </row>
        <row r="860">
          <cell r="J860" t="str">
            <v/>
          </cell>
          <cell r="K860">
            <v>0</v>
          </cell>
          <cell r="L860">
            <v>0</v>
          </cell>
        </row>
        <row r="861">
          <cell r="J861" t="str">
            <v/>
          </cell>
          <cell r="K861">
            <v>0</v>
          </cell>
          <cell r="L861">
            <v>0</v>
          </cell>
        </row>
        <row r="862">
          <cell r="J862" t="str">
            <v/>
          </cell>
          <cell r="K862">
            <v>0</v>
          </cell>
          <cell r="L862">
            <v>0</v>
          </cell>
        </row>
        <row r="863">
          <cell r="J863" t="str">
            <v/>
          </cell>
          <cell r="K863">
            <v>0</v>
          </cell>
          <cell r="L863">
            <v>0</v>
          </cell>
        </row>
        <row r="864">
          <cell r="J864" t="str">
            <v/>
          </cell>
          <cell r="K864">
            <v>0</v>
          </cell>
          <cell r="L864">
            <v>0</v>
          </cell>
        </row>
        <row r="865">
          <cell r="J865" t="str">
            <v/>
          </cell>
          <cell r="K865">
            <v>0</v>
          </cell>
          <cell r="L865">
            <v>0</v>
          </cell>
        </row>
        <row r="866">
          <cell r="J866" t="str">
            <v/>
          </cell>
          <cell r="K866">
            <v>0</v>
          </cell>
          <cell r="L866">
            <v>0</v>
          </cell>
        </row>
        <row r="867">
          <cell r="J867" t="str">
            <v/>
          </cell>
          <cell r="K867">
            <v>0</v>
          </cell>
          <cell r="L867">
            <v>0</v>
          </cell>
        </row>
        <row r="868">
          <cell r="J868" t="str">
            <v/>
          </cell>
          <cell r="K868">
            <v>0</v>
          </cell>
          <cell r="L868">
            <v>0</v>
          </cell>
        </row>
        <row r="869">
          <cell r="J869" t="str">
            <v/>
          </cell>
          <cell r="K869">
            <v>0</v>
          </cell>
          <cell r="L869">
            <v>0</v>
          </cell>
        </row>
        <row r="870">
          <cell r="J870" t="str">
            <v/>
          </cell>
          <cell r="K870">
            <v>0</v>
          </cell>
          <cell r="L870">
            <v>0</v>
          </cell>
        </row>
        <row r="871">
          <cell r="J871" t="str">
            <v/>
          </cell>
          <cell r="K871">
            <v>0</v>
          </cell>
          <cell r="L871">
            <v>0</v>
          </cell>
        </row>
        <row r="872">
          <cell r="J872" t="str">
            <v>16.2.6</v>
          </cell>
          <cell r="K872" t="str">
            <v>ML</v>
          </cell>
          <cell r="L872">
            <v>125</v>
          </cell>
        </row>
        <row r="873">
          <cell r="J873" t="str">
            <v/>
          </cell>
          <cell r="K873">
            <v>0</v>
          </cell>
          <cell r="L873">
            <v>0</v>
          </cell>
        </row>
        <row r="874">
          <cell r="J874" t="str">
            <v/>
          </cell>
          <cell r="K874" t="str">
            <v>CANTIDAD</v>
          </cell>
          <cell r="L874" t="str">
            <v>PARCIAL</v>
          </cell>
        </row>
        <row r="875">
          <cell r="J875" t="str">
            <v/>
          </cell>
          <cell r="K875">
            <v>125</v>
          </cell>
          <cell r="L875">
            <v>125</v>
          </cell>
        </row>
        <row r="876">
          <cell r="J876" t="str">
            <v/>
          </cell>
          <cell r="K876">
            <v>0</v>
          </cell>
          <cell r="L876">
            <v>125</v>
          </cell>
        </row>
        <row r="877">
          <cell r="J877" t="str">
            <v/>
          </cell>
          <cell r="K877">
            <v>0</v>
          </cell>
          <cell r="L877">
            <v>0</v>
          </cell>
        </row>
        <row r="878">
          <cell r="J878" t="str">
            <v/>
          </cell>
          <cell r="K878">
            <v>125</v>
          </cell>
          <cell r="L878">
            <v>0</v>
          </cell>
        </row>
        <row r="879">
          <cell r="J879" t="str">
            <v/>
          </cell>
          <cell r="K879">
            <v>0</v>
          </cell>
          <cell r="L879">
            <v>0</v>
          </cell>
        </row>
        <row r="880">
          <cell r="J880" t="str">
            <v/>
          </cell>
          <cell r="K880">
            <v>0</v>
          </cell>
          <cell r="L880">
            <v>0</v>
          </cell>
        </row>
        <row r="881">
          <cell r="J881" t="str">
            <v/>
          </cell>
          <cell r="K881">
            <v>0</v>
          </cell>
          <cell r="L881">
            <v>0</v>
          </cell>
        </row>
        <row r="882">
          <cell r="J882" t="str">
            <v/>
          </cell>
          <cell r="K882">
            <v>0</v>
          </cell>
          <cell r="L882">
            <v>0</v>
          </cell>
        </row>
        <row r="883">
          <cell r="J883" t="str">
            <v/>
          </cell>
          <cell r="K883">
            <v>0</v>
          </cell>
          <cell r="L883">
            <v>0</v>
          </cell>
        </row>
        <row r="884">
          <cell r="J884" t="str">
            <v/>
          </cell>
          <cell r="K884">
            <v>0</v>
          </cell>
          <cell r="L884">
            <v>0</v>
          </cell>
        </row>
        <row r="885">
          <cell r="J885" t="str">
            <v/>
          </cell>
          <cell r="K885">
            <v>0</v>
          </cell>
          <cell r="L885">
            <v>0</v>
          </cell>
        </row>
        <row r="886">
          <cell r="J886" t="str">
            <v/>
          </cell>
          <cell r="K886">
            <v>0</v>
          </cell>
          <cell r="L886">
            <v>0</v>
          </cell>
        </row>
        <row r="887">
          <cell r="J887" t="str">
            <v/>
          </cell>
          <cell r="K887">
            <v>0</v>
          </cell>
          <cell r="L887">
            <v>0</v>
          </cell>
        </row>
        <row r="888">
          <cell r="J888" t="str">
            <v/>
          </cell>
          <cell r="K888">
            <v>0</v>
          </cell>
          <cell r="L888">
            <v>0</v>
          </cell>
        </row>
        <row r="889">
          <cell r="J889" t="str">
            <v/>
          </cell>
          <cell r="K889">
            <v>0</v>
          </cell>
          <cell r="L889">
            <v>0</v>
          </cell>
        </row>
        <row r="890">
          <cell r="J890" t="str">
            <v/>
          </cell>
          <cell r="K890">
            <v>0</v>
          </cell>
          <cell r="L890">
            <v>0</v>
          </cell>
        </row>
        <row r="891">
          <cell r="J891" t="str">
            <v/>
          </cell>
          <cell r="K891">
            <v>0</v>
          </cell>
          <cell r="L891">
            <v>0</v>
          </cell>
        </row>
        <row r="892">
          <cell r="J892" t="str">
            <v/>
          </cell>
          <cell r="K892">
            <v>0</v>
          </cell>
          <cell r="L892">
            <v>0</v>
          </cell>
        </row>
        <row r="893">
          <cell r="J893" t="str">
            <v/>
          </cell>
          <cell r="K893">
            <v>0</v>
          </cell>
          <cell r="L893">
            <v>0</v>
          </cell>
        </row>
        <row r="894">
          <cell r="J894" t="str">
            <v/>
          </cell>
          <cell r="K894">
            <v>0</v>
          </cell>
          <cell r="L894">
            <v>0</v>
          </cell>
        </row>
        <row r="895">
          <cell r="J895" t="str">
            <v/>
          </cell>
          <cell r="K895">
            <v>0</v>
          </cell>
          <cell r="L895">
            <v>0</v>
          </cell>
        </row>
        <row r="896">
          <cell r="J896" t="str">
            <v/>
          </cell>
          <cell r="K896">
            <v>0</v>
          </cell>
          <cell r="L896">
            <v>0</v>
          </cell>
        </row>
        <row r="897">
          <cell r="J897" t="str">
            <v/>
          </cell>
          <cell r="K897">
            <v>0</v>
          </cell>
          <cell r="L897">
            <v>0</v>
          </cell>
        </row>
        <row r="898">
          <cell r="J898" t="str">
            <v>16.2.7</v>
          </cell>
          <cell r="K898" t="str">
            <v>ML</v>
          </cell>
          <cell r="L898">
            <v>60</v>
          </cell>
        </row>
        <row r="899">
          <cell r="J899" t="str">
            <v/>
          </cell>
          <cell r="K899">
            <v>0</v>
          </cell>
          <cell r="L899">
            <v>0</v>
          </cell>
        </row>
        <row r="900">
          <cell r="J900" t="str">
            <v/>
          </cell>
          <cell r="K900" t="str">
            <v>CANTIDAD</v>
          </cell>
          <cell r="L900" t="str">
            <v>PARCIAL</v>
          </cell>
        </row>
        <row r="901">
          <cell r="J901" t="str">
            <v/>
          </cell>
          <cell r="K901">
            <v>60</v>
          </cell>
          <cell r="L901">
            <v>60</v>
          </cell>
        </row>
        <row r="902">
          <cell r="J902" t="str">
            <v/>
          </cell>
          <cell r="K902">
            <v>0</v>
          </cell>
          <cell r="L902">
            <v>60</v>
          </cell>
        </row>
        <row r="903">
          <cell r="J903" t="str">
            <v/>
          </cell>
          <cell r="K903">
            <v>0</v>
          </cell>
          <cell r="L903">
            <v>0</v>
          </cell>
        </row>
        <row r="904">
          <cell r="J904" t="str">
            <v/>
          </cell>
          <cell r="K904">
            <v>60</v>
          </cell>
          <cell r="L904">
            <v>0</v>
          </cell>
        </row>
        <row r="905">
          <cell r="J905" t="str">
            <v/>
          </cell>
          <cell r="K905">
            <v>0</v>
          </cell>
          <cell r="L905">
            <v>0</v>
          </cell>
        </row>
        <row r="906">
          <cell r="J906" t="str">
            <v/>
          </cell>
          <cell r="K906">
            <v>0</v>
          </cell>
          <cell r="L906">
            <v>0</v>
          </cell>
        </row>
        <row r="907">
          <cell r="J907" t="str">
            <v/>
          </cell>
          <cell r="K907">
            <v>0</v>
          </cell>
          <cell r="L907">
            <v>0</v>
          </cell>
        </row>
        <row r="908">
          <cell r="J908" t="str">
            <v/>
          </cell>
          <cell r="K908">
            <v>0</v>
          </cell>
          <cell r="L908">
            <v>0</v>
          </cell>
        </row>
        <row r="909">
          <cell r="J909" t="str">
            <v/>
          </cell>
          <cell r="K909">
            <v>0</v>
          </cell>
          <cell r="L909">
            <v>0</v>
          </cell>
        </row>
        <row r="910">
          <cell r="J910" t="str">
            <v/>
          </cell>
          <cell r="K910">
            <v>0</v>
          </cell>
          <cell r="L910">
            <v>0</v>
          </cell>
        </row>
        <row r="911">
          <cell r="J911" t="str">
            <v/>
          </cell>
          <cell r="K911">
            <v>0</v>
          </cell>
          <cell r="L911">
            <v>0</v>
          </cell>
        </row>
        <row r="912">
          <cell r="J912" t="str">
            <v/>
          </cell>
          <cell r="K912">
            <v>0</v>
          </cell>
          <cell r="L912">
            <v>0</v>
          </cell>
        </row>
        <row r="913">
          <cell r="J913" t="str">
            <v/>
          </cell>
          <cell r="K913">
            <v>0</v>
          </cell>
          <cell r="L913">
            <v>0</v>
          </cell>
        </row>
        <row r="914">
          <cell r="J914" t="str">
            <v/>
          </cell>
          <cell r="K914">
            <v>0</v>
          </cell>
          <cell r="L914">
            <v>0</v>
          </cell>
        </row>
        <row r="915">
          <cell r="J915" t="str">
            <v/>
          </cell>
          <cell r="K915">
            <v>0</v>
          </cell>
          <cell r="L915">
            <v>0</v>
          </cell>
        </row>
        <row r="916">
          <cell r="J916" t="str">
            <v/>
          </cell>
          <cell r="K916">
            <v>0</v>
          </cell>
          <cell r="L916">
            <v>0</v>
          </cell>
        </row>
        <row r="917">
          <cell r="J917" t="str">
            <v/>
          </cell>
          <cell r="K917">
            <v>0</v>
          </cell>
          <cell r="L917">
            <v>0</v>
          </cell>
        </row>
        <row r="918">
          <cell r="J918" t="str">
            <v/>
          </cell>
          <cell r="K918">
            <v>0</v>
          </cell>
          <cell r="L918">
            <v>0</v>
          </cell>
        </row>
        <row r="919">
          <cell r="J919" t="str">
            <v/>
          </cell>
          <cell r="K919">
            <v>0</v>
          </cell>
          <cell r="L919">
            <v>0</v>
          </cell>
        </row>
        <row r="920">
          <cell r="J920" t="str">
            <v/>
          </cell>
          <cell r="K920">
            <v>0</v>
          </cell>
          <cell r="L920">
            <v>0</v>
          </cell>
        </row>
        <row r="921">
          <cell r="J921" t="str">
            <v/>
          </cell>
          <cell r="K921">
            <v>0</v>
          </cell>
          <cell r="L921">
            <v>0</v>
          </cell>
        </row>
        <row r="922">
          <cell r="J922" t="str">
            <v/>
          </cell>
          <cell r="K922">
            <v>0</v>
          </cell>
          <cell r="L922">
            <v>0</v>
          </cell>
        </row>
        <row r="923">
          <cell r="J923" t="str">
            <v/>
          </cell>
          <cell r="K923">
            <v>0</v>
          </cell>
          <cell r="L923">
            <v>0</v>
          </cell>
        </row>
        <row r="924">
          <cell r="J924" t="str">
            <v>16.2.8</v>
          </cell>
          <cell r="K924" t="str">
            <v>ML</v>
          </cell>
          <cell r="L924">
            <v>12</v>
          </cell>
        </row>
        <row r="925">
          <cell r="J925" t="str">
            <v/>
          </cell>
          <cell r="K925">
            <v>0</v>
          </cell>
          <cell r="L925">
            <v>0</v>
          </cell>
        </row>
        <row r="926">
          <cell r="J926" t="str">
            <v/>
          </cell>
          <cell r="K926" t="str">
            <v>CANTIDAD</v>
          </cell>
          <cell r="L926" t="str">
            <v>PARCIAL</v>
          </cell>
        </row>
        <row r="927">
          <cell r="J927" t="str">
            <v/>
          </cell>
          <cell r="K927">
            <v>12</v>
          </cell>
          <cell r="L927">
            <v>12</v>
          </cell>
        </row>
        <row r="928">
          <cell r="J928" t="str">
            <v/>
          </cell>
          <cell r="K928">
            <v>0</v>
          </cell>
          <cell r="L928">
            <v>12</v>
          </cell>
        </row>
        <row r="929">
          <cell r="J929" t="str">
            <v/>
          </cell>
          <cell r="K929">
            <v>0</v>
          </cell>
          <cell r="L929">
            <v>0</v>
          </cell>
        </row>
        <row r="930">
          <cell r="J930" t="str">
            <v/>
          </cell>
          <cell r="K930">
            <v>12</v>
          </cell>
          <cell r="L930">
            <v>0</v>
          </cell>
        </row>
        <row r="931">
          <cell r="J931" t="str">
            <v/>
          </cell>
          <cell r="K931">
            <v>0</v>
          </cell>
          <cell r="L931">
            <v>0</v>
          </cell>
        </row>
        <row r="932">
          <cell r="J932" t="str">
            <v/>
          </cell>
          <cell r="K932">
            <v>0</v>
          </cell>
          <cell r="L932">
            <v>0</v>
          </cell>
        </row>
        <row r="933">
          <cell r="J933" t="str">
            <v/>
          </cell>
          <cell r="K933">
            <v>0</v>
          </cell>
          <cell r="L933">
            <v>0</v>
          </cell>
        </row>
        <row r="934">
          <cell r="J934" t="str">
            <v/>
          </cell>
          <cell r="K934">
            <v>0</v>
          </cell>
          <cell r="L934">
            <v>0</v>
          </cell>
        </row>
        <row r="935">
          <cell r="J935" t="str">
            <v/>
          </cell>
          <cell r="K935">
            <v>0</v>
          </cell>
          <cell r="L935">
            <v>0</v>
          </cell>
        </row>
        <row r="936">
          <cell r="J936" t="str">
            <v/>
          </cell>
          <cell r="K936">
            <v>0</v>
          </cell>
          <cell r="L936">
            <v>0</v>
          </cell>
        </row>
        <row r="937">
          <cell r="J937" t="str">
            <v/>
          </cell>
          <cell r="K937">
            <v>0</v>
          </cell>
          <cell r="L937">
            <v>0</v>
          </cell>
        </row>
        <row r="938">
          <cell r="J938" t="str">
            <v/>
          </cell>
          <cell r="K938">
            <v>0</v>
          </cell>
          <cell r="L938">
            <v>0</v>
          </cell>
        </row>
        <row r="939">
          <cell r="J939" t="str">
            <v/>
          </cell>
          <cell r="K939">
            <v>0</v>
          </cell>
          <cell r="L939">
            <v>0</v>
          </cell>
        </row>
        <row r="940">
          <cell r="J940" t="str">
            <v/>
          </cell>
          <cell r="K940">
            <v>0</v>
          </cell>
          <cell r="L940">
            <v>0</v>
          </cell>
        </row>
        <row r="941">
          <cell r="J941" t="str">
            <v/>
          </cell>
          <cell r="K941">
            <v>0</v>
          </cell>
          <cell r="L941">
            <v>0</v>
          </cell>
        </row>
        <row r="942">
          <cell r="J942" t="str">
            <v/>
          </cell>
          <cell r="K942">
            <v>0</v>
          </cell>
          <cell r="L942">
            <v>0</v>
          </cell>
        </row>
        <row r="943">
          <cell r="J943" t="str">
            <v/>
          </cell>
          <cell r="K943">
            <v>0</v>
          </cell>
          <cell r="L943">
            <v>0</v>
          </cell>
        </row>
        <row r="944">
          <cell r="J944" t="str">
            <v/>
          </cell>
          <cell r="K944">
            <v>0</v>
          </cell>
          <cell r="L944">
            <v>0</v>
          </cell>
        </row>
        <row r="945">
          <cell r="J945" t="str">
            <v/>
          </cell>
          <cell r="K945">
            <v>0</v>
          </cell>
          <cell r="L945">
            <v>0</v>
          </cell>
        </row>
        <row r="946">
          <cell r="J946" t="str">
            <v/>
          </cell>
          <cell r="K946">
            <v>0</v>
          </cell>
          <cell r="L946">
            <v>0</v>
          </cell>
        </row>
        <row r="947">
          <cell r="J947" t="str">
            <v/>
          </cell>
          <cell r="K947">
            <v>0</v>
          </cell>
          <cell r="L947">
            <v>0</v>
          </cell>
        </row>
        <row r="948">
          <cell r="J948" t="str">
            <v/>
          </cell>
          <cell r="K948">
            <v>0</v>
          </cell>
          <cell r="L948">
            <v>0</v>
          </cell>
        </row>
        <row r="949">
          <cell r="J949" t="str">
            <v/>
          </cell>
          <cell r="K949">
            <v>0</v>
          </cell>
          <cell r="L949">
            <v>0</v>
          </cell>
        </row>
        <row r="950">
          <cell r="J950" t="str">
            <v>16.2.9</v>
          </cell>
          <cell r="K950" t="str">
            <v>ML</v>
          </cell>
          <cell r="L950">
            <v>90</v>
          </cell>
        </row>
        <row r="951">
          <cell r="J951" t="str">
            <v/>
          </cell>
          <cell r="K951">
            <v>0</v>
          </cell>
          <cell r="L951">
            <v>0</v>
          </cell>
        </row>
        <row r="952">
          <cell r="J952" t="str">
            <v/>
          </cell>
          <cell r="K952" t="str">
            <v>CANTIDAD</v>
          </cell>
          <cell r="L952" t="str">
            <v>PARCIAL</v>
          </cell>
        </row>
        <row r="953">
          <cell r="J953" t="str">
            <v/>
          </cell>
          <cell r="K953">
            <v>90</v>
          </cell>
          <cell r="L953">
            <v>90</v>
          </cell>
        </row>
        <row r="954">
          <cell r="J954" t="str">
            <v/>
          </cell>
          <cell r="K954">
            <v>0</v>
          </cell>
          <cell r="L954">
            <v>90</v>
          </cell>
        </row>
        <row r="955">
          <cell r="J955" t="str">
            <v/>
          </cell>
          <cell r="K955">
            <v>0</v>
          </cell>
          <cell r="L955">
            <v>0</v>
          </cell>
        </row>
        <row r="956">
          <cell r="J956" t="str">
            <v/>
          </cell>
          <cell r="K956">
            <v>90</v>
          </cell>
          <cell r="L956">
            <v>0</v>
          </cell>
        </row>
        <row r="957">
          <cell r="J957" t="str">
            <v/>
          </cell>
          <cell r="K957">
            <v>0</v>
          </cell>
          <cell r="L957">
            <v>0</v>
          </cell>
        </row>
        <row r="958">
          <cell r="J958" t="str">
            <v/>
          </cell>
          <cell r="K958">
            <v>0</v>
          </cell>
          <cell r="L958">
            <v>0</v>
          </cell>
        </row>
        <row r="959">
          <cell r="J959" t="str">
            <v/>
          </cell>
          <cell r="K959">
            <v>0</v>
          </cell>
          <cell r="L959">
            <v>0</v>
          </cell>
        </row>
        <row r="960">
          <cell r="J960" t="str">
            <v/>
          </cell>
          <cell r="K960">
            <v>0</v>
          </cell>
          <cell r="L960">
            <v>0</v>
          </cell>
        </row>
        <row r="961">
          <cell r="J961" t="str">
            <v/>
          </cell>
          <cell r="K961">
            <v>0</v>
          </cell>
          <cell r="L961">
            <v>0</v>
          </cell>
        </row>
        <row r="962">
          <cell r="J962" t="str">
            <v/>
          </cell>
          <cell r="K962">
            <v>0</v>
          </cell>
          <cell r="L962">
            <v>0</v>
          </cell>
        </row>
        <row r="963">
          <cell r="J963" t="str">
            <v/>
          </cell>
          <cell r="K963">
            <v>0</v>
          </cell>
          <cell r="L963">
            <v>0</v>
          </cell>
        </row>
        <row r="964">
          <cell r="J964" t="str">
            <v/>
          </cell>
          <cell r="K964">
            <v>0</v>
          </cell>
          <cell r="L964">
            <v>0</v>
          </cell>
        </row>
        <row r="965">
          <cell r="J965" t="str">
            <v/>
          </cell>
          <cell r="K965">
            <v>0</v>
          </cell>
          <cell r="L965">
            <v>0</v>
          </cell>
        </row>
        <row r="966">
          <cell r="J966" t="str">
            <v/>
          </cell>
          <cell r="K966">
            <v>0</v>
          </cell>
          <cell r="L966">
            <v>0</v>
          </cell>
        </row>
        <row r="967">
          <cell r="J967" t="str">
            <v/>
          </cell>
          <cell r="K967">
            <v>0</v>
          </cell>
          <cell r="L967">
            <v>0</v>
          </cell>
        </row>
        <row r="968">
          <cell r="J968" t="str">
            <v/>
          </cell>
          <cell r="K968">
            <v>0</v>
          </cell>
          <cell r="L968">
            <v>0</v>
          </cell>
        </row>
        <row r="969">
          <cell r="J969" t="str">
            <v/>
          </cell>
          <cell r="K969">
            <v>0</v>
          </cell>
          <cell r="L969">
            <v>0</v>
          </cell>
        </row>
        <row r="970">
          <cell r="J970" t="str">
            <v/>
          </cell>
          <cell r="K970">
            <v>0</v>
          </cell>
          <cell r="L970">
            <v>0</v>
          </cell>
        </row>
        <row r="971">
          <cell r="J971" t="str">
            <v/>
          </cell>
          <cell r="K971">
            <v>0</v>
          </cell>
          <cell r="L971">
            <v>0</v>
          </cell>
        </row>
        <row r="972">
          <cell r="J972" t="str">
            <v/>
          </cell>
          <cell r="K972">
            <v>0</v>
          </cell>
          <cell r="L972">
            <v>0</v>
          </cell>
        </row>
        <row r="973">
          <cell r="J973" t="str">
            <v/>
          </cell>
          <cell r="K973">
            <v>0</v>
          </cell>
          <cell r="L973">
            <v>0</v>
          </cell>
        </row>
        <row r="974">
          <cell r="J974" t="str">
            <v/>
          </cell>
          <cell r="K974">
            <v>0</v>
          </cell>
          <cell r="L974">
            <v>0</v>
          </cell>
        </row>
        <row r="975">
          <cell r="J975" t="str">
            <v/>
          </cell>
          <cell r="K975">
            <v>0</v>
          </cell>
          <cell r="L975">
            <v>0</v>
          </cell>
        </row>
        <row r="976">
          <cell r="J976" t="str">
            <v>16.2.10</v>
          </cell>
          <cell r="K976" t="str">
            <v>ML</v>
          </cell>
          <cell r="L976">
            <v>70</v>
          </cell>
        </row>
        <row r="977">
          <cell r="J977" t="str">
            <v/>
          </cell>
          <cell r="K977">
            <v>0</v>
          </cell>
          <cell r="L977">
            <v>0</v>
          </cell>
        </row>
        <row r="978">
          <cell r="J978" t="str">
            <v/>
          </cell>
          <cell r="K978" t="str">
            <v>CANTIDAD</v>
          </cell>
          <cell r="L978" t="str">
            <v>PARCIAL</v>
          </cell>
        </row>
        <row r="979">
          <cell r="J979" t="str">
            <v/>
          </cell>
          <cell r="K979">
            <v>70</v>
          </cell>
          <cell r="L979">
            <v>70</v>
          </cell>
        </row>
        <row r="980">
          <cell r="J980" t="str">
            <v/>
          </cell>
          <cell r="K980">
            <v>0</v>
          </cell>
          <cell r="L980">
            <v>70</v>
          </cell>
        </row>
        <row r="981">
          <cell r="J981" t="str">
            <v/>
          </cell>
          <cell r="K981">
            <v>0</v>
          </cell>
          <cell r="L981">
            <v>0</v>
          </cell>
        </row>
        <row r="982">
          <cell r="J982" t="str">
            <v/>
          </cell>
          <cell r="K982">
            <v>70</v>
          </cell>
          <cell r="L982">
            <v>0</v>
          </cell>
        </row>
        <row r="983">
          <cell r="J983" t="str">
            <v/>
          </cell>
          <cell r="K983">
            <v>0</v>
          </cell>
          <cell r="L983">
            <v>0</v>
          </cell>
        </row>
        <row r="984">
          <cell r="J984" t="str">
            <v/>
          </cell>
          <cell r="K984">
            <v>0</v>
          </cell>
          <cell r="L984">
            <v>0</v>
          </cell>
        </row>
        <row r="985">
          <cell r="J985" t="str">
            <v/>
          </cell>
          <cell r="K985">
            <v>0</v>
          </cell>
          <cell r="L985">
            <v>0</v>
          </cell>
        </row>
        <row r="986">
          <cell r="J986" t="str">
            <v/>
          </cell>
          <cell r="K986">
            <v>0</v>
          </cell>
          <cell r="L986">
            <v>0</v>
          </cell>
        </row>
        <row r="987">
          <cell r="J987" t="str">
            <v/>
          </cell>
          <cell r="K987">
            <v>0</v>
          </cell>
          <cell r="L987">
            <v>0</v>
          </cell>
        </row>
        <row r="988">
          <cell r="J988" t="str">
            <v/>
          </cell>
          <cell r="K988">
            <v>0</v>
          </cell>
          <cell r="L988">
            <v>0</v>
          </cell>
        </row>
        <row r="989">
          <cell r="J989" t="str">
            <v/>
          </cell>
          <cell r="K989">
            <v>0</v>
          </cell>
          <cell r="L989">
            <v>0</v>
          </cell>
        </row>
        <row r="990">
          <cell r="J990" t="str">
            <v/>
          </cell>
          <cell r="K990">
            <v>0</v>
          </cell>
          <cell r="L990">
            <v>0</v>
          </cell>
        </row>
        <row r="991">
          <cell r="J991" t="str">
            <v/>
          </cell>
          <cell r="K991">
            <v>0</v>
          </cell>
          <cell r="L991">
            <v>0</v>
          </cell>
        </row>
        <row r="992">
          <cell r="J992" t="str">
            <v/>
          </cell>
          <cell r="K992">
            <v>0</v>
          </cell>
          <cell r="L992">
            <v>0</v>
          </cell>
        </row>
        <row r="993">
          <cell r="J993" t="str">
            <v/>
          </cell>
          <cell r="K993">
            <v>0</v>
          </cell>
          <cell r="L993">
            <v>0</v>
          </cell>
        </row>
        <row r="994">
          <cell r="J994" t="str">
            <v/>
          </cell>
          <cell r="K994">
            <v>0</v>
          </cell>
          <cell r="L994">
            <v>0</v>
          </cell>
        </row>
        <row r="995">
          <cell r="J995" t="str">
            <v/>
          </cell>
          <cell r="K995">
            <v>0</v>
          </cell>
          <cell r="L995">
            <v>0</v>
          </cell>
        </row>
        <row r="996">
          <cell r="J996" t="str">
            <v/>
          </cell>
          <cell r="K996">
            <v>0</v>
          </cell>
          <cell r="L996">
            <v>0</v>
          </cell>
        </row>
        <row r="997">
          <cell r="J997" t="str">
            <v/>
          </cell>
          <cell r="K997">
            <v>0</v>
          </cell>
          <cell r="L997">
            <v>0</v>
          </cell>
        </row>
        <row r="998">
          <cell r="J998" t="str">
            <v/>
          </cell>
          <cell r="K998">
            <v>0</v>
          </cell>
          <cell r="L998">
            <v>0</v>
          </cell>
        </row>
        <row r="999">
          <cell r="J999" t="str">
            <v/>
          </cell>
          <cell r="K999">
            <v>0</v>
          </cell>
          <cell r="L999">
            <v>0</v>
          </cell>
        </row>
        <row r="1000">
          <cell r="J1000" t="str">
            <v/>
          </cell>
          <cell r="K1000">
            <v>0</v>
          </cell>
          <cell r="L1000">
            <v>0</v>
          </cell>
        </row>
        <row r="1001">
          <cell r="J1001" t="str">
            <v/>
          </cell>
          <cell r="K1001">
            <v>0</v>
          </cell>
          <cell r="L1001">
            <v>0</v>
          </cell>
        </row>
        <row r="1002">
          <cell r="J1002" t="str">
            <v>16.2.11</v>
          </cell>
          <cell r="K1002" t="str">
            <v>ML</v>
          </cell>
          <cell r="L1002">
            <v>8</v>
          </cell>
        </row>
        <row r="1003">
          <cell r="J1003" t="str">
            <v/>
          </cell>
          <cell r="K1003">
            <v>0</v>
          </cell>
          <cell r="L1003">
            <v>0</v>
          </cell>
        </row>
        <row r="1004">
          <cell r="J1004" t="str">
            <v/>
          </cell>
          <cell r="K1004" t="str">
            <v>CANTIDAD</v>
          </cell>
          <cell r="L1004" t="str">
            <v>PARCIAL</v>
          </cell>
        </row>
        <row r="1005">
          <cell r="J1005" t="str">
            <v/>
          </cell>
          <cell r="K1005">
            <v>8</v>
          </cell>
          <cell r="L1005">
            <v>8</v>
          </cell>
        </row>
        <row r="1006">
          <cell r="J1006" t="str">
            <v/>
          </cell>
          <cell r="K1006">
            <v>0</v>
          </cell>
          <cell r="L1006">
            <v>8</v>
          </cell>
        </row>
        <row r="1007">
          <cell r="J1007" t="str">
            <v/>
          </cell>
          <cell r="K1007">
            <v>0</v>
          </cell>
          <cell r="L1007">
            <v>0</v>
          </cell>
        </row>
        <row r="1008">
          <cell r="J1008" t="str">
            <v/>
          </cell>
          <cell r="K1008">
            <v>8</v>
          </cell>
          <cell r="L1008">
            <v>0</v>
          </cell>
        </row>
        <row r="1009">
          <cell r="J1009" t="str">
            <v/>
          </cell>
          <cell r="K1009">
            <v>0</v>
          </cell>
          <cell r="L1009">
            <v>0</v>
          </cell>
        </row>
        <row r="1010">
          <cell r="J1010" t="str">
            <v/>
          </cell>
          <cell r="K1010">
            <v>0</v>
          </cell>
          <cell r="L1010">
            <v>0</v>
          </cell>
        </row>
        <row r="1011">
          <cell r="J1011" t="str">
            <v/>
          </cell>
          <cell r="K1011">
            <v>0</v>
          </cell>
          <cell r="L1011">
            <v>0</v>
          </cell>
        </row>
        <row r="1012">
          <cell r="J1012" t="str">
            <v/>
          </cell>
          <cell r="K1012">
            <v>0</v>
          </cell>
          <cell r="L1012">
            <v>0</v>
          </cell>
        </row>
        <row r="1013">
          <cell r="J1013" t="str">
            <v/>
          </cell>
          <cell r="K1013">
            <v>0</v>
          </cell>
          <cell r="L1013">
            <v>0</v>
          </cell>
        </row>
        <row r="1014">
          <cell r="J1014" t="str">
            <v/>
          </cell>
          <cell r="K1014">
            <v>0</v>
          </cell>
          <cell r="L1014">
            <v>0</v>
          </cell>
        </row>
        <row r="1015">
          <cell r="J1015" t="str">
            <v/>
          </cell>
          <cell r="K1015">
            <v>0</v>
          </cell>
          <cell r="L1015">
            <v>0</v>
          </cell>
        </row>
        <row r="1016">
          <cell r="J1016" t="str">
            <v/>
          </cell>
          <cell r="K1016">
            <v>0</v>
          </cell>
          <cell r="L1016">
            <v>0</v>
          </cell>
        </row>
        <row r="1017">
          <cell r="J1017" t="str">
            <v/>
          </cell>
          <cell r="K1017">
            <v>0</v>
          </cell>
          <cell r="L1017">
            <v>0</v>
          </cell>
        </row>
        <row r="1018">
          <cell r="J1018" t="str">
            <v/>
          </cell>
          <cell r="K1018">
            <v>0</v>
          </cell>
          <cell r="L1018">
            <v>0</v>
          </cell>
        </row>
        <row r="1019">
          <cell r="J1019" t="str">
            <v/>
          </cell>
          <cell r="K1019">
            <v>0</v>
          </cell>
          <cell r="L1019">
            <v>0</v>
          </cell>
        </row>
        <row r="1020">
          <cell r="J1020" t="str">
            <v/>
          </cell>
          <cell r="K1020">
            <v>0</v>
          </cell>
          <cell r="L1020">
            <v>0</v>
          </cell>
        </row>
        <row r="1021">
          <cell r="J1021" t="str">
            <v/>
          </cell>
          <cell r="K1021">
            <v>0</v>
          </cell>
          <cell r="L1021">
            <v>0</v>
          </cell>
        </row>
        <row r="1022">
          <cell r="J1022" t="str">
            <v/>
          </cell>
          <cell r="K1022">
            <v>0</v>
          </cell>
          <cell r="L1022">
            <v>0</v>
          </cell>
        </row>
        <row r="1023">
          <cell r="J1023" t="str">
            <v/>
          </cell>
          <cell r="K1023">
            <v>0</v>
          </cell>
          <cell r="L1023">
            <v>0</v>
          </cell>
        </row>
        <row r="1024">
          <cell r="J1024" t="str">
            <v/>
          </cell>
          <cell r="K1024">
            <v>0</v>
          </cell>
          <cell r="L1024">
            <v>0</v>
          </cell>
        </row>
        <row r="1025">
          <cell r="J1025" t="str">
            <v/>
          </cell>
          <cell r="K1025">
            <v>0</v>
          </cell>
          <cell r="L1025">
            <v>0</v>
          </cell>
        </row>
        <row r="1026">
          <cell r="J1026" t="str">
            <v/>
          </cell>
          <cell r="K1026">
            <v>0</v>
          </cell>
          <cell r="L1026">
            <v>0</v>
          </cell>
        </row>
        <row r="1027">
          <cell r="J1027" t="str">
            <v/>
          </cell>
          <cell r="K1027">
            <v>0</v>
          </cell>
          <cell r="L1027">
            <v>0</v>
          </cell>
        </row>
        <row r="1028">
          <cell r="J1028" t="str">
            <v>16.2.12</v>
          </cell>
          <cell r="K1028" t="str">
            <v>ML</v>
          </cell>
          <cell r="L1028">
            <v>12</v>
          </cell>
        </row>
        <row r="1029">
          <cell r="J1029" t="str">
            <v/>
          </cell>
          <cell r="K1029">
            <v>0</v>
          </cell>
          <cell r="L1029">
            <v>0</v>
          </cell>
        </row>
        <row r="1030">
          <cell r="J1030" t="str">
            <v/>
          </cell>
          <cell r="K1030" t="str">
            <v>CANTIDAD</v>
          </cell>
          <cell r="L1030" t="str">
            <v>PARCIAL</v>
          </cell>
        </row>
        <row r="1031">
          <cell r="J1031" t="str">
            <v/>
          </cell>
          <cell r="K1031">
            <v>12</v>
          </cell>
          <cell r="L1031">
            <v>12</v>
          </cell>
        </row>
        <row r="1032">
          <cell r="J1032" t="str">
            <v/>
          </cell>
          <cell r="K1032">
            <v>0</v>
          </cell>
          <cell r="L1032">
            <v>12</v>
          </cell>
        </row>
        <row r="1033">
          <cell r="J1033" t="str">
            <v/>
          </cell>
          <cell r="K1033">
            <v>0</v>
          </cell>
          <cell r="L1033">
            <v>0</v>
          </cell>
        </row>
        <row r="1034">
          <cell r="J1034" t="str">
            <v/>
          </cell>
          <cell r="K1034">
            <v>12</v>
          </cell>
          <cell r="L1034">
            <v>0</v>
          </cell>
        </row>
        <row r="1035">
          <cell r="J1035" t="str">
            <v/>
          </cell>
          <cell r="K1035">
            <v>0</v>
          </cell>
          <cell r="L1035">
            <v>0</v>
          </cell>
        </row>
        <row r="1036">
          <cell r="J1036" t="str">
            <v/>
          </cell>
          <cell r="K1036">
            <v>0</v>
          </cell>
          <cell r="L1036">
            <v>0</v>
          </cell>
        </row>
        <row r="1037">
          <cell r="J1037" t="str">
            <v/>
          </cell>
          <cell r="K1037">
            <v>0</v>
          </cell>
          <cell r="L1037">
            <v>0</v>
          </cell>
        </row>
        <row r="1038">
          <cell r="J1038" t="str">
            <v/>
          </cell>
          <cell r="K1038">
            <v>0</v>
          </cell>
          <cell r="L1038">
            <v>0</v>
          </cell>
        </row>
        <row r="1039">
          <cell r="J1039" t="str">
            <v/>
          </cell>
          <cell r="K1039">
            <v>0</v>
          </cell>
          <cell r="L1039">
            <v>0</v>
          </cell>
        </row>
        <row r="1040">
          <cell r="J1040" t="str">
            <v/>
          </cell>
          <cell r="K1040">
            <v>0</v>
          </cell>
          <cell r="L1040">
            <v>0</v>
          </cell>
        </row>
        <row r="1041">
          <cell r="J1041" t="str">
            <v/>
          </cell>
          <cell r="K1041">
            <v>0</v>
          </cell>
          <cell r="L1041">
            <v>0</v>
          </cell>
        </row>
        <row r="1042">
          <cell r="J1042" t="str">
            <v/>
          </cell>
          <cell r="K1042">
            <v>0</v>
          </cell>
          <cell r="L1042">
            <v>0</v>
          </cell>
        </row>
        <row r="1043">
          <cell r="J1043" t="str">
            <v/>
          </cell>
          <cell r="K1043">
            <v>0</v>
          </cell>
          <cell r="L1043">
            <v>0</v>
          </cell>
        </row>
        <row r="1044">
          <cell r="J1044" t="str">
            <v/>
          </cell>
          <cell r="K1044">
            <v>0</v>
          </cell>
          <cell r="L1044">
            <v>0</v>
          </cell>
        </row>
        <row r="1045">
          <cell r="J1045" t="str">
            <v/>
          </cell>
          <cell r="K1045">
            <v>0</v>
          </cell>
          <cell r="L1045">
            <v>0</v>
          </cell>
        </row>
        <row r="1046">
          <cell r="J1046" t="str">
            <v/>
          </cell>
          <cell r="K1046">
            <v>0</v>
          </cell>
          <cell r="L1046">
            <v>0</v>
          </cell>
        </row>
        <row r="1047">
          <cell r="J1047" t="str">
            <v/>
          </cell>
          <cell r="K1047">
            <v>0</v>
          </cell>
          <cell r="L1047">
            <v>0</v>
          </cell>
        </row>
        <row r="1048">
          <cell r="J1048" t="str">
            <v/>
          </cell>
          <cell r="K1048">
            <v>0</v>
          </cell>
          <cell r="L1048">
            <v>0</v>
          </cell>
        </row>
        <row r="1049">
          <cell r="J1049" t="str">
            <v/>
          </cell>
          <cell r="K1049">
            <v>0</v>
          </cell>
          <cell r="L1049">
            <v>0</v>
          </cell>
        </row>
        <row r="1050">
          <cell r="J1050" t="str">
            <v/>
          </cell>
          <cell r="K1050">
            <v>0</v>
          </cell>
          <cell r="L1050">
            <v>0</v>
          </cell>
        </row>
        <row r="1051">
          <cell r="J1051" t="str">
            <v/>
          </cell>
          <cell r="K1051">
            <v>0</v>
          </cell>
          <cell r="L1051">
            <v>0</v>
          </cell>
        </row>
        <row r="1052">
          <cell r="J1052" t="str">
            <v/>
          </cell>
          <cell r="K1052">
            <v>0</v>
          </cell>
          <cell r="L1052">
            <v>0</v>
          </cell>
        </row>
        <row r="1053">
          <cell r="J1053" t="str">
            <v/>
          </cell>
          <cell r="K1053">
            <v>0</v>
          </cell>
          <cell r="L1053">
            <v>0</v>
          </cell>
        </row>
        <row r="1054">
          <cell r="J1054" t="str">
            <v>16.2.13</v>
          </cell>
          <cell r="K1054" t="str">
            <v>ML</v>
          </cell>
          <cell r="L1054">
            <v>60</v>
          </cell>
        </row>
        <row r="1055">
          <cell r="J1055" t="str">
            <v/>
          </cell>
          <cell r="K1055">
            <v>0</v>
          </cell>
          <cell r="L1055">
            <v>0</v>
          </cell>
        </row>
        <row r="1056">
          <cell r="J1056" t="str">
            <v/>
          </cell>
          <cell r="K1056" t="str">
            <v>CANTIDAD</v>
          </cell>
          <cell r="L1056" t="str">
            <v>PARCIAL</v>
          </cell>
        </row>
        <row r="1057">
          <cell r="J1057" t="str">
            <v/>
          </cell>
          <cell r="K1057">
            <v>60</v>
          </cell>
          <cell r="L1057">
            <v>60</v>
          </cell>
        </row>
        <row r="1058">
          <cell r="J1058" t="str">
            <v/>
          </cell>
          <cell r="K1058">
            <v>0</v>
          </cell>
          <cell r="L1058">
            <v>60</v>
          </cell>
        </row>
        <row r="1059">
          <cell r="J1059" t="str">
            <v/>
          </cell>
          <cell r="K1059">
            <v>0</v>
          </cell>
          <cell r="L1059">
            <v>0</v>
          </cell>
        </row>
        <row r="1060">
          <cell r="J1060" t="str">
            <v/>
          </cell>
          <cell r="K1060">
            <v>60</v>
          </cell>
          <cell r="L1060">
            <v>0</v>
          </cell>
        </row>
        <row r="1061">
          <cell r="J1061" t="str">
            <v/>
          </cell>
          <cell r="K1061">
            <v>0</v>
          </cell>
          <cell r="L1061">
            <v>0</v>
          </cell>
        </row>
        <row r="1062">
          <cell r="J1062" t="str">
            <v/>
          </cell>
          <cell r="K1062">
            <v>0</v>
          </cell>
          <cell r="L1062">
            <v>0</v>
          </cell>
        </row>
        <row r="1063">
          <cell r="J1063" t="str">
            <v/>
          </cell>
          <cell r="K1063">
            <v>0</v>
          </cell>
          <cell r="L1063">
            <v>0</v>
          </cell>
        </row>
        <row r="1064">
          <cell r="J1064" t="str">
            <v/>
          </cell>
          <cell r="K1064">
            <v>0</v>
          </cell>
          <cell r="L1064">
            <v>0</v>
          </cell>
        </row>
        <row r="1065">
          <cell r="J1065" t="str">
            <v/>
          </cell>
          <cell r="K1065">
            <v>0</v>
          </cell>
          <cell r="L1065">
            <v>0</v>
          </cell>
        </row>
        <row r="1066">
          <cell r="J1066" t="str">
            <v/>
          </cell>
          <cell r="K1066">
            <v>0</v>
          </cell>
          <cell r="L1066">
            <v>0</v>
          </cell>
        </row>
        <row r="1067">
          <cell r="J1067" t="str">
            <v/>
          </cell>
          <cell r="K1067">
            <v>0</v>
          </cell>
          <cell r="L1067">
            <v>0</v>
          </cell>
        </row>
        <row r="1068">
          <cell r="J1068" t="str">
            <v/>
          </cell>
          <cell r="K1068">
            <v>0</v>
          </cell>
          <cell r="L1068">
            <v>0</v>
          </cell>
        </row>
        <row r="1069">
          <cell r="J1069" t="str">
            <v/>
          </cell>
          <cell r="K1069">
            <v>0</v>
          </cell>
          <cell r="L1069">
            <v>0</v>
          </cell>
        </row>
        <row r="1070">
          <cell r="J1070" t="str">
            <v/>
          </cell>
          <cell r="K1070">
            <v>0</v>
          </cell>
          <cell r="L1070">
            <v>0</v>
          </cell>
        </row>
        <row r="1071">
          <cell r="J1071" t="str">
            <v/>
          </cell>
          <cell r="K1071">
            <v>0</v>
          </cell>
          <cell r="L1071">
            <v>0</v>
          </cell>
        </row>
        <row r="1072">
          <cell r="J1072" t="str">
            <v/>
          </cell>
          <cell r="K1072">
            <v>0</v>
          </cell>
          <cell r="L1072">
            <v>0</v>
          </cell>
        </row>
        <row r="1073">
          <cell r="J1073" t="str">
            <v/>
          </cell>
          <cell r="K1073">
            <v>0</v>
          </cell>
          <cell r="L1073">
            <v>0</v>
          </cell>
        </row>
        <row r="1074">
          <cell r="J1074" t="str">
            <v/>
          </cell>
          <cell r="K1074">
            <v>0</v>
          </cell>
          <cell r="L1074">
            <v>0</v>
          </cell>
        </row>
        <row r="1075">
          <cell r="J1075" t="str">
            <v/>
          </cell>
          <cell r="K1075">
            <v>0</v>
          </cell>
          <cell r="L1075">
            <v>0</v>
          </cell>
        </row>
        <row r="1076">
          <cell r="J1076" t="str">
            <v/>
          </cell>
          <cell r="K1076">
            <v>0</v>
          </cell>
          <cell r="L1076">
            <v>0</v>
          </cell>
        </row>
        <row r="1077">
          <cell r="J1077" t="str">
            <v/>
          </cell>
          <cell r="K1077">
            <v>0</v>
          </cell>
          <cell r="L1077">
            <v>0</v>
          </cell>
        </row>
        <row r="1078">
          <cell r="J1078" t="str">
            <v/>
          </cell>
          <cell r="K1078">
            <v>0</v>
          </cell>
          <cell r="L1078">
            <v>0</v>
          </cell>
        </row>
        <row r="1079">
          <cell r="J1079" t="str">
            <v/>
          </cell>
          <cell r="K1079">
            <v>0</v>
          </cell>
          <cell r="L1079">
            <v>0</v>
          </cell>
        </row>
        <row r="1080">
          <cell r="J1080" t="str">
            <v>16.2.14</v>
          </cell>
          <cell r="K1080" t="str">
            <v>ML</v>
          </cell>
          <cell r="L1080">
            <v>60</v>
          </cell>
        </row>
        <row r="1081">
          <cell r="J1081" t="str">
            <v/>
          </cell>
          <cell r="K1081">
            <v>0</v>
          </cell>
          <cell r="L1081">
            <v>0</v>
          </cell>
        </row>
        <row r="1082">
          <cell r="J1082" t="str">
            <v/>
          </cell>
          <cell r="K1082" t="str">
            <v>CANTIDAD</v>
          </cell>
          <cell r="L1082" t="str">
            <v>PARCIAL</v>
          </cell>
        </row>
        <row r="1083">
          <cell r="J1083" t="str">
            <v/>
          </cell>
          <cell r="K1083">
            <v>60</v>
          </cell>
          <cell r="L1083">
            <v>60</v>
          </cell>
        </row>
        <row r="1084">
          <cell r="J1084" t="str">
            <v/>
          </cell>
          <cell r="K1084">
            <v>0</v>
          </cell>
          <cell r="L1084">
            <v>60</v>
          </cell>
        </row>
        <row r="1085">
          <cell r="J1085" t="str">
            <v/>
          </cell>
          <cell r="K1085">
            <v>0</v>
          </cell>
          <cell r="L1085">
            <v>0</v>
          </cell>
        </row>
        <row r="1086">
          <cell r="J1086" t="str">
            <v/>
          </cell>
          <cell r="K1086">
            <v>60</v>
          </cell>
          <cell r="L1086">
            <v>0</v>
          </cell>
        </row>
        <row r="1087">
          <cell r="J1087" t="str">
            <v/>
          </cell>
          <cell r="K1087">
            <v>0</v>
          </cell>
          <cell r="L1087">
            <v>0</v>
          </cell>
        </row>
        <row r="1088">
          <cell r="J1088" t="str">
            <v/>
          </cell>
          <cell r="K1088">
            <v>0</v>
          </cell>
          <cell r="L1088">
            <v>0</v>
          </cell>
        </row>
        <row r="1089">
          <cell r="J1089" t="str">
            <v/>
          </cell>
          <cell r="K1089">
            <v>0</v>
          </cell>
          <cell r="L1089">
            <v>0</v>
          </cell>
        </row>
        <row r="1090">
          <cell r="J1090" t="str">
            <v/>
          </cell>
          <cell r="K1090">
            <v>0</v>
          </cell>
          <cell r="L1090">
            <v>0</v>
          </cell>
        </row>
        <row r="1091">
          <cell r="J1091" t="str">
            <v/>
          </cell>
          <cell r="K1091">
            <v>0</v>
          </cell>
          <cell r="L1091">
            <v>0</v>
          </cell>
        </row>
        <row r="1092">
          <cell r="J1092" t="str">
            <v/>
          </cell>
          <cell r="K1092">
            <v>0</v>
          </cell>
          <cell r="L1092">
            <v>0</v>
          </cell>
        </row>
        <row r="1093">
          <cell r="J1093" t="str">
            <v/>
          </cell>
          <cell r="K1093">
            <v>0</v>
          </cell>
          <cell r="L1093">
            <v>0</v>
          </cell>
        </row>
        <row r="1094">
          <cell r="J1094" t="str">
            <v/>
          </cell>
          <cell r="K1094">
            <v>0</v>
          </cell>
          <cell r="L1094">
            <v>0</v>
          </cell>
        </row>
        <row r="1095">
          <cell r="J1095" t="str">
            <v/>
          </cell>
          <cell r="K1095">
            <v>0</v>
          </cell>
          <cell r="L1095">
            <v>0</v>
          </cell>
        </row>
        <row r="1096">
          <cell r="J1096" t="str">
            <v/>
          </cell>
          <cell r="K1096">
            <v>0</v>
          </cell>
          <cell r="L1096">
            <v>0</v>
          </cell>
        </row>
        <row r="1097">
          <cell r="J1097" t="str">
            <v/>
          </cell>
          <cell r="K1097">
            <v>0</v>
          </cell>
          <cell r="L1097">
            <v>0</v>
          </cell>
        </row>
        <row r="1098">
          <cell r="J1098" t="str">
            <v/>
          </cell>
          <cell r="K1098">
            <v>0</v>
          </cell>
          <cell r="L1098">
            <v>0</v>
          </cell>
        </row>
        <row r="1099">
          <cell r="J1099" t="str">
            <v/>
          </cell>
          <cell r="K1099">
            <v>0</v>
          </cell>
          <cell r="L1099">
            <v>0</v>
          </cell>
        </row>
        <row r="1100">
          <cell r="J1100" t="str">
            <v/>
          </cell>
          <cell r="K1100">
            <v>0</v>
          </cell>
          <cell r="L1100">
            <v>0</v>
          </cell>
        </row>
        <row r="1101">
          <cell r="J1101" t="str">
            <v/>
          </cell>
          <cell r="K1101">
            <v>0</v>
          </cell>
          <cell r="L1101">
            <v>0</v>
          </cell>
        </row>
        <row r="1102">
          <cell r="J1102" t="str">
            <v/>
          </cell>
          <cell r="K1102">
            <v>0</v>
          </cell>
          <cell r="L1102">
            <v>0</v>
          </cell>
        </row>
        <row r="1103">
          <cell r="J1103" t="str">
            <v/>
          </cell>
          <cell r="K1103">
            <v>0</v>
          </cell>
          <cell r="L1103">
            <v>0</v>
          </cell>
        </row>
        <row r="1104">
          <cell r="J1104" t="str">
            <v/>
          </cell>
          <cell r="K1104">
            <v>0</v>
          </cell>
          <cell r="L1104">
            <v>0</v>
          </cell>
        </row>
        <row r="1105">
          <cell r="J1105" t="str">
            <v/>
          </cell>
          <cell r="K1105">
            <v>0</v>
          </cell>
          <cell r="L1105">
            <v>0</v>
          </cell>
        </row>
        <row r="1106">
          <cell r="J1106" t="str">
            <v>16.2.15</v>
          </cell>
          <cell r="K1106" t="str">
            <v>ML</v>
          </cell>
          <cell r="L1106">
            <v>125</v>
          </cell>
        </row>
        <row r="1107">
          <cell r="J1107" t="str">
            <v/>
          </cell>
          <cell r="K1107">
            <v>0</v>
          </cell>
          <cell r="L1107">
            <v>0</v>
          </cell>
        </row>
        <row r="1108">
          <cell r="J1108" t="str">
            <v/>
          </cell>
          <cell r="K1108" t="str">
            <v>CANTIDAD</v>
          </cell>
          <cell r="L1108" t="str">
            <v>PARCIAL</v>
          </cell>
        </row>
        <row r="1109">
          <cell r="J1109" t="str">
            <v/>
          </cell>
          <cell r="K1109">
            <v>125</v>
          </cell>
          <cell r="L1109">
            <v>125</v>
          </cell>
        </row>
        <row r="1110">
          <cell r="J1110" t="str">
            <v/>
          </cell>
          <cell r="K1110">
            <v>0</v>
          </cell>
          <cell r="L1110">
            <v>125</v>
          </cell>
        </row>
        <row r="1111">
          <cell r="J1111" t="str">
            <v/>
          </cell>
          <cell r="K1111">
            <v>0</v>
          </cell>
          <cell r="L1111">
            <v>0</v>
          </cell>
        </row>
        <row r="1112">
          <cell r="J1112" t="str">
            <v/>
          </cell>
          <cell r="K1112">
            <v>125</v>
          </cell>
          <cell r="L1112">
            <v>0</v>
          </cell>
        </row>
        <row r="1113">
          <cell r="J1113" t="str">
            <v/>
          </cell>
          <cell r="K1113">
            <v>0</v>
          </cell>
          <cell r="L1113">
            <v>0</v>
          </cell>
        </row>
        <row r="1114">
          <cell r="J1114" t="str">
            <v/>
          </cell>
          <cell r="K1114">
            <v>0</v>
          </cell>
          <cell r="L1114">
            <v>0</v>
          </cell>
        </row>
        <row r="1115">
          <cell r="J1115" t="str">
            <v/>
          </cell>
          <cell r="K1115">
            <v>0</v>
          </cell>
          <cell r="L1115">
            <v>0</v>
          </cell>
        </row>
        <row r="1116">
          <cell r="J1116" t="str">
            <v/>
          </cell>
          <cell r="K1116">
            <v>0</v>
          </cell>
          <cell r="L1116">
            <v>0</v>
          </cell>
        </row>
        <row r="1117">
          <cell r="J1117" t="str">
            <v/>
          </cell>
          <cell r="K1117">
            <v>0</v>
          </cell>
          <cell r="L1117">
            <v>0</v>
          </cell>
        </row>
        <row r="1118">
          <cell r="J1118" t="str">
            <v/>
          </cell>
          <cell r="K1118">
            <v>0</v>
          </cell>
          <cell r="L1118">
            <v>0</v>
          </cell>
        </row>
        <row r="1119">
          <cell r="J1119" t="str">
            <v/>
          </cell>
          <cell r="K1119">
            <v>0</v>
          </cell>
          <cell r="L1119">
            <v>0</v>
          </cell>
        </row>
        <row r="1120">
          <cell r="J1120" t="str">
            <v/>
          </cell>
          <cell r="K1120">
            <v>0</v>
          </cell>
          <cell r="L1120">
            <v>0</v>
          </cell>
        </row>
        <row r="1121">
          <cell r="J1121" t="str">
            <v/>
          </cell>
          <cell r="K1121">
            <v>0</v>
          </cell>
          <cell r="L1121">
            <v>0</v>
          </cell>
        </row>
        <row r="1122">
          <cell r="J1122" t="str">
            <v/>
          </cell>
          <cell r="K1122">
            <v>0</v>
          </cell>
          <cell r="L1122">
            <v>0</v>
          </cell>
        </row>
        <row r="1123">
          <cell r="J1123" t="str">
            <v/>
          </cell>
          <cell r="K1123">
            <v>0</v>
          </cell>
          <cell r="L1123">
            <v>0</v>
          </cell>
        </row>
        <row r="1124">
          <cell r="J1124" t="str">
            <v/>
          </cell>
          <cell r="K1124">
            <v>0</v>
          </cell>
          <cell r="L1124">
            <v>0</v>
          </cell>
        </row>
        <row r="1125">
          <cell r="J1125" t="str">
            <v/>
          </cell>
          <cell r="K1125">
            <v>0</v>
          </cell>
          <cell r="L1125">
            <v>0</v>
          </cell>
        </row>
        <row r="1126">
          <cell r="J1126" t="str">
            <v/>
          </cell>
          <cell r="K1126">
            <v>0</v>
          </cell>
          <cell r="L1126">
            <v>0</v>
          </cell>
        </row>
        <row r="1127">
          <cell r="J1127" t="str">
            <v/>
          </cell>
          <cell r="K1127">
            <v>0</v>
          </cell>
          <cell r="L1127">
            <v>0</v>
          </cell>
        </row>
        <row r="1128">
          <cell r="J1128" t="str">
            <v/>
          </cell>
          <cell r="K1128">
            <v>0</v>
          </cell>
          <cell r="L1128">
            <v>0</v>
          </cell>
        </row>
        <row r="1129">
          <cell r="J1129" t="str">
            <v/>
          </cell>
          <cell r="K1129">
            <v>0</v>
          </cell>
          <cell r="L1129">
            <v>0</v>
          </cell>
        </row>
        <row r="1130">
          <cell r="J1130" t="str">
            <v/>
          </cell>
          <cell r="K1130">
            <v>0</v>
          </cell>
          <cell r="L1130">
            <v>0</v>
          </cell>
        </row>
        <row r="1131">
          <cell r="J1131" t="str">
            <v/>
          </cell>
          <cell r="K1131">
            <v>0</v>
          </cell>
          <cell r="L1131">
            <v>0</v>
          </cell>
        </row>
        <row r="1132">
          <cell r="J1132" t="str">
            <v>16.2.16</v>
          </cell>
          <cell r="K1132" t="str">
            <v>ML</v>
          </cell>
          <cell r="L1132">
            <v>35</v>
          </cell>
        </row>
        <row r="1133">
          <cell r="J1133" t="str">
            <v/>
          </cell>
          <cell r="K1133">
            <v>0</v>
          </cell>
          <cell r="L1133">
            <v>0</v>
          </cell>
        </row>
        <row r="1134">
          <cell r="J1134" t="str">
            <v/>
          </cell>
          <cell r="K1134" t="str">
            <v>CANTIDAD</v>
          </cell>
          <cell r="L1134" t="str">
            <v>PARCIAL</v>
          </cell>
        </row>
        <row r="1135">
          <cell r="J1135" t="str">
            <v/>
          </cell>
          <cell r="K1135">
            <v>35</v>
          </cell>
          <cell r="L1135">
            <v>35</v>
          </cell>
        </row>
        <row r="1136">
          <cell r="J1136" t="str">
            <v/>
          </cell>
          <cell r="K1136">
            <v>0</v>
          </cell>
          <cell r="L1136">
            <v>35</v>
          </cell>
        </row>
        <row r="1137">
          <cell r="J1137" t="str">
            <v/>
          </cell>
          <cell r="K1137">
            <v>0</v>
          </cell>
          <cell r="L1137">
            <v>0</v>
          </cell>
        </row>
        <row r="1138">
          <cell r="J1138" t="str">
            <v/>
          </cell>
          <cell r="K1138">
            <v>35</v>
          </cell>
          <cell r="L1138">
            <v>0</v>
          </cell>
        </row>
        <row r="1139">
          <cell r="J1139" t="str">
            <v/>
          </cell>
          <cell r="K1139">
            <v>0</v>
          </cell>
          <cell r="L1139">
            <v>0</v>
          </cell>
        </row>
        <row r="1140">
          <cell r="J1140" t="str">
            <v/>
          </cell>
          <cell r="K1140">
            <v>0</v>
          </cell>
          <cell r="L1140">
            <v>0</v>
          </cell>
        </row>
        <row r="1141">
          <cell r="J1141" t="str">
            <v/>
          </cell>
          <cell r="K1141">
            <v>0</v>
          </cell>
          <cell r="L1141">
            <v>0</v>
          </cell>
        </row>
        <row r="1142">
          <cell r="J1142" t="str">
            <v/>
          </cell>
          <cell r="K1142">
            <v>0</v>
          </cell>
          <cell r="L1142">
            <v>0</v>
          </cell>
        </row>
        <row r="1143">
          <cell r="J1143" t="str">
            <v/>
          </cell>
          <cell r="K1143">
            <v>0</v>
          </cell>
          <cell r="L1143">
            <v>0</v>
          </cell>
        </row>
        <row r="1144">
          <cell r="J1144" t="str">
            <v/>
          </cell>
          <cell r="K1144">
            <v>0</v>
          </cell>
          <cell r="L1144">
            <v>0</v>
          </cell>
        </row>
        <row r="1145">
          <cell r="J1145" t="str">
            <v/>
          </cell>
          <cell r="K1145">
            <v>0</v>
          </cell>
          <cell r="L1145">
            <v>0</v>
          </cell>
        </row>
        <row r="1146">
          <cell r="J1146" t="str">
            <v/>
          </cell>
          <cell r="K1146">
            <v>0</v>
          </cell>
          <cell r="L1146">
            <v>0</v>
          </cell>
        </row>
        <row r="1147">
          <cell r="J1147" t="str">
            <v/>
          </cell>
          <cell r="K1147">
            <v>0</v>
          </cell>
          <cell r="L1147">
            <v>0</v>
          </cell>
        </row>
        <row r="1148">
          <cell r="J1148" t="str">
            <v/>
          </cell>
          <cell r="K1148">
            <v>0</v>
          </cell>
          <cell r="L1148">
            <v>0</v>
          </cell>
        </row>
        <row r="1149">
          <cell r="J1149" t="str">
            <v/>
          </cell>
          <cell r="K1149">
            <v>0</v>
          </cell>
          <cell r="L1149">
            <v>0</v>
          </cell>
        </row>
        <row r="1150">
          <cell r="J1150" t="str">
            <v/>
          </cell>
          <cell r="K1150">
            <v>0</v>
          </cell>
          <cell r="L1150">
            <v>0</v>
          </cell>
        </row>
        <row r="1151">
          <cell r="J1151" t="str">
            <v/>
          </cell>
          <cell r="K1151">
            <v>0</v>
          </cell>
          <cell r="L1151">
            <v>0</v>
          </cell>
        </row>
        <row r="1152">
          <cell r="J1152" t="str">
            <v/>
          </cell>
          <cell r="K1152">
            <v>0</v>
          </cell>
          <cell r="L1152">
            <v>0</v>
          </cell>
        </row>
        <row r="1153">
          <cell r="J1153" t="str">
            <v/>
          </cell>
          <cell r="K1153">
            <v>0</v>
          </cell>
          <cell r="L1153">
            <v>0</v>
          </cell>
        </row>
        <row r="1154">
          <cell r="J1154" t="str">
            <v/>
          </cell>
          <cell r="K1154">
            <v>0</v>
          </cell>
          <cell r="L1154">
            <v>0</v>
          </cell>
        </row>
        <row r="1155">
          <cell r="J1155" t="str">
            <v/>
          </cell>
          <cell r="K1155">
            <v>0</v>
          </cell>
          <cell r="L1155">
            <v>0</v>
          </cell>
        </row>
        <row r="1156">
          <cell r="J1156" t="str">
            <v/>
          </cell>
          <cell r="K1156">
            <v>0</v>
          </cell>
          <cell r="L1156">
            <v>0</v>
          </cell>
        </row>
        <row r="1157">
          <cell r="J1157" t="str">
            <v/>
          </cell>
          <cell r="K1157">
            <v>0</v>
          </cell>
          <cell r="L1157">
            <v>0</v>
          </cell>
        </row>
        <row r="1158">
          <cell r="J1158" t="str">
            <v>16.2.17</v>
          </cell>
          <cell r="K1158" t="str">
            <v>ML</v>
          </cell>
          <cell r="L1158">
            <v>65</v>
          </cell>
        </row>
        <row r="1159">
          <cell r="J1159" t="str">
            <v/>
          </cell>
          <cell r="K1159">
            <v>0</v>
          </cell>
          <cell r="L1159">
            <v>0</v>
          </cell>
        </row>
        <row r="1160">
          <cell r="J1160" t="str">
            <v/>
          </cell>
          <cell r="K1160" t="str">
            <v>CANTIDAD</v>
          </cell>
          <cell r="L1160" t="str">
            <v>PARCIAL</v>
          </cell>
        </row>
        <row r="1161">
          <cell r="J1161" t="str">
            <v/>
          </cell>
          <cell r="K1161">
            <v>65</v>
          </cell>
          <cell r="L1161">
            <v>65</v>
          </cell>
        </row>
        <row r="1162">
          <cell r="J1162" t="str">
            <v/>
          </cell>
          <cell r="K1162">
            <v>0</v>
          </cell>
          <cell r="L1162">
            <v>65</v>
          </cell>
        </row>
        <row r="1163">
          <cell r="J1163" t="str">
            <v/>
          </cell>
          <cell r="K1163">
            <v>0</v>
          </cell>
          <cell r="L1163">
            <v>0</v>
          </cell>
        </row>
        <row r="1164">
          <cell r="J1164" t="str">
            <v/>
          </cell>
          <cell r="K1164">
            <v>65</v>
          </cell>
          <cell r="L1164">
            <v>0</v>
          </cell>
        </row>
        <row r="1165">
          <cell r="J1165" t="str">
            <v/>
          </cell>
          <cell r="K1165">
            <v>0</v>
          </cell>
          <cell r="L1165">
            <v>0</v>
          </cell>
        </row>
        <row r="1166">
          <cell r="J1166" t="str">
            <v/>
          </cell>
          <cell r="K1166">
            <v>0</v>
          </cell>
          <cell r="L1166">
            <v>0</v>
          </cell>
        </row>
        <row r="1167">
          <cell r="J1167" t="str">
            <v/>
          </cell>
          <cell r="K1167">
            <v>0</v>
          </cell>
          <cell r="L1167">
            <v>0</v>
          </cell>
        </row>
        <row r="1168">
          <cell r="J1168" t="str">
            <v/>
          </cell>
          <cell r="K1168">
            <v>0</v>
          </cell>
          <cell r="L1168">
            <v>0</v>
          </cell>
        </row>
        <row r="1169">
          <cell r="J1169" t="str">
            <v/>
          </cell>
          <cell r="K1169">
            <v>0</v>
          </cell>
          <cell r="L1169">
            <v>0</v>
          </cell>
        </row>
        <row r="1170">
          <cell r="J1170" t="str">
            <v/>
          </cell>
          <cell r="K1170">
            <v>0</v>
          </cell>
          <cell r="L1170">
            <v>0</v>
          </cell>
        </row>
        <row r="1171">
          <cell r="J1171" t="str">
            <v/>
          </cell>
          <cell r="K1171">
            <v>0</v>
          </cell>
          <cell r="L1171">
            <v>0</v>
          </cell>
        </row>
        <row r="1172">
          <cell r="J1172" t="str">
            <v/>
          </cell>
          <cell r="K1172">
            <v>0</v>
          </cell>
          <cell r="L1172">
            <v>0</v>
          </cell>
        </row>
        <row r="1173">
          <cell r="J1173" t="str">
            <v/>
          </cell>
          <cell r="K1173">
            <v>0</v>
          </cell>
          <cell r="L1173">
            <v>0</v>
          </cell>
        </row>
        <row r="1174">
          <cell r="J1174" t="str">
            <v/>
          </cell>
          <cell r="K1174">
            <v>0</v>
          </cell>
          <cell r="L1174">
            <v>0</v>
          </cell>
        </row>
        <row r="1175">
          <cell r="J1175" t="str">
            <v/>
          </cell>
          <cell r="K1175">
            <v>0</v>
          </cell>
          <cell r="L1175">
            <v>0</v>
          </cell>
        </row>
        <row r="1176">
          <cell r="J1176" t="str">
            <v/>
          </cell>
          <cell r="K1176">
            <v>0</v>
          </cell>
          <cell r="L1176">
            <v>0</v>
          </cell>
        </row>
        <row r="1177">
          <cell r="J1177" t="str">
            <v/>
          </cell>
          <cell r="K1177">
            <v>0</v>
          </cell>
          <cell r="L1177">
            <v>0</v>
          </cell>
        </row>
        <row r="1178">
          <cell r="J1178" t="str">
            <v/>
          </cell>
          <cell r="K1178">
            <v>0</v>
          </cell>
          <cell r="L1178">
            <v>0</v>
          </cell>
        </row>
        <row r="1179">
          <cell r="J1179" t="str">
            <v/>
          </cell>
          <cell r="K1179">
            <v>0</v>
          </cell>
          <cell r="L1179">
            <v>0</v>
          </cell>
        </row>
        <row r="1180">
          <cell r="J1180" t="str">
            <v/>
          </cell>
          <cell r="K1180">
            <v>0</v>
          </cell>
          <cell r="L1180">
            <v>0</v>
          </cell>
        </row>
        <row r="1181">
          <cell r="J1181" t="str">
            <v/>
          </cell>
          <cell r="K1181">
            <v>0</v>
          </cell>
          <cell r="L1181">
            <v>0</v>
          </cell>
        </row>
        <row r="1182">
          <cell r="J1182" t="str">
            <v/>
          </cell>
          <cell r="K1182">
            <v>0</v>
          </cell>
          <cell r="L1182">
            <v>0</v>
          </cell>
        </row>
        <row r="1183">
          <cell r="J1183" t="str">
            <v/>
          </cell>
          <cell r="K1183">
            <v>0</v>
          </cell>
          <cell r="L1183">
            <v>0</v>
          </cell>
        </row>
        <row r="1184">
          <cell r="J1184" t="str">
            <v>16.2.18</v>
          </cell>
          <cell r="K1184" t="str">
            <v>ML</v>
          </cell>
          <cell r="L1184">
            <v>125</v>
          </cell>
        </row>
        <row r="1185">
          <cell r="J1185" t="str">
            <v/>
          </cell>
          <cell r="K1185">
            <v>0</v>
          </cell>
          <cell r="L1185">
            <v>0</v>
          </cell>
        </row>
        <row r="1186">
          <cell r="J1186" t="str">
            <v/>
          </cell>
          <cell r="K1186" t="str">
            <v>CANTIDAD</v>
          </cell>
          <cell r="L1186" t="str">
            <v>PARCIAL</v>
          </cell>
        </row>
        <row r="1187">
          <cell r="J1187" t="str">
            <v/>
          </cell>
          <cell r="K1187">
            <v>125</v>
          </cell>
          <cell r="L1187">
            <v>125</v>
          </cell>
        </row>
        <row r="1188">
          <cell r="J1188" t="str">
            <v/>
          </cell>
          <cell r="K1188">
            <v>0</v>
          </cell>
          <cell r="L1188">
            <v>125</v>
          </cell>
        </row>
        <row r="1189">
          <cell r="J1189" t="str">
            <v/>
          </cell>
          <cell r="K1189">
            <v>0</v>
          </cell>
          <cell r="L1189">
            <v>0</v>
          </cell>
        </row>
        <row r="1190">
          <cell r="J1190" t="str">
            <v/>
          </cell>
          <cell r="K1190">
            <v>125</v>
          </cell>
          <cell r="L1190">
            <v>0</v>
          </cell>
        </row>
        <row r="1191">
          <cell r="J1191" t="str">
            <v/>
          </cell>
          <cell r="K1191">
            <v>0</v>
          </cell>
          <cell r="L1191">
            <v>0</v>
          </cell>
        </row>
        <row r="1192">
          <cell r="J1192" t="str">
            <v/>
          </cell>
          <cell r="K1192">
            <v>0</v>
          </cell>
          <cell r="L1192">
            <v>0</v>
          </cell>
        </row>
        <row r="1193">
          <cell r="J1193" t="str">
            <v/>
          </cell>
          <cell r="K1193">
            <v>0</v>
          </cell>
          <cell r="L1193">
            <v>0</v>
          </cell>
        </row>
        <row r="1194">
          <cell r="J1194" t="str">
            <v/>
          </cell>
          <cell r="K1194">
            <v>0</v>
          </cell>
          <cell r="L1194">
            <v>0</v>
          </cell>
        </row>
        <row r="1195">
          <cell r="J1195" t="str">
            <v/>
          </cell>
          <cell r="K1195">
            <v>0</v>
          </cell>
          <cell r="L1195">
            <v>0</v>
          </cell>
        </row>
        <row r="1196">
          <cell r="J1196" t="str">
            <v/>
          </cell>
          <cell r="K1196">
            <v>0</v>
          </cell>
          <cell r="L1196">
            <v>0</v>
          </cell>
        </row>
        <row r="1197">
          <cell r="J1197" t="str">
            <v/>
          </cell>
          <cell r="K1197">
            <v>0</v>
          </cell>
          <cell r="L1197">
            <v>0</v>
          </cell>
        </row>
        <row r="1198">
          <cell r="J1198" t="str">
            <v/>
          </cell>
          <cell r="K1198">
            <v>0</v>
          </cell>
          <cell r="L1198">
            <v>0</v>
          </cell>
        </row>
        <row r="1199">
          <cell r="J1199" t="str">
            <v/>
          </cell>
          <cell r="K1199">
            <v>0</v>
          </cell>
          <cell r="L1199">
            <v>0</v>
          </cell>
        </row>
        <row r="1200">
          <cell r="J1200" t="str">
            <v/>
          </cell>
          <cell r="K1200">
            <v>0</v>
          </cell>
          <cell r="L1200">
            <v>0</v>
          </cell>
        </row>
        <row r="1201">
          <cell r="J1201" t="str">
            <v/>
          </cell>
          <cell r="K1201">
            <v>0</v>
          </cell>
          <cell r="L1201">
            <v>0</v>
          </cell>
        </row>
        <row r="1202">
          <cell r="J1202" t="str">
            <v/>
          </cell>
          <cell r="K1202">
            <v>0</v>
          </cell>
          <cell r="L1202">
            <v>0</v>
          </cell>
        </row>
        <row r="1203">
          <cell r="J1203" t="str">
            <v/>
          </cell>
          <cell r="K1203">
            <v>0</v>
          </cell>
          <cell r="L1203">
            <v>0</v>
          </cell>
        </row>
        <row r="1204">
          <cell r="J1204" t="str">
            <v/>
          </cell>
          <cell r="K1204">
            <v>0</v>
          </cell>
          <cell r="L1204">
            <v>0</v>
          </cell>
        </row>
        <row r="1205">
          <cell r="J1205" t="str">
            <v/>
          </cell>
          <cell r="K1205">
            <v>0</v>
          </cell>
          <cell r="L1205">
            <v>0</v>
          </cell>
        </row>
        <row r="1206">
          <cell r="J1206" t="str">
            <v/>
          </cell>
          <cell r="K1206">
            <v>0</v>
          </cell>
          <cell r="L1206">
            <v>0</v>
          </cell>
        </row>
        <row r="1207">
          <cell r="J1207" t="str">
            <v/>
          </cell>
          <cell r="K1207">
            <v>0</v>
          </cell>
          <cell r="L1207">
            <v>0</v>
          </cell>
        </row>
        <row r="1208">
          <cell r="J1208" t="str">
            <v/>
          </cell>
          <cell r="K1208">
            <v>0</v>
          </cell>
          <cell r="L1208">
            <v>0</v>
          </cell>
        </row>
        <row r="1209">
          <cell r="J1209" t="str">
            <v/>
          </cell>
          <cell r="K1209">
            <v>0</v>
          </cell>
          <cell r="L1209">
            <v>0</v>
          </cell>
        </row>
        <row r="1210">
          <cell r="J1210" t="str">
            <v>16.2.19</v>
          </cell>
          <cell r="K1210" t="str">
            <v>ML</v>
          </cell>
          <cell r="L1210">
            <v>60</v>
          </cell>
        </row>
        <row r="1211">
          <cell r="J1211" t="str">
            <v/>
          </cell>
          <cell r="K1211">
            <v>0</v>
          </cell>
          <cell r="L1211">
            <v>0</v>
          </cell>
        </row>
        <row r="1212">
          <cell r="J1212" t="str">
            <v/>
          </cell>
          <cell r="K1212" t="str">
            <v>CANTIDAD</v>
          </cell>
          <cell r="L1212" t="str">
            <v>PARCIAL</v>
          </cell>
        </row>
        <row r="1213">
          <cell r="J1213" t="str">
            <v/>
          </cell>
          <cell r="K1213">
            <v>60</v>
          </cell>
          <cell r="L1213">
            <v>60</v>
          </cell>
        </row>
        <row r="1214">
          <cell r="J1214" t="str">
            <v/>
          </cell>
          <cell r="K1214">
            <v>0</v>
          </cell>
          <cell r="L1214">
            <v>60</v>
          </cell>
        </row>
        <row r="1215">
          <cell r="J1215" t="str">
            <v/>
          </cell>
          <cell r="K1215">
            <v>0</v>
          </cell>
          <cell r="L1215">
            <v>0</v>
          </cell>
        </row>
        <row r="1216">
          <cell r="J1216" t="str">
            <v/>
          </cell>
          <cell r="K1216">
            <v>60</v>
          </cell>
          <cell r="L1216">
            <v>0</v>
          </cell>
        </row>
        <row r="1217">
          <cell r="J1217" t="str">
            <v/>
          </cell>
          <cell r="K1217">
            <v>0</v>
          </cell>
          <cell r="L1217">
            <v>0</v>
          </cell>
        </row>
        <row r="1218">
          <cell r="J1218" t="str">
            <v/>
          </cell>
          <cell r="K1218">
            <v>0</v>
          </cell>
          <cell r="L1218">
            <v>0</v>
          </cell>
        </row>
        <row r="1219">
          <cell r="J1219" t="str">
            <v/>
          </cell>
          <cell r="K1219">
            <v>0</v>
          </cell>
          <cell r="L1219">
            <v>0</v>
          </cell>
        </row>
        <row r="1220">
          <cell r="J1220" t="str">
            <v/>
          </cell>
          <cell r="K1220">
            <v>0</v>
          </cell>
          <cell r="L1220">
            <v>0</v>
          </cell>
        </row>
        <row r="1221">
          <cell r="J1221" t="str">
            <v/>
          </cell>
          <cell r="K1221">
            <v>0</v>
          </cell>
          <cell r="L1221">
            <v>0</v>
          </cell>
        </row>
        <row r="1222">
          <cell r="J1222" t="str">
            <v/>
          </cell>
          <cell r="K1222">
            <v>0</v>
          </cell>
          <cell r="L1222">
            <v>0</v>
          </cell>
        </row>
        <row r="1223">
          <cell r="J1223" t="str">
            <v/>
          </cell>
          <cell r="K1223">
            <v>0</v>
          </cell>
          <cell r="L1223">
            <v>0</v>
          </cell>
        </row>
        <row r="1224">
          <cell r="J1224" t="str">
            <v/>
          </cell>
          <cell r="K1224">
            <v>0</v>
          </cell>
          <cell r="L1224">
            <v>0</v>
          </cell>
        </row>
        <row r="1225">
          <cell r="J1225" t="str">
            <v/>
          </cell>
          <cell r="K1225">
            <v>0</v>
          </cell>
          <cell r="L1225">
            <v>0</v>
          </cell>
        </row>
        <row r="1226">
          <cell r="J1226" t="str">
            <v/>
          </cell>
          <cell r="K1226">
            <v>0</v>
          </cell>
          <cell r="L1226">
            <v>0</v>
          </cell>
        </row>
        <row r="1227">
          <cell r="J1227" t="str">
            <v/>
          </cell>
          <cell r="K1227">
            <v>0</v>
          </cell>
          <cell r="L1227">
            <v>0</v>
          </cell>
        </row>
        <row r="1228">
          <cell r="J1228" t="str">
            <v/>
          </cell>
          <cell r="K1228">
            <v>0</v>
          </cell>
          <cell r="L1228">
            <v>0</v>
          </cell>
        </row>
        <row r="1229">
          <cell r="J1229" t="str">
            <v/>
          </cell>
          <cell r="K1229">
            <v>0</v>
          </cell>
          <cell r="L1229">
            <v>0</v>
          </cell>
        </row>
        <row r="1230">
          <cell r="J1230" t="str">
            <v/>
          </cell>
          <cell r="K1230">
            <v>0</v>
          </cell>
          <cell r="L1230">
            <v>0</v>
          </cell>
        </row>
        <row r="1231">
          <cell r="J1231" t="str">
            <v/>
          </cell>
          <cell r="K1231">
            <v>0</v>
          </cell>
          <cell r="L1231">
            <v>0</v>
          </cell>
        </row>
        <row r="1232">
          <cell r="J1232" t="str">
            <v/>
          </cell>
          <cell r="K1232">
            <v>0</v>
          </cell>
          <cell r="L1232">
            <v>0</v>
          </cell>
        </row>
        <row r="1233">
          <cell r="J1233" t="str">
            <v/>
          </cell>
          <cell r="K1233">
            <v>0</v>
          </cell>
          <cell r="L1233">
            <v>0</v>
          </cell>
        </row>
        <row r="1234">
          <cell r="J1234" t="str">
            <v/>
          </cell>
          <cell r="K1234">
            <v>0</v>
          </cell>
          <cell r="L1234">
            <v>0</v>
          </cell>
        </row>
        <row r="1235">
          <cell r="J1235" t="str">
            <v/>
          </cell>
          <cell r="K1235">
            <v>0</v>
          </cell>
          <cell r="L1235">
            <v>0</v>
          </cell>
        </row>
        <row r="1236">
          <cell r="J1236" t="str">
            <v>16.2.20</v>
          </cell>
          <cell r="K1236" t="str">
            <v>ML</v>
          </cell>
          <cell r="L1236">
            <v>60</v>
          </cell>
        </row>
        <row r="1237">
          <cell r="J1237" t="str">
            <v/>
          </cell>
          <cell r="K1237">
            <v>0</v>
          </cell>
          <cell r="L1237">
            <v>0</v>
          </cell>
        </row>
        <row r="1238">
          <cell r="J1238" t="str">
            <v/>
          </cell>
          <cell r="K1238" t="str">
            <v>CANTIDAD</v>
          </cell>
          <cell r="L1238" t="str">
            <v>PARCIAL</v>
          </cell>
        </row>
        <row r="1239">
          <cell r="J1239" t="str">
            <v/>
          </cell>
          <cell r="K1239">
            <v>60</v>
          </cell>
          <cell r="L1239">
            <v>60</v>
          </cell>
        </row>
        <row r="1240">
          <cell r="J1240" t="str">
            <v/>
          </cell>
          <cell r="K1240">
            <v>0</v>
          </cell>
          <cell r="L1240">
            <v>60</v>
          </cell>
        </row>
        <row r="1241">
          <cell r="J1241" t="str">
            <v/>
          </cell>
          <cell r="K1241">
            <v>0</v>
          </cell>
          <cell r="L1241">
            <v>0</v>
          </cell>
        </row>
        <row r="1242">
          <cell r="J1242" t="str">
            <v/>
          </cell>
          <cell r="K1242">
            <v>60</v>
          </cell>
          <cell r="L1242">
            <v>0</v>
          </cell>
        </row>
        <row r="1243">
          <cell r="J1243" t="str">
            <v/>
          </cell>
          <cell r="K1243">
            <v>0</v>
          </cell>
          <cell r="L1243">
            <v>0</v>
          </cell>
        </row>
        <row r="1244">
          <cell r="J1244" t="str">
            <v/>
          </cell>
          <cell r="K1244">
            <v>0</v>
          </cell>
          <cell r="L1244">
            <v>0</v>
          </cell>
        </row>
        <row r="1245">
          <cell r="J1245" t="str">
            <v/>
          </cell>
          <cell r="K1245">
            <v>0</v>
          </cell>
          <cell r="L1245">
            <v>0</v>
          </cell>
        </row>
        <row r="1246">
          <cell r="J1246" t="str">
            <v/>
          </cell>
          <cell r="K1246">
            <v>0</v>
          </cell>
          <cell r="L1246">
            <v>0</v>
          </cell>
        </row>
        <row r="1247">
          <cell r="J1247" t="str">
            <v/>
          </cell>
          <cell r="K1247">
            <v>0</v>
          </cell>
          <cell r="L1247">
            <v>0</v>
          </cell>
        </row>
        <row r="1248">
          <cell r="J1248" t="str">
            <v/>
          </cell>
          <cell r="K1248">
            <v>0</v>
          </cell>
          <cell r="L1248">
            <v>0</v>
          </cell>
        </row>
        <row r="1249">
          <cell r="J1249" t="str">
            <v/>
          </cell>
          <cell r="K1249">
            <v>0</v>
          </cell>
          <cell r="L1249">
            <v>0</v>
          </cell>
        </row>
        <row r="1250">
          <cell r="J1250" t="str">
            <v/>
          </cell>
          <cell r="K1250">
            <v>0</v>
          </cell>
          <cell r="L1250">
            <v>0</v>
          </cell>
        </row>
        <row r="1251">
          <cell r="J1251" t="str">
            <v/>
          </cell>
          <cell r="K1251">
            <v>0</v>
          </cell>
          <cell r="L1251">
            <v>0</v>
          </cell>
        </row>
        <row r="1252">
          <cell r="J1252" t="str">
            <v/>
          </cell>
          <cell r="K1252">
            <v>0</v>
          </cell>
          <cell r="L1252">
            <v>0</v>
          </cell>
        </row>
        <row r="1253">
          <cell r="J1253" t="str">
            <v/>
          </cell>
          <cell r="K1253">
            <v>0</v>
          </cell>
          <cell r="L1253">
            <v>0</v>
          </cell>
        </row>
        <row r="1254">
          <cell r="J1254" t="str">
            <v/>
          </cell>
          <cell r="K1254">
            <v>0</v>
          </cell>
          <cell r="L1254">
            <v>0</v>
          </cell>
        </row>
        <row r="1255">
          <cell r="J1255" t="str">
            <v/>
          </cell>
          <cell r="K1255">
            <v>0</v>
          </cell>
          <cell r="L1255">
            <v>0</v>
          </cell>
        </row>
        <row r="1256">
          <cell r="J1256" t="str">
            <v/>
          </cell>
          <cell r="K1256">
            <v>0</v>
          </cell>
          <cell r="L1256">
            <v>0</v>
          </cell>
        </row>
        <row r="1257">
          <cell r="J1257" t="str">
            <v/>
          </cell>
          <cell r="K1257">
            <v>0</v>
          </cell>
          <cell r="L1257">
            <v>0</v>
          </cell>
        </row>
        <row r="1258">
          <cell r="J1258" t="str">
            <v/>
          </cell>
          <cell r="K1258">
            <v>0</v>
          </cell>
          <cell r="L1258">
            <v>0</v>
          </cell>
        </row>
        <row r="1259">
          <cell r="J1259" t="str">
            <v/>
          </cell>
          <cell r="K1259">
            <v>0</v>
          </cell>
          <cell r="L1259">
            <v>0</v>
          </cell>
        </row>
        <row r="1260">
          <cell r="J1260" t="str">
            <v/>
          </cell>
          <cell r="K1260">
            <v>0</v>
          </cell>
          <cell r="L1260">
            <v>0</v>
          </cell>
        </row>
        <row r="1261">
          <cell r="J1261" t="str">
            <v/>
          </cell>
          <cell r="K1261">
            <v>0</v>
          </cell>
          <cell r="L1261">
            <v>0</v>
          </cell>
        </row>
        <row r="1262">
          <cell r="J1262" t="str">
            <v>16.2.21</v>
          </cell>
          <cell r="K1262" t="str">
            <v>ML</v>
          </cell>
          <cell r="L1262">
            <v>60</v>
          </cell>
        </row>
        <row r="1263">
          <cell r="J1263" t="str">
            <v/>
          </cell>
          <cell r="K1263">
            <v>0</v>
          </cell>
          <cell r="L1263">
            <v>0</v>
          </cell>
        </row>
        <row r="1264">
          <cell r="J1264" t="str">
            <v/>
          </cell>
          <cell r="K1264" t="str">
            <v>CANTIDAD</v>
          </cell>
          <cell r="L1264" t="str">
            <v>PARCIAL</v>
          </cell>
        </row>
        <row r="1265">
          <cell r="J1265" t="str">
            <v/>
          </cell>
          <cell r="K1265">
            <v>60</v>
          </cell>
          <cell r="L1265">
            <v>60</v>
          </cell>
        </row>
        <row r="1266">
          <cell r="J1266" t="str">
            <v/>
          </cell>
          <cell r="K1266">
            <v>0</v>
          </cell>
          <cell r="L1266">
            <v>60</v>
          </cell>
        </row>
        <row r="1267">
          <cell r="J1267" t="str">
            <v/>
          </cell>
          <cell r="K1267">
            <v>0</v>
          </cell>
          <cell r="L1267">
            <v>0</v>
          </cell>
        </row>
        <row r="1268">
          <cell r="J1268" t="str">
            <v/>
          </cell>
          <cell r="K1268">
            <v>60</v>
          </cell>
          <cell r="L1268">
            <v>0</v>
          </cell>
        </row>
        <row r="1269">
          <cell r="J1269" t="str">
            <v/>
          </cell>
          <cell r="K1269">
            <v>0</v>
          </cell>
          <cell r="L1269">
            <v>0</v>
          </cell>
        </row>
        <row r="1270">
          <cell r="J1270" t="str">
            <v/>
          </cell>
          <cell r="K1270">
            <v>0</v>
          </cell>
          <cell r="L1270">
            <v>0</v>
          </cell>
        </row>
        <row r="1271">
          <cell r="J1271" t="str">
            <v/>
          </cell>
          <cell r="K1271">
            <v>0</v>
          </cell>
          <cell r="L1271">
            <v>0</v>
          </cell>
        </row>
        <row r="1272">
          <cell r="J1272" t="str">
            <v/>
          </cell>
          <cell r="K1272">
            <v>0</v>
          </cell>
          <cell r="L1272">
            <v>0</v>
          </cell>
        </row>
        <row r="1273">
          <cell r="J1273" t="str">
            <v/>
          </cell>
          <cell r="K1273">
            <v>0</v>
          </cell>
          <cell r="L1273">
            <v>0</v>
          </cell>
        </row>
        <row r="1274">
          <cell r="J1274" t="str">
            <v/>
          </cell>
          <cell r="K1274">
            <v>0</v>
          </cell>
          <cell r="L1274">
            <v>0</v>
          </cell>
        </row>
        <row r="1275">
          <cell r="J1275" t="str">
            <v/>
          </cell>
          <cell r="K1275">
            <v>0</v>
          </cell>
          <cell r="L1275">
            <v>0</v>
          </cell>
        </row>
        <row r="1276">
          <cell r="J1276" t="str">
            <v/>
          </cell>
          <cell r="K1276">
            <v>0</v>
          </cell>
          <cell r="L1276">
            <v>0</v>
          </cell>
        </row>
        <row r="1277">
          <cell r="J1277" t="str">
            <v/>
          </cell>
          <cell r="K1277">
            <v>0</v>
          </cell>
          <cell r="L1277">
            <v>0</v>
          </cell>
        </row>
        <row r="1278">
          <cell r="J1278" t="str">
            <v/>
          </cell>
          <cell r="K1278">
            <v>0</v>
          </cell>
          <cell r="L1278">
            <v>0</v>
          </cell>
        </row>
        <row r="1279">
          <cell r="J1279" t="str">
            <v/>
          </cell>
          <cell r="K1279">
            <v>0</v>
          </cell>
          <cell r="L1279">
            <v>0</v>
          </cell>
        </row>
        <row r="1280">
          <cell r="J1280" t="str">
            <v/>
          </cell>
          <cell r="K1280">
            <v>0</v>
          </cell>
          <cell r="L1280">
            <v>0</v>
          </cell>
        </row>
        <row r="1281">
          <cell r="J1281" t="str">
            <v/>
          </cell>
          <cell r="K1281">
            <v>0</v>
          </cell>
          <cell r="L1281">
            <v>0</v>
          </cell>
        </row>
        <row r="1282">
          <cell r="J1282" t="str">
            <v/>
          </cell>
          <cell r="K1282">
            <v>0</v>
          </cell>
          <cell r="L1282">
            <v>0</v>
          </cell>
        </row>
        <row r="1283">
          <cell r="J1283" t="str">
            <v/>
          </cell>
          <cell r="K1283">
            <v>0</v>
          </cell>
          <cell r="L1283">
            <v>0</v>
          </cell>
        </row>
        <row r="1284">
          <cell r="J1284" t="str">
            <v/>
          </cell>
          <cell r="K1284">
            <v>0</v>
          </cell>
          <cell r="L1284">
            <v>0</v>
          </cell>
        </row>
        <row r="1285">
          <cell r="J1285" t="str">
            <v/>
          </cell>
          <cell r="K1285">
            <v>0</v>
          </cell>
          <cell r="L1285">
            <v>0</v>
          </cell>
        </row>
        <row r="1286">
          <cell r="J1286" t="str">
            <v/>
          </cell>
          <cell r="K1286">
            <v>0</v>
          </cell>
          <cell r="L1286">
            <v>0</v>
          </cell>
        </row>
        <row r="1287">
          <cell r="J1287" t="str">
            <v/>
          </cell>
          <cell r="K1287">
            <v>0</v>
          </cell>
          <cell r="L1287">
            <v>0</v>
          </cell>
        </row>
        <row r="1288">
          <cell r="J1288" t="str">
            <v>16.2.22</v>
          </cell>
          <cell r="K1288" t="str">
            <v>ML</v>
          </cell>
          <cell r="L1288">
            <v>25</v>
          </cell>
        </row>
        <row r="1289">
          <cell r="J1289" t="str">
            <v/>
          </cell>
          <cell r="K1289">
            <v>0</v>
          </cell>
          <cell r="L1289">
            <v>0</v>
          </cell>
        </row>
        <row r="1290">
          <cell r="J1290" t="str">
            <v/>
          </cell>
          <cell r="K1290" t="str">
            <v>CANTIDAD</v>
          </cell>
          <cell r="L1290" t="str">
            <v>PARCIAL</v>
          </cell>
        </row>
        <row r="1291">
          <cell r="J1291" t="str">
            <v/>
          </cell>
          <cell r="K1291">
            <v>25</v>
          </cell>
          <cell r="L1291">
            <v>25</v>
          </cell>
        </row>
        <row r="1292">
          <cell r="J1292" t="str">
            <v/>
          </cell>
          <cell r="K1292">
            <v>0</v>
          </cell>
          <cell r="L1292">
            <v>25</v>
          </cell>
        </row>
        <row r="1293">
          <cell r="J1293" t="str">
            <v/>
          </cell>
          <cell r="K1293">
            <v>0</v>
          </cell>
          <cell r="L1293">
            <v>0</v>
          </cell>
        </row>
        <row r="1294">
          <cell r="J1294" t="str">
            <v/>
          </cell>
          <cell r="K1294">
            <v>25</v>
          </cell>
          <cell r="L1294">
            <v>0</v>
          </cell>
        </row>
        <row r="1295">
          <cell r="J1295" t="str">
            <v/>
          </cell>
          <cell r="K1295">
            <v>0</v>
          </cell>
          <cell r="L1295">
            <v>0</v>
          </cell>
        </row>
        <row r="1296">
          <cell r="J1296" t="str">
            <v/>
          </cell>
          <cell r="K1296">
            <v>0</v>
          </cell>
          <cell r="L1296">
            <v>0</v>
          </cell>
        </row>
        <row r="1297">
          <cell r="J1297" t="str">
            <v/>
          </cell>
          <cell r="K1297">
            <v>0</v>
          </cell>
          <cell r="L1297">
            <v>0</v>
          </cell>
        </row>
        <row r="1298">
          <cell r="J1298" t="str">
            <v/>
          </cell>
          <cell r="K1298">
            <v>0</v>
          </cell>
          <cell r="L1298">
            <v>0</v>
          </cell>
        </row>
        <row r="1299">
          <cell r="J1299" t="str">
            <v/>
          </cell>
          <cell r="K1299">
            <v>0</v>
          </cell>
          <cell r="L1299">
            <v>0</v>
          </cell>
        </row>
        <row r="1300">
          <cell r="J1300" t="str">
            <v/>
          </cell>
          <cell r="K1300">
            <v>0</v>
          </cell>
          <cell r="L1300">
            <v>0</v>
          </cell>
        </row>
        <row r="1301">
          <cell r="J1301" t="str">
            <v/>
          </cell>
          <cell r="K1301">
            <v>0</v>
          </cell>
          <cell r="L1301">
            <v>0</v>
          </cell>
        </row>
        <row r="1302">
          <cell r="J1302" t="str">
            <v/>
          </cell>
          <cell r="K1302">
            <v>0</v>
          </cell>
          <cell r="L1302">
            <v>0</v>
          </cell>
        </row>
        <row r="1303">
          <cell r="J1303" t="str">
            <v/>
          </cell>
          <cell r="K1303">
            <v>0</v>
          </cell>
          <cell r="L1303">
            <v>0</v>
          </cell>
        </row>
        <row r="1304">
          <cell r="J1304" t="str">
            <v/>
          </cell>
          <cell r="K1304">
            <v>0</v>
          </cell>
          <cell r="L1304">
            <v>0</v>
          </cell>
        </row>
        <row r="1305">
          <cell r="J1305" t="str">
            <v/>
          </cell>
          <cell r="K1305">
            <v>0</v>
          </cell>
          <cell r="L1305">
            <v>0</v>
          </cell>
        </row>
        <row r="1306">
          <cell r="J1306" t="str">
            <v/>
          </cell>
          <cell r="K1306">
            <v>0</v>
          </cell>
          <cell r="L1306">
            <v>0</v>
          </cell>
        </row>
        <row r="1307">
          <cell r="J1307" t="str">
            <v/>
          </cell>
          <cell r="K1307">
            <v>0</v>
          </cell>
          <cell r="L1307">
            <v>0</v>
          </cell>
        </row>
        <row r="1308">
          <cell r="J1308" t="str">
            <v/>
          </cell>
          <cell r="K1308">
            <v>0</v>
          </cell>
          <cell r="L1308">
            <v>0</v>
          </cell>
        </row>
        <row r="1309">
          <cell r="J1309" t="str">
            <v/>
          </cell>
          <cell r="K1309">
            <v>0</v>
          </cell>
          <cell r="L1309">
            <v>0</v>
          </cell>
        </row>
        <row r="1310">
          <cell r="J1310" t="str">
            <v/>
          </cell>
          <cell r="K1310">
            <v>0</v>
          </cell>
          <cell r="L1310">
            <v>0</v>
          </cell>
        </row>
        <row r="1311">
          <cell r="J1311" t="str">
            <v/>
          </cell>
          <cell r="K1311">
            <v>0</v>
          </cell>
          <cell r="L1311">
            <v>0</v>
          </cell>
        </row>
        <row r="1312">
          <cell r="J1312" t="str">
            <v/>
          </cell>
          <cell r="K1312">
            <v>0</v>
          </cell>
          <cell r="L1312">
            <v>0</v>
          </cell>
        </row>
        <row r="1313">
          <cell r="J1313" t="str">
            <v/>
          </cell>
          <cell r="K1313">
            <v>0</v>
          </cell>
          <cell r="L1313">
            <v>0</v>
          </cell>
        </row>
        <row r="1314">
          <cell r="J1314" t="str">
            <v>16.2.23</v>
          </cell>
          <cell r="K1314" t="str">
            <v>ML</v>
          </cell>
          <cell r="L1314">
            <v>25</v>
          </cell>
        </row>
        <row r="1315">
          <cell r="J1315" t="str">
            <v/>
          </cell>
          <cell r="K1315">
            <v>0</v>
          </cell>
          <cell r="L1315">
            <v>0</v>
          </cell>
        </row>
        <row r="1316">
          <cell r="J1316" t="str">
            <v/>
          </cell>
          <cell r="K1316" t="str">
            <v>CANTIDAD</v>
          </cell>
          <cell r="L1316" t="str">
            <v>PARCIAL</v>
          </cell>
        </row>
        <row r="1317">
          <cell r="J1317" t="str">
            <v/>
          </cell>
          <cell r="K1317">
            <v>25</v>
          </cell>
          <cell r="L1317">
            <v>25</v>
          </cell>
        </row>
        <row r="1318">
          <cell r="J1318" t="str">
            <v/>
          </cell>
          <cell r="K1318">
            <v>0</v>
          </cell>
          <cell r="L1318">
            <v>25</v>
          </cell>
        </row>
        <row r="1319">
          <cell r="J1319" t="str">
            <v/>
          </cell>
          <cell r="K1319">
            <v>0</v>
          </cell>
          <cell r="L1319">
            <v>0</v>
          </cell>
        </row>
        <row r="1320">
          <cell r="J1320" t="str">
            <v/>
          </cell>
          <cell r="K1320">
            <v>25</v>
          </cell>
          <cell r="L1320">
            <v>0</v>
          </cell>
        </row>
        <row r="1321">
          <cell r="J1321" t="str">
            <v/>
          </cell>
          <cell r="K1321">
            <v>0</v>
          </cell>
          <cell r="L1321">
            <v>0</v>
          </cell>
        </row>
        <row r="1322">
          <cell r="J1322" t="str">
            <v/>
          </cell>
          <cell r="K1322">
            <v>0</v>
          </cell>
          <cell r="L1322">
            <v>0</v>
          </cell>
        </row>
        <row r="1323">
          <cell r="J1323" t="str">
            <v/>
          </cell>
          <cell r="K1323">
            <v>0</v>
          </cell>
          <cell r="L1323">
            <v>0</v>
          </cell>
        </row>
        <row r="1324">
          <cell r="J1324" t="str">
            <v/>
          </cell>
          <cell r="K1324">
            <v>0</v>
          </cell>
          <cell r="L1324">
            <v>0</v>
          </cell>
        </row>
        <row r="1325">
          <cell r="J1325" t="str">
            <v/>
          </cell>
          <cell r="K1325">
            <v>0</v>
          </cell>
          <cell r="L1325">
            <v>0</v>
          </cell>
        </row>
        <row r="1326">
          <cell r="J1326" t="str">
            <v/>
          </cell>
          <cell r="K1326">
            <v>0</v>
          </cell>
          <cell r="L1326">
            <v>0</v>
          </cell>
        </row>
        <row r="1327">
          <cell r="J1327" t="str">
            <v/>
          </cell>
          <cell r="K1327">
            <v>0</v>
          </cell>
          <cell r="L1327">
            <v>0</v>
          </cell>
        </row>
        <row r="1328">
          <cell r="J1328" t="str">
            <v/>
          </cell>
          <cell r="K1328">
            <v>0</v>
          </cell>
          <cell r="L1328">
            <v>0</v>
          </cell>
        </row>
        <row r="1329">
          <cell r="J1329" t="str">
            <v/>
          </cell>
          <cell r="K1329">
            <v>0</v>
          </cell>
          <cell r="L1329">
            <v>0</v>
          </cell>
        </row>
        <row r="1330">
          <cell r="J1330" t="str">
            <v/>
          </cell>
          <cell r="K1330">
            <v>0</v>
          </cell>
          <cell r="L1330">
            <v>0</v>
          </cell>
        </row>
        <row r="1331">
          <cell r="J1331" t="str">
            <v/>
          </cell>
          <cell r="K1331">
            <v>0</v>
          </cell>
          <cell r="L1331">
            <v>0</v>
          </cell>
        </row>
        <row r="1332">
          <cell r="J1332" t="str">
            <v/>
          </cell>
          <cell r="K1332">
            <v>0</v>
          </cell>
          <cell r="L1332">
            <v>0</v>
          </cell>
        </row>
        <row r="1333">
          <cell r="J1333" t="str">
            <v/>
          </cell>
          <cell r="K1333">
            <v>0</v>
          </cell>
          <cell r="L1333">
            <v>0</v>
          </cell>
        </row>
        <row r="1334">
          <cell r="J1334" t="str">
            <v/>
          </cell>
          <cell r="K1334">
            <v>0</v>
          </cell>
          <cell r="L1334">
            <v>0</v>
          </cell>
        </row>
        <row r="1335">
          <cell r="J1335" t="str">
            <v/>
          </cell>
          <cell r="K1335">
            <v>0</v>
          </cell>
          <cell r="L1335">
            <v>0</v>
          </cell>
        </row>
        <row r="1336">
          <cell r="J1336" t="str">
            <v/>
          </cell>
          <cell r="K1336">
            <v>0</v>
          </cell>
          <cell r="L1336">
            <v>0</v>
          </cell>
        </row>
        <row r="1337">
          <cell r="J1337" t="str">
            <v/>
          </cell>
          <cell r="K1337">
            <v>0</v>
          </cell>
          <cell r="L1337">
            <v>0</v>
          </cell>
        </row>
        <row r="1338">
          <cell r="J1338" t="str">
            <v/>
          </cell>
          <cell r="K1338">
            <v>0</v>
          </cell>
          <cell r="L1338">
            <v>0</v>
          </cell>
        </row>
        <row r="1339">
          <cell r="J1339" t="str">
            <v/>
          </cell>
          <cell r="K1339">
            <v>0</v>
          </cell>
          <cell r="L1339">
            <v>0</v>
          </cell>
        </row>
        <row r="1340">
          <cell r="J1340" t="str">
            <v>16.2.24</v>
          </cell>
          <cell r="K1340" t="str">
            <v>ML</v>
          </cell>
          <cell r="L1340">
            <v>25</v>
          </cell>
        </row>
        <row r="1341">
          <cell r="J1341" t="str">
            <v/>
          </cell>
          <cell r="K1341">
            <v>0</v>
          </cell>
          <cell r="L1341">
            <v>0</v>
          </cell>
        </row>
        <row r="1342">
          <cell r="J1342" t="str">
            <v/>
          </cell>
          <cell r="K1342" t="str">
            <v>CANTIDAD</v>
          </cell>
          <cell r="L1342" t="str">
            <v>PARCIAL</v>
          </cell>
        </row>
        <row r="1343">
          <cell r="J1343" t="str">
            <v/>
          </cell>
          <cell r="K1343">
            <v>25</v>
          </cell>
          <cell r="L1343">
            <v>25</v>
          </cell>
        </row>
        <row r="1344">
          <cell r="J1344" t="str">
            <v/>
          </cell>
          <cell r="K1344">
            <v>0</v>
          </cell>
          <cell r="L1344">
            <v>25</v>
          </cell>
        </row>
        <row r="1345">
          <cell r="J1345" t="str">
            <v/>
          </cell>
          <cell r="K1345">
            <v>0</v>
          </cell>
          <cell r="L1345">
            <v>0</v>
          </cell>
        </row>
        <row r="1346">
          <cell r="J1346" t="str">
            <v/>
          </cell>
          <cell r="K1346">
            <v>25</v>
          </cell>
          <cell r="L1346">
            <v>0</v>
          </cell>
        </row>
        <row r="1347">
          <cell r="J1347" t="str">
            <v/>
          </cell>
          <cell r="K1347">
            <v>0</v>
          </cell>
          <cell r="L1347">
            <v>0</v>
          </cell>
        </row>
        <row r="1348">
          <cell r="J1348" t="str">
            <v/>
          </cell>
          <cell r="K1348">
            <v>0</v>
          </cell>
          <cell r="L1348">
            <v>0</v>
          </cell>
        </row>
        <row r="1349">
          <cell r="J1349" t="str">
            <v/>
          </cell>
          <cell r="K1349">
            <v>0</v>
          </cell>
          <cell r="L1349">
            <v>0</v>
          </cell>
        </row>
        <row r="1350">
          <cell r="J1350" t="str">
            <v/>
          </cell>
          <cell r="K1350">
            <v>0</v>
          </cell>
          <cell r="L1350">
            <v>0</v>
          </cell>
        </row>
        <row r="1351">
          <cell r="J1351" t="str">
            <v/>
          </cell>
          <cell r="K1351">
            <v>0</v>
          </cell>
          <cell r="L1351">
            <v>0</v>
          </cell>
        </row>
        <row r="1352">
          <cell r="J1352" t="str">
            <v/>
          </cell>
          <cell r="K1352">
            <v>0</v>
          </cell>
          <cell r="L1352">
            <v>0</v>
          </cell>
        </row>
        <row r="1353">
          <cell r="J1353" t="str">
            <v/>
          </cell>
          <cell r="K1353">
            <v>0</v>
          </cell>
          <cell r="L1353">
            <v>0</v>
          </cell>
        </row>
        <row r="1354">
          <cell r="J1354" t="str">
            <v/>
          </cell>
          <cell r="K1354">
            <v>0</v>
          </cell>
          <cell r="L1354">
            <v>0</v>
          </cell>
        </row>
        <row r="1355">
          <cell r="J1355" t="str">
            <v/>
          </cell>
          <cell r="K1355">
            <v>0</v>
          </cell>
          <cell r="L1355">
            <v>0</v>
          </cell>
        </row>
        <row r="1356">
          <cell r="J1356" t="str">
            <v/>
          </cell>
          <cell r="K1356">
            <v>0</v>
          </cell>
          <cell r="L1356">
            <v>0</v>
          </cell>
        </row>
        <row r="1357">
          <cell r="J1357" t="str">
            <v/>
          </cell>
          <cell r="K1357">
            <v>0</v>
          </cell>
          <cell r="L1357">
            <v>0</v>
          </cell>
        </row>
        <row r="1358">
          <cell r="J1358" t="str">
            <v/>
          </cell>
          <cell r="K1358">
            <v>0</v>
          </cell>
          <cell r="L1358">
            <v>0</v>
          </cell>
        </row>
        <row r="1359">
          <cell r="J1359" t="str">
            <v/>
          </cell>
          <cell r="K1359">
            <v>0</v>
          </cell>
          <cell r="L1359">
            <v>0</v>
          </cell>
        </row>
        <row r="1360">
          <cell r="J1360" t="str">
            <v/>
          </cell>
          <cell r="K1360">
            <v>0</v>
          </cell>
          <cell r="L1360">
            <v>0</v>
          </cell>
        </row>
        <row r="1361">
          <cell r="J1361" t="str">
            <v/>
          </cell>
          <cell r="K1361">
            <v>0</v>
          </cell>
          <cell r="L1361">
            <v>0</v>
          </cell>
        </row>
        <row r="1362">
          <cell r="J1362" t="str">
            <v/>
          </cell>
          <cell r="K1362">
            <v>0</v>
          </cell>
          <cell r="L1362">
            <v>0</v>
          </cell>
        </row>
        <row r="1363">
          <cell r="J1363" t="str">
            <v/>
          </cell>
          <cell r="K1363">
            <v>0</v>
          </cell>
          <cell r="L1363">
            <v>0</v>
          </cell>
        </row>
        <row r="1364">
          <cell r="J1364" t="str">
            <v/>
          </cell>
          <cell r="K1364">
            <v>0</v>
          </cell>
          <cell r="L1364">
            <v>0</v>
          </cell>
        </row>
        <row r="1365">
          <cell r="J1365" t="str">
            <v/>
          </cell>
          <cell r="K1365">
            <v>0</v>
          </cell>
          <cell r="L1365">
            <v>0</v>
          </cell>
        </row>
        <row r="1366">
          <cell r="J1366" t="str">
            <v>16.2.25</v>
          </cell>
          <cell r="K1366" t="str">
            <v>ML</v>
          </cell>
          <cell r="L1366">
            <v>25</v>
          </cell>
        </row>
        <row r="1367">
          <cell r="J1367" t="str">
            <v/>
          </cell>
          <cell r="K1367">
            <v>0</v>
          </cell>
          <cell r="L1367">
            <v>0</v>
          </cell>
        </row>
        <row r="1368">
          <cell r="J1368" t="str">
            <v/>
          </cell>
          <cell r="K1368" t="str">
            <v>CANTIDAD</v>
          </cell>
          <cell r="L1368" t="str">
            <v>PARCIAL</v>
          </cell>
        </row>
        <row r="1369">
          <cell r="J1369" t="str">
            <v/>
          </cell>
          <cell r="K1369">
            <v>25</v>
          </cell>
          <cell r="L1369">
            <v>25</v>
          </cell>
        </row>
        <row r="1370">
          <cell r="J1370" t="str">
            <v/>
          </cell>
          <cell r="K1370">
            <v>0</v>
          </cell>
          <cell r="L1370">
            <v>25</v>
          </cell>
        </row>
        <row r="1371">
          <cell r="J1371" t="str">
            <v/>
          </cell>
          <cell r="K1371">
            <v>0</v>
          </cell>
          <cell r="L1371">
            <v>0</v>
          </cell>
        </row>
        <row r="1372">
          <cell r="J1372" t="str">
            <v/>
          </cell>
          <cell r="K1372">
            <v>25</v>
          </cell>
          <cell r="L1372">
            <v>0</v>
          </cell>
        </row>
        <row r="1373">
          <cell r="J1373" t="str">
            <v/>
          </cell>
          <cell r="K1373">
            <v>0</v>
          </cell>
          <cell r="L1373">
            <v>0</v>
          </cell>
        </row>
        <row r="1374">
          <cell r="J1374" t="str">
            <v/>
          </cell>
          <cell r="K1374">
            <v>0</v>
          </cell>
          <cell r="L1374">
            <v>0</v>
          </cell>
        </row>
        <row r="1375">
          <cell r="J1375" t="str">
            <v/>
          </cell>
          <cell r="K1375">
            <v>0</v>
          </cell>
          <cell r="L1375">
            <v>0</v>
          </cell>
        </row>
        <row r="1376">
          <cell r="J1376" t="str">
            <v/>
          </cell>
          <cell r="K1376">
            <v>0</v>
          </cell>
          <cell r="L1376">
            <v>0</v>
          </cell>
        </row>
        <row r="1377">
          <cell r="J1377" t="str">
            <v/>
          </cell>
          <cell r="K1377">
            <v>0</v>
          </cell>
          <cell r="L1377">
            <v>0</v>
          </cell>
        </row>
        <row r="1378">
          <cell r="J1378" t="str">
            <v/>
          </cell>
          <cell r="K1378">
            <v>0</v>
          </cell>
          <cell r="L1378">
            <v>0</v>
          </cell>
        </row>
        <row r="1379">
          <cell r="J1379" t="str">
            <v/>
          </cell>
          <cell r="K1379">
            <v>0</v>
          </cell>
          <cell r="L1379">
            <v>0</v>
          </cell>
        </row>
        <row r="1380">
          <cell r="J1380" t="str">
            <v/>
          </cell>
          <cell r="K1380">
            <v>0</v>
          </cell>
          <cell r="L1380">
            <v>0</v>
          </cell>
        </row>
        <row r="1381">
          <cell r="J1381" t="str">
            <v/>
          </cell>
          <cell r="K1381">
            <v>0</v>
          </cell>
          <cell r="L1381">
            <v>0</v>
          </cell>
        </row>
        <row r="1382">
          <cell r="J1382" t="str">
            <v/>
          </cell>
          <cell r="K1382">
            <v>0</v>
          </cell>
          <cell r="L1382">
            <v>0</v>
          </cell>
        </row>
        <row r="1383">
          <cell r="J1383" t="str">
            <v/>
          </cell>
          <cell r="K1383">
            <v>0</v>
          </cell>
          <cell r="L1383">
            <v>0</v>
          </cell>
        </row>
        <row r="1384">
          <cell r="J1384" t="str">
            <v/>
          </cell>
          <cell r="K1384">
            <v>0</v>
          </cell>
          <cell r="L1384">
            <v>0</v>
          </cell>
        </row>
        <row r="1385">
          <cell r="J1385" t="str">
            <v/>
          </cell>
          <cell r="K1385">
            <v>0</v>
          </cell>
          <cell r="L1385">
            <v>0</v>
          </cell>
        </row>
        <row r="1386">
          <cell r="J1386" t="str">
            <v/>
          </cell>
          <cell r="K1386">
            <v>0</v>
          </cell>
          <cell r="L1386">
            <v>0</v>
          </cell>
        </row>
        <row r="1387">
          <cell r="J1387" t="str">
            <v/>
          </cell>
          <cell r="K1387">
            <v>0</v>
          </cell>
          <cell r="L1387">
            <v>0</v>
          </cell>
        </row>
        <row r="1388">
          <cell r="J1388" t="str">
            <v/>
          </cell>
          <cell r="K1388">
            <v>0</v>
          </cell>
          <cell r="L1388">
            <v>0</v>
          </cell>
        </row>
        <row r="1389">
          <cell r="J1389" t="str">
            <v/>
          </cell>
          <cell r="K1389">
            <v>0</v>
          </cell>
          <cell r="L1389">
            <v>0</v>
          </cell>
        </row>
        <row r="1390">
          <cell r="J1390" t="str">
            <v/>
          </cell>
          <cell r="K1390">
            <v>0</v>
          </cell>
          <cell r="L1390">
            <v>0</v>
          </cell>
        </row>
        <row r="1391">
          <cell r="J1391" t="str">
            <v/>
          </cell>
          <cell r="K1391">
            <v>0</v>
          </cell>
          <cell r="L1391">
            <v>0</v>
          </cell>
        </row>
        <row r="1392">
          <cell r="J1392" t="str">
            <v>16.2.26</v>
          </cell>
          <cell r="K1392" t="str">
            <v>ML</v>
          </cell>
          <cell r="L1392">
            <v>25</v>
          </cell>
        </row>
        <row r="1393">
          <cell r="J1393" t="str">
            <v/>
          </cell>
          <cell r="K1393">
            <v>0</v>
          </cell>
          <cell r="L1393">
            <v>0</v>
          </cell>
        </row>
        <row r="1394">
          <cell r="J1394" t="str">
            <v/>
          </cell>
          <cell r="K1394" t="str">
            <v>CANTIDAD</v>
          </cell>
          <cell r="L1394" t="str">
            <v>PARCIAL</v>
          </cell>
        </row>
        <row r="1395">
          <cell r="J1395" t="str">
            <v/>
          </cell>
          <cell r="K1395">
            <v>25</v>
          </cell>
          <cell r="L1395">
            <v>25</v>
          </cell>
        </row>
        <row r="1396">
          <cell r="J1396" t="str">
            <v/>
          </cell>
          <cell r="K1396">
            <v>0</v>
          </cell>
          <cell r="L1396">
            <v>25</v>
          </cell>
        </row>
        <row r="1397">
          <cell r="J1397" t="str">
            <v/>
          </cell>
          <cell r="K1397">
            <v>0</v>
          </cell>
          <cell r="L1397">
            <v>0</v>
          </cell>
        </row>
        <row r="1398">
          <cell r="J1398" t="str">
            <v/>
          </cell>
          <cell r="K1398">
            <v>25</v>
          </cell>
          <cell r="L1398">
            <v>0</v>
          </cell>
        </row>
        <row r="1399">
          <cell r="J1399" t="str">
            <v/>
          </cell>
          <cell r="K1399">
            <v>0</v>
          </cell>
          <cell r="L1399">
            <v>0</v>
          </cell>
        </row>
        <row r="1400">
          <cell r="J1400" t="str">
            <v/>
          </cell>
          <cell r="K1400">
            <v>0</v>
          </cell>
          <cell r="L1400">
            <v>0</v>
          </cell>
        </row>
        <row r="1401">
          <cell r="J1401" t="str">
            <v/>
          </cell>
          <cell r="K1401">
            <v>0</v>
          </cell>
          <cell r="L1401">
            <v>0</v>
          </cell>
        </row>
        <row r="1402">
          <cell r="J1402" t="str">
            <v/>
          </cell>
          <cell r="K1402">
            <v>0</v>
          </cell>
          <cell r="L1402">
            <v>0</v>
          </cell>
        </row>
        <row r="1403">
          <cell r="J1403" t="str">
            <v/>
          </cell>
          <cell r="K1403">
            <v>0</v>
          </cell>
          <cell r="L1403">
            <v>0</v>
          </cell>
        </row>
        <row r="1404">
          <cell r="J1404" t="str">
            <v/>
          </cell>
          <cell r="K1404">
            <v>0</v>
          </cell>
          <cell r="L1404">
            <v>0</v>
          </cell>
        </row>
        <row r="1405">
          <cell r="J1405" t="str">
            <v/>
          </cell>
          <cell r="K1405">
            <v>0</v>
          </cell>
          <cell r="L1405">
            <v>0</v>
          </cell>
        </row>
        <row r="1406">
          <cell r="J1406" t="str">
            <v/>
          </cell>
          <cell r="K1406">
            <v>0</v>
          </cell>
          <cell r="L1406">
            <v>0</v>
          </cell>
        </row>
        <row r="1407">
          <cell r="J1407" t="str">
            <v/>
          </cell>
          <cell r="K1407">
            <v>0</v>
          </cell>
          <cell r="L1407">
            <v>0</v>
          </cell>
        </row>
        <row r="1408">
          <cell r="J1408" t="str">
            <v/>
          </cell>
          <cell r="K1408">
            <v>0</v>
          </cell>
          <cell r="L1408">
            <v>0</v>
          </cell>
        </row>
        <row r="1409">
          <cell r="J1409" t="str">
            <v/>
          </cell>
          <cell r="K1409">
            <v>0</v>
          </cell>
          <cell r="L1409">
            <v>0</v>
          </cell>
        </row>
        <row r="1410">
          <cell r="J1410" t="str">
            <v/>
          </cell>
          <cell r="K1410">
            <v>0</v>
          </cell>
          <cell r="L1410">
            <v>0</v>
          </cell>
        </row>
        <row r="1411">
          <cell r="J1411" t="str">
            <v/>
          </cell>
          <cell r="K1411">
            <v>0</v>
          </cell>
          <cell r="L1411">
            <v>0</v>
          </cell>
        </row>
        <row r="1412">
          <cell r="J1412" t="str">
            <v/>
          </cell>
          <cell r="K1412">
            <v>0</v>
          </cell>
          <cell r="L1412">
            <v>0</v>
          </cell>
        </row>
        <row r="1413">
          <cell r="J1413" t="str">
            <v/>
          </cell>
          <cell r="K1413">
            <v>0</v>
          </cell>
          <cell r="L1413">
            <v>0</v>
          </cell>
        </row>
        <row r="1414">
          <cell r="J1414" t="str">
            <v/>
          </cell>
          <cell r="K1414">
            <v>0</v>
          </cell>
          <cell r="L1414">
            <v>0</v>
          </cell>
        </row>
        <row r="1415">
          <cell r="J1415" t="str">
            <v/>
          </cell>
          <cell r="K1415">
            <v>0</v>
          </cell>
          <cell r="L1415">
            <v>0</v>
          </cell>
        </row>
        <row r="1416">
          <cell r="J1416" t="str">
            <v/>
          </cell>
          <cell r="K1416">
            <v>0</v>
          </cell>
          <cell r="L1416">
            <v>0</v>
          </cell>
        </row>
        <row r="1417">
          <cell r="J1417" t="str">
            <v/>
          </cell>
          <cell r="K1417">
            <v>0</v>
          </cell>
          <cell r="L1417">
            <v>0</v>
          </cell>
        </row>
        <row r="1418">
          <cell r="J1418" t="str">
            <v>16.2.27</v>
          </cell>
          <cell r="K1418" t="str">
            <v>ML</v>
          </cell>
          <cell r="L1418">
            <v>25</v>
          </cell>
        </row>
        <row r="1419">
          <cell r="J1419" t="str">
            <v/>
          </cell>
          <cell r="K1419">
            <v>0</v>
          </cell>
          <cell r="L1419">
            <v>0</v>
          </cell>
        </row>
        <row r="1420">
          <cell r="J1420" t="str">
            <v/>
          </cell>
          <cell r="K1420" t="str">
            <v>CANTIDAD</v>
          </cell>
          <cell r="L1420" t="str">
            <v>PARCIAL</v>
          </cell>
        </row>
        <row r="1421">
          <cell r="J1421" t="str">
            <v/>
          </cell>
          <cell r="K1421">
            <v>25</v>
          </cell>
          <cell r="L1421">
            <v>25</v>
          </cell>
        </row>
        <row r="1422">
          <cell r="J1422" t="str">
            <v/>
          </cell>
          <cell r="K1422">
            <v>0</v>
          </cell>
          <cell r="L1422">
            <v>25</v>
          </cell>
        </row>
        <row r="1423">
          <cell r="J1423" t="str">
            <v/>
          </cell>
          <cell r="K1423">
            <v>0</v>
          </cell>
          <cell r="L1423">
            <v>0</v>
          </cell>
        </row>
        <row r="1424">
          <cell r="J1424" t="str">
            <v/>
          </cell>
          <cell r="K1424">
            <v>25</v>
          </cell>
          <cell r="L1424">
            <v>0</v>
          </cell>
        </row>
        <row r="1425">
          <cell r="J1425" t="str">
            <v/>
          </cell>
          <cell r="K1425">
            <v>0</v>
          </cell>
          <cell r="L1425">
            <v>0</v>
          </cell>
        </row>
        <row r="1426">
          <cell r="J1426" t="str">
            <v/>
          </cell>
          <cell r="K1426">
            <v>0</v>
          </cell>
          <cell r="L1426">
            <v>0</v>
          </cell>
        </row>
        <row r="1427">
          <cell r="J1427" t="str">
            <v/>
          </cell>
          <cell r="K1427">
            <v>0</v>
          </cell>
          <cell r="L1427">
            <v>0</v>
          </cell>
        </row>
        <row r="1428">
          <cell r="J1428" t="str">
            <v/>
          </cell>
          <cell r="K1428">
            <v>0</v>
          </cell>
          <cell r="L1428">
            <v>0</v>
          </cell>
        </row>
        <row r="1429">
          <cell r="J1429" t="str">
            <v/>
          </cell>
          <cell r="K1429">
            <v>0</v>
          </cell>
          <cell r="L1429">
            <v>0</v>
          </cell>
        </row>
        <row r="1430">
          <cell r="J1430" t="str">
            <v/>
          </cell>
          <cell r="K1430">
            <v>0</v>
          </cell>
          <cell r="L1430">
            <v>0</v>
          </cell>
        </row>
        <row r="1431">
          <cell r="J1431" t="str">
            <v/>
          </cell>
          <cell r="K1431">
            <v>0</v>
          </cell>
          <cell r="L1431">
            <v>0</v>
          </cell>
        </row>
        <row r="1432">
          <cell r="J1432" t="str">
            <v/>
          </cell>
          <cell r="K1432">
            <v>0</v>
          </cell>
          <cell r="L1432">
            <v>0</v>
          </cell>
        </row>
        <row r="1433">
          <cell r="J1433" t="str">
            <v/>
          </cell>
          <cell r="K1433">
            <v>0</v>
          </cell>
          <cell r="L1433">
            <v>0</v>
          </cell>
        </row>
        <row r="1434">
          <cell r="J1434" t="str">
            <v/>
          </cell>
          <cell r="K1434">
            <v>0</v>
          </cell>
          <cell r="L1434">
            <v>0</v>
          </cell>
        </row>
        <row r="1435">
          <cell r="J1435" t="str">
            <v/>
          </cell>
          <cell r="K1435">
            <v>0</v>
          </cell>
          <cell r="L1435">
            <v>0</v>
          </cell>
        </row>
        <row r="1436">
          <cell r="J1436" t="str">
            <v/>
          </cell>
          <cell r="K1436">
            <v>0</v>
          </cell>
          <cell r="L1436">
            <v>0</v>
          </cell>
        </row>
        <row r="1437">
          <cell r="J1437" t="str">
            <v/>
          </cell>
          <cell r="K1437">
            <v>0</v>
          </cell>
          <cell r="L1437">
            <v>0</v>
          </cell>
        </row>
        <row r="1438">
          <cell r="J1438" t="str">
            <v/>
          </cell>
          <cell r="K1438">
            <v>0</v>
          </cell>
          <cell r="L1438">
            <v>0</v>
          </cell>
        </row>
        <row r="1439">
          <cell r="J1439" t="str">
            <v/>
          </cell>
          <cell r="K1439">
            <v>0</v>
          </cell>
          <cell r="L1439">
            <v>0</v>
          </cell>
        </row>
        <row r="1440">
          <cell r="J1440" t="str">
            <v/>
          </cell>
          <cell r="K1440">
            <v>0</v>
          </cell>
          <cell r="L1440">
            <v>0</v>
          </cell>
        </row>
        <row r="1441">
          <cell r="J1441" t="str">
            <v/>
          </cell>
          <cell r="K1441">
            <v>0</v>
          </cell>
          <cell r="L1441">
            <v>0</v>
          </cell>
        </row>
        <row r="1442">
          <cell r="J1442" t="str">
            <v/>
          </cell>
          <cell r="K1442">
            <v>0</v>
          </cell>
          <cell r="L1442">
            <v>0</v>
          </cell>
        </row>
        <row r="1443">
          <cell r="J1443" t="str">
            <v/>
          </cell>
          <cell r="K1443">
            <v>0</v>
          </cell>
          <cell r="L1443">
            <v>0</v>
          </cell>
        </row>
        <row r="1444">
          <cell r="J1444" t="str">
            <v>16.2.28</v>
          </cell>
          <cell r="K1444" t="str">
            <v>ML</v>
          </cell>
          <cell r="L1444">
            <v>25</v>
          </cell>
        </row>
        <row r="1445">
          <cell r="J1445" t="str">
            <v/>
          </cell>
          <cell r="K1445">
            <v>0</v>
          </cell>
          <cell r="L1445">
            <v>0</v>
          </cell>
        </row>
        <row r="1446">
          <cell r="J1446" t="str">
            <v/>
          </cell>
          <cell r="K1446" t="str">
            <v>CANTIDAD</v>
          </cell>
          <cell r="L1446" t="str">
            <v>PARCIAL</v>
          </cell>
        </row>
        <row r="1447">
          <cell r="J1447" t="str">
            <v/>
          </cell>
          <cell r="K1447">
            <v>25</v>
          </cell>
          <cell r="L1447">
            <v>25</v>
          </cell>
        </row>
        <row r="1448">
          <cell r="J1448" t="str">
            <v/>
          </cell>
          <cell r="K1448">
            <v>0</v>
          </cell>
          <cell r="L1448">
            <v>25</v>
          </cell>
        </row>
        <row r="1449">
          <cell r="J1449" t="str">
            <v/>
          </cell>
          <cell r="K1449">
            <v>0</v>
          </cell>
          <cell r="L1449">
            <v>0</v>
          </cell>
        </row>
        <row r="1450">
          <cell r="J1450" t="str">
            <v/>
          </cell>
          <cell r="K1450">
            <v>25</v>
          </cell>
          <cell r="L1450">
            <v>0</v>
          </cell>
        </row>
        <row r="1451">
          <cell r="J1451" t="str">
            <v/>
          </cell>
          <cell r="K1451">
            <v>0</v>
          </cell>
          <cell r="L1451">
            <v>0</v>
          </cell>
        </row>
        <row r="1452">
          <cell r="J1452" t="str">
            <v/>
          </cell>
          <cell r="K1452">
            <v>0</v>
          </cell>
          <cell r="L1452">
            <v>0</v>
          </cell>
        </row>
        <row r="1453">
          <cell r="J1453" t="str">
            <v/>
          </cell>
          <cell r="K1453">
            <v>0</v>
          </cell>
          <cell r="L1453">
            <v>0</v>
          </cell>
        </row>
        <row r="1454">
          <cell r="J1454" t="str">
            <v/>
          </cell>
          <cell r="K1454">
            <v>0</v>
          </cell>
          <cell r="L1454">
            <v>0</v>
          </cell>
        </row>
        <row r="1455">
          <cell r="J1455" t="str">
            <v/>
          </cell>
          <cell r="K1455">
            <v>0</v>
          </cell>
          <cell r="L1455">
            <v>0</v>
          </cell>
        </row>
        <row r="1456">
          <cell r="J1456" t="str">
            <v/>
          </cell>
          <cell r="K1456">
            <v>0</v>
          </cell>
          <cell r="L1456">
            <v>0</v>
          </cell>
        </row>
        <row r="1457">
          <cell r="J1457" t="str">
            <v/>
          </cell>
          <cell r="K1457">
            <v>0</v>
          </cell>
          <cell r="L1457">
            <v>0</v>
          </cell>
        </row>
        <row r="1458">
          <cell r="J1458" t="str">
            <v/>
          </cell>
          <cell r="K1458">
            <v>0</v>
          </cell>
          <cell r="L1458">
            <v>0</v>
          </cell>
        </row>
        <row r="1459">
          <cell r="J1459" t="str">
            <v/>
          </cell>
          <cell r="K1459">
            <v>0</v>
          </cell>
          <cell r="L1459">
            <v>0</v>
          </cell>
        </row>
        <row r="1460">
          <cell r="J1460" t="str">
            <v/>
          </cell>
          <cell r="K1460">
            <v>0</v>
          </cell>
          <cell r="L1460">
            <v>0</v>
          </cell>
        </row>
        <row r="1461">
          <cell r="J1461" t="str">
            <v/>
          </cell>
          <cell r="K1461">
            <v>0</v>
          </cell>
          <cell r="L1461">
            <v>0</v>
          </cell>
        </row>
        <row r="1462">
          <cell r="J1462" t="str">
            <v/>
          </cell>
          <cell r="K1462">
            <v>0</v>
          </cell>
          <cell r="L1462">
            <v>0</v>
          </cell>
        </row>
        <row r="1463">
          <cell r="J1463" t="str">
            <v/>
          </cell>
          <cell r="K1463">
            <v>0</v>
          </cell>
          <cell r="L1463">
            <v>0</v>
          </cell>
        </row>
        <row r="1464">
          <cell r="J1464" t="str">
            <v/>
          </cell>
          <cell r="K1464">
            <v>0</v>
          </cell>
          <cell r="L1464">
            <v>0</v>
          </cell>
        </row>
        <row r="1465">
          <cell r="J1465" t="str">
            <v/>
          </cell>
          <cell r="K1465">
            <v>0</v>
          </cell>
          <cell r="L1465">
            <v>0</v>
          </cell>
        </row>
        <row r="1466">
          <cell r="J1466" t="str">
            <v/>
          </cell>
          <cell r="K1466">
            <v>0</v>
          </cell>
          <cell r="L1466">
            <v>0</v>
          </cell>
        </row>
        <row r="1467">
          <cell r="J1467" t="str">
            <v/>
          </cell>
          <cell r="K1467">
            <v>0</v>
          </cell>
          <cell r="L1467">
            <v>0</v>
          </cell>
        </row>
        <row r="1468">
          <cell r="J1468" t="str">
            <v/>
          </cell>
          <cell r="K1468">
            <v>0</v>
          </cell>
          <cell r="L1468">
            <v>0</v>
          </cell>
        </row>
        <row r="1469">
          <cell r="J1469" t="str">
            <v/>
          </cell>
          <cell r="K1469">
            <v>0</v>
          </cell>
          <cell r="L1469">
            <v>0</v>
          </cell>
        </row>
        <row r="1470">
          <cell r="J1470" t="str">
            <v>16.2.29</v>
          </cell>
          <cell r="K1470" t="str">
            <v>ML</v>
          </cell>
          <cell r="L1470">
            <v>25</v>
          </cell>
        </row>
        <row r="1471">
          <cell r="J1471" t="str">
            <v/>
          </cell>
          <cell r="K1471">
            <v>0</v>
          </cell>
          <cell r="L1471">
            <v>0</v>
          </cell>
        </row>
        <row r="1472">
          <cell r="J1472" t="str">
            <v/>
          </cell>
          <cell r="K1472" t="str">
            <v>CANTIDAD</v>
          </cell>
          <cell r="L1472" t="str">
            <v>PARCIAL</v>
          </cell>
        </row>
        <row r="1473">
          <cell r="J1473" t="str">
            <v/>
          </cell>
          <cell r="K1473">
            <v>25</v>
          </cell>
          <cell r="L1473">
            <v>25</v>
          </cell>
        </row>
        <row r="1474">
          <cell r="J1474" t="str">
            <v/>
          </cell>
          <cell r="K1474">
            <v>0</v>
          </cell>
          <cell r="L1474">
            <v>25</v>
          </cell>
        </row>
        <row r="1475">
          <cell r="J1475" t="str">
            <v/>
          </cell>
          <cell r="K1475">
            <v>0</v>
          </cell>
          <cell r="L1475">
            <v>0</v>
          </cell>
        </row>
        <row r="1476">
          <cell r="J1476" t="str">
            <v/>
          </cell>
          <cell r="K1476">
            <v>25</v>
          </cell>
          <cell r="L1476">
            <v>0</v>
          </cell>
        </row>
        <row r="1477">
          <cell r="J1477" t="str">
            <v/>
          </cell>
          <cell r="K1477">
            <v>0</v>
          </cell>
          <cell r="L1477">
            <v>0</v>
          </cell>
        </row>
        <row r="1478">
          <cell r="J1478" t="str">
            <v/>
          </cell>
          <cell r="K1478">
            <v>0</v>
          </cell>
          <cell r="L1478">
            <v>0</v>
          </cell>
        </row>
        <row r="1479">
          <cell r="J1479" t="str">
            <v/>
          </cell>
          <cell r="K1479">
            <v>0</v>
          </cell>
          <cell r="L1479">
            <v>0</v>
          </cell>
        </row>
        <row r="1480">
          <cell r="J1480" t="str">
            <v/>
          </cell>
          <cell r="K1480">
            <v>0</v>
          </cell>
          <cell r="L1480">
            <v>0</v>
          </cell>
        </row>
        <row r="1481">
          <cell r="J1481" t="str">
            <v/>
          </cell>
          <cell r="K1481">
            <v>0</v>
          </cell>
          <cell r="L1481">
            <v>0</v>
          </cell>
        </row>
        <row r="1482">
          <cell r="J1482" t="str">
            <v/>
          </cell>
          <cell r="K1482">
            <v>0</v>
          </cell>
          <cell r="L1482">
            <v>0</v>
          </cell>
        </row>
        <row r="1483">
          <cell r="J1483" t="str">
            <v/>
          </cell>
          <cell r="K1483">
            <v>0</v>
          </cell>
          <cell r="L1483">
            <v>0</v>
          </cell>
        </row>
        <row r="1484">
          <cell r="J1484" t="str">
            <v/>
          </cell>
          <cell r="K1484">
            <v>0</v>
          </cell>
          <cell r="L1484">
            <v>0</v>
          </cell>
        </row>
        <row r="1485">
          <cell r="J1485" t="str">
            <v/>
          </cell>
          <cell r="K1485">
            <v>0</v>
          </cell>
          <cell r="L1485">
            <v>0</v>
          </cell>
        </row>
        <row r="1486">
          <cell r="J1486" t="str">
            <v/>
          </cell>
          <cell r="K1486">
            <v>0</v>
          </cell>
          <cell r="L1486">
            <v>0</v>
          </cell>
        </row>
        <row r="1487">
          <cell r="J1487" t="str">
            <v/>
          </cell>
          <cell r="K1487">
            <v>0</v>
          </cell>
          <cell r="L1487">
            <v>0</v>
          </cell>
        </row>
        <row r="1488">
          <cell r="J1488" t="str">
            <v/>
          </cell>
          <cell r="K1488">
            <v>0</v>
          </cell>
          <cell r="L1488">
            <v>0</v>
          </cell>
        </row>
        <row r="1489">
          <cell r="J1489" t="str">
            <v/>
          </cell>
          <cell r="K1489">
            <v>0</v>
          </cell>
          <cell r="L1489">
            <v>0</v>
          </cell>
        </row>
        <row r="1490">
          <cell r="J1490" t="str">
            <v/>
          </cell>
          <cell r="K1490">
            <v>0</v>
          </cell>
          <cell r="L1490">
            <v>0</v>
          </cell>
        </row>
        <row r="1491">
          <cell r="J1491" t="str">
            <v/>
          </cell>
          <cell r="K1491">
            <v>0</v>
          </cell>
          <cell r="L1491">
            <v>0</v>
          </cell>
        </row>
        <row r="1492">
          <cell r="J1492" t="str">
            <v/>
          </cell>
          <cell r="K1492">
            <v>0</v>
          </cell>
          <cell r="L1492">
            <v>0</v>
          </cell>
        </row>
        <row r="1493">
          <cell r="J1493" t="str">
            <v/>
          </cell>
          <cell r="K1493">
            <v>0</v>
          </cell>
          <cell r="L1493">
            <v>0</v>
          </cell>
        </row>
        <row r="1494">
          <cell r="J1494" t="str">
            <v/>
          </cell>
          <cell r="K1494">
            <v>0</v>
          </cell>
          <cell r="L1494">
            <v>0</v>
          </cell>
        </row>
        <row r="1495">
          <cell r="J1495" t="str">
            <v/>
          </cell>
          <cell r="K1495">
            <v>0</v>
          </cell>
          <cell r="L1495">
            <v>0</v>
          </cell>
        </row>
        <row r="1496">
          <cell r="J1496" t="str">
            <v>16.2.30</v>
          </cell>
          <cell r="K1496" t="str">
            <v>ML</v>
          </cell>
          <cell r="L1496">
            <v>25</v>
          </cell>
        </row>
        <row r="1497">
          <cell r="J1497" t="str">
            <v/>
          </cell>
          <cell r="K1497">
            <v>0</v>
          </cell>
          <cell r="L1497">
            <v>0</v>
          </cell>
        </row>
        <row r="1498">
          <cell r="J1498" t="str">
            <v/>
          </cell>
          <cell r="K1498" t="str">
            <v>CANTIDAD</v>
          </cell>
          <cell r="L1498" t="str">
            <v>PARCIAL</v>
          </cell>
        </row>
        <row r="1499">
          <cell r="J1499" t="str">
            <v/>
          </cell>
          <cell r="K1499">
            <v>25</v>
          </cell>
          <cell r="L1499">
            <v>25</v>
          </cell>
        </row>
        <row r="1500">
          <cell r="J1500" t="str">
            <v/>
          </cell>
          <cell r="K1500">
            <v>0</v>
          </cell>
          <cell r="L1500">
            <v>25</v>
          </cell>
        </row>
        <row r="1501">
          <cell r="J1501" t="str">
            <v/>
          </cell>
          <cell r="K1501">
            <v>0</v>
          </cell>
          <cell r="L1501">
            <v>0</v>
          </cell>
        </row>
        <row r="1502">
          <cell r="J1502" t="str">
            <v/>
          </cell>
          <cell r="K1502">
            <v>25</v>
          </cell>
          <cell r="L1502">
            <v>0</v>
          </cell>
        </row>
        <row r="1503">
          <cell r="J1503" t="str">
            <v/>
          </cell>
          <cell r="K1503">
            <v>0</v>
          </cell>
          <cell r="L1503">
            <v>0</v>
          </cell>
        </row>
        <row r="1504">
          <cell r="J1504" t="str">
            <v/>
          </cell>
          <cell r="K1504">
            <v>0</v>
          </cell>
          <cell r="L1504">
            <v>0</v>
          </cell>
        </row>
        <row r="1505">
          <cell r="J1505" t="str">
            <v/>
          </cell>
          <cell r="K1505">
            <v>0</v>
          </cell>
          <cell r="L1505">
            <v>0</v>
          </cell>
        </row>
        <row r="1506">
          <cell r="J1506" t="str">
            <v/>
          </cell>
          <cell r="K1506">
            <v>0</v>
          </cell>
          <cell r="L1506">
            <v>0</v>
          </cell>
        </row>
        <row r="1507">
          <cell r="J1507" t="str">
            <v/>
          </cell>
          <cell r="K1507">
            <v>0</v>
          </cell>
          <cell r="L1507">
            <v>0</v>
          </cell>
        </row>
        <row r="1508">
          <cell r="J1508" t="str">
            <v/>
          </cell>
          <cell r="K1508">
            <v>0</v>
          </cell>
          <cell r="L1508">
            <v>0</v>
          </cell>
        </row>
        <row r="1509">
          <cell r="J1509" t="str">
            <v/>
          </cell>
          <cell r="K1509">
            <v>0</v>
          </cell>
          <cell r="L1509">
            <v>0</v>
          </cell>
        </row>
        <row r="1510">
          <cell r="J1510" t="str">
            <v/>
          </cell>
          <cell r="K1510">
            <v>0</v>
          </cell>
          <cell r="L1510">
            <v>0</v>
          </cell>
        </row>
        <row r="1511">
          <cell r="J1511" t="str">
            <v/>
          </cell>
          <cell r="K1511">
            <v>0</v>
          </cell>
          <cell r="L1511">
            <v>0</v>
          </cell>
        </row>
        <row r="1512">
          <cell r="J1512" t="str">
            <v/>
          </cell>
          <cell r="K1512">
            <v>0</v>
          </cell>
          <cell r="L1512">
            <v>0</v>
          </cell>
        </row>
        <row r="1513">
          <cell r="J1513" t="str">
            <v/>
          </cell>
          <cell r="K1513">
            <v>0</v>
          </cell>
          <cell r="L1513">
            <v>0</v>
          </cell>
        </row>
        <row r="1514">
          <cell r="J1514" t="str">
            <v/>
          </cell>
          <cell r="K1514">
            <v>0</v>
          </cell>
          <cell r="L1514">
            <v>0</v>
          </cell>
        </row>
        <row r="1515">
          <cell r="J1515" t="str">
            <v/>
          </cell>
          <cell r="K1515">
            <v>0</v>
          </cell>
          <cell r="L1515">
            <v>0</v>
          </cell>
        </row>
        <row r="1516">
          <cell r="J1516" t="str">
            <v/>
          </cell>
          <cell r="K1516">
            <v>0</v>
          </cell>
          <cell r="L1516">
            <v>0</v>
          </cell>
        </row>
        <row r="1517">
          <cell r="J1517" t="str">
            <v/>
          </cell>
          <cell r="K1517">
            <v>0</v>
          </cell>
          <cell r="L1517">
            <v>0</v>
          </cell>
        </row>
        <row r="1518">
          <cell r="J1518" t="str">
            <v/>
          </cell>
          <cell r="K1518">
            <v>0</v>
          </cell>
          <cell r="L1518">
            <v>0</v>
          </cell>
        </row>
        <row r="1519">
          <cell r="J1519" t="str">
            <v/>
          </cell>
          <cell r="K1519">
            <v>0</v>
          </cell>
          <cell r="L1519">
            <v>0</v>
          </cell>
        </row>
        <row r="1520">
          <cell r="J1520" t="str">
            <v/>
          </cell>
          <cell r="K1520">
            <v>0</v>
          </cell>
          <cell r="L1520">
            <v>0</v>
          </cell>
        </row>
        <row r="1521">
          <cell r="J1521" t="str">
            <v/>
          </cell>
          <cell r="K1521">
            <v>0</v>
          </cell>
          <cell r="L1521">
            <v>0</v>
          </cell>
        </row>
        <row r="1522">
          <cell r="J1522" t="str">
            <v>16.2.31</v>
          </cell>
          <cell r="K1522" t="str">
            <v>ML</v>
          </cell>
          <cell r="L1522">
            <v>25</v>
          </cell>
        </row>
        <row r="1523">
          <cell r="J1523" t="str">
            <v/>
          </cell>
          <cell r="K1523">
            <v>0</v>
          </cell>
          <cell r="L1523">
            <v>0</v>
          </cell>
        </row>
        <row r="1524">
          <cell r="J1524" t="str">
            <v/>
          </cell>
          <cell r="K1524" t="str">
            <v>CANTIDAD</v>
          </cell>
          <cell r="L1524" t="str">
            <v>PARCIAL</v>
          </cell>
        </row>
        <row r="1525">
          <cell r="J1525" t="str">
            <v/>
          </cell>
          <cell r="K1525">
            <v>25</v>
          </cell>
          <cell r="L1525">
            <v>25</v>
          </cell>
        </row>
        <row r="1526">
          <cell r="J1526" t="str">
            <v/>
          </cell>
          <cell r="K1526">
            <v>0</v>
          </cell>
          <cell r="L1526">
            <v>25</v>
          </cell>
        </row>
        <row r="1527">
          <cell r="J1527" t="str">
            <v/>
          </cell>
          <cell r="K1527">
            <v>0</v>
          </cell>
          <cell r="L1527">
            <v>0</v>
          </cell>
        </row>
        <row r="1528">
          <cell r="J1528" t="str">
            <v/>
          </cell>
          <cell r="K1528">
            <v>25</v>
          </cell>
          <cell r="L1528">
            <v>0</v>
          </cell>
        </row>
        <row r="1529">
          <cell r="J1529" t="str">
            <v/>
          </cell>
          <cell r="K1529">
            <v>0</v>
          </cell>
          <cell r="L1529">
            <v>0</v>
          </cell>
        </row>
        <row r="1530">
          <cell r="J1530" t="str">
            <v/>
          </cell>
          <cell r="K1530">
            <v>0</v>
          </cell>
          <cell r="L1530">
            <v>0</v>
          </cell>
        </row>
        <row r="1531">
          <cell r="J1531" t="str">
            <v/>
          </cell>
          <cell r="K1531">
            <v>0</v>
          </cell>
          <cell r="L1531">
            <v>0</v>
          </cell>
        </row>
        <row r="1532">
          <cell r="J1532" t="str">
            <v/>
          </cell>
          <cell r="K1532">
            <v>0</v>
          </cell>
          <cell r="L1532">
            <v>0</v>
          </cell>
        </row>
        <row r="1533">
          <cell r="J1533" t="str">
            <v/>
          </cell>
          <cell r="K1533">
            <v>0</v>
          </cell>
          <cell r="L1533">
            <v>0</v>
          </cell>
        </row>
        <row r="1534">
          <cell r="J1534" t="str">
            <v/>
          </cell>
          <cell r="K1534">
            <v>0</v>
          </cell>
          <cell r="L1534">
            <v>0</v>
          </cell>
        </row>
        <row r="1535">
          <cell r="J1535" t="str">
            <v/>
          </cell>
          <cell r="K1535">
            <v>0</v>
          </cell>
          <cell r="L1535">
            <v>0</v>
          </cell>
        </row>
        <row r="1536">
          <cell r="J1536" t="str">
            <v/>
          </cell>
          <cell r="K1536">
            <v>0</v>
          </cell>
          <cell r="L1536">
            <v>0</v>
          </cell>
        </row>
        <row r="1537">
          <cell r="J1537" t="str">
            <v/>
          </cell>
          <cell r="K1537">
            <v>0</v>
          </cell>
          <cell r="L1537">
            <v>0</v>
          </cell>
        </row>
        <row r="1538">
          <cell r="J1538" t="str">
            <v/>
          </cell>
          <cell r="K1538">
            <v>0</v>
          </cell>
          <cell r="L1538">
            <v>0</v>
          </cell>
        </row>
        <row r="1539">
          <cell r="J1539" t="str">
            <v/>
          </cell>
          <cell r="K1539">
            <v>0</v>
          </cell>
          <cell r="L1539">
            <v>0</v>
          </cell>
        </row>
        <row r="1540">
          <cell r="J1540" t="str">
            <v/>
          </cell>
          <cell r="K1540">
            <v>0</v>
          </cell>
          <cell r="L1540">
            <v>0</v>
          </cell>
        </row>
        <row r="1541">
          <cell r="J1541" t="str">
            <v/>
          </cell>
          <cell r="K1541">
            <v>0</v>
          </cell>
          <cell r="L1541">
            <v>0</v>
          </cell>
        </row>
        <row r="1542">
          <cell r="J1542" t="str">
            <v/>
          </cell>
          <cell r="K1542">
            <v>0</v>
          </cell>
          <cell r="L1542">
            <v>0</v>
          </cell>
        </row>
        <row r="1543">
          <cell r="J1543" t="str">
            <v/>
          </cell>
          <cell r="K1543">
            <v>0</v>
          </cell>
          <cell r="L1543">
            <v>0</v>
          </cell>
        </row>
        <row r="1544">
          <cell r="J1544" t="str">
            <v/>
          </cell>
          <cell r="K1544">
            <v>0</v>
          </cell>
          <cell r="L1544">
            <v>0</v>
          </cell>
        </row>
        <row r="1545">
          <cell r="J1545" t="str">
            <v/>
          </cell>
          <cell r="K1545">
            <v>0</v>
          </cell>
          <cell r="L1545">
            <v>0</v>
          </cell>
        </row>
        <row r="1546">
          <cell r="J1546" t="str">
            <v/>
          </cell>
          <cell r="K1546">
            <v>0</v>
          </cell>
          <cell r="L1546">
            <v>0</v>
          </cell>
        </row>
        <row r="1547">
          <cell r="J1547" t="str">
            <v/>
          </cell>
          <cell r="K1547">
            <v>0</v>
          </cell>
          <cell r="L1547">
            <v>0</v>
          </cell>
        </row>
        <row r="1548">
          <cell r="J1548" t="str">
            <v>16.2.32</v>
          </cell>
          <cell r="K1548" t="str">
            <v>ML</v>
          </cell>
          <cell r="L1548">
            <v>25</v>
          </cell>
        </row>
        <row r="1549">
          <cell r="J1549" t="str">
            <v/>
          </cell>
          <cell r="K1549">
            <v>0</v>
          </cell>
          <cell r="L1549">
            <v>0</v>
          </cell>
        </row>
        <row r="1550">
          <cell r="J1550" t="str">
            <v/>
          </cell>
          <cell r="K1550" t="str">
            <v>CANTIDAD</v>
          </cell>
          <cell r="L1550" t="str">
            <v>PARCIAL</v>
          </cell>
        </row>
        <row r="1551">
          <cell r="J1551" t="str">
            <v/>
          </cell>
          <cell r="K1551">
            <v>25</v>
          </cell>
          <cell r="L1551">
            <v>25</v>
          </cell>
        </row>
        <row r="1552">
          <cell r="J1552" t="str">
            <v/>
          </cell>
          <cell r="K1552">
            <v>0</v>
          </cell>
          <cell r="L1552">
            <v>25</v>
          </cell>
        </row>
        <row r="1553">
          <cell r="J1553" t="str">
            <v/>
          </cell>
          <cell r="K1553">
            <v>0</v>
          </cell>
          <cell r="L1553">
            <v>0</v>
          </cell>
        </row>
        <row r="1554">
          <cell r="J1554" t="str">
            <v/>
          </cell>
          <cell r="K1554">
            <v>25</v>
          </cell>
          <cell r="L1554">
            <v>0</v>
          </cell>
        </row>
        <row r="1555">
          <cell r="J1555" t="str">
            <v/>
          </cell>
          <cell r="K1555">
            <v>0</v>
          </cell>
          <cell r="L1555">
            <v>0</v>
          </cell>
        </row>
        <row r="1556">
          <cell r="J1556" t="str">
            <v/>
          </cell>
          <cell r="K1556">
            <v>0</v>
          </cell>
          <cell r="L1556">
            <v>0</v>
          </cell>
        </row>
        <row r="1557">
          <cell r="J1557" t="str">
            <v/>
          </cell>
          <cell r="K1557">
            <v>0</v>
          </cell>
          <cell r="L1557">
            <v>0</v>
          </cell>
        </row>
        <row r="1558">
          <cell r="J1558" t="str">
            <v/>
          </cell>
          <cell r="K1558">
            <v>0</v>
          </cell>
          <cell r="L1558">
            <v>0</v>
          </cell>
        </row>
        <row r="1559">
          <cell r="J1559" t="str">
            <v/>
          </cell>
          <cell r="K1559">
            <v>0</v>
          </cell>
          <cell r="L1559">
            <v>0</v>
          </cell>
        </row>
        <row r="1560">
          <cell r="J1560" t="str">
            <v/>
          </cell>
          <cell r="K1560">
            <v>0</v>
          </cell>
          <cell r="L1560">
            <v>0</v>
          </cell>
        </row>
        <row r="1561">
          <cell r="J1561" t="str">
            <v/>
          </cell>
          <cell r="K1561">
            <v>0</v>
          </cell>
          <cell r="L1561">
            <v>0</v>
          </cell>
        </row>
        <row r="1562">
          <cell r="J1562" t="str">
            <v/>
          </cell>
          <cell r="K1562">
            <v>0</v>
          </cell>
          <cell r="L1562">
            <v>0</v>
          </cell>
        </row>
        <row r="1563">
          <cell r="J1563" t="str">
            <v/>
          </cell>
          <cell r="K1563">
            <v>0</v>
          </cell>
          <cell r="L1563">
            <v>0</v>
          </cell>
        </row>
        <row r="1564">
          <cell r="J1564" t="str">
            <v/>
          </cell>
          <cell r="K1564">
            <v>0</v>
          </cell>
          <cell r="L1564">
            <v>0</v>
          </cell>
        </row>
        <row r="1565">
          <cell r="J1565" t="str">
            <v/>
          </cell>
          <cell r="K1565">
            <v>0</v>
          </cell>
          <cell r="L1565">
            <v>0</v>
          </cell>
        </row>
        <row r="1566">
          <cell r="J1566" t="str">
            <v/>
          </cell>
          <cell r="K1566">
            <v>0</v>
          </cell>
          <cell r="L1566">
            <v>0</v>
          </cell>
        </row>
        <row r="1567">
          <cell r="J1567" t="str">
            <v/>
          </cell>
          <cell r="K1567">
            <v>0</v>
          </cell>
          <cell r="L1567">
            <v>0</v>
          </cell>
        </row>
        <row r="1568">
          <cell r="J1568" t="str">
            <v/>
          </cell>
          <cell r="K1568">
            <v>0</v>
          </cell>
          <cell r="L1568">
            <v>0</v>
          </cell>
        </row>
        <row r="1569">
          <cell r="J1569" t="str">
            <v/>
          </cell>
          <cell r="K1569">
            <v>0</v>
          </cell>
          <cell r="L1569">
            <v>0</v>
          </cell>
        </row>
        <row r="1570">
          <cell r="J1570" t="str">
            <v/>
          </cell>
          <cell r="K1570">
            <v>0</v>
          </cell>
          <cell r="L1570">
            <v>0</v>
          </cell>
        </row>
        <row r="1571">
          <cell r="J1571" t="str">
            <v/>
          </cell>
          <cell r="K1571">
            <v>0</v>
          </cell>
          <cell r="L1571">
            <v>0</v>
          </cell>
        </row>
        <row r="1572">
          <cell r="J1572" t="str">
            <v/>
          </cell>
          <cell r="K1572">
            <v>0</v>
          </cell>
          <cell r="L1572">
            <v>0</v>
          </cell>
        </row>
        <row r="1573">
          <cell r="J1573" t="str">
            <v/>
          </cell>
          <cell r="K1573">
            <v>0</v>
          </cell>
          <cell r="L1573">
            <v>0</v>
          </cell>
        </row>
        <row r="1574">
          <cell r="J1574" t="str">
            <v>16.2.33</v>
          </cell>
          <cell r="K1574" t="str">
            <v>ML</v>
          </cell>
          <cell r="L1574">
            <v>25</v>
          </cell>
        </row>
        <row r="1575">
          <cell r="J1575" t="str">
            <v/>
          </cell>
          <cell r="K1575">
            <v>0</v>
          </cell>
          <cell r="L1575">
            <v>0</v>
          </cell>
        </row>
        <row r="1576">
          <cell r="J1576" t="str">
            <v/>
          </cell>
          <cell r="K1576" t="str">
            <v>CANTIDAD</v>
          </cell>
          <cell r="L1576" t="str">
            <v>PARCIAL</v>
          </cell>
        </row>
        <row r="1577">
          <cell r="J1577" t="str">
            <v/>
          </cell>
          <cell r="K1577">
            <v>25</v>
          </cell>
          <cell r="L1577">
            <v>25</v>
          </cell>
        </row>
        <row r="1578">
          <cell r="J1578" t="str">
            <v/>
          </cell>
          <cell r="K1578">
            <v>0</v>
          </cell>
          <cell r="L1578">
            <v>25</v>
          </cell>
        </row>
        <row r="1579">
          <cell r="J1579" t="str">
            <v/>
          </cell>
          <cell r="K1579">
            <v>0</v>
          </cell>
          <cell r="L1579">
            <v>0</v>
          </cell>
        </row>
        <row r="1580">
          <cell r="J1580" t="str">
            <v/>
          </cell>
          <cell r="K1580">
            <v>25</v>
          </cell>
          <cell r="L1580">
            <v>0</v>
          </cell>
        </row>
        <row r="1581">
          <cell r="J1581" t="str">
            <v/>
          </cell>
          <cell r="K1581">
            <v>0</v>
          </cell>
          <cell r="L1581">
            <v>0</v>
          </cell>
        </row>
        <row r="1582">
          <cell r="J1582" t="str">
            <v/>
          </cell>
          <cell r="K1582">
            <v>0</v>
          </cell>
          <cell r="L1582">
            <v>0</v>
          </cell>
        </row>
        <row r="1583">
          <cell r="J1583" t="str">
            <v/>
          </cell>
          <cell r="K1583">
            <v>0</v>
          </cell>
          <cell r="L1583">
            <v>0</v>
          </cell>
        </row>
        <row r="1584">
          <cell r="J1584" t="str">
            <v/>
          </cell>
          <cell r="K1584">
            <v>0</v>
          </cell>
          <cell r="L1584">
            <v>0</v>
          </cell>
        </row>
        <row r="1585">
          <cell r="J1585" t="str">
            <v/>
          </cell>
          <cell r="K1585">
            <v>0</v>
          </cell>
          <cell r="L1585">
            <v>0</v>
          </cell>
        </row>
        <row r="1586">
          <cell r="J1586" t="str">
            <v/>
          </cell>
          <cell r="K1586">
            <v>0</v>
          </cell>
          <cell r="L1586">
            <v>0</v>
          </cell>
        </row>
        <row r="1587">
          <cell r="J1587" t="str">
            <v/>
          </cell>
          <cell r="K1587">
            <v>0</v>
          </cell>
          <cell r="L1587">
            <v>0</v>
          </cell>
        </row>
        <row r="1588">
          <cell r="J1588" t="str">
            <v/>
          </cell>
          <cell r="K1588">
            <v>0</v>
          </cell>
          <cell r="L1588">
            <v>0</v>
          </cell>
        </row>
        <row r="1589">
          <cell r="J1589" t="str">
            <v/>
          </cell>
          <cell r="K1589">
            <v>0</v>
          </cell>
          <cell r="L1589">
            <v>0</v>
          </cell>
        </row>
        <row r="1590">
          <cell r="J1590" t="str">
            <v/>
          </cell>
          <cell r="K1590">
            <v>0</v>
          </cell>
          <cell r="L1590">
            <v>0</v>
          </cell>
        </row>
        <row r="1591">
          <cell r="J1591" t="str">
            <v/>
          </cell>
          <cell r="K1591">
            <v>0</v>
          </cell>
          <cell r="L1591">
            <v>0</v>
          </cell>
        </row>
        <row r="1592">
          <cell r="J1592" t="str">
            <v/>
          </cell>
          <cell r="K1592">
            <v>0</v>
          </cell>
          <cell r="L1592">
            <v>0</v>
          </cell>
        </row>
        <row r="1593">
          <cell r="J1593" t="str">
            <v/>
          </cell>
          <cell r="K1593">
            <v>0</v>
          </cell>
          <cell r="L1593">
            <v>0</v>
          </cell>
        </row>
        <row r="1594">
          <cell r="J1594" t="str">
            <v/>
          </cell>
          <cell r="K1594">
            <v>0</v>
          </cell>
          <cell r="L1594">
            <v>0</v>
          </cell>
        </row>
        <row r="1595">
          <cell r="J1595" t="str">
            <v/>
          </cell>
          <cell r="K1595">
            <v>0</v>
          </cell>
          <cell r="L1595">
            <v>0</v>
          </cell>
        </row>
        <row r="1596">
          <cell r="J1596" t="str">
            <v/>
          </cell>
          <cell r="K1596">
            <v>0</v>
          </cell>
          <cell r="L1596">
            <v>0</v>
          </cell>
        </row>
        <row r="1597">
          <cell r="J1597" t="str">
            <v/>
          </cell>
          <cell r="K1597">
            <v>0</v>
          </cell>
          <cell r="L1597">
            <v>0</v>
          </cell>
        </row>
        <row r="1598">
          <cell r="J1598" t="str">
            <v/>
          </cell>
          <cell r="K1598">
            <v>0</v>
          </cell>
          <cell r="L1598">
            <v>0</v>
          </cell>
        </row>
        <row r="1599">
          <cell r="J1599" t="str">
            <v/>
          </cell>
          <cell r="K1599">
            <v>0</v>
          </cell>
          <cell r="L1599">
            <v>0</v>
          </cell>
        </row>
        <row r="1600">
          <cell r="J1600" t="str">
            <v>16.2.34</v>
          </cell>
          <cell r="K1600" t="str">
            <v>ML</v>
          </cell>
          <cell r="L1600">
            <v>8</v>
          </cell>
        </row>
        <row r="1601">
          <cell r="J1601" t="str">
            <v/>
          </cell>
          <cell r="K1601">
            <v>0</v>
          </cell>
          <cell r="L1601">
            <v>0</v>
          </cell>
        </row>
        <row r="1602">
          <cell r="J1602" t="str">
            <v/>
          </cell>
          <cell r="K1602" t="str">
            <v>CANTIDAD</v>
          </cell>
          <cell r="L1602" t="str">
            <v>PARCIAL</v>
          </cell>
        </row>
        <row r="1603">
          <cell r="J1603" t="str">
            <v/>
          </cell>
          <cell r="K1603">
            <v>8</v>
          </cell>
          <cell r="L1603">
            <v>8</v>
          </cell>
        </row>
        <row r="1604">
          <cell r="J1604" t="str">
            <v/>
          </cell>
          <cell r="K1604">
            <v>0</v>
          </cell>
          <cell r="L1604">
            <v>8</v>
          </cell>
        </row>
        <row r="1605">
          <cell r="J1605" t="str">
            <v/>
          </cell>
          <cell r="K1605">
            <v>0</v>
          </cell>
          <cell r="L1605">
            <v>0</v>
          </cell>
        </row>
        <row r="1606">
          <cell r="J1606" t="str">
            <v/>
          </cell>
          <cell r="K1606">
            <v>8</v>
          </cell>
          <cell r="L1606">
            <v>0</v>
          </cell>
        </row>
        <row r="1607">
          <cell r="J1607" t="str">
            <v/>
          </cell>
          <cell r="K1607">
            <v>0</v>
          </cell>
          <cell r="L1607">
            <v>0</v>
          </cell>
        </row>
        <row r="1608">
          <cell r="J1608" t="str">
            <v/>
          </cell>
          <cell r="K1608">
            <v>0</v>
          </cell>
          <cell r="L1608">
            <v>0</v>
          </cell>
        </row>
        <row r="1609">
          <cell r="J1609" t="str">
            <v/>
          </cell>
          <cell r="K1609">
            <v>0</v>
          </cell>
          <cell r="L1609">
            <v>0</v>
          </cell>
        </row>
        <row r="1610">
          <cell r="J1610" t="str">
            <v/>
          </cell>
          <cell r="K1610">
            <v>0</v>
          </cell>
          <cell r="L1610">
            <v>0</v>
          </cell>
        </row>
        <row r="1611">
          <cell r="J1611" t="str">
            <v/>
          </cell>
          <cell r="K1611">
            <v>0</v>
          </cell>
          <cell r="L1611">
            <v>0</v>
          </cell>
        </row>
        <row r="1612">
          <cell r="J1612" t="str">
            <v/>
          </cell>
          <cell r="K1612">
            <v>0</v>
          </cell>
          <cell r="L1612">
            <v>0</v>
          </cell>
        </row>
        <row r="1613">
          <cell r="J1613" t="str">
            <v/>
          </cell>
          <cell r="K1613">
            <v>0</v>
          </cell>
          <cell r="L1613">
            <v>0</v>
          </cell>
        </row>
        <row r="1614">
          <cell r="J1614" t="str">
            <v/>
          </cell>
          <cell r="K1614">
            <v>0</v>
          </cell>
          <cell r="L1614">
            <v>0</v>
          </cell>
        </row>
        <row r="1615">
          <cell r="J1615" t="str">
            <v/>
          </cell>
          <cell r="K1615">
            <v>0</v>
          </cell>
          <cell r="L1615">
            <v>0</v>
          </cell>
        </row>
        <row r="1616">
          <cell r="J1616" t="str">
            <v/>
          </cell>
          <cell r="K1616">
            <v>0</v>
          </cell>
          <cell r="L1616">
            <v>0</v>
          </cell>
        </row>
        <row r="1617">
          <cell r="J1617" t="str">
            <v/>
          </cell>
          <cell r="K1617">
            <v>0</v>
          </cell>
          <cell r="L1617">
            <v>0</v>
          </cell>
        </row>
        <row r="1618">
          <cell r="J1618" t="str">
            <v/>
          </cell>
          <cell r="K1618">
            <v>0</v>
          </cell>
          <cell r="L1618">
            <v>0</v>
          </cell>
        </row>
        <row r="1619">
          <cell r="J1619" t="str">
            <v/>
          </cell>
          <cell r="K1619">
            <v>0</v>
          </cell>
          <cell r="L1619">
            <v>0</v>
          </cell>
        </row>
        <row r="1620">
          <cell r="J1620" t="str">
            <v/>
          </cell>
          <cell r="K1620">
            <v>0</v>
          </cell>
          <cell r="L1620">
            <v>0</v>
          </cell>
        </row>
        <row r="1621">
          <cell r="J1621" t="str">
            <v/>
          </cell>
          <cell r="K1621">
            <v>0</v>
          </cell>
          <cell r="L1621">
            <v>0</v>
          </cell>
        </row>
        <row r="1622">
          <cell r="J1622" t="str">
            <v/>
          </cell>
          <cell r="K1622">
            <v>0</v>
          </cell>
          <cell r="L1622">
            <v>0</v>
          </cell>
        </row>
        <row r="1623">
          <cell r="J1623" t="str">
            <v/>
          </cell>
          <cell r="K1623">
            <v>0</v>
          </cell>
          <cell r="L1623">
            <v>0</v>
          </cell>
        </row>
        <row r="1624">
          <cell r="J1624" t="str">
            <v/>
          </cell>
          <cell r="K1624">
            <v>0</v>
          </cell>
          <cell r="L1624">
            <v>0</v>
          </cell>
        </row>
        <row r="1625">
          <cell r="J1625" t="str">
            <v/>
          </cell>
          <cell r="K1625">
            <v>0</v>
          </cell>
          <cell r="L1625">
            <v>0</v>
          </cell>
        </row>
        <row r="1626">
          <cell r="J1626" t="str">
            <v>16.2.35</v>
          </cell>
          <cell r="K1626" t="str">
            <v>ML</v>
          </cell>
          <cell r="L1626">
            <v>8</v>
          </cell>
        </row>
        <row r="1627">
          <cell r="J1627" t="str">
            <v/>
          </cell>
          <cell r="K1627">
            <v>0</v>
          </cell>
          <cell r="L1627">
            <v>0</v>
          </cell>
        </row>
        <row r="1628">
          <cell r="J1628" t="str">
            <v/>
          </cell>
          <cell r="K1628" t="str">
            <v>CANTIDAD</v>
          </cell>
          <cell r="L1628" t="str">
            <v>PARCIAL</v>
          </cell>
        </row>
        <row r="1629">
          <cell r="J1629" t="str">
            <v/>
          </cell>
          <cell r="K1629">
            <v>8</v>
          </cell>
          <cell r="L1629">
            <v>8</v>
          </cell>
        </row>
        <row r="1630">
          <cell r="J1630" t="str">
            <v/>
          </cell>
          <cell r="K1630">
            <v>0</v>
          </cell>
          <cell r="L1630">
            <v>8</v>
          </cell>
        </row>
        <row r="1631">
          <cell r="J1631" t="str">
            <v/>
          </cell>
          <cell r="K1631">
            <v>0</v>
          </cell>
          <cell r="L1631">
            <v>0</v>
          </cell>
        </row>
        <row r="1632">
          <cell r="J1632" t="str">
            <v/>
          </cell>
          <cell r="K1632">
            <v>8</v>
          </cell>
          <cell r="L1632">
            <v>0</v>
          </cell>
        </row>
        <row r="1633">
          <cell r="J1633" t="str">
            <v/>
          </cell>
          <cell r="K1633">
            <v>0</v>
          </cell>
          <cell r="L1633">
            <v>0</v>
          </cell>
        </row>
        <row r="1634">
          <cell r="J1634" t="str">
            <v/>
          </cell>
          <cell r="K1634">
            <v>0</v>
          </cell>
          <cell r="L1634">
            <v>0</v>
          </cell>
        </row>
        <row r="1635">
          <cell r="J1635" t="str">
            <v/>
          </cell>
          <cell r="K1635">
            <v>0</v>
          </cell>
          <cell r="L1635">
            <v>0</v>
          </cell>
        </row>
        <row r="1636">
          <cell r="J1636" t="str">
            <v/>
          </cell>
          <cell r="K1636">
            <v>0</v>
          </cell>
          <cell r="L1636">
            <v>0</v>
          </cell>
        </row>
        <row r="1637">
          <cell r="J1637" t="str">
            <v/>
          </cell>
          <cell r="K1637">
            <v>0</v>
          </cell>
          <cell r="L1637">
            <v>0</v>
          </cell>
        </row>
        <row r="1638">
          <cell r="J1638" t="str">
            <v/>
          </cell>
          <cell r="K1638">
            <v>0</v>
          </cell>
          <cell r="L1638">
            <v>0</v>
          </cell>
        </row>
        <row r="1639">
          <cell r="J1639" t="str">
            <v/>
          </cell>
          <cell r="K1639">
            <v>0</v>
          </cell>
          <cell r="L1639">
            <v>0</v>
          </cell>
        </row>
        <row r="1640">
          <cell r="J1640" t="str">
            <v/>
          </cell>
          <cell r="K1640">
            <v>0</v>
          </cell>
          <cell r="L1640">
            <v>0</v>
          </cell>
        </row>
        <row r="1641">
          <cell r="J1641" t="str">
            <v/>
          </cell>
          <cell r="K1641">
            <v>0</v>
          </cell>
          <cell r="L1641">
            <v>0</v>
          </cell>
        </row>
        <row r="1642">
          <cell r="J1642" t="str">
            <v/>
          </cell>
          <cell r="K1642">
            <v>0</v>
          </cell>
          <cell r="L1642">
            <v>0</v>
          </cell>
        </row>
        <row r="1643">
          <cell r="J1643" t="str">
            <v/>
          </cell>
          <cell r="K1643">
            <v>0</v>
          </cell>
          <cell r="L1643">
            <v>0</v>
          </cell>
        </row>
        <row r="1644">
          <cell r="J1644" t="str">
            <v/>
          </cell>
          <cell r="K1644">
            <v>0</v>
          </cell>
          <cell r="L1644">
            <v>0</v>
          </cell>
        </row>
        <row r="1645">
          <cell r="J1645" t="str">
            <v/>
          </cell>
          <cell r="K1645">
            <v>0</v>
          </cell>
          <cell r="L1645">
            <v>0</v>
          </cell>
        </row>
        <row r="1646">
          <cell r="J1646" t="str">
            <v/>
          </cell>
          <cell r="K1646">
            <v>0</v>
          </cell>
          <cell r="L1646">
            <v>0</v>
          </cell>
        </row>
        <row r="1647">
          <cell r="J1647" t="str">
            <v/>
          </cell>
          <cell r="K1647">
            <v>0</v>
          </cell>
          <cell r="L1647">
            <v>0</v>
          </cell>
        </row>
        <row r="1648">
          <cell r="J1648" t="str">
            <v/>
          </cell>
          <cell r="K1648">
            <v>0</v>
          </cell>
          <cell r="L1648">
            <v>0</v>
          </cell>
        </row>
        <row r="1649">
          <cell r="J1649" t="str">
            <v/>
          </cell>
          <cell r="K1649">
            <v>0</v>
          </cell>
          <cell r="L1649">
            <v>0</v>
          </cell>
        </row>
        <row r="1650">
          <cell r="J1650" t="str">
            <v/>
          </cell>
          <cell r="K1650">
            <v>0</v>
          </cell>
          <cell r="L1650">
            <v>0</v>
          </cell>
        </row>
        <row r="1651">
          <cell r="J1651" t="str">
            <v/>
          </cell>
          <cell r="K1651">
            <v>0</v>
          </cell>
          <cell r="L1651">
            <v>0</v>
          </cell>
        </row>
        <row r="1652">
          <cell r="J1652" t="str">
            <v>16.2.36</v>
          </cell>
          <cell r="K1652" t="str">
            <v>ML</v>
          </cell>
          <cell r="L1652">
            <v>8</v>
          </cell>
        </row>
        <row r="1653">
          <cell r="J1653" t="str">
            <v/>
          </cell>
          <cell r="K1653">
            <v>0</v>
          </cell>
          <cell r="L1653">
            <v>0</v>
          </cell>
        </row>
        <row r="1654">
          <cell r="J1654" t="str">
            <v/>
          </cell>
          <cell r="K1654" t="str">
            <v>CANTIDAD</v>
          </cell>
          <cell r="L1654" t="str">
            <v>PARCIAL</v>
          </cell>
        </row>
        <row r="1655">
          <cell r="J1655" t="str">
            <v/>
          </cell>
          <cell r="K1655">
            <v>8</v>
          </cell>
          <cell r="L1655">
            <v>8</v>
          </cell>
        </row>
        <row r="1656">
          <cell r="J1656" t="str">
            <v/>
          </cell>
          <cell r="K1656">
            <v>0</v>
          </cell>
          <cell r="L1656">
            <v>8</v>
          </cell>
        </row>
        <row r="1657">
          <cell r="J1657" t="str">
            <v/>
          </cell>
          <cell r="K1657">
            <v>0</v>
          </cell>
          <cell r="L1657">
            <v>0</v>
          </cell>
        </row>
        <row r="1658">
          <cell r="J1658" t="str">
            <v/>
          </cell>
          <cell r="K1658">
            <v>8</v>
          </cell>
          <cell r="L1658">
            <v>0</v>
          </cell>
        </row>
        <row r="1659">
          <cell r="J1659" t="str">
            <v/>
          </cell>
          <cell r="K1659">
            <v>0</v>
          </cell>
          <cell r="L1659">
            <v>0</v>
          </cell>
        </row>
        <row r="1660">
          <cell r="J1660" t="str">
            <v/>
          </cell>
          <cell r="K1660">
            <v>0</v>
          </cell>
          <cell r="L1660">
            <v>0</v>
          </cell>
        </row>
        <row r="1661">
          <cell r="J1661" t="str">
            <v/>
          </cell>
          <cell r="K1661">
            <v>0</v>
          </cell>
          <cell r="L1661">
            <v>0</v>
          </cell>
        </row>
        <row r="1662">
          <cell r="J1662" t="str">
            <v/>
          </cell>
          <cell r="K1662">
            <v>0</v>
          </cell>
          <cell r="L1662">
            <v>0</v>
          </cell>
        </row>
        <row r="1663">
          <cell r="J1663" t="str">
            <v/>
          </cell>
          <cell r="K1663">
            <v>0</v>
          </cell>
          <cell r="L1663">
            <v>0</v>
          </cell>
        </row>
        <row r="1664">
          <cell r="J1664" t="str">
            <v/>
          </cell>
          <cell r="K1664">
            <v>0</v>
          </cell>
          <cell r="L1664">
            <v>0</v>
          </cell>
        </row>
        <row r="1665">
          <cell r="J1665" t="str">
            <v/>
          </cell>
          <cell r="K1665">
            <v>0</v>
          </cell>
          <cell r="L1665">
            <v>0</v>
          </cell>
        </row>
        <row r="1666">
          <cell r="J1666" t="str">
            <v/>
          </cell>
          <cell r="K1666">
            <v>0</v>
          </cell>
          <cell r="L1666">
            <v>0</v>
          </cell>
        </row>
        <row r="1667">
          <cell r="J1667" t="str">
            <v/>
          </cell>
          <cell r="K1667">
            <v>0</v>
          </cell>
          <cell r="L1667">
            <v>0</v>
          </cell>
        </row>
        <row r="1668">
          <cell r="J1668" t="str">
            <v/>
          </cell>
          <cell r="K1668">
            <v>0</v>
          </cell>
          <cell r="L1668">
            <v>0</v>
          </cell>
        </row>
        <row r="1669">
          <cell r="J1669" t="str">
            <v/>
          </cell>
          <cell r="K1669">
            <v>0</v>
          </cell>
          <cell r="L1669">
            <v>0</v>
          </cell>
        </row>
        <row r="1670">
          <cell r="J1670" t="str">
            <v/>
          </cell>
          <cell r="K1670">
            <v>0</v>
          </cell>
          <cell r="L1670">
            <v>0</v>
          </cell>
        </row>
        <row r="1671">
          <cell r="J1671" t="str">
            <v/>
          </cell>
          <cell r="K1671">
            <v>0</v>
          </cell>
          <cell r="L1671">
            <v>0</v>
          </cell>
        </row>
        <row r="1672">
          <cell r="J1672" t="str">
            <v/>
          </cell>
          <cell r="K1672">
            <v>0</v>
          </cell>
          <cell r="L1672">
            <v>0</v>
          </cell>
        </row>
        <row r="1673">
          <cell r="J1673" t="str">
            <v/>
          </cell>
          <cell r="K1673">
            <v>0</v>
          </cell>
          <cell r="L1673">
            <v>0</v>
          </cell>
        </row>
        <row r="1674">
          <cell r="J1674" t="str">
            <v/>
          </cell>
          <cell r="K1674">
            <v>0</v>
          </cell>
          <cell r="L1674">
            <v>0</v>
          </cell>
        </row>
        <row r="1675">
          <cell r="J1675" t="str">
            <v/>
          </cell>
          <cell r="K1675">
            <v>0</v>
          </cell>
          <cell r="L1675">
            <v>0</v>
          </cell>
        </row>
        <row r="1676">
          <cell r="J1676" t="str">
            <v/>
          </cell>
          <cell r="K1676">
            <v>0</v>
          </cell>
          <cell r="L1676">
            <v>0</v>
          </cell>
        </row>
        <row r="1677">
          <cell r="J1677" t="str">
            <v/>
          </cell>
          <cell r="K1677">
            <v>0</v>
          </cell>
          <cell r="L1677">
            <v>0</v>
          </cell>
        </row>
        <row r="1678">
          <cell r="J1678" t="str">
            <v>16.2.37</v>
          </cell>
          <cell r="K1678" t="str">
            <v>ML</v>
          </cell>
          <cell r="L1678">
            <v>8</v>
          </cell>
        </row>
        <row r="1679">
          <cell r="J1679" t="str">
            <v/>
          </cell>
          <cell r="K1679">
            <v>0</v>
          </cell>
          <cell r="L1679">
            <v>0</v>
          </cell>
        </row>
        <row r="1680">
          <cell r="J1680" t="str">
            <v/>
          </cell>
          <cell r="K1680" t="str">
            <v>CANTIDAD</v>
          </cell>
          <cell r="L1680" t="str">
            <v>PARCIAL</v>
          </cell>
        </row>
        <row r="1681">
          <cell r="J1681" t="str">
            <v/>
          </cell>
          <cell r="K1681">
            <v>8</v>
          </cell>
          <cell r="L1681">
            <v>8</v>
          </cell>
        </row>
        <row r="1682">
          <cell r="J1682" t="str">
            <v/>
          </cell>
          <cell r="K1682">
            <v>0</v>
          </cell>
          <cell r="L1682">
            <v>8</v>
          </cell>
        </row>
        <row r="1683">
          <cell r="J1683" t="str">
            <v/>
          </cell>
          <cell r="K1683">
            <v>0</v>
          </cell>
          <cell r="L1683">
            <v>0</v>
          </cell>
        </row>
        <row r="1684">
          <cell r="J1684" t="str">
            <v/>
          </cell>
          <cell r="K1684">
            <v>8</v>
          </cell>
          <cell r="L1684">
            <v>0</v>
          </cell>
        </row>
        <row r="1685">
          <cell r="J1685" t="str">
            <v/>
          </cell>
          <cell r="K1685">
            <v>0</v>
          </cell>
          <cell r="L1685">
            <v>0</v>
          </cell>
        </row>
        <row r="1686">
          <cell r="J1686" t="str">
            <v/>
          </cell>
          <cell r="K1686">
            <v>0</v>
          </cell>
          <cell r="L1686">
            <v>0</v>
          </cell>
        </row>
        <row r="1687">
          <cell r="J1687" t="str">
            <v/>
          </cell>
          <cell r="K1687">
            <v>0</v>
          </cell>
          <cell r="L1687">
            <v>0</v>
          </cell>
        </row>
        <row r="1688">
          <cell r="J1688" t="str">
            <v/>
          </cell>
          <cell r="K1688">
            <v>0</v>
          </cell>
          <cell r="L1688">
            <v>0</v>
          </cell>
        </row>
        <row r="1689">
          <cell r="J1689" t="str">
            <v/>
          </cell>
          <cell r="K1689">
            <v>0</v>
          </cell>
          <cell r="L1689">
            <v>0</v>
          </cell>
        </row>
        <row r="1690">
          <cell r="J1690" t="str">
            <v/>
          </cell>
          <cell r="K1690">
            <v>0</v>
          </cell>
          <cell r="L1690">
            <v>0</v>
          </cell>
        </row>
        <row r="1691">
          <cell r="J1691" t="str">
            <v/>
          </cell>
          <cell r="K1691">
            <v>0</v>
          </cell>
          <cell r="L1691">
            <v>0</v>
          </cell>
        </row>
        <row r="1692">
          <cell r="J1692" t="str">
            <v/>
          </cell>
          <cell r="K1692">
            <v>0</v>
          </cell>
          <cell r="L1692">
            <v>0</v>
          </cell>
        </row>
        <row r="1693">
          <cell r="J1693" t="str">
            <v/>
          </cell>
          <cell r="K1693">
            <v>0</v>
          </cell>
          <cell r="L1693">
            <v>0</v>
          </cell>
        </row>
        <row r="1694">
          <cell r="J1694" t="str">
            <v/>
          </cell>
          <cell r="K1694">
            <v>0</v>
          </cell>
          <cell r="L1694">
            <v>0</v>
          </cell>
        </row>
        <row r="1695">
          <cell r="J1695" t="str">
            <v/>
          </cell>
          <cell r="K1695">
            <v>0</v>
          </cell>
          <cell r="L1695">
            <v>0</v>
          </cell>
        </row>
        <row r="1696">
          <cell r="J1696" t="str">
            <v/>
          </cell>
          <cell r="K1696">
            <v>0</v>
          </cell>
          <cell r="L1696">
            <v>0</v>
          </cell>
        </row>
        <row r="1697">
          <cell r="J1697" t="str">
            <v/>
          </cell>
          <cell r="K1697">
            <v>0</v>
          </cell>
          <cell r="L1697">
            <v>0</v>
          </cell>
        </row>
        <row r="1698">
          <cell r="J1698" t="str">
            <v/>
          </cell>
          <cell r="K1698">
            <v>0</v>
          </cell>
          <cell r="L1698">
            <v>0</v>
          </cell>
        </row>
        <row r="1699">
          <cell r="J1699" t="str">
            <v/>
          </cell>
          <cell r="K1699">
            <v>0</v>
          </cell>
          <cell r="L1699">
            <v>0</v>
          </cell>
        </row>
        <row r="1700">
          <cell r="J1700" t="str">
            <v/>
          </cell>
          <cell r="K1700">
            <v>0</v>
          </cell>
          <cell r="L1700">
            <v>0</v>
          </cell>
        </row>
        <row r="1701">
          <cell r="J1701" t="str">
            <v/>
          </cell>
          <cell r="K1701">
            <v>0</v>
          </cell>
          <cell r="L1701">
            <v>0</v>
          </cell>
        </row>
        <row r="1702">
          <cell r="J1702" t="str">
            <v/>
          </cell>
          <cell r="K1702">
            <v>0</v>
          </cell>
          <cell r="L1702">
            <v>0</v>
          </cell>
        </row>
        <row r="1703">
          <cell r="J1703" t="str">
            <v/>
          </cell>
          <cell r="K1703">
            <v>0</v>
          </cell>
          <cell r="L1703">
            <v>0</v>
          </cell>
        </row>
        <row r="1704">
          <cell r="J1704" t="str">
            <v>16.2.38</v>
          </cell>
          <cell r="K1704" t="str">
            <v>ML</v>
          </cell>
          <cell r="L1704">
            <v>8</v>
          </cell>
        </row>
        <row r="1705">
          <cell r="J1705" t="str">
            <v/>
          </cell>
          <cell r="K1705">
            <v>0</v>
          </cell>
          <cell r="L1705">
            <v>0</v>
          </cell>
        </row>
        <row r="1706">
          <cell r="J1706" t="str">
            <v/>
          </cell>
          <cell r="K1706" t="str">
            <v>CANTIDAD</v>
          </cell>
          <cell r="L1706" t="str">
            <v>PARCIAL</v>
          </cell>
        </row>
        <row r="1707">
          <cell r="J1707" t="str">
            <v/>
          </cell>
          <cell r="K1707">
            <v>8</v>
          </cell>
          <cell r="L1707">
            <v>8</v>
          </cell>
        </row>
        <row r="1708">
          <cell r="J1708" t="str">
            <v/>
          </cell>
          <cell r="K1708">
            <v>0</v>
          </cell>
          <cell r="L1708">
            <v>8</v>
          </cell>
        </row>
        <row r="1709">
          <cell r="J1709" t="str">
            <v/>
          </cell>
          <cell r="K1709">
            <v>0</v>
          </cell>
          <cell r="L1709">
            <v>0</v>
          </cell>
        </row>
        <row r="1710">
          <cell r="J1710" t="str">
            <v/>
          </cell>
          <cell r="K1710">
            <v>8</v>
          </cell>
          <cell r="L1710">
            <v>0</v>
          </cell>
        </row>
        <row r="1711">
          <cell r="J1711" t="str">
            <v/>
          </cell>
          <cell r="K1711">
            <v>0</v>
          </cell>
          <cell r="L1711">
            <v>0</v>
          </cell>
        </row>
        <row r="1712">
          <cell r="J1712" t="str">
            <v/>
          </cell>
          <cell r="K1712">
            <v>0</v>
          </cell>
          <cell r="L1712">
            <v>0</v>
          </cell>
        </row>
        <row r="1713">
          <cell r="J1713" t="str">
            <v/>
          </cell>
          <cell r="K1713">
            <v>0</v>
          </cell>
          <cell r="L1713">
            <v>0</v>
          </cell>
        </row>
        <row r="1714">
          <cell r="J1714" t="str">
            <v/>
          </cell>
          <cell r="K1714">
            <v>0</v>
          </cell>
          <cell r="L1714">
            <v>0</v>
          </cell>
        </row>
        <row r="1715">
          <cell r="J1715" t="str">
            <v/>
          </cell>
          <cell r="K1715">
            <v>0</v>
          </cell>
          <cell r="L1715">
            <v>0</v>
          </cell>
        </row>
        <row r="1716">
          <cell r="J1716" t="str">
            <v/>
          </cell>
          <cell r="K1716">
            <v>0</v>
          </cell>
          <cell r="L1716">
            <v>0</v>
          </cell>
        </row>
        <row r="1717">
          <cell r="J1717" t="str">
            <v/>
          </cell>
          <cell r="K1717">
            <v>0</v>
          </cell>
          <cell r="L1717">
            <v>0</v>
          </cell>
        </row>
        <row r="1718">
          <cell r="J1718" t="str">
            <v/>
          </cell>
          <cell r="K1718">
            <v>0</v>
          </cell>
          <cell r="L1718">
            <v>0</v>
          </cell>
        </row>
        <row r="1719">
          <cell r="J1719" t="str">
            <v/>
          </cell>
          <cell r="K1719">
            <v>0</v>
          </cell>
          <cell r="L1719">
            <v>0</v>
          </cell>
        </row>
        <row r="1720">
          <cell r="J1720" t="str">
            <v/>
          </cell>
          <cell r="K1720">
            <v>0</v>
          </cell>
          <cell r="L1720">
            <v>0</v>
          </cell>
        </row>
        <row r="1721">
          <cell r="J1721" t="str">
            <v/>
          </cell>
          <cell r="K1721">
            <v>0</v>
          </cell>
          <cell r="L1721">
            <v>0</v>
          </cell>
        </row>
        <row r="1722">
          <cell r="J1722" t="str">
            <v/>
          </cell>
          <cell r="K1722">
            <v>0</v>
          </cell>
          <cell r="L1722">
            <v>0</v>
          </cell>
        </row>
        <row r="1723">
          <cell r="J1723" t="str">
            <v/>
          </cell>
          <cell r="K1723">
            <v>0</v>
          </cell>
          <cell r="L1723">
            <v>0</v>
          </cell>
        </row>
        <row r="1724">
          <cell r="J1724" t="str">
            <v/>
          </cell>
          <cell r="K1724">
            <v>0</v>
          </cell>
          <cell r="L1724">
            <v>0</v>
          </cell>
        </row>
        <row r="1725">
          <cell r="J1725" t="str">
            <v/>
          </cell>
          <cell r="K1725">
            <v>0</v>
          </cell>
          <cell r="L1725">
            <v>0</v>
          </cell>
        </row>
        <row r="1726">
          <cell r="J1726" t="str">
            <v/>
          </cell>
          <cell r="K1726">
            <v>0</v>
          </cell>
          <cell r="L1726">
            <v>0</v>
          </cell>
        </row>
        <row r="1727">
          <cell r="J1727" t="str">
            <v/>
          </cell>
          <cell r="K1727">
            <v>0</v>
          </cell>
          <cell r="L1727">
            <v>0</v>
          </cell>
        </row>
        <row r="1728">
          <cell r="J1728" t="str">
            <v/>
          </cell>
          <cell r="K1728">
            <v>0</v>
          </cell>
          <cell r="L1728">
            <v>0</v>
          </cell>
        </row>
        <row r="1729">
          <cell r="J1729" t="str">
            <v/>
          </cell>
          <cell r="K1729">
            <v>0</v>
          </cell>
          <cell r="L1729">
            <v>0</v>
          </cell>
        </row>
        <row r="1730">
          <cell r="J1730" t="str">
            <v>16.2.39</v>
          </cell>
          <cell r="K1730" t="str">
            <v>ML</v>
          </cell>
          <cell r="L1730">
            <v>8</v>
          </cell>
        </row>
        <row r="1731">
          <cell r="J1731" t="str">
            <v/>
          </cell>
          <cell r="K1731">
            <v>0</v>
          </cell>
          <cell r="L1731">
            <v>0</v>
          </cell>
        </row>
        <row r="1732">
          <cell r="J1732" t="str">
            <v/>
          </cell>
          <cell r="K1732" t="str">
            <v>CANTIDAD</v>
          </cell>
          <cell r="L1732" t="str">
            <v>PARCIAL</v>
          </cell>
        </row>
        <row r="1733">
          <cell r="J1733" t="str">
            <v/>
          </cell>
          <cell r="K1733">
            <v>8</v>
          </cell>
          <cell r="L1733">
            <v>8</v>
          </cell>
        </row>
        <row r="1734">
          <cell r="J1734" t="str">
            <v/>
          </cell>
          <cell r="K1734">
            <v>0</v>
          </cell>
          <cell r="L1734">
            <v>8</v>
          </cell>
        </row>
        <row r="1735">
          <cell r="J1735" t="str">
            <v/>
          </cell>
          <cell r="K1735">
            <v>0</v>
          </cell>
          <cell r="L1735">
            <v>0</v>
          </cell>
        </row>
        <row r="1736">
          <cell r="J1736" t="str">
            <v/>
          </cell>
          <cell r="K1736">
            <v>8</v>
          </cell>
          <cell r="L1736">
            <v>0</v>
          </cell>
        </row>
        <row r="1737">
          <cell r="J1737" t="str">
            <v/>
          </cell>
          <cell r="K1737">
            <v>0</v>
          </cell>
          <cell r="L1737">
            <v>0</v>
          </cell>
        </row>
        <row r="1738">
          <cell r="J1738" t="str">
            <v/>
          </cell>
          <cell r="K1738">
            <v>0</v>
          </cell>
          <cell r="L1738">
            <v>0</v>
          </cell>
        </row>
        <row r="1739">
          <cell r="J1739" t="str">
            <v/>
          </cell>
          <cell r="K1739">
            <v>0</v>
          </cell>
          <cell r="L1739">
            <v>0</v>
          </cell>
        </row>
        <row r="1740">
          <cell r="J1740" t="str">
            <v/>
          </cell>
          <cell r="K1740">
            <v>0</v>
          </cell>
          <cell r="L1740">
            <v>0</v>
          </cell>
        </row>
        <row r="1741">
          <cell r="J1741" t="str">
            <v/>
          </cell>
          <cell r="K1741">
            <v>0</v>
          </cell>
          <cell r="L1741">
            <v>0</v>
          </cell>
        </row>
        <row r="1742">
          <cell r="J1742" t="str">
            <v/>
          </cell>
          <cell r="K1742">
            <v>0</v>
          </cell>
          <cell r="L1742">
            <v>0</v>
          </cell>
        </row>
        <row r="1743">
          <cell r="J1743" t="str">
            <v/>
          </cell>
          <cell r="K1743">
            <v>0</v>
          </cell>
          <cell r="L1743">
            <v>0</v>
          </cell>
        </row>
        <row r="1744">
          <cell r="J1744" t="str">
            <v/>
          </cell>
          <cell r="K1744">
            <v>0</v>
          </cell>
          <cell r="L1744">
            <v>0</v>
          </cell>
        </row>
        <row r="1745">
          <cell r="J1745" t="str">
            <v/>
          </cell>
          <cell r="K1745">
            <v>0</v>
          </cell>
          <cell r="L1745">
            <v>0</v>
          </cell>
        </row>
        <row r="1746">
          <cell r="J1746" t="str">
            <v/>
          </cell>
          <cell r="K1746">
            <v>0</v>
          </cell>
          <cell r="L1746">
            <v>0</v>
          </cell>
        </row>
        <row r="1747">
          <cell r="J1747" t="str">
            <v/>
          </cell>
          <cell r="K1747">
            <v>0</v>
          </cell>
          <cell r="L1747">
            <v>0</v>
          </cell>
        </row>
        <row r="1748">
          <cell r="J1748" t="str">
            <v/>
          </cell>
          <cell r="K1748">
            <v>0</v>
          </cell>
          <cell r="L1748">
            <v>0</v>
          </cell>
        </row>
        <row r="1749">
          <cell r="J1749" t="str">
            <v/>
          </cell>
          <cell r="K1749">
            <v>0</v>
          </cell>
          <cell r="L1749">
            <v>0</v>
          </cell>
        </row>
        <row r="1750">
          <cell r="J1750" t="str">
            <v/>
          </cell>
          <cell r="K1750">
            <v>0</v>
          </cell>
          <cell r="L1750">
            <v>0</v>
          </cell>
        </row>
        <row r="1751">
          <cell r="J1751" t="str">
            <v/>
          </cell>
          <cell r="K1751">
            <v>0</v>
          </cell>
          <cell r="L1751">
            <v>0</v>
          </cell>
        </row>
        <row r="1752">
          <cell r="J1752" t="str">
            <v/>
          </cell>
          <cell r="K1752">
            <v>0</v>
          </cell>
          <cell r="L1752">
            <v>0</v>
          </cell>
        </row>
        <row r="1753">
          <cell r="J1753" t="str">
            <v/>
          </cell>
          <cell r="K1753">
            <v>0</v>
          </cell>
          <cell r="L1753">
            <v>0</v>
          </cell>
        </row>
        <row r="1754">
          <cell r="J1754" t="str">
            <v/>
          </cell>
          <cell r="K1754">
            <v>0</v>
          </cell>
          <cell r="L1754">
            <v>0</v>
          </cell>
        </row>
        <row r="1755">
          <cell r="J1755" t="str">
            <v/>
          </cell>
          <cell r="K1755">
            <v>0</v>
          </cell>
          <cell r="L1755">
            <v>0</v>
          </cell>
        </row>
        <row r="1756">
          <cell r="J1756" t="str">
            <v>16.2.40</v>
          </cell>
          <cell r="K1756" t="str">
            <v>ML</v>
          </cell>
          <cell r="L1756">
            <v>8</v>
          </cell>
        </row>
        <row r="1757">
          <cell r="J1757" t="str">
            <v/>
          </cell>
          <cell r="K1757">
            <v>0</v>
          </cell>
          <cell r="L1757">
            <v>0</v>
          </cell>
        </row>
        <row r="1758">
          <cell r="J1758" t="str">
            <v/>
          </cell>
          <cell r="K1758" t="str">
            <v>CANTIDAD</v>
          </cell>
          <cell r="L1758" t="str">
            <v>PARCIAL</v>
          </cell>
        </row>
        <row r="1759">
          <cell r="J1759" t="str">
            <v/>
          </cell>
          <cell r="K1759">
            <v>8</v>
          </cell>
          <cell r="L1759">
            <v>8</v>
          </cell>
        </row>
        <row r="1760">
          <cell r="J1760" t="str">
            <v/>
          </cell>
          <cell r="K1760">
            <v>0</v>
          </cell>
          <cell r="L1760">
            <v>8</v>
          </cell>
        </row>
        <row r="1761">
          <cell r="J1761" t="str">
            <v/>
          </cell>
          <cell r="K1761">
            <v>0</v>
          </cell>
          <cell r="L1761">
            <v>0</v>
          </cell>
        </row>
        <row r="1762">
          <cell r="J1762" t="str">
            <v/>
          </cell>
          <cell r="K1762">
            <v>8</v>
          </cell>
          <cell r="L1762">
            <v>0</v>
          </cell>
        </row>
        <row r="1763">
          <cell r="J1763" t="str">
            <v/>
          </cell>
          <cell r="K1763">
            <v>0</v>
          </cell>
          <cell r="L1763">
            <v>0</v>
          </cell>
        </row>
        <row r="1764">
          <cell r="J1764" t="str">
            <v/>
          </cell>
          <cell r="K1764">
            <v>0</v>
          </cell>
          <cell r="L1764">
            <v>0</v>
          </cell>
        </row>
        <row r="1765">
          <cell r="J1765" t="str">
            <v/>
          </cell>
          <cell r="K1765">
            <v>0</v>
          </cell>
          <cell r="L1765">
            <v>0</v>
          </cell>
        </row>
        <row r="1766">
          <cell r="J1766" t="str">
            <v/>
          </cell>
          <cell r="K1766">
            <v>0</v>
          </cell>
          <cell r="L1766">
            <v>0</v>
          </cell>
        </row>
        <row r="1767">
          <cell r="J1767" t="str">
            <v/>
          </cell>
          <cell r="K1767">
            <v>0</v>
          </cell>
          <cell r="L1767">
            <v>0</v>
          </cell>
        </row>
        <row r="1768">
          <cell r="J1768" t="str">
            <v/>
          </cell>
          <cell r="K1768">
            <v>0</v>
          </cell>
          <cell r="L1768">
            <v>0</v>
          </cell>
        </row>
        <row r="1769">
          <cell r="J1769" t="str">
            <v/>
          </cell>
          <cell r="K1769">
            <v>0</v>
          </cell>
          <cell r="L1769">
            <v>0</v>
          </cell>
        </row>
        <row r="1770">
          <cell r="J1770" t="str">
            <v/>
          </cell>
          <cell r="K1770">
            <v>0</v>
          </cell>
          <cell r="L1770">
            <v>0</v>
          </cell>
        </row>
        <row r="1771">
          <cell r="J1771" t="str">
            <v/>
          </cell>
          <cell r="K1771">
            <v>0</v>
          </cell>
          <cell r="L1771">
            <v>0</v>
          </cell>
        </row>
        <row r="1772">
          <cell r="J1772" t="str">
            <v/>
          </cell>
          <cell r="K1772">
            <v>0</v>
          </cell>
          <cell r="L1772">
            <v>0</v>
          </cell>
        </row>
        <row r="1773">
          <cell r="J1773" t="str">
            <v/>
          </cell>
          <cell r="K1773">
            <v>0</v>
          </cell>
          <cell r="L1773">
            <v>0</v>
          </cell>
        </row>
        <row r="1774">
          <cell r="J1774" t="str">
            <v/>
          </cell>
          <cell r="K1774">
            <v>0</v>
          </cell>
          <cell r="L1774">
            <v>0</v>
          </cell>
        </row>
        <row r="1775">
          <cell r="J1775" t="str">
            <v/>
          </cell>
          <cell r="K1775">
            <v>0</v>
          </cell>
          <cell r="L1775">
            <v>0</v>
          </cell>
        </row>
        <row r="1776">
          <cell r="J1776" t="str">
            <v/>
          </cell>
          <cell r="K1776">
            <v>0</v>
          </cell>
          <cell r="L1776">
            <v>0</v>
          </cell>
        </row>
        <row r="1777">
          <cell r="J1777" t="str">
            <v/>
          </cell>
          <cell r="K1777">
            <v>0</v>
          </cell>
          <cell r="L1777">
            <v>0</v>
          </cell>
        </row>
        <row r="1778">
          <cell r="J1778" t="str">
            <v/>
          </cell>
          <cell r="K1778">
            <v>0</v>
          </cell>
          <cell r="L1778">
            <v>0</v>
          </cell>
        </row>
        <row r="1779">
          <cell r="J1779" t="str">
            <v/>
          </cell>
          <cell r="K1779">
            <v>0</v>
          </cell>
          <cell r="L1779">
            <v>0</v>
          </cell>
        </row>
        <row r="1780">
          <cell r="J1780" t="str">
            <v/>
          </cell>
          <cell r="K1780">
            <v>0</v>
          </cell>
          <cell r="L1780">
            <v>0</v>
          </cell>
        </row>
        <row r="1781">
          <cell r="J1781" t="str">
            <v/>
          </cell>
          <cell r="K1781">
            <v>0</v>
          </cell>
          <cell r="L1781">
            <v>0</v>
          </cell>
        </row>
        <row r="1782">
          <cell r="J1782" t="str">
            <v>16.2.41</v>
          </cell>
          <cell r="K1782" t="str">
            <v>ML</v>
          </cell>
          <cell r="L1782">
            <v>8</v>
          </cell>
        </row>
        <row r="1783">
          <cell r="J1783" t="str">
            <v/>
          </cell>
          <cell r="K1783">
            <v>0</v>
          </cell>
          <cell r="L1783">
            <v>0</v>
          </cell>
        </row>
        <row r="1784">
          <cell r="J1784" t="str">
            <v/>
          </cell>
          <cell r="K1784" t="str">
            <v>CANTIDAD</v>
          </cell>
          <cell r="L1784" t="str">
            <v>PARCIAL</v>
          </cell>
        </row>
        <row r="1785">
          <cell r="J1785" t="str">
            <v/>
          </cell>
          <cell r="K1785">
            <v>8</v>
          </cell>
          <cell r="L1785">
            <v>8</v>
          </cell>
        </row>
        <row r="1786">
          <cell r="J1786" t="str">
            <v/>
          </cell>
          <cell r="K1786">
            <v>0</v>
          </cell>
          <cell r="L1786">
            <v>8</v>
          </cell>
        </row>
        <row r="1787">
          <cell r="J1787" t="str">
            <v/>
          </cell>
          <cell r="K1787">
            <v>0</v>
          </cell>
          <cell r="L1787">
            <v>0</v>
          </cell>
        </row>
        <row r="1788">
          <cell r="J1788" t="str">
            <v/>
          </cell>
          <cell r="K1788">
            <v>8</v>
          </cell>
          <cell r="L1788">
            <v>0</v>
          </cell>
        </row>
        <row r="1789">
          <cell r="J1789" t="str">
            <v/>
          </cell>
          <cell r="K1789">
            <v>0</v>
          </cell>
          <cell r="L1789">
            <v>0</v>
          </cell>
        </row>
        <row r="1790">
          <cell r="J1790" t="str">
            <v/>
          </cell>
          <cell r="K1790">
            <v>0</v>
          </cell>
          <cell r="L1790">
            <v>0</v>
          </cell>
        </row>
        <row r="1791">
          <cell r="J1791" t="str">
            <v/>
          </cell>
          <cell r="K1791">
            <v>0</v>
          </cell>
          <cell r="L1791">
            <v>0</v>
          </cell>
        </row>
        <row r="1792">
          <cell r="J1792" t="str">
            <v/>
          </cell>
          <cell r="K1792">
            <v>0</v>
          </cell>
          <cell r="L1792">
            <v>0</v>
          </cell>
        </row>
        <row r="1793">
          <cell r="J1793" t="str">
            <v/>
          </cell>
          <cell r="K1793">
            <v>0</v>
          </cell>
          <cell r="L1793">
            <v>0</v>
          </cell>
        </row>
        <row r="1794">
          <cell r="J1794" t="str">
            <v/>
          </cell>
          <cell r="K1794">
            <v>0</v>
          </cell>
          <cell r="L1794">
            <v>0</v>
          </cell>
        </row>
        <row r="1795">
          <cell r="J1795" t="str">
            <v/>
          </cell>
          <cell r="K1795">
            <v>0</v>
          </cell>
          <cell r="L1795">
            <v>0</v>
          </cell>
        </row>
        <row r="1796">
          <cell r="J1796" t="str">
            <v/>
          </cell>
          <cell r="K1796">
            <v>0</v>
          </cell>
          <cell r="L1796">
            <v>0</v>
          </cell>
        </row>
        <row r="1797">
          <cell r="J1797" t="str">
            <v/>
          </cell>
          <cell r="K1797">
            <v>0</v>
          </cell>
          <cell r="L1797">
            <v>0</v>
          </cell>
        </row>
        <row r="1798">
          <cell r="J1798" t="str">
            <v/>
          </cell>
          <cell r="K1798">
            <v>0</v>
          </cell>
          <cell r="L1798">
            <v>0</v>
          </cell>
        </row>
        <row r="1799">
          <cell r="J1799" t="str">
            <v/>
          </cell>
          <cell r="K1799">
            <v>0</v>
          </cell>
          <cell r="L1799">
            <v>0</v>
          </cell>
        </row>
        <row r="1800">
          <cell r="J1800" t="str">
            <v/>
          </cell>
          <cell r="K1800">
            <v>0</v>
          </cell>
          <cell r="L1800">
            <v>0</v>
          </cell>
        </row>
        <row r="1801">
          <cell r="J1801" t="str">
            <v/>
          </cell>
          <cell r="K1801">
            <v>0</v>
          </cell>
          <cell r="L1801">
            <v>0</v>
          </cell>
        </row>
        <row r="1802">
          <cell r="J1802" t="str">
            <v/>
          </cell>
          <cell r="K1802">
            <v>0</v>
          </cell>
          <cell r="L1802">
            <v>0</v>
          </cell>
        </row>
        <row r="1803">
          <cell r="J1803" t="str">
            <v/>
          </cell>
          <cell r="K1803">
            <v>0</v>
          </cell>
          <cell r="L1803">
            <v>0</v>
          </cell>
        </row>
        <row r="1804">
          <cell r="J1804" t="str">
            <v/>
          </cell>
          <cell r="K1804">
            <v>0</v>
          </cell>
          <cell r="L1804">
            <v>0</v>
          </cell>
        </row>
        <row r="1805">
          <cell r="J1805" t="str">
            <v/>
          </cell>
          <cell r="K1805">
            <v>0</v>
          </cell>
          <cell r="L1805">
            <v>0</v>
          </cell>
        </row>
        <row r="1806">
          <cell r="J1806" t="str">
            <v/>
          </cell>
          <cell r="K1806">
            <v>0</v>
          </cell>
          <cell r="L1806">
            <v>0</v>
          </cell>
        </row>
        <row r="1807">
          <cell r="J1807" t="str">
            <v/>
          </cell>
          <cell r="K1807">
            <v>0</v>
          </cell>
          <cell r="L1807">
            <v>0</v>
          </cell>
        </row>
        <row r="1808">
          <cell r="J1808" t="str">
            <v>16.2.42</v>
          </cell>
          <cell r="K1808" t="str">
            <v>ML</v>
          </cell>
          <cell r="L1808">
            <v>8</v>
          </cell>
        </row>
        <row r="1809">
          <cell r="J1809" t="str">
            <v/>
          </cell>
          <cell r="K1809">
            <v>0</v>
          </cell>
          <cell r="L1809">
            <v>0</v>
          </cell>
        </row>
        <row r="1810">
          <cell r="J1810" t="str">
            <v/>
          </cell>
          <cell r="K1810" t="str">
            <v>CANTIDAD</v>
          </cell>
          <cell r="L1810" t="str">
            <v>PARCIAL</v>
          </cell>
        </row>
        <row r="1811">
          <cell r="J1811" t="str">
            <v/>
          </cell>
          <cell r="K1811">
            <v>8</v>
          </cell>
          <cell r="L1811">
            <v>8</v>
          </cell>
        </row>
        <row r="1812">
          <cell r="J1812" t="str">
            <v/>
          </cell>
          <cell r="K1812">
            <v>0</v>
          </cell>
          <cell r="L1812">
            <v>8</v>
          </cell>
        </row>
        <row r="1813">
          <cell r="J1813" t="str">
            <v/>
          </cell>
          <cell r="K1813">
            <v>0</v>
          </cell>
          <cell r="L1813">
            <v>0</v>
          </cell>
        </row>
        <row r="1814">
          <cell r="J1814" t="str">
            <v/>
          </cell>
          <cell r="K1814">
            <v>8</v>
          </cell>
          <cell r="L1814">
            <v>0</v>
          </cell>
        </row>
        <row r="1815">
          <cell r="J1815" t="str">
            <v/>
          </cell>
          <cell r="K1815">
            <v>0</v>
          </cell>
          <cell r="L1815">
            <v>0</v>
          </cell>
        </row>
        <row r="1816">
          <cell r="J1816" t="str">
            <v/>
          </cell>
          <cell r="K1816">
            <v>0</v>
          </cell>
          <cell r="L1816">
            <v>0</v>
          </cell>
        </row>
        <row r="1817">
          <cell r="J1817" t="str">
            <v/>
          </cell>
          <cell r="K1817">
            <v>0</v>
          </cell>
          <cell r="L1817">
            <v>0</v>
          </cell>
        </row>
        <row r="1818">
          <cell r="J1818" t="str">
            <v/>
          </cell>
          <cell r="K1818">
            <v>0</v>
          </cell>
          <cell r="L1818">
            <v>0</v>
          </cell>
        </row>
        <row r="1819">
          <cell r="J1819" t="str">
            <v/>
          </cell>
          <cell r="K1819">
            <v>0</v>
          </cell>
          <cell r="L1819">
            <v>0</v>
          </cell>
        </row>
        <row r="1820">
          <cell r="J1820" t="str">
            <v/>
          </cell>
          <cell r="K1820">
            <v>0</v>
          </cell>
          <cell r="L1820">
            <v>0</v>
          </cell>
        </row>
        <row r="1821">
          <cell r="J1821" t="str">
            <v/>
          </cell>
          <cell r="K1821">
            <v>0</v>
          </cell>
          <cell r="L1821">
            <v>0</v>
          </cell>
        </row>
        <row r="1822">
          <cell r="J1822" t="str">
            <v/>
          </cell>
          <cell r="K1822">
            <v>0</v>
          </cell>
          <cell r="L1822">
            <v>0</v>
          </cell>
        </row>
        <row r="1823">
          <cell r="J1823" t="str">
            <v/>
          </cell>
          <cell r="K1823">
            <v>0</v>
          </cell>
          <cell r="L1823">
            <v>0</v>
          </cell>
        </row>
        <row r="1824">
          <cell r="J1824" t="str">
            <v/>
          </cell>
          <cell r="K1824">
            <v>0</v>
          </cell>
          <cell r="L1824">
            <v>0</v>
          </cell>
        </row>
        <row r="1825">
          <cell r="J1825" t="str">
            <v/>
          </cell>
          <cell r="K1825">
            <v>0</v>
          </cell>
          <cell r="L1825">
            <v>0</v>
          </cell>
        </row>
        <row r="1826">
          <cell r="J1826" t="str">
            <v/>
          </cell>
          <cell r="K1826">
            <v>0</v>
          </cell>
          <cell r="L1826">
            <v>0</v>
          </cell>
        </row>
        <row r="1827">
          <cell r="J1827" t="str">
            <v/>
          </cell>
          <cell r="K1827">
            <v>0</v>
          </cell>
          <cell r="L1827">
            <v>0</v>
          </cell>
        </row>
        <row r="1828">
          <cell r="J1828" t="str">
            <v/>
          </cell>
          <cell r="K1828">
            <v>0</v>
          </cell>
          <cell r="L1828">
            <v>0</v>
          </cell>
        </row>
        <row r="1829">
          <cell r="J1829" t="str">
            <v/>
          </cell>
          <cell r="K1829">
            <v>0</v>
          </cell>
          <cell r="L1829">
            <v>0</v>
          </cell>
        </row>
        <row r="1830">
          <cell r="J1830" t="str">
            <v/>
          </cell>
          <cell r="K1830">
            <v>0</v>
          </cell>
          <cell r="L1830">
            <v>0</v>
          </cell>
        </row>
        <row r="1831">
          <cell r="J1831" t="str">
            <v/>
          </cell>
          <cell r="K1831">
            <v>0</v>
          </cell>
          <cell r="L1831">
            <v>0</v>
          </cell>
        </row>
        <row r="1832">
          <cell r="J1832" t="str">
            <v/>
          </cell>
          <cell r="K1832">
            <v>0</v>
          </cell>
          <cell r="L1832">
            <v>0</v>
          </cell>
        </row>
        <row r="1833">
          <cell r="J1833" t="str">
            <v/>
          </cell>
          <cell r="K1833">
            <v>0</v>
          </cell>
          <cell r="L1833">
            <v>0</v>
          </cell>
        </row>
        <row r="1834">
          <cell r="J1834" t="str">
            <v>16.2.43</v>
          </cell>
          <cell r="K1834" t="str">
            <v>ML</v>
          </cell>
          <cell r="L1834">
            <v>8</v>
          </cell>
        </row>
        <row r="1835">
          <cell r="J1835" t="str">
            <v/>
          </cell>
          <cell r="K1835">
            <v>0</v>
          </cell>
          <cell r="L1835">
            <v>0</v>
          </cell>
        </row>
        <row r="1836">
          <cell r="J1836" t="str">
            <v/>
          </cell>
          <cell r="K1836" t="str">
            <v>CANTIDAD</v>
          </cell>
          <cell r="L1836" t="str">
            <v>PARCIAL</v>
          </cell>
        </row>
        <row r="1837">
          <cell r="J1837" t="str">
            <v/>
          </cell>
          <cell r="K1837">
            <v>8</v>
          </cell>
          <cell r="L1837">
            <v>8</v>
          </cell>
        </row>
        <row r="1838">
          <cell r="J1838" t="str">
            <v/>
          </cell>
          <cell r="K1838">
            <v>0</v>
          </cell>
          <cell r="L1838">
            <v>8</v>
          </cell>
        </row>
        <row r="1839">
          <cell r="J1839" t="str">
            <v/>
          </cell>
          <cell r="K1839">
            <v>0</v>
          </cell>
          <cell r="L1839">
            <v>0</v>
          </cell>
        </row>
        <row r="1840">
          <cell r="J1840" t="str">
            <v/>
          </cell>
          <cell r="K1840">
            <v>8</v>
          </cell>
          <cell r="L1840">
            <v>0</v>
          </cell>
        </row>
        <row r="1841">
          <cell r="J1841" t="str">
            <v/>
          </cell>
          <cell r="K1841">
            <v>0</v>
          </cell>
          <cell r="L1841">
            <v>0</v>
          </cell>
        </row>
        <row r="1842">
          <cell r="J1842" t="str">
            <v/>
          </cell>
          <cell r="K1842">
            <v>0</v>
          </cell>
          <cell r="L1842">
            <v>0</v>
          </cell>
        </row>
        <row r="1843">
          <cell r="J1843" t="str">
            <v/>
          </cell>
          <cell r="K1843">
            <v>0</v>
          </cell>
          <cell r="L1843">
            <v>0</v>
          </cell>
        </row>
        <row r="1844">
          <cell r="J1844" t="str">
            <v/>
          </cell>
          <cell r="K1844">
            <v>0</v>
          </cell>
          <cell r="L1844">
            <v>0</v>
          </cell>
        </row>
        <row r="1845">
          <cell r="J1845" t="str">
            <v/>
          </cell>
          <cell r="K1845">
            <v>0</v>
          </cell>
          <cell r="L1845">
            <v>0</v>
          </cell>
        </row>
        <row r="1846">
          <cell r="J1846" t="str">
            <v/>
          </cell>
          <cell r="K1846">
            <v>0</v>
          </cell>
          <cell r="L1846">
            <v>0</v>
          </cell>
        </row>
        <row r="1847">
          <cell r="J1847" t="str">
            <v/>
          </cell>
          <cell r="K1847">
            <v>0</v>
          </cell>
          <cell r="L1847">
            <v>0</v>
          </cell>
        </row>
        <row r="1848">
          <cell r="J1848" t="str">
            <v/>
          </cell>
          <cell r="K1848">
            <v>0</v>
          </cell>
          <cell r="L1848">
            <v>0</v>
          </cell>
        </row>
        <row r="1849">
          <cell r="J1849" t="str">
            <v/>
          </cell>
          <cell r="K1849">
            <v>0</v>
          </cell>
          <cell r="L1849">
            <v>0</v>
          </cell>
        </row>
        <row r="1850">
          <cell r="J1850" t="str">
            <v/>
          </cell>
          <cell r="K1850">
            <v>0</v>
          </cell>
          <cell r="L1850">
            <v>0</v>
          </cell>
        </row>
        <row r="1851">
          <cell r="J1851" t="str">
            <v/>
          </cell>
          <cell r="K1851">
            <v>0</v>
          </cell>
          <cell r="L1851">
            <v>0</v>
          </cell>
        </row>
        <row r="1852">
          <cell r="J1852" t="str">
            <v/>
          </cell>
          <cell r="K1852">
            <v>0</v>
          </cell>
          <cell r="L1852">
            <v>0</v>
          </cell>
        </row>
        <row r="1853">
          <cell r="J1853" t="str">
            <v/>
          </cell>
          <cell r="K1853">
            <v>0</v>
          </cell>
          <cell r="L1853">
            <v>0</v>
          </cell>
        </row>
        <row r="1854">
          <cell r="J1854" t="str">
            <v/>
          </cell>
          <cell r="K1854">
            <v>0</v>
          </cell>
          <cell r="L1854">
            <v>0</v>
          </cell>
        </row>
        <row r="1855">
          <cell r="J1855" t="str">
            <v/>
          </cell>
          <cell r="K1855">
            <v>0</v>
          </cell>
          <cell r="L1855">
            <v>0</v>
          </cell>
        </row>
        <row r="1856">
          <cell r="J1856" t="str">
            <v/>
          </cell>
          <cell r="K1856">
            <v>0</v>
          </cell>
          <cell r="L1856">
            <v>0</v>
          </cell>
        </row>
        <row r="1857">
          <cell r="J1857" t="str">
            <v/>
          </cell>
          <cell r="K1857">
            <v>0</v>
          </cell>
          <cell r="L1857">
            <v>0</v>
          </cell>
        </row>
        <row r="1858">
          <cell r="J1858" t="str">
            <v/>
          </cell>
          <cell r="K1858">
            <v>0</v>
          </cell>
          <cell r="L1858">
            <v>0</v>
          </cell>
        </row>
        <row r="1859">
          <cell r="J1859" t="str">
            <v/>
          </cell>
          <cell r="K1859">
            <v>0</v>
          </cell>
          <cell r="L1859">
            <v>0</v>
          </cell>
        </row>
        <row r="1860">
          <cell r="J1860" t="str">
            <v>16.2.44</v>
          </cell>
          <cell r="K1860" t="str">
            <v>ML</v>
          </cell>
          <cell r="L1860">
            <v>40</v>
          </cell>
        </row>
        <row r="1861">
          <cell r="J1861" t="str">
            <v/>
          </cell>
          <cell r="K1861">
            <v>0</v>
          </cell>
          <cell r="L1861">
            <v>0</v>
          </cell>
        </row>
        <row r="1862">
          <cell r="J1862" t="str">
            <v/>
          </cell>
          <cell r="K1862" t="str">
            <v>CANTIDAD</v>
          </cell>
          <cell r="L1862" t="str">
            <v>PARCIAL</v>
          </cell>
        </row>
        <row r="1863">
          <cell r="J1863" t="str">
            <v/>
          </cell>
          <cell r="K1863">
            <v>40</v>
          </cell>
          <cell r="L1863">
            <v>40</v>
          </cell>
        </row>
        <row r="1864">
          <cell r="J1864" t="str">
            <v/>
          </cell>
          <cell r="K1864">
            <v>0</v>
          </cell>
          <cell r="L1864">
            <v>40</v>
          </cell>
        </row>
        <row r="1865">
          <cell r="J1865" t="str">
            <v/>
          </cell>
          <cell r="K1865">
            <v>0</v>
          </cell>
          <cell r="L1865">
            <v>0</v>
          </cell>
        </row>
        <row r="1866">
          <cell r="J1866" t="str">
            <v/>
          </cell>
          <cell r="K1866">
            <v>40</v>
          </cell>
          <cell r="L1866">
            <v>0</v>
          </cell>
        </row>
        <row r="1867">
          <cell r="J1867" t="str">
            <v/>
          </cell>
          <cell r="K1867">
            <v>0</v>
          </cell>
          <cell r="L1867">
            <v>0</v>
          </cell>
        </row>
        <row r="1868">
          <cell r="J1868" t="str">
            <v/>
          </cell>
          <cell r="K1868">
            <v>0</v>
          </cell>
          <cell r="L1868">
            <v>0</v>
          </cell>
        </row>
        <row r="1869">
          <cell r="J1869" t="str">
            <v/>
          </cell>
          <cell r="K1869">
            <v>0</v>
          </cell>
          <cell r="L1869">
            <v>0</v>
          </cell>
        </row>
        <row r="1870">
          <cell r="J1870" t="str">
            <v/>
          </cell>
          <cell r="K1870">
            <v>0</v>
          </cell>
          <cell r="L1870">
            <v>0</v>
          </cell>
        </row>
        <row r="1871">
          <cell r="J1871" t="str">
            <v/>
          </cell>
          <cell r="K1871">
            <v>0</v>
          </cell>
          <cell r="L1871">
            <v>0</v>
          </cell>
        </row>
        <row r="1872">
          <cell r="J1872" t="str">
            <v/>
          </cell>
          <cell r="K1872">
            <v>0</v>
          </cell>
          <cell r="L1872">
            <v>0</v>
          </cell>
        </row>
        <row r="1873">
          <cell r="J1873" t="str">
            <v/>
          </cell>
          <cell r="K1873">
            <v>0</v>
          </cell>
          <cell r="L1873">
            <v>0</v>
          </cell>
        </row>
        <row r="1874">
          <cell r="J1874" t="str">
            <v/>
          </cell>
          <cell r="K1874">
            <v>0</v>
          </cell>
          <cell r="L1874">
            <v>0</v>
          </cell>
        </row>
        <row r="1875">
          <cell r="J1875" t="str">
            <v/>
          </cell>
          <cell r="K1875">
            <v>0</v>
          </cell>
          <cell r="L1875">
            <v>0</v>
          </cell>
        </row>
        <row r="1876">
          <cell r="J1876" t="str">
            <v/>
          </cell>
          <cell r="K1876">
            <v>0</v>
          </cell>
          <cell r="L1876">
            <v>0</v>
          </cell>
        </row>
        <row r="1877">
          <cell r="J1877" t="str">
            <v/>
          </cell>
          <cell r="K1877">
            <v>0</v>
          </cell>
          <cell r="L1877">
            <v>0</v>
          </cell>
        </row>
        <row r="1878">
          <cell r="J1878" t="str">
            <v/>
          </cell>
          <cell r="K1878">
            <v>0</v>
          </cell>
          <cell r="L1878">
            <v>0</v>
          </cell>
        </row>
        <row r="1879">
          <cell r="J1879" t="str">
            <v/>
          </cell>
          <cell r="K1879">
            <v>0</v>
          </cell>
          <cell r="L1879">
            <v>0</v>
          </cell>
        </row>
        <row r="1880">
          <cell r="J1880" t="str">
            <v/>
          </cell>
          <cell r="K1880">
            <v>0</v>
          </cell>
          <cell r="L1880">
            <v>0</v>
          </cell>
        </row>
        <row r="1881">
          <cell r="J1881" t="str">
            <v/>
          </cell>
          <cell r="K1881">
            <v>0</v>
          </cell>
          <cell r="L1881">
            <v>0</v>
          </cell>
        </row>
        <row r="1882">
          <cell r="J1882" t="str">
            <v/>
          </cell>
          <cell r="K1882">
            <v>0</v>
          </cell>
          <cell r="L1882">
            <v>0</v>
          </cell>
        </row>
        <row r="1883">
          <cell r="J1883" t="str">
            <v/>
          </cell>
          <cell r="K1883">
            <v>0</v>
          </cell>
          <cell r="L1883">
            <v>0</v>
          </cell>
        </row>
        <row r="1884">
          <cell r="J1884" t="str">
            <v/>
          </cell>
          <cell r="K1884">
            <v>0</v>
          </cell>
          <cell r="L1884">
            <v>0</v>
          </cell>
        </row>
        <row r="1885">
          <cell r="J1885" t="str">
            <v/>
          </cell>
          <cell r="K1885">
            <v>0</v>
          </cell>
          <cell r="L1885">
            <v>0</v>
          </cell>
        </row>
        <row r="1886">
          <cell r="J1886" t="str">
            <v>16.2.45</v>
          </cell>
          <cell r="K1886" t="str">
            <v>ML</v>
          </cell>
          <cell r="L1886">
            <v>8</v>
          </cell>
        </row>
        <row r="1887">
          <cell r="J1887" t="str">
            <v/>
          </cell>
          <cell r="K1887">
            <v>0</v>
          </cell>
          <cell r="L1887">
            <v>0</v>
          </cell>
        </row>
        <row r="1888">
          <cell r="J1888" t="str">
            <v/>
          </cell>
          <cell r="K1888" t="str">
            <v>CANTIDAD</v>
          </cell>
          <cell r="L1888" t="str">
            <v>PARCIAL</v>
          </cell>
        </row>
        <row r="1889">
          <cell r="J1889" t="str">
            <v/>
          </cell>
          <cell r="K1889">
            <v>8</v>
          </cell>
          <cell r="L1889">
            <v>8</v>
          </cell>
        </row>
        <row r="1890">
          <cell r="J1890" t="str">
            <v/>
          </cell>
          <cell r="K1890">
            <v>0</v>
          </cell>
          <cell r="L1890">
            <v>8</v>
          </cell>
        </row>
        <row r="1891">
          <cell r="J1891" t="str">
            <v/>
          </cell>
          <cell r="K1891">
            <v>0</v>
          </cell>
          <cell r="L1891">
            <v>0</v>
          </cell>
        </row>
        <row r="1892">
          <cell r="J1892" t="str">
            <v/>
          </cell>
          <cell r="K1892">
            <v>8</v>
          </cell>
          <cell r="L1892">
            <v>0</v>
          </cell>
        </row>
        <row r="1893">
          <cell r="J1893" t="str">
            <v/>
          </cell>
          <cell r="K1893">
            <v>0</v>
          </cell>
          <cell r="L1893">
            <v>0</v>
          </cell>
        </row>
        <row r="1894">
          <cell r="J1894" t="str">
            <v/>
          </cell>
          <cell r="K1894">
            <v>0</v>
          </cell>
          <cell r="L1894">
            <v>0</v>
          </cell>
        </row>
        <row r="1895">
          <cell r="J1895" t="str">
            <v/>
          </cell>
          <cell r="K1895">
            <v>0</v>
          </cell>
          <cell r="L1895">
            <v>0</v>
          </cell>
        </row>
        <row r="1896">
          <cell r="J1896" t="str">
            <v/>
          </cell>
          <cell r="K1896">
            <v>0</v>
          </cell>
          <cell r="L1896">
            <v>0</v>
          </cell>
        </row>
        <row r="1897">
          <cell r="J1897" t="str">
            <v/>
          </cell>
          <cell r="K1897">
            <v>0</v>
          </cell>
          <cell r="L1897">
            <v>0</v>
          </cell>
        </row>
        <row r="1898">
          <cell r="J1898" t="str">
            <v/>
          </cell>
          <cell r="K1898">
            <v>0</v>
          </cell>
          <cell r="L1898">
            <v>0</v>
          </cell>
        </row>
        <row r="1899">
          <cell r="J1899" t="str">
            <v/>
          </cell>
          <cell r="K1899">
            <v>0</v>
          </cell>
          <cell r="L1899">
            <v>0</v>
          </cell>
        </row>
        <row r="1900">
          <cell r="J1900" t="str">
            <v/>
          </cell>
          <cell r="K1900">
            <v>0</v>
          </cell>
          <cell r="L1900">
            <v>0</v>
          </cell>
        </row>
        <row r="1901">
          <cell r="J1901" t="str">
            <v/>
          </cell>
          <cell r="K1901">
            <v>0</v>
          </cell>
          <cell r="L1901">
            <v>0</v>
          </cell>
        </row>
        <row r="1902">
          <cell r="J1902" t="str">
            <v/>
          </cell>
          <cell r="K1902">
            <v>0</v>
          </cell>
          <cell r="L1902">
            <v>0</v>
          </cell>
        </row>
        <row r="1903">
          <cell r="J1903" t="str">
            <v/>
          </cell>
          <cell r="K1903">
            <v>0</v>
          </cell>
          <cell r="L1903">
            <v>0</v>
          </cell>
        </row>
        <row r="1904">
          <cell r="J1904" t="str">
            <v/>
          </cell>
          <cell r="K1904">
            <v>0</v>
          </cell>
          <cell r="L1904">
            <v>0</v>
          </cell>
        </row>
        <row r="1905">
          <cell r="J1905" t="str">
            <v/>
          </cell>
          <cell r="K1905">
            <v>0</v>
          </cell>
          <cell r="L1905">
            <v>0</v>
          </cell>
        </row>
        <row r="1906">
          <cell r="J1906" t="str">
            <v/>
          </cell>
          <cell r="K1906">
            <v>0</v>
          </cell>
          <cell r="L1906">
            <v>0</v>
          </cell>
        </row>
        <row r="1907">
          <cell r="J1907" t="str">
            <v/>
          </cell>
          <cell r="K1907">
            <v>0</v>
          </cell>
          <cell r="L1907">
            <v>0</v>
          </cell>
        </row>
        <row r="1908">
          <cell r="J1908" t="str">
            <v/>
          </cell>
          <cell r="K1908">
            <v>0</v>
          </cell>
          <cell r="L1908">
            <v>0</v>
          </cell>
        </row>
        <row r="1909">
          <cell r="J1909" t="str">
            <v/>
          </cell>
          <cell r="K1909">
            <v>0</v>
          </cell>
          <cell r="L1909">
            <v>0</v>
          </cell>
        </row>
        <row r="1910">
          <cell r="J1910" t="str">
            <v/>
          </cell>
          <cell r="K1910">
            <v>0</v>
          </cell>
          <cell r="L1910">
            <v>0</v>
          </cell>
        </row>
        <row r="1911">
          <cell r="J1911" t="str">
            <v/>
          </cell>
          <cell r="K1911">
            <v>0</v>
          </cell>
          <cell r="L1911">
            <v>0</v>
          </cell>
        </row>
        <row r="1912">
          <cell r="J1912" t="str">
            <v>16.2.46</v>
          </cell>
          <cell r="K1912" t="str">
            <v>ML</v>
          </cell>
          <cell r="L1912">
            <v>8</v>
          </cell>
        </row>
        <row r="1913">
          <cell r="J1913" t="str">
            <v/>
          </cell>
          <cell r="K1913">
            <v>0</v>
          </cell>
          <cell r="L1913">
            <v>0</v>
          </cell>
        </row>
        <row r="1914">
          <cell r="J1914" t="str">
            <v/>
          </cell>
          <cell r="K1914" t="str">
            <v>CANTIDAD</v>
          </cell>
          <cell r="L1914" t="str">
            <v>PARCIAL</v>
          </cell>
        </row>
        <row r="1915">
          <cell r="J1915" t="str">
            <v/>
          </cell>
          <cell r="K1915">
            <v>8</v>
          </cell>
          <cell r="L1915">
            <v>8</v>
          </cell>
        </row>
        <row r="1916">
          <cell r="J1916" t="str">
            <v/>
          </cell>
          <cell r="K1916">
            <v>0</v>
          </cell>
          <cell r="L1916">
            <v>8</v>
          </cell>
        </row>
        <row r="1917">
          <cell r="J1917" t="str">
            <v/>
          </cell>
          <cell r="K1917">
            <v>0</v>
          </cell>
          <cell r="L1917">
            <v>0</v>
          </cell>
        </row>
        <row r="1918">
          <cell r="J1918" t="str">
            <v/>
          </cell>
          <cell r="K1918">
            <v>8</v>
          </cell>
          <cell r="L1918">
            <v>0</v>
          </cell>
        </row>
        <row r="1919">
          <cell r="J1919" t="str">
            <v/>
          </cell>
          <cell r="K1919">
            <v>0</v>
          </cell>
          <cell r="L1919">
            <v>0</v>
          </cell>
        </row>
        <row r="1920">
          <cell r="J1920" t="str">
            <v/>
          </cell>
          <cell r="K1920">
            <v>0</v>
          </cell>
          <cell r="L1920">
            <v>0</v>
          </cell>
        </row>
        <row r="1921">
          <cell r="J1921" t="str">
            <v/>
          </cell>
          <cell r="K1921">
            <v>0</v>
          </cell>
          <cell r="L1921">
            <v>0</v>
          </cell>
        </row>
        <row r="1922">
          <cell r="J1922" t="str">
            <v/>
          </cell>
          <cell r="K1922">
            <v>0</v>
          </cell>
          <cell r="L1922">
            <v>0</v>
          </cell>
        </row>
        <row r="1923">
          <cell r="J1923" t="str">
            <v/>
          </cell>
          <cell r="K1923">
            <v>0</v>
          </cell>
          <cell r="L1923">
            <v>0</v>
          </cell>
        </row>
        <row r="1924">
          <cell r="J1924" t="str">
            <v/>
          </cell>
          <cell r="K1924">
            <v>0</v>
          </cell>
          <cell r="L1924">
            <v>0</v>
          </cell>
        </row>
        <row r="1925">
          <cell r="J1925" t="str">
            <v/>
          </cell>
          <cell r="K1925">
            <v>0</v>
          </cell>
          <cell r="L1925">
            <v>0</v>
          </cell>
        </row>
        <row r="1926">
          <cell r="J1926" t="str">
            <v/>
          </cell>
          <cell r="K1926">
            <v>0</v>
          </cell>
          <cell r="L1926">
            <v>0</v>
          </cell>
        </row>
        <row r="1927">
          <cell r="J1927" t="str">
            <v/>
          </cell>
          <cell r="K1927">
            <v>0</v>
          </cell>
          <cell r="L1927">
            <v>0</v>
          </cell>
        </row>
        <row r="1928">
          <cell r="J1928" t="str">
            <v/>
          </cell>
          <cell r="K1928">
            <v>0</v>
          </cell>
          <cell r="L1928">
            <v>0</v>
          </cell>
        </row>
        <row r="1929">
          <cell r="J1929" t="str">
            <v/>
          </cell>
          <cell r="K1929">
            <v>0</v>
          </cell>
          <cell r="L1929">
            <v>0</v>
          </cell>
        </row>
        <row r="1930">
          <cell r="J1930" t="str">
            <v/>
          </cell>
          <cell r="K1930">
            <v>0</v>
          </cell>
          <cell r="L1930">
            <v>0</v>
          </cell>
        </row>
        <row r="1931">
          <cell r="J1931" t="str">
            <v/>
          </cell>
          <cell r="K1931">
            <v>0</v>
          </cell>
          <cell r="L1931">
            <v>0</v>
          </cell>
        </row>
        <row r="1932">
          <cell r="J1932" t="str">
            <v/>
          </cell>
          <cell r="K1932">
            <v>0</v>
          </cell>
          <cell r="L1932">
            <v>0</v>
          </cell>
        </row>
        <row r="1933">
          <cell r="J1933" t="str">
            <v/>
          </cell>
          <cell r="K1933">
            <v>0</v>
          </cell>
          <cell r="L1933">
            <v>0</v>
          </cell>
        </row>
        <row r="1934">
          <cell r="J1934" t="str">
            <v/>
          </cell>
          <cell r="K1934">
            <v>0</v>
          </cell>
          <cell r="L1934">
            <v>0</v>
          </cell>
        </row>
        <row r="1935">
          <cell r="J1935" t="str">
            <v/>
          </cell>
          <cell r="K1935">
            <v>0</v>
          </cell>
          <cell r="L1935">
            <v>0</v>
          </cell>
        </row>
        <row r="1936">
          <cell r="J1936" t="str">
            <v/>
          </cell>
          <cell r="K1936">
            <v>0</v>
          </cell>
          <cell r="L1936">
            <v>0</v>
          </cell>
        </row>
        <row r="1937">
          <cell r="J1937" t="str">
            <v/>
          </cell>
          <cell r="K1937">
            <v>0</v>
          </cell>
          <cell r="L1937">
            <v>0</v>
          </cell>
        </row>
        <row r="1938">
          <cell r="J1938" t="str">
            <v>16.2.47</v>
          </cell>
          <cell r="K1938" t="str">
            <v>ML</v>
          </cell>
          <cell r="L1938">
            <v>8</v>
          </cell>
        </row>
        <row r="1939">
          <cell r="J1939" t="str">
            <v/>
          </cell>
          <cell r="K1939">
            <v>0</v>
          </cell>
          <cell r="L1939">
            <v>0</v>
          </cell>
        </row>
        <row r="1940">
          <cell r="J1940" t="str">
            <v/>
          </cell>
          <cell r="K1940" t="str">
            <v>CANTIDAD</v>
          </cell>
          <cell r="L1940" t="str">
            <v>PARCIAL</v>
          </cell>
        </row>
        <row r="1941">
          <cell r="J1941" t="str">
            <v/>
          </cell>
          <cell r="K1941">
            <v>8</v>
          </cell>
          <cell r="L1941">
            <v>8</v>
          </cell>
        </row>
        <row r="1942">
          <cell r="J1942" t="str">
            <v/>
          </cell>
          <cell r="K1942">
            <v>0</v>
          </cell>
          <cell r="L1942">
            <v>8</v>
          </cell>
        </row>
        <row r="1943">
          <cell r="J1943" t="str">
            <v/>
          </cell>
          <cell r="K1943">
            <v>0</v>
          </cell>
          <cell r="L1943">
            <v>0</v>
          </cell>
        </row>
        <row r="1944">
          <cell r="J1944" t="str">
            <v/>
          </cell>
          <cell r="K1944">
            <v>8</v>
          </cell>
          <cell r="L1944">
            <v>0</v>
          </cell>
        </row>
        <row r="1945">
          <cell r="J1945" t="str">
            <v/>
          </cell>
          <cell r="K1945">
            <v>0</v>
          </cell>
          <cell r="L1945">
            <v>0</v>
          </cell>
        </row>
        <row r="1946">
          <cell r="J1946" t="str">
            <v/>
          </cell>
          <cell r="K1946">
            <v>0</v>
          </cell>
          <cell r="L1946">
            <v>0</v>
          </cell>
        </row>
        <row r="1947">
          <cell r="J1947" t="str">
            <v/>
          </cell>
          <cell r="K1947">
            <v>0</v>
          </cell>
          <cell r="L1947">
            <v>0</v>
          </cell>
        </row>
        <row r="1948">
          <cell r="J1948" t="str">
            <v/>
          </cell>
          <cell r="K1948">
            <v>0</v>
          </cell>
          <cell r="L1948">
            <v>0</v>
          </cell>
        </row>
        <row r="1949">
          <cell r="J1949" t="str">
            <v/>
          </cell>
          <cell r="K1949">
            <v>0</v>
          </cell>
          <cell r="L1949">
            <v>0</v>
          </cell>
        </row>
        <row r="1950">
          <cell r="J1950" t="str">
            <v/>
          </cell>
          <cell r="K1950">
            <v>0</v>
          </cell>
          <cell r="L1950">
            <v>0</v>
          </cell>
        </row>
        <row r="1951">
          <cell r="J1951" t="str">
            <v/>
          </cell>
          <cell r="K1951">
            <v>0</v>
          </cell>
          <cell r="L1951">
            <v>0</v>
          </cell>
        </row>
        <row r="1952">
          <cell r="J1952" t="str">
            <v/>
          </cell>
          <cell r="K1952">
            <v>0</v>
          </cell>
          <cell r="L1952">
            <v>0</v>
          </cell>
        </row>
        <row r="1953">
          <cell r="J1953" t="str">
            <v/>
          </cell>
          <cell r="K1953">
            <v>0</v>
          </cell>
          <cell r="L1953">
            <v>0</v>
          </cell>
        </row>
        <row r="1954">
          <cell r="J1954" t="str">
            <v/>
          </cell>
          <cell r="K1954">
            <v>0</v>
          </cell>
          <cell r="L1954">
            <v>0</v>
          </cell>
        </row>
        <row r="1955">
          <cell r="J1955" t="str">
            <v/>
          </cell>
          <cell r="K1955">
            <v>0</v>
          </cell>
          <cell r="L1955">
            <v>0</v>
          </cell>
        </row>
        <row r="1956">
          <cell r="J1956" t="str">
            <v/>
          </cell>
          <cell r="K1956">
            <v>0</v>
          </cell>
          <cell r="L1956">
            <v>0</v>
          </cell>
        </row>
        <row r="1957">
          <cell r="J1957" t="str">
            <v/>
          </cell>
          <cell r="K1957">
            <v>0</v>
          </cell>
          <cell r="L1957">
            <v>0</v>
          </cell>
        </row>
        <row r="1958">
          <cell r="J1958" t="str">
            <v/>
          </cell>
          <cell r="K1958">
            <v>0</v>
          </cell>
          <cell r="L1958">
            <v>0</v>
          </cell>
        </row>
        <row r="1959">
          <cell r="J1959" t="str">
            <v/>
          </cell>
          <cell r="K1959">
            <v>0</v>
          </cell>
          <cell r="L1959">
            <v>0</v>
          </cell>
        </row>
        <row r="1960">
          <cell r="J1960" t="str">
            <v/>
          </cell>
          <cell r="K1960">
            <v>0</v>
          </cell>
          <cell r="L1960">
            <v>0</v>
          </cell>
        </row>
        <row r="1961">
          <cell r="J1961" t="str">
            <v/>
          </cell>
          <cell r="K1961">
            <v>0</v>
          </cell>
          <cell r="L1961">
            <v>0</v>
          </cell>
        </row>
        <row r="1962">
          <cell r="J1962" t="str">
            <v/>
          </cell>
          <cell r="K1962">
            <v>0</v>
          </cell>
          <cell r="L1962">
            <v>0</v>
          </cell>
        </row>
        <row r="1963">
          <cell r="J1963" t="str">
            <v/>
          </cell>
          <cell r="K1963">
            <v>0</v>
          </cell>
          <cell r="L1963">
            <v>0</v>
          </cell>
        </row>
        <row r="1964">
          <cell r="J1964" t="str">
            <v>16.2.48</v>
          </cell>
          <cell r="K1964" t="str">
            <v>ML</v>
          </cell>
          <cell r="L1964">
            <v>8</v>
          </cell>
        </row>
        <row r="1965">
          <cell r="J1965" t="str">
            <v/>
          </cell>
          <cell r="K1965">
            <v>0</v>
          </cell>
          <cell r="L1965">
            <v>0</v>
          </cell>
        </row>
        <row r="1966">
          <cell r="J1966" t="str">
            <v/>
          </cell>
          <cell r="K1966" t="str">
            <v>CANTIDAD</v>
          </cell>
          <cell r="L1966" t="str">
            <v>PARCIAL</v>
          </cell>
        </row>
        <row r="1967">
          <cell r="J1967" t="str">
            <v/>
          </cell>
          <cell r="K1967">
            <v>8</v>
          </cell>
          <cell r="L1967">
            <v>8</v>
          </cell>
        </row>
        <row r="1968">
          <cell r="J1968" t="str">
            <v/>
          </cell>
          <cell r="K1968">
            <v>0</v>
          </cell>
          <cell r="L1968">
            <v>8</v>
          </cell>
        </row>
        <row r="1969">
          <cell r="J1969" t="str">
            <v/>
          </cell>
          <cell r="K1969">
            <v>0</v>
          </cell>
          <cell r="L1969">
            <v>0</v>
          </cell>
        </row>
        <row r="1970">
          <cell r="J1970" t="str">
            <v/>
          </cell>
          <cell r="K1970">
            <v>8</v>
          </cell>
          <cell r="L1970">
            <v>0</v>
          </cell>
        </row>
        <row r="1971">
          <cell r="J1971" t="str">
            <v/>
          </cell>
          <cell r="K1971">
            <v>0</v>
          </cell>
          <cell r="L1971">
            <v>0</v>
          </cell>
        </row>
        <row r="1972">
          <cell r="J1972" t="str">
            <v/>
          </cell>
          <cell r="K1972">
            <v>0</v>
          </cell>
          <cell r="L1972">
            <v>0</v>
          </cell>
        </row>
        <row r="1973">
          <cell r="J1973" t="str">
            <v/>
          </cell>
          <cell r="K1973">
            <v>0</v>
          </cell>
          <cell r="L1973">
            <v>0</v>
          </cell>
        </row>
        <row r="1974">
          <cell r="J1974" t="str">
            <v/>
          </cell>
          <cell r="K1974">
            <v>0</v>
          </cell>
          <cell r="L1974">
            <v>0</v>
          </cell>
        </row>
        <row r="1975">
          <cell r="J1975" t="str">
            <v/>
          </cell>
          <cell r="K1975">
            <v>0</v>
          </cell>
          <cell r="L1975">
            <v>0</v>
          </cell>
        </row>
        <row r="1976">
          <cell r="J1976" t="str">
            <v/>
          </cell>
          <cell r="K1976">
            <v>0</v>
          </cell>
          <cell r="L1976">
            <v>0</v>
          </cell>
        </row>
        <row r="1977">
          <cell r="J1977" t="str">
            <v/>
          </cell>
          <cell r="K1977">
            <v>0</v>
          </cell>
          <cell r="L1977">
            <v>0</v>
          </cell>
        </row>
        <row r="1978">
          <cell r="J1978" t="str">
            <v/>
          </cell>
          <cell r="K1978">
            <v>0</v>
          </cell>
          <cell r="L1978">
            <v>0</v>
          </cell>
        </row>
        <row r="1979">
          <cell r="J1979" t="str">
            <v/>
          </cell>
          <cell r="K1979">
            <v>0</v>
          </cell>
          <cell r="L1979">
            <v>0</v>
          </cell>
        </row>
        <row r="1980">
          <cell r="J1980" t="str">
            <v/>
          </cell>
          <cell r="K1980">
            <v>0</v>
          </cell>
          <cell r="L1980">
            <v>0</v>
          </cell>
        </row>
        <row r="1981">
          <cell r="J1981" t="str">
            <v/>
          </cell>
          <cell r="K1981">
            <v>0</v>
          </cell>
          <cell r="L1981">
            <v>0</v>
          </cell>
        </row>
        <row r="1982">
          <cell r="J1982" t="str">
            <v/>
          </cell>
          <cell r="K1982">
            <v>0</v>
          </cell>
          <cell r="L1982">
            <v>0</v>
          </cell>
        </row>
        <row r="1983">
          <cell r="J1983" t="str">
            <v/>
          </cell>
          <cell r="K1983">
            <v>0</v>
          </cell>
          <cell r="L1983">
            <v>0</v>
          </cell>
        </row>
        <row r="1984">
          <cell r="J1984" t="str">
            <v/>
          </cell>
          <cell r="K1984">
            <v>0</v>
          </cell>
          <cell r="L1984">
            <v>0</v>
          </cell>
        </row>
        <row r="1985">
          <cell r="J1985" t="str">
            <v/>
          </cell>
          <cell r="K1985">
            <v>0</v>
          </cell>
          <cell r="L1985">
            <v>0</v>
          </cell>
        </row>
        <row r="1986">
          <cell r="J1986" t="str">
            <v/>
          </cell>
          <cell r="K1986">
            <v>0</v>
          </cell>
          <cell r="L1986">
            <v>0</v>
          </cell>
        </row>
        <row r="1987">
          <cell r="J1987" t="str">
            <v/>
          </cell>
          <cell r="K1987">
            <v>0</v>
          </cell>
          <cell r="L1987">
            <v>0</v>
          </cell>
        </row>
        <row r="1988">
          <cell r="J1988" t="str">
            <v/>
          </cell>
          <cell r="K1988">
            <v>0</v>
          </cell>
          <cell r="L1988">
            <v>0</v>
          </cell>
        </row>
        <row r="1989">
          <cell r="J1989" t="str">
            <v/>
          </cell>
          <cell r="K1989">
            <v>0</v>
          </cell>
          <cell r="L1989">
            <v>0</v>
          </cell>
        </row>
        <row r="1990">
          <cell r="J1990" t="str">
            <v>16.2.49</v>
          </cell>
          <cell r="K1990" t="str">
            <v>ML</v>
          </cell>
          <cell r="L1990">
            <v>8</v>
          </cell>
        </row>
        <row r="1991">
          <cell r="J1991" t="str">
            <v/>
          </cell>
          <cell r="K1991">
            <v>0</v>
          </cell>
          <cell r="L1991">
            <v>0</v>
          </cell>
        </row>
        <row r="1992">
          <cell r="J1992" t="str">
            <v/>
          </cell>
          <cell r="K1992" t="str">
            <v>CANTIDAD</v>
          </cell>
          <cell r="L1992" t="str">
            <v>PARCIAL</v>
          </cell>
        </row>
        <row r="1993">
          <cell r="J1993" t="str">
            <v/>
          </cell>
          <cell r="K1993">
            <v>8</v>
          </cell>
          <cell r="L1993">
            <v>8</v>
          </cell>
        </row>
        <row r="1994">
          <cell r="J1994" t="str">
            <v/>
          </cell>
          <cell r="K1994">
            <v>0</v>
          </cell>
          <cell r="L1994">
            <v>8</v>
          </cell>
        </row>
        <row r="1995">
          <cell r="J1995" t="str">
            <v/>
          </cell>
          <cell r="K1995">
            <v>0</v>
          </cell>
          <cell r="L1995">
            <v>0</v>
          </cell>
        </row>
        <row r="1996">
          <cell r="J1996" t="str">
            <v/>
          </cell>
          <cell r="K1996">
            <v>8</v>
          </cell>
          <cell r="L1996">
            <v>0</v>
          </cell>
        </row>
        <row r="1997">
          <cell r="J1997" t="str">
            <v/>
          </cell>
          <cell r="K1997">
            <v>0</v>
          </cell>
          <cell r="L1997">
            <v>0</v>
          </cell>
        </row>
        <row r="1998">
          <cell r="J1998" t="str">
            <v/>
          </cell>
          <cell r="K1998">
            <v>0</v>
          </cell>
          <cell r="L1998">
            <v>0</v>
          </cell>
        </row>
        <row r="1999">
          <cell r="J1999" t="str">
            <v/>
          </cell>
          <cell r="K1999">
            <v>0</v>
          </cell>
          <cell r="L1999">
            <v>0</v>
          </cell>
        </row>
        <row r="2000">
          <cell r="J2000" t="str">
            <v/>
          </cell>
          <cell r="K2000">
            <v>0</v>
          </cell>
          <cell r="L2000">
            <v>0</v>
          </cell>
        </row>
        <row r="2001">
          <cell r="J2001" t="str">
            <v/>
          </cell>
          <cell r="K2001">
            <v>0</v>
          </cell>
          <cell r="L2001">
            <v>0</v>
          </cell>
        </row>
        <row r="2002">
          <cell r="J2002" t="str">
            <v/>
          </cell>
          <cell r="K2002">
            <v>0</v>
          </cell>
          <cell r="L2002">
            <v>0</v>
          </cell>
        </row>
        <row r="2003">
          <cell r="J2003" t="str">
            <v/>
          </cell>
          <cell r="K2003">
            <v>0</v>
          </cell>
          <cell r="L2003">
            <v>0</v>
          </cell>
        </row>
        <row r="2004">
          <cell r="J2004" t="str">
            <v/>
          </cell>
          <cell r="K2004">
            <v>0</v>
          </cell>
          <cell r="L2004">
            <v>0</v>
          </cell>
        </row>
        <row r="2005">
          <cell r="J2005" t="str">
            <v/>
          </cell>
          <cell r="K2005">
            <v>0</v>
          </cell>
          <cell r="L2005">
            <v>0</v>
          </cell>
        </row>
        <row r="2006">
          <cell r="J2006" t="str">
            <v/>
          </cell>
          <cell r="K2006">
            <v>0</v>
          </cell>
          <cell r="L2006">
            <v>0</v>
          </cell>
        </row>
        <row r="2007">
          <cell r="J2007" t="str">
            <v/>
          </cell>
          <cell r="K2007">
            <v>0</v>
          </cell>
          <cell r="L2007">
            <v>0</v>
          </cell>
        </row>
        <row r="2008">
          <cell r="J2008" t="str">
            <v/>
          </cell>
          <cell r="K2008">
            <v>0</v>
          </cell>
          <cell r="L2008">
            <v>0</v>
          </cell>
        </row>
        <row r="2009">
          <cell r="J2009" t="str">
            <v/>
          </cell>
          <cell r="K2009">
            <v>0</v>
          </cell>
          <cell r="L2009">
            <v>0</v>
          </cell>
        </row>
        <row r="2010">
          <cell r="J2010" t="str">
            <v/>
          </cell>
          <cell r="K2010">
            <v>0</v>
          </cell>
          <cell r="L2010">
            <v>0</v>
          </cell>
        </row>
        <row r="2011">
          <cell r="J2011" t="str">
            <v/>
          </cell>
          <cell r="K2011">
            <v>0</v>
          </cell>
          <cell r="L2011">
            <v>0</v>
          </cell>
        </row>
        <row r="2012">
          <cell r="J2012" t="str">
            <v/>
          </cell>
          <cell r="K2012">
            <v>0</v>
          </cell>
          <cell r="L2012">
            <v>0</v>
          </cell>
        </row>
        <row r="2013">
          <cell r="J2013" t="str">
            <v/>
          </cell>
          <cell r="K2013">
            <v>0</v>
          </cell>
          <cell r="L2013">
            <v>0</v>
          </cell>
        </row>
        <row r="2014">
          <cell r="J2014" t="str">
            <v/>
          </cell>
          <cell r="K2014">
            <v>0</v>
          </cell>
          <cell r="L2014">
            <v>0</v>
          </cell>
        </row>
        <row r="2015">
          <cell r="J2015" t="str">
            <v/>
          </cell>
          <cell r="K2015">
            <v>0</v>
          </cell>
          <cell r="L2015">
            <v>0</v>
          </cell>
        </row>
        <row r="2016">
          <cell r="J2016" t="str">
            <v>16.2.50</v>
          </cell>
          <cell r="K2016" t="str">
            <v>ML</v>
          </cell>
          <cell r="L2016">
            <v>40</v>
          </cell>
        </row>
        <row r="2017">
          <cell r="J2017" t="str">
            <v/>
          </cell>
          <cell r="K2017">
            <v>0</v>
          </cell>
          <cell r="L2017">
            <v>0</v>
          </cell>
        </row>
        <row r="2018">
          <cell r="J2018" t="str">
            <v/>
          </cell>
          <cell r="K2018" t="str">
            <v>CANTIDAD</v>
          </cell>
          <cell r="L2018" t="str">
            <v>PARCIAL</v>
          </cell>
        </row>
        <row r="2019">
          <cell r="J2019" t="str">
            <v/>
          </cell>
          <cell r="K2019">
            <v>40</v>
          </cell>
          <cell r="L2019">
            <v>40</v>
          </cell>
        </row>
        <row r="2020">
          <cell r="J2020" t="str">
            <v/>
          </cell>
          <cell r="K2020">
            <v>0</v>
          </cell>
          <cell r="L2020">
            <v>40</v>
          </cell>
        </row>
        <row r="2021">
          <cell r="J2021" t="str">
            <v/>
          </cell>
          <cell r="K2021">
            <v>0</v>
          </cell>
          <cell r="L2021">
            <v>0</v>
          </cell>
        </row>
        <row r="2022">
          <cell r="J2022" t="str">
            <v/>
          </cell>
          <cell r="K2022">
            <v>40</v>
          </cell>
          <cell r="L2022">
            <v>0</v>
          </cell>
        </row>
        <row r="2023">
          <cell r="J2023" t="str">
            <v/>
          </cell>
          <cell r="K2023">
            <v>0</v>
          </cell>
          <cell r="L2023">
            <v>0</v>
          </cell>
        </row>
        <row r="2024">
          <cell r="J2024" t="str">
            <v/>
          </cell>
          <cell r="K2024">
            <v>0</v>
          </cell>
          <cell r="L2024">
            <v>0</v>
          </cell>
        </row>
        <row r="2025">
          <cell r="J2025" t="str">
            <v/>
          </cell>
          <cell r="K2025">
            <v>0</v>
          </cell>
          <cell r="L2025">
            <v>0</v>
          </cell>
        </row>
        <row r="2026">
          <cell r="J2026" t="str">
            <v/>
          </cell>
          <cell r="K2026">
            <v>0</v>
          </cell>
          <cell r="L2026">
            <v>0</v>
          </cell>
        </row>
        <row r="2027">
          <cell r="J2027" t="str">
            <v/>
          </cell>
          <cell r="K2027">
            <v>0</v>
          </cell>
          <cell r="L2027">
            <v>0</v>
          </cell>
        </row>
        <row r="2028">
          <cell r="J2028" t="str">
            <v/>
          </cell>
          <cell r="K2028">
            <v>0</v>
          </cell>
          <cell r="L2028">
            <v>0</v>
          </cell>
        </row>
        <row r="2029">
          <cell r="J2029" t="str">
            <v/>
          </cell>
          <cell r="K2029">
            <v>0</v>
          </cell>
          <cell r="L2029">
            <v>0</v>
          </cell>
        </row>
        <row r="2030">
          <cell r="J2030" t="str">
            <v/>
          </cell>
          <cell r="K2030">
            <v>0</v>
          </cell>
          <cell r="L2030">
            <v>0</v>
          </cell>
        </row>
        <row r="2031">
          <cell r="J2031" t="str">
            <v/>
          </cell>
          <cell r="K2031">
            <v>0</v>
          </cell>
          <cell r="L2031">
            <v>0</v>
          </cell>
        </row>
        <row r="2032">
          <cell r="J2032" t="str">
            <v/>
          </cell>
          <cell r="K2032">
            <v>0</v>
          </cell>
          <cell r="L2032">
            <v>0</v>
          </cell>
        </row>
        <row r="2033">
          <cell r="J2033" t="str">
            <v/>
          </cell>
          <cell r="K2033">
            <v>0</v>
          </cell>
          <cell r="L2033">
            <v>0</v>
          </cell>
        </row>
        <row r="2034">
          <cell r="J2034" t="str">
            <v/>
          </cell>
          <cell r="K2034">
            <v>0</v>
          </cell>
          <cell r="L2034">
            <v>0</v>
          </cell>
        </row>
        <row r="2035">
          <cell r="J2035" t="str">
            <v/>
          </cell>
          <cell r="K2035">
            <v>0</v>
          </cell>
          <cell r="L2035">
            <v>0</v>
          </cell>
        </row>
        <row r="2036">
          <cell r="J2036" t="str">
            <v/>
          </cell>
          <cell r="K2036">
            <v>0</v>
          </cell>
          <cell r="L2036">
            <v>0</v>
          </cell>
        </row>
        <row r="2037">
          <cell r="J2037" t="str">
            <v/>
          </cell>
          <cell r="K2037">
            <v>0</v>
          </cell>
          <cell r="L2037">
            <v>0</v>
          </cell>
        </row>
        <row r="2038">
          <cell r="J2038" t="str">
            <v/>
          </cell>
          <cell r="K2038">
            <v>0</v>
          </cell>
          <cell r="L2038">
            <v>0</v>
          </cell>
        </row>
        <row r="2039">
          <cell r="J2039" t="str">
            <v/>
          </cell>
          <cell r="K2039">
            <v>0</v>
          </cell>
          <cell r="L2039">
            <v>0</v>
          </cell>
        </row>
        <row r="2040">
          <cell r="J2040" t="str">
            <v/>
          </cell>
          <cell r="K2040">
            <v>0</v>
          </cell>
          <cell r="L2040">
            <v>0</v>
          </cell>
        </row>
        <row r="2041">
          <cell r="J2041" t="str">
            <v/>
          </cell>
          <cell r="K2041">
            <v>0</v>
          </cell>
          <cell r="L2041">
            <v>0</v>
          </cell>
        </row>
        <row r="2042">
          <cell r="J2042" t="str">
            <v>16.2.51</v>
          </cell>
          <cell r="K2042" t="str">
            <v>ML</v>
          </cell>
          <cell r="L2042">
            <v>45</v>
          </cell>
        </row>
        <row r="2043">
          <cell r="J2043" t="str">
            <v/>
          </cell>
          <cell r="K2043">
            <v>0</v>
          </cell>
          <cell r="L2043">
            <v>0</v>
          </cell>
        </row>
        <row r="2044">
          <cell r="J2044" t="str">
            <v/>
          </cell>
          <cell r="K2044" t="str">
            <v>CANTIDAD</v>
          </cell>
          <cell r="L2044" t="str">
            <v>PARCIAL</v>
          </cell>
        </row>
        <row r="2045">
          <cell r="J2045" t="str">
            <v/>
          </cell>
          <cell r="K2045">
            <v>45</v>
          </cell>
          <cell r="L2045">
            <v>45</v>
          </cell>
        </row>
        <row r="2046">
          <cell r="J2046" t="str">
            <v/>
          </cell>
          <cell r="K2046">
            <v>0</v>
          </cell>
          <cell r="L2046">
            <v>45</v>
          </cell>
        </row>
        <row r="2047">
          <cell r="J2047" t="str">
            <v/>
          </cell>
          <cell r="K2047">
            <v>0</v>
          </cell>
          <cell r="L2047">
            <v>0</v>
          </cell>
        </row>
        <row r="2048">
          <cell r="J2048" t="str">
            <v/>
          </cell>
          <cell r="K2048">
            <v>45</v>
          </cell>
          <cell r="L2048">
            <v>0</v>
          </cell>
        </row>
        <row r="2049">
          <cell r="J2049" t="str">
            <v/>
          </cell>
          <cell r="K2049">
            <v>0</v>
          </cell>
          <cell r="L2049">
            <v>0</v>
          </cell>
        </row>
        <row r="2050">
          <cell r="J2050" t="str">
            <v/>
          </cell>
          <cell r="K2050">
            <v>0</v>
          </cell>
          <cell r="L2050">
            <v>0</v>
          </cell>
        </row>
        <row r="2051">
          <cell r="J2051" t="str">
            <v/>
          </cell>
          <cell r="K2051">
            <v>0</v>
          </cell>
          <cell r="L2051">
            <v>0</v>
          </cell>
        </row>
        <row r="2052">
          <cell r="J2052" t="str">
            <v/>
          </cell>
          <cell r="K2052">
            <v>0</v>
          </cell>
          <cell r="L2052">
            <v>0</v>
          </cell>
        </row>
        <row r="2053">
          <cell r="J2053" t="str">
            <v/>
          </cell>
          <cell r="K2053">
            <v>0</v>
          </cell>
          <cell r="L2053">
            <v>0</v>
          </cell>
        </row>
        <row r="2054">
          <cell r="J2054" t="str">
            <v/>
          </cell>
          <cell r="K2054">
            <v>0</v>
          </cell>
          <cell r="L2054">
            <v>0</v>
          </cell>
        </row>
        <row r="2055">
          <cell r="J2055" t="str">
            <v/>
          </cell>
          <cell r="K2055">
            <v>0</v>
          </cell>
          <cell r="L2055">
            <v>0</v>
          </cell>
        </row>
        <row r="2056">
          <cell r="J2056" t="str">
            <v/>
          </cell>
          <cell r="K2056">
            <v>0</v>
          </cell>
          <cell r="L2056">
            <v>0</v>
          </cell>
        </row>
        <row r="2057">
          <cell r="J2057" t="str">
            <v/>
          </cell>
          <cell r="K2057">
            <v>0</v>
          </cell>
          <cell r="L2057">
            <v>0</v>
          </cell>
        </row>
        <row r="2058">
          <cell r="J2058" t="str">
            <v/>
          </cell>
          <cell r="K2058">
            <v>0</v>
          </cell>
          <cell r="L2058">
            <v>0</v>
          </cell>
        </row>
        <row r="2059">
          <cell r="J2059" t="str">
            <v/>
          </cell>
          <cell r="K2059">
            <v>0</v>
          </cell>
          <cell r="L2059">
            <v>0</v>
          </cell>
        </row>
        <row r="2060">
          <cell r="J2060" t="str">
            <v/>
          </cell>
          <cell r="K2060">
            <v>0</v>
          </cell>
          <cell r="L2060">
            <v>0</v>
          </cell>
        </row>
        <row r="2061">
          <cell r="J2061" t="str">
            <v/>
          </cell>
          <cell r="K2061">
            <v>0</v>
          </cell>
          <cell r="L2061">
            <v>0</v>
          </cell>
        </row>
        <row r="2062">
          <cell r="J2062" t="str">
            <v/>
          </cell>
          <cell r="K2062">
            <v>0</v>
          </cell>
          <cell r="L2062">
            <v>0</v>
          </cell>
        </row>
        <row r="2063">
          <cell r="J2063" t="str">
            <v/>
          </cell>
          <cell r="K2063">
            <v>0</v>
          </cell>
          <cell r="L2063">
            <v>0</v>
          </cell>
        </row>
        <row r="2064">
          <cell r="J2064" t="str">
            <v/>
          </cell>
          <cell r="K2064">
            <v>0</v>
          </cell>
          <cell r="L2064">
            <v>0</v>
          </cell>
        </row>
        <row r="2065">
          <cell r="J2065" t="str">
            <v/>
          </cell>
          <cell r="K2065">
            <v>0</v>
          </cell>
          <cell r="L2065">
            <v>0</v>
          </cell>
        </row>
        <row r="2066">
          <cell r="J2066" t="str">
            <v/>
          </cell>
          <cell r="K2066">
            <v>0</v>
          </cell>
          <cell r="L2066">
            <v>0</v>
          </cell>
        </row>
        <row r="2067">
          <cell r="J2067" t="str">
            <v/>
          </cell>
          <cell r="K2067">
            <v>0</v>
          </cell>
          <cell r="L2067">
            <v>0</v>
          </cell>
        </row>
        <row r="2068">
          <cell r="J2068" t="str">
            <v>16.2.52</v>
          </cell>
          <cell r="K2068" t="str">
            <v>ML</v>
          </cell>
          <cell r="L2068">
            <v>8</v>
          </cell>
        </row>
        <row r="2069">
          <cell r="J2069" t="str">
            <v/>
          </cell>
          <cell r="K2069">
            <v>0</v>
          </cell>
          <cell r="L2069">
            <v>0</v>
          </cell>
        </row>
        <row r="2070">
          <cell r="J2070" t="str">
            <v/>
          </cell>
          <cell r="K2070" t="str">
            <v>CANTIDAD</v>
          </cell>
          <cell r="L2070" t="str">
            <v>PARCIAL</v>
          </cell>
        </row>
        <row r="2071">
          <cell r="J2071" t="str">
            <v/>
          </cell>
          <cell r="K2071">
            <v>8</v>
          </cell>
          <cell r="L2071">
            <v>8</v>
          </cell>
        </row>
        <row r="2072">
          <cell r="J2072" t="str">
            <v/>
          </cell>
          <cell r="K2072">
            <v>0</v>
          </cell>
          <cell r="L2072">
            <v>8</v>
          </cell>
        </row>
        <row r="2073">
          <cell r="J2073" t="str">
            <v/>
          </cell>
          <cell r="K2073">
            <v>0</v>
          </cell>
          <cell r="L2073">
            <v>0</v>
          </cell>
        </row>
        <row r="2074">
          <cell r="J2074" t="str">
            <v/>
          </cell>
          <cell r="K2074">
            <v>8</v>
          </cell>
          <cell r="L2074">
            <v>0</v>
          </cell>
        </row>
        <row r="2075">
          <cell r="J2075" t="str">
            <v/>
          </cell>
          <cell r="K2075">
            <v>0</v>
          </cell>
          <cell r="L2075">
            <v>0</v>
          </cell>
        </row>
        <row r="2076">
          <cell r="J2076" t="str">
            <v/>
          </cell>
          <cell r="K2076">
            <v>0</v>
          </cell>
          <cell r="L2076">
            <v>0</v>
          </cell>
        </row>
        <row r="2077">
          <cell r="J2077" t="str">
            <v/>
          </cell>
          <cell r="K2077">
            <v>0</v>
          </cell>
          <cell r="L2077">
            <v>0</v>
          </cell>
        </row>
        <row r="2078">
          <cell r="J2078" t="str">
            <v/>
          </cell>
          <cell r="K2078">
            <v>0</v>
          </cell>
          <cell r="L2078">
            <v>0</v>
          </cell>
        </row>
        <row r="2079">
          <cell r="J2079" t="str">
            <v/>
          </cell>
          <cell r="K2079">
            <v>0</v>
          </cell>
          <cell r="L2079">
            <v>0</v>
          </cell>
        </row>
        <row r="2080">
          <cell r="J2080" t="str">
            <v/>
          </cell>
          <cell r="K2080">
            <v>0</v>
          </cell>
          <cell r="L2080">
            <v>0</v>
          </cell>
        </row>
        <row r="2081">
          <cell r="J2081" t="str">
            <v/>
          </cell>
          <cell r="K2081">
            <v>0</v>
          </cell>
          <cell r="L2081">
            <v>0</v>
          </cell>
        </row>
        <row r="2082">
          <cell r="J2082" t="str">
            <v/>
          </cell>
          <cell r="K2082">
            <v>0</v>
          </cell>
          <cell r="L2082">
            <v>0</v>
          </cell>
        </row>
        <row r="2083">
          <cell r="J2083" t="str">
            <v/>
          </cell>
          <cell r="K2083">
            <v>0</v>
          </cell>
          <cell r="L2083">
            <v>0</v>
          </cell>
        </row>
        <row r="2084">
          <cell r="J2084" t="str">
            <v/>
          </cell>
          <cell r="K2084">
            <v>0</v>
          </cell>
          <cell r="L2084">
            <v>0</v>
          </cell>
        </row>
        <row r="2085">
          <cell r="J2085" t="str">
            <v/>
          </cell>
          <cell r="K2085">
            <v>0</v>
          </cell>
          <cell r="L2085">
            <v>0</v>
          </cell>
        </row>
        <row r="2086">
          <cell r="J2086" t="str">
            <v/>
          </cell>
          <cell r="K2086">
            <v>0</v>
          </cell>
          <cell r="L2086">
            <v>0</v>
          </cell>
        </row>
        <row r="2087">
          <cell r="J2087" t="str">
            <v/>
          </cell>
          <cell r="K2087">
            <v>0</v>
          </cell>
          <cell r="L2087">
            <v>0</v>
          </cell>
        </row>
        <row r="2088">
          <cell r="J2088" t="str">
            <v/>
          </cell>
          <cell r="K2088">
            <v>0</v>
          </cell>
          <cell r="L2088">
            <v>0</v>
          </cell>
        </row>
        <row r="2089">
          <cell r="J2089" t="str">
            <v/>
          </cell>
          <cell r="K2089">
            <v>0</v>
          </cell>
          <cell r="L2089">
            <v>0</v>
          </cell>
        </row>
        <row r="2090">
          <cell r="J2090" t="str">
            <v/>
          </cell>
          <cell r="K2090">
            <v>0</v>
          </cell>
          <cell r="L2090">
            <v>0</v>
          </cell>
        </row>
        <row r="2091">
          <cell r="J2091" t="str">
            <v/>
          </cell>
          <cell r="K2091">
            <v>0</v>
          </cell>
          <cell r="L2091">
            <v>0</v>
          </cell>
        </row>
        <row r="2092">
          <cell r="J2092" t="str">
            <v/>
          </cell>
          <cell r="K2092">
            <v>0</v>
          </cell>
          <cell r="L2092">
            <v>0</v>
          </cell>
        </row>
        <row r="2093">
          <cell r="J2093" t="str">
            <v/>
          </cell>
          <cell r="K2093">
            <v>0</v>
          </cell>
          <cell r="L2093">
            <v>0</v>
          </cell>
        </row>
        <row r="2094">
          <cell r="J2094" t="str">
            <v>16.2.53</v>
          </cell>
          <cell r="K2094" t="str">
            <v>ML</v>
          </cell>
          <cell r="L2094">
            <v>8</v>
          </cell>
        </row>
        <row r="2095">
          <cell r="J2095" t="str">
            <v/>
          </cell>
          <cell r="K2095">
            <v>0</v>
          </cell>
          <cell r="L2095">
            <v>0</v>
          </cell>
        </row>
        <row r="2096">
          <cell r="J2096" t="str">
            <v/>
          </cell>
          <cell r="K2096" t="str">
            <v>CANTIDAD</v>
          </cell>
          <cell r="L2096" t="str">
            <v>PARCIAL</v>
          </cell>
        </row>
        <row r="2097">
          <cell r="J2097" t="str">
            <v/>
          </cell>
          <cell r="K2097">
            <v>8</v>
          </cell>
          <cell r="L2097">
            <v>8</v>
          </cell>
        </row>
        <row r="2098">
          <cell r="J2098" t="str">
            <v/>
          </cell>
          <cell r="K2098">
            <v>0</v>
          </cell>
          <cell r="L2098">
            <v>8</v>
          </cell>
        </row>
        <row r="2099">
          <cell r="J2099" t="str">
            <v/>
          </cell>
          <cell r="K2099">
            <v>0</v>
          </cell>
          <cell r="L2099">
            <v>0</v>
          </cell>
        </row>
        <row r="2100">
          <cell r="J2100" t="str">
            <v/>
          </cell>
          <cell r="K2100">
            <v>8</v>
          </cell>
          <cell r="L2100">
            <v>0</v>
          </cell>
        </row>
        <row r="2101">
          <cell r="J2101" t="str">
            <v/>
          </cell>
          <cell r="K2101">
            <v>0</v>
          </cell>
          <cell r="L2101">
            <v>0</v>
          </cell>
        </row>
        <row r="2102">
          <cell r="J2102" t="str">
            <v/>
          </cell>
          <cell r="K2102">
            <v>0</v>
          </cell>
          <cell r="L2102">
            <v>0</v>
          </cell>
        </row>
        <row r="2103">
          <cell r="J2103" t="str">
            <v/>
          </cell>
          <cell r="K2103">
            <v>0</v>
          </cell>
          <cell r="L2103">
            <v>0</v>
          </cell>
        </row>
        <row r="2104">
          <cell r="J2104" t="str">
            <v/>
          </cell>
          <cell r="K2104">
            <v>0</v>
          </cell>
          <cell r="L2104">
            <v>0</v>
          </cell>
        </row>
        <row r="2105">
          <cell r="J2105" t="str">
            <v/>
          </cell>
          <cell r="K2105">
            <v>0</v>
          </cell>
          <cell r="L2105">
            <v>0</v>
          </cell>
        </row>
        <row r="2106">
          <cell r="J2106" t="str">
            <v/>
          </cell>
          <cell r="K2106">
            <v>0</v>
          </cell>
          <cell r="L2106">
            <v>0</v>
          </cell>
        </row>
        <row r="2107">
          <cell r="J2107" t="str">
            <v/>
          </cell>
          <cell r="K2107">
            <v>0</v>
          </cell>
          <cell r="L2107">
            <v>0</v>
          </cell>
        </row>
        <row r="2108">
          <cell r="J2108" t="str">
            <v/>
          </cell>
          <cell r="K2108">
            <v>0</v>
          </cell>
          <cell r="L2108">
            <v>0</v>
          </cell>
        </row>
        <row r="2109">
          <cell r="J2109" t="str">
            <v/>
          </cell>
          <cell r="K2109">
            <v>0</v>
          </cell>
          <cell r="L2109">
            <v>0</v>
          </cell>
        </row>
        <row r="2110">
          <cell r="J2110" t="str">
            <v/>
          </cell>
          <cell r="K2110">
            <v>0</v>
          </cell>
          <cell r="L2110">
            <v>0</v>
          </cell>
        </row>
        <row r="2111">
          <cell r="J2111" t="str">
            <v/>
          </cell>
          <cell r="K2111">
            <v>0</v>
          </cell>
          <cell r="L2111">
            <v>0</v>
          </cell>
        </row>
        <row r="2112">
          <cell r="J2112" t="str">
            <v/>
          </cell>
          <cell r="K2112">
            <v>0</v>
          </cell>
          <cell r="L2112">
            <v>0</v>
          </cell>
        </row>
        <row r="2113">
          <cell r="J2113" t="str">
            <v/>
          </cell>
          <cell r="K2113">
            <v>0</v>
          </cell>
          <cell r="L2113">
            <v>0</v>
          </cell>
        </row>
        <row r="2114">
          <cell r="J2114" t="str">
            <v/>
          </cell>
          <cell r="K2114">
            <v>0</v>
          </cell>
          <cell r="L2114">
            <v>0</v>
          </cell>
        </row>
        <row r="2115">
          <cell r="J2115" t="str">
            <v/>
          </cell>
          <cell r="K2115">
            <v>0</v>
          </cell>
          <cell r="L2115">
            <v>0</v>
          </cell>
        </row>
        <row r="2116">
          <cell r="J2116" t="str">
            <v/>
          </cell>
          <cell r="K2116">
            <v>0</v>
          </cell>
          <cell r="L2116">
            <v>0</v>
          </cell>
        </row>
        <row r="2117">
          <cell r="J2117" t="str">
            <v/>
          </cell>
          <cell r="K2117">
            <v>0</v>
          </cell>
          <cell r="L2117">
            <v>0</v>
          </cell>
        </row>
        <row r="2118">
          <cell r="J2118" t="str">
            <v/>
          </cell>
          <cell r="K2118">
            <v>0</v>
          </cell>
          <cell r="L2118">
            <v>0</v>
          </cell>
        </row>
        <row r="2119">
          <cell r="J2119" t="str">
            <v/>
          </cell>
          <cell r="K2119">
            <v>0</v>
          </cell>
          <cell r="L2119">
            <v>0</v>
          </cell>
        </row>
        <row r="2120">
          <cell r="J2120" t="str">
            <v>16.2.54</v>
          </cell>
          <cell r="K2120" t="str">
            <v>ML</v>
          </cell>
          <cell r="L2120">
            <v>8</v>
          </cell>
        </row>
        <row r="2121">
          <cell r="J2121" t="str">
            <v/>
          </cell>
          <cell r="K2121">
            <v>0</v>
          </cell>
          <cell r="L2121">
            <v>0</v>
          </cell>
        </row>
        <row r="2122">
          <cell r="J2122" t="str">
            <v/>
          </cell>
          <cell r="K2122" t="str">
            <v>CANTIDAD</v>
          </cell>
          <cell r="L2122" t="str">
            <v>PARCIAL</v>
          </cell>
        </row>
        <row r="2123">
          <cell r="J2123" t="str">
            <v/>
          </cell>
          <cell r="K2123">
            <v>8</v>
          </cell>
          <cell r="L2123">
            <v>8</v>
          </cell>
        </row>
        <row r="2124">
          <cell r="J2124" t="str">
            <v/>
          </cell>
          <cell r="K2124">
            <v>0</v>
          </cell>
          <cell r="L2124">
            <v>8</v>
          </cell>
        </row>
        <row r="2125">
          <cell r="J2125" t="str">
            <v/>
          </cell>
          <cell r="K2125">
            <v>0</v>
          </cell>
          <cell r="L2125">
            <v>0</v>
          </cell>
        </row>
        <row r="2126">
          <cell r="J2126" t="str">
            <v/>
          </cell>
          <cell r="K2126">
            <v>8</v>
          </cell>
          <cell r="L2126">
            <v>0</v>
          </cell>
        </row>
        <row r="2127">
          <cell r="J2127" t="str">
            <v/>
          </cell>
          <cell r="K2127">
            <v>0</v>
          </cell>
          <cell r="L2127">
            <v>0</v>
          </cell>
        </row>
        <row r="2128">
          <cell r="J2128" t="str">
            <v/>
          </cell>
          <cell r="K2128">
            <v>0</v>
          </cell>
          <cell r="L2128">
            <v>0</v>
          </cell>
        </row>
        <row r="2129">
          <cell r="J2129" t="str">
            <v/>
          </cell>
          <cell r="K2129">
            <v>0</v>
          </cell>
          <cell r="L2129">
            <v>0</v>
          </cell>
        </row>
        <row r="2130">
          <cell r="J2130" t="str">
            <v/>
          </cell>
          <cell r="K2130">
            <v>0</v>
          </cell>
          <cell r="L2130">
            <v>0</v>
          </cell>
        </row>
        <row r="2131">
          <cell r="J2131" t="str">
            <v/>
          </cell>
          <cell r="K2131">
            <v>0</v>
          </cell>
          <cell r="L2131">
            <v>0</v>
          </cell>
        </row>
        <row r="2132">
          <cell r="J2132" t="str">
            <v/>
          </cell>
          <cell r="K2132">
            <v>0</v>
          </cell>
          <cell r="L2132">
            <v>0</v>
          </cell>
        </row>
        <row r="2133">
          <cell r="J2133" t="str">
            <v/>
          </cell>
          <cell r="K2133">
            <v>0</v>
          </cell>
          <cell r="L2133">
            <v>0</v>
          </cell>
        </row>
        <row r="2134">
          <cell r="J2134" t="str">
            <v/>
          </cell>
          <cell r="K2134">
            <v>0</v>
          </cell>
          <cell r="L2134">
            <v>0</v>
          </cell>
        </row>
        <row r="2135">
          <cell r="J2135" t="str">
            <v/>
          </cell>
          <cell r="K2135">
            <v>0</v>
          </cell>
          <cell r="L2135">
            <v>0</v>
          </cell>
        </row>
        <row r="2136">
          <cell r="J2136" t="str">
            <v/>
          </cell>
          <cell r="K2136">
            <v>0</v>
          </cell>
          <cell r="L2136">
            <v>0</v>
          </cell>
        </row>
        <row r="2137">
          <cell r="J2137" t="str">
            <v/>
          </cell>
          <cell r="K2137">
            <v>0</v>
          </cell>
          <cell r="L2137">
            <v>0</v>
          </cell>
        </row>
        <row r="2138">
          <cell r="J2138" t="str">
            <v/>
          </cell>
          <cell r="K2138">
            <v>0</v>
          </cell>
          <cell r="L2138">
            <v>0</v>
          </cell>
        </row>
        <row r="2139">
          <cell r="J2139" t="str">
            <v/>
          </cell>
          <cell r="K2139">
            <v>0</v>
          </cell>
          <cell r="L2139">
            <v>0</v>
          </cell>
        </row>
        <row r="2140">
          <cell r="J2140" t="str">
            <v/>
          </cell>
          <cell r="K2140">
            <v>0</v>
          </cell>
          <cell r="L2140">
            <v>0</v>
          </cell>
        </row>
        <row r="2141">
          <cell r="J2141" t="str">
            <v/>
          </cell>
          <cell r="K2141">
            <v>0</v>
          </cell>
          <cell r="L2141">
            <v>0</v>
          </cell>
        </row>
        <row r="2142">
          <cell r="J2142" t="str">
            <v/>
          </cell>
          <cell r="K2142">
            <v>0</v>
          </cell>
          <cell r="L2142">
            <v>0</v>
          </cell>
        </row>
        <row r="2143">
          <cell r="J2143" t="str">
            <v/>
          </cell>
          <cell r="K2143">
            <v>0</v>
          </cell>
          <cell r="L2143">
            <v>0</v>
          </cell>
        </row>
        <row r="2144">
          <cell r="J2144" t="str">
            <v/>
          </cell>
          <cell r="K2144">
            <v>0</v>
          </cell>
          <cell r="L2144">
            <v>0</v>
          </cell>
        </row>
        <row r="2145">
          <cell r="J2145" t="str">
            <v/>
          </cell>
          <cell r="K2145">
            <v>0</v>
          </cell>
          <cell r="L2145">
            <v>0</v>
          </cell>
        </row>
        <row r="2146">
          <cell r="J2146" t="str">
            <v>16.2.55</v>
          </cell>
          <cell r="K2146" t="str">
            <v>ML</v>
          </cell>
          <cell r="L2146">
            <v>8</v>
          </cell>
        </row>
        <row r="2147">
          <cell r="J2147" t="str">
            <v/>
          </cell>
          <cell r="K2147">
            <v>0</v>
          </cell>
          <cell r="L2147">
            <v>0</v>
          </cell>
        </row>
        <row r="2148">
          <cell r="J2148" t="str">
            <v/>
          </cell>
          <cell r="K2148" t="str">
            <v>CANTIDAD</v>
          </cell>
          <cell r="L2148" t="str">
            <v>PARCIAL</v>
          </cell>
        </row>
        <row r="2149">
          <cell r="J2149" t="str">
            <v/>
          </cell>
          <cell r="K2149">
            <v>8</v>
          </cell>
          <cell r="L2149">
            <v>8</v>
          </cell>
        </row>
        <row r="2150">
          <cell r="J2150" t="str">
            <v/>
          </cell>
          <cell r="K2150">
            <v>0</v>
          </cell>
          <cell r="L2150">
            <v>8</v>
          </cell>
        </row>
        <row r="2151">
          <cell r="J2151" t="str">
            <v/>
          </cell>
          <cell r="K2151">
            <v>0</v>
          </cell>
          <cell r="L2151">
            <v>0</v>
          </cell>
        </row>
        <row r="2152">
          <cell r="J2152" t="str">
            <v/>
          </cell>
          <cell r="K2152">
            <v>8</v>
          </cell>
          <cell r="L2152">
            <v>0</v>
          </cell>
        </row>
        <row r="2153">
          <cell r="J2153" t="str">
            <v/>
          </cell>
          <cell r="K2153">
            <v>0</v>
          </cell>
          <cell r="L2153">
            <v>0</v>
          </cell>
        </row>
        <row r="2154">
          <cell r="J2154" t="str">
            <v/>
          </cell>
          <cell r="K2154">
            <v>0</v>
          </cell>
          <cell r="L2154">
            <v>0</v>
          </cell>
        </row>
        <row r="2155">
          <cell r="J2155" t="str">
            <v/>
          </cell>
          <cell r="K2155">
            <v>0</v>
          </cell>
          <cell r="L2155">
            <v>0</v>
          </cell>
        </row>
        <row r="2156">
          <cell r="J2156" t="str">
            <v/>
          </cell>
          <cell r="K2156">
            <v>0</v>
          </cell>
          <cell r="L2156">
            <v>0</v>
          </cell>
        </row>
        <row r="2157">
          <cell r="J2157" t="str">
            <v/>
          </cell>
          <cell r="K2157">
            <v>0</v>
          </cell>
          <cell r="L2157">
            <v>0</v>
          </cell>
        </row>
        <row r="2158">
          <cell r="J2158" t="str">
            <v/>
          </cell>
          <cell r="K2158">
            <v>0</v>
          </cell>
          <cell r="L2158">
            <v>0</v>
          </cell>
        </row>
        <row r="2159">
          <cell r="J2159" t="str">
            <v/>
          </cell>
          <cell r="K2159">
            <v>0</v>
          </cell>
          <cell r="L2159">
            <v>0</v>
          </cell>
        </row>
        <row r="2160">
          <cell r="J2160" t="str">
            <v/>
          </cell>
          <cell r="K2160">
            <v>0</v>
          </cell>
          <cell r="L2160">
            <v>0</v>
          </cell>
        </row>
        <row r="2161">
          <cell r="J2161" t="str">
            <v/>
          </cell>
          <cell r="K2161">
            <v>0</v>
          </cell>
          <cell r="L2161">
            <v>0</v>
          </cell>
        </row>
        <row r="2162">
          <cell r="J2162" t="str">
            <v/>
          </cell>
          <cell r="K2162">
            <v>0</v>
          </cell>
          <cell r="L2162">
            <v>0</v>
          </cell>
        </row>
        <row r="2163">
          <cell r="J2163" t="str">
            <v/>
          </cell>
          <cell r="K2163">
            <v>0</v>
          </cell>
          <cell r="L2163">
            <v>0</v>
          </cell>
        </row>
        <row r="2164">
          <cell r="J2164" t="str">
            <v/>
          </cell>
          <cell r="K2164">
            <v>0</v>
          </cell>
          <cell r="L2164">
            <v>0</v>
          </cell>
        </row>
        <row r="2165">
          <cell r="J2165" t="str">
            <v/>
          </cell>
          <cell r="K2165">
            <v>0</v>
          </cell>
          <cell r="L2165">
            <v>0</v>
          </cell>
        </row>
        <row r="2166">
          <cell r="J2166" t="str">
            <v/>
          </cell>
          <cell r="K2166">
            <v>0</v>
          </cell>
          <cell r="L2166">
            <v>0</v>
          </cell>
        </row>
        <row r="2167">
          <cell r="J2167" t="str">
            <v/>
          </cell>
          <cell r="K2167">
            <v>0</v>
          </cell>
          <cell r="L2167">
            <v>0</v>
          </cell>
        </row>
        <row r="2168">
          <cell r="J2168" t="str">
            <v/>
          </cell>
          <cell r="K2168">
            <v>0</v>
          </cell>
          <cell r="L2168">
            <v>0</v>
          </cell>
        </row>
        <row r="2169">
          <cell r="J2169" t="str">
            <v/>
          </cell>
          <cell r="K2169">
            <v>0</v>
          </cell>
          <cell r="L2169">
            <v>0</v>
          </cell>
        </row>
        <row r="2170">
          <cell r="J2170" t="str">
            <v/>
          </cell>
          <cell r="K2170">
            <v>0</v>
          </cell>
          <cell r="L2170">
            <v>0</v>
          </cell>
        </row>
        <row r="2171">
          <cell r="J2171" t="str">
            <v/>
          </cell>
          <cell r="K2171">
            <v>0</v>
          </cell>
          <cell r="L2171">
            <v>0</v>
          </cell>
        </row>
        <row r="2172">
          <cell r="J2172" t="str">
            <v>16.2.56</v>
          </cell>
          <cell r="K2172" t="str">
            <v>ML</v>
          </cell>
          <cell r="L2172">
            <v>8</v>
          </cell>
        </row>
        <row r="2173">
          <cell r="J2173" t="str">
            <v/>
          </cell>
          <cell r="K2173">
            <v>0</v>
          </cell>
          <cell r="L2173">
            <v>0</v>
          </cell>
        </row>
        <row r="2174">
          <cell r="J2174" t="str">
            <v/>
          </cell>
          <cell r="K2174" t="str">
            <v>CANTIDAD</v>
          </cell>
          <cell r="L2174" t="str">
            <v>PARCIAL</v>
          </cell>
        </row>
        <row r="2175">
          <cell r="J2175" t="str">
            <v/>
          </cell>
          <cell r="K2175">
            <v>8</v>
          </cell>
          <cell r="L2175">
            <v>8</v>
          </cell>
        </row>
        <row r="2176">
          <cell r="J2176" t="str">
            <v/>
          </cell>
          <cell r="K2176">
            <v>0</v>
          </cell>
          <cell r="L2176">
            <v>8</v>
          </cell>
        </row>
        <row r="2177">
          <cell r="J2177" t="str">
            <v/>
          </cell>
          <cell r="K2177">
            <v>0</v>
          </cell>
          <cell r="L2177">
            <v>0</v>
          </cell>
        </row>
        <row r="2178">
          <cell r="J2178" t="str">
            <v/>
          </cell>
          <cell r="K2178">
            <v>8</v>
          </cell>
          <cell r="L2178">
            <v>0</v>
          </cell>
        </row>
        <row r="2179">
          <cell r="J2179" t="str">
            <v/>
          </cell>
          <cell r="K2179">
            <v>0</v>
          </cell>
          <cell r="L2179">
            <v>0</v>
          </cell>
        </row>
        <row r="2180">
          <cell r="J2180" t="str">
            <v/>
          </cell>
          <cell r="K2180">
            <v>0</v>
          </cell>
          <cell r="L2180">
            <v>0</v>
          </cell>
        </row>
        <row r="2181">
          <cell r="J2181" t="str">
            <v/>
          </cell>
          <cell r="K2181">
            <v>0</v>
          </cell>
          <cell r="L2181">
            <v>0</v>
          </cell>
        </row>
        <row r="2182">
          <cell r="J2182" t="str">
            <v/>
          </cell>
          <cell r="K2182">
            <v>0</v>
          </cell>
          <cell r="L2182">
            <v>0</v>
          </cell>
        </row>
        <row r="2183">
          <cell r="J2183" t="str">
            <v/>
          </cell>
          <cell r="K2183">
            <v>0</v>
          </cell>
          <cell r="L2183">
            <v>0</v>
          </cell>
        </row>
        <row r="2184">
          <cell r="J2184" t="str">
            <v/>
          </cell>
          <cell r="K2184">
            <v>0</v>
          </cell>
          <cell r="L2184">
            <v>0</v>
          </cell>
        </row>
        <row r="2185">
          <cell r="J2185" t="str">
            <v/>
          </cell>
          <cell r="K2185">
            <v>0</v>
          </cell>
          <cell r="L2185">
            <v>0</v>
          </cell>
        </row>
        <row r="2186">
          <cell r="J2186" t="str">
            <v/>
          </cell>
          <cell r="K2186">
            <v>0</v>
          </cell>
          <cell r="L2186">
            <v>0</v>
          </cell>
        </row>
        <row r="2187">
          <cell r="J2187" t="str">
            <v/>
          </cell>
          <cell r="K2187">
            <v>0</v>
          </cell>
          <cell r="L2187">
            <v>0</v>
          </cell>
        </row>
        <row r="2188">
          <cell r="J2188" t="str">
            <v/>
          </cell>
          <cell r="K2188">
            <v>0</v>
          </cell>
          <cell r="L2188">
            <v>0</v>
          </cell>
        </row>
        <row r="2189">
          <cell r="J2189" t="str">
            <v/>
          </cell>
          <cell r="K2189">
            <v>0</v>
          </cell>
          <cell r="L2189">
            <v>0</v>
          </cell>
        </row>
        <row r="2190">
          <cell r="J2190" t="str">
            <v/>
          </cell>
          <cell r="K2190">
            <v>0</v>
          </cell>
          <cell r="L2190">
            <v>0</v>
          </cell>
        </row>
        <row r="2191">
          <cell r="J2191" t="str">
            <v/>
          </cell>
          <cell r="K2191">
            <v>0</v>
          </cell>
          <cell r="L2191">
            <v>0</v>
          </cell>
        </row>
        <row r="2192">
          <cell r="J2192" t="str">
            <v/>
          </cell>
          <cell r="K2192">
            <v>0</v>
          </cell>
          <cell r="L2192">
            <v>0</v>
          </cell>
        </row>
        <row r="2193">
          <cell r="J2193" t="str">
            <v/>
          </cell>
          <cell r="K2193">
            <v>0</v>
          </cell>
          <cell r="L2193">
            <v>0</v>
          </cell>
        </row>
        <row r="2194">
          <cell r="J2194" t="str">
            <v/>
          </cell>
          <cell r="K2194">
            <v>0</v>
          </cell>
          <cell r="L2194">
            <v>0</v>
          </cell>
        </row>
        <row r="2195">
          <cell r="J2195" t="str">
            <v/>
          </cell>
          <cell r="K2195">
            <v>0</v>
          </cell>
          <cell r="L2195">
            <v>0</v>
          </cell>
        </row>
        <row r="2196">
          <cell r="J2196" t="str">
            <v/>
          </cell>
          <cell r="K2196">
            <v>0</v>
          </cell>
          <cell r="L2196">
            <v>0</v>
          </cell>
        </row>
        <row r="2197">
          <cell r="J2197" t="str">
            <v/>
          </cell>
          <cell r="K2197">
            <v>0</v>
          </cell>
          <cell r="L2197">
            <v>0</v>
          </cell>
        </row>
        <row r="2198">
          <cell r="J2198" t="str">
            <v>16.2.57</v>
          </cell>
          <cell r="K2198" t="str">
            <v>ML</v>
          </cell>
          <cell r="L2198">
            <v>8</v>
          </cell>
        </row>
        <row r="2199">
          <cell r="J2199" t="str">
            <v/>
          </cell>
          <cell r="K2199">
            <v>0</v>
          </cell>
          <cell r="L2199">
            <v>0</v>
          </cell>
        </row>
        <row r="2200">
          <cell r="J2200" t="str">
            <v/>
          </cell>
          <cell r="K2200" t="str">
            <v>CANTIDAD</v>
          </cell>
          <cell r="L2200" t="str">
            <v>PARCIAL</v>
          </cell>
        </row>
        <row r="2201">
          <cell r="J2201" t="str">
            <v/>
          </cell>
          <cell r="K2201">
            <v>8</v>
          </cell>
          <cell r="L2201">
            <v>8</v>
          </cell>
        </row>
        <row r="2202">
          <cell r="J2202" t="str">
            <v/>
          </cell>
          <cell r="K2202">
            <v>0</v>
          </cell>
          <cell r="L2202">
            <v>8</v>
          </cell>
        </row>
        <row r="2203">
          <cell r="J2203" t="str">
            <v/>
          </cell>
          <cell r="K2203">
            <v>0</v>
          </cell>
          <cell r="L2203">
            <v>0</v>
          </cell>
        </row>
        <row r="2204">
          <cell r="J2204" t="str">
            <v/>
          </cell>
          <cell r="K2204">
            <v>8</v>
          </cell>
          <cell r="L2204">
            <v>0</v>
          </cell>
        </row>
        <row r="2205">
          <cell r="J2205" t="str">
            <v/>
          </cell>
          <cell r="K2205">
            <v>0</v>
          </cell>
          <cell r="L2205">
            <v>0</v>
          </cell>
        </row>
        <row r="2206">
          <cell r="J2206" t="str">
            <v/>
          </cell>
          <cell r="K2206">
            <v>0</v>
          </cell>
          <cell r="L2206">
            <v>0</v>
          </cell>
        </row>
        <row r="2207">
          <cell r="J2207" t="str">
            <v/>
          </cell>
          <cell r="K2207">
            <v>0</v>
          </cell>
          <cell r="L2207">
            <v>0</v>
          </cell>
        </row>
        <row r="2208">
          <cell r="J2208" t="str">
            <v/>
          </cell>
          <cell r="K2208">
            <v>0</v>
          </cell>
          <cell r="L2208">
            <v>0</v>
          </cell>
        </row>
        <row r="2209">
          <cell r="J2209" t="str">
            <v/>
          </cell>
          <cell r="K2209">
            <v>0</v>
          </cell>
          <cell r="L2209">
            <v>0</v>
          </cell>
        </row>
        <row r="2210">
          <cell r="J2210" t="str">
            <v/>
          </cell>
          <cell r="K2210">
            <v>0</v>
          </cell>
          <cell r="L2210">
            <v>0</v>
          </cell>
        </row>
        <row r="2211">
          <cell r="J2211" t="str">
            <v/>
          </cell>
          <cell r="K2211">
            <v>0</v>
          </cell>
          <cell r="L2211">
            <v>0</v>
          </cell>
        </row>
        <row r="2212">
          <cell r="J2212" t="str">
            <v/>
          </cell>
          <cell r="K2212">
            <v>0</v>
          </cell>
          <cell r="L2212">
            <v>0</v>
          </cell>
        </row>
        <row r="2213">
          <cell r="J2213" t="str">
            <v/>
          </cell>
          <cell r="K2213">
            <v>0</v>
          </cell>
          <cell r="L2213">
            <v>0</v>
          </cell>
        </row>
        <row r="2214">
          <cell r="J2214" t="str">
            <v/>
          </cell>
          <cell r="K2214">
            <v>0</v>
          </cell>
          <cell r="L2214">
            <v>0</v>
          </cell>
        </row>
        <row r="2215">
          <cell r="J2215" t="str">
            <v/>
          </cell>
          <cell r="K2215">
            <v>0</v>
          </cell>
          <cell r="L2215">
            <v>0</v>
          </cell>
        </row>
        <row r="2216">
          <cell r="J2216" t="str">
            <v/>
          </cell>
          <cell r="K2216">
            <v>0</v>
          </cell>
          <cell r="L2216">
            <v>0</v>
          </cell>
        </row>
        <row r="2217">
          <cell r="J2217" t="str">
            <v/>
          </cell>
          <cell r="K2217">
            <v>0</v>
          </cell>
          <cell r="L2217">
            <v>0</v>
          </cell>
        </row>
        <row r="2218">
          <cell r="J2218" t="str">
            <v/>
          </cell>
          <cell r="K2218">
            <v>0</v>
          </cell>
          <cell r="L2218">
            <v>0</v>
          </cell>
        </row>
        <row r="2219">
          <cell r="J2219" t="str">
            <v/>
          </cell>
          <cell r="K2219">
            <v>0</v>
          </cell>
          <cell r="L2219">
            <v>0</v>
          </cell>
        </row>
        <row r="2220">
          <cell r="J2220" t="str">
            <v/>
          </cell>
          <cell r="K2220">
            <v>0</v>
          </cell>
          <cell r="L2220">
            <v>0</v>
          </cell>
        </row>
        <row r="2221">
          <cell r="J2221" t="str">
            <v/>
          </cell>
          <cell r="K2221">
            <v>0</v>
          </cell>
          <cell r="L2221">
            <v>0</v>
          </cell>
        </row>
        <row r="2222">
          <cell r="J2222" t="str">
            <v/>
          </cell>
          <cell r="K2222">
            <v>0</v>
          </cell>
          <cell r="L2222">
            <v>0</v>
          </cell>
        </row>
        <row r="2223">
          <cell r="J2223" t="str">
            <v/>
          </cell>
          <cell r="K2223">
            <v>0</v>
          </cell>
          <cell r="L2223">
            <v>0</v>
          </cell>
        </row>
        <row r="2224">
          <cell r="J2224" t="str">
            <v>16.2.58</v>
          </cell>
          <cell r="K2224" t="str">
            <v>ML</v>
          </cell>
          <cell r="L2224">
            <v>8</v>
          </cell>
        </row>
        <row r="2225">
          <cell r="J2225" t="str">
            <v/>
          </cell>
          <cell r="K2225">
            <v>0</v>
          </cell>
          <cell r="L2225">
            <v>0</v>
          </cell>
        </row>
        <row r="2226">
          <cell r="J2226" t="str">
            <v/>
          </cell>
          <cell r="K2226" t="str">
            <v>CANTIDAD</v>
          </cell>
          <cell r="L2226" t="str">
            <v>PARCIAL</v>
          </cell>
        </row>
        <row r="2227">
          <cell r="J2227" t="str">
            <v/>
          </cell>
          <cell r="K2227">
            <v>8</v>
          </cell>
          <cell r="L2227">
            <v>8</v>
          </cell>
        </row>
        <row r="2228">
          <cell r="J2228" t="str">
            <v/>
          </cell>
          <cell r="K2228">
            <v>0</v>
          </cell>
          <cell r="L2228">
            <v>8</v>
          </cell>
        </row>
        <row r="2229">
          <cell r="J2229" t="str">
            <v/>
          </cell>
          <cell r="K2229">
            <v>0</v>
          </cell>
          <cell r="L2229">
            <v>0</v>
          </cell>
        </row>
        <row r="2230">
          <cell r="J2230" t="str">
            <v/>
          </cell>
          <cell r="K2230">
            <v>8</v>
          </cell>
          <cell r="L2230">
            <v>0</v>
          </cell>
        </row>
        <row r="2231">
          <cell r="J2231" t="str">
            <v/>
          </cell>
          <cell r="K2231">
            <v>0</v>
          </cell>
          <cell r="L2231">
            <v>0</v>
          </cell>
        </row>
        <row r="2232">
          <cell r="J2232" t="str">
            <v/>
          </cell>
          <cell r="K2232">
            <v>0</v>
          </cell>
          <cell r="L2232">
            <v>0</v>
          </cell>
        </row>
        <row r="2233">
          <cell r="J2233" t="str">
            <v/>
          </cell>
          <cell r="K2233">
            <v>0</v>
          </cell>
          <cell r="L2233">
            <v>0</v>
          </cell>
        </row>
        <row r="2234">
          <cell r="J2234" t="str">
            <v/>
          </cell>
          <cell r="K2234">
            <v>0</v>
          </cell>
          <cell r="L2234">
            <v>0</v>
          </cell>
        </row>
        <row r="2235">
          <cell r="J2235" t="str">
            <v/>
          </cell>
          <cell r="K2235">
            <v>0</v>
          </cell>
          <cell r="L2235">
            <v>0</v>
          </cell>
        </row>
        <row r="2236">
          <cell r="J2236" t="str">
            <v/>
          </cell>
          <cell r="K2236">
            <v>0</v>
          </cell>
          <cell r="L2236">
            <v>0</v>
          </cell>
        </row>
        <row r="2237">
          <cell r="J2237" t="str">
            <v/>
          </cell>
          <cell r="K2237">
            <v>0</v>
          </cell>
          <cell r="L2237">
            <v>0</v>
          </cell>
        </row>
        <row r="2238">
          <cell r="J2238" t="str">
            <v/>
          </cell>
          <cell r="K2238">
            <v>0</v>
          </cell>
          <cell r="L2238">
            <v>0</v>
          </cell>
        </row>
        <row r="2239">
          <cell r="J2239" t="str">
            <v/>
          </cell>
          <cell r="K2239">
            <v>0</v>
          </cell>
          <cell r="L2239">
            <v>0</v>
          </cell>
        </row>
        <row r="2240">
          <cell r="J2240" t="str">
            <v/>
          </cell>
          <cell r="K2240">
            <v>0</v>
          </cell>
          <cell r="L2240">
            <v>0</v>
          </cell>
        </row>
        <row r="2241">
          <cell r="J2241" t="str">
            <v/>
          </cell>
          <cell r="K2241">
            <v>0</v>
          </cell>
          <cell r="L2241">
            <v>0</v>
          </cell>
        </row>
        <row r="2242">
          <cell r="J2242" t="str">
            <v/>
          </cell>
          <cell r="K2242">
            <v>0</v>
          </cell>
          <cell r="L2242">
            <v>0</v>
          </cell>
        </row>
        <row r="2243">
          <cell r="J2243" t="str">
            <v/>
          </cell>
          <cell r="K2243">
            <v>0</v>
          </cell>
          <cell r="L2243">
            <v>0</v>
          </cell>
        </row>
        <row r="2244">
          <cell r="J2244" t="str">
            <v/>
          </cell>
          <cell r="K2244">
            <v>0</v>
          </cell>
          <cell r="L2244">
            <v>0</v>
          </cell>
        </row>
        <row r="2245">
          <cell r="J2245" t="str">
            <v/>
          </cell>
          <cell r="K2245">
            <v>0</v>
          </cell>
          <cell r="L2245">
            <v>0</v>
          </cell>
        </row>
        <row r="2246">
          <cell r="J2246" t="str">
            <v/>
          </cell>
          <cell r="K2246">
            <v>0</v>
          </cell>
          <cell r="L2246">
            <v>0</v>
          </cell>
        </row>
        <row r="2247">
          <cell r="J2247" t="str">
            <v/>
          </cell>
          <cell r="K2247">
            <v>0</v>
          </cell>
          <cell r="L2247">
            <v>0</v>
          </cell>
        </row>
        <row r="2248">
          <cell r="J2248" t="str">
            <v/>
          </cell>
          <cell r="K2248">
            <v>0</v>
          </cell>
          <cell r="L2248">
            <v>0</v>
          </cell>
        </row>
        <row r="2249">
          <cell r="J2249" t="str">
            <v/>
          </cell>
          <cell r="K2249">
            <v>0</v>
          </cell>
          <cell r="L2249">
            <v>0</v>
          </cell>
        </row>
        <row r="2250">
          <cell r="J2250" t="str">
            <v>16.2.59</v>
          </cell>
          <cell r="K2250" t="str">
            <v>ML</v>
          </cell>
          <cell r="L2250">
            <v>8</v>
          </cell>
        </row>
        <row r="2251">
          <cell r="J2251" t="str">
            <v/>
          </cell>
          <cell r="K2251">
            <v>0</v>
          </cell>
          <cell r="L2251">
            <v>0</v>
          </cell>
        </row>
        <row r="2252">
          <cell r="J2252" t="str">
            <v/>
          </cell>
          <cell r="K2252" t="str">
            <v>CANTIDAD</v>
          </cell>
          <cell r="L2252" t="str">
            <v>PARCIAL</v>
          </cell>
        </row>
        <row r="2253">
          <cell r="J2253" t="str">
            <v/>
          </cell>
          <cell r="K2253">
            <v>8</v>
          </cell>
          <cell r="L2253">
            <v>8</v>
          </cell>
        </row>
        <row r="2254">
          <cell r="J2254" t="str">
            <v/>
          </cell>
          <cell r="K2254">
            <v>0</v>
          </cell>
          <cell r="L2254">
            <v>8</v>
          </cell>
        </row>
        <row r="2255">
          <cell r="J2255" t="str">
            <v/>
          </cell>
          <cell r="K2255">
            <v>0</v>
          </cell>
          <cell r="L2255">
            <v>0</v>
          </cell>
        </row>
        <row r="2256">
          <cell r="J2256" t="str">
            <v/>
          </cell>
          <cell r="K2256">
            <v>8</v>
          </cell>
          <cell r="L2256">
            <v>0</v>
          </cell>
        </row>
        <row r="2257">
          <cell r="J2257" t="str">
            <v/>
          </cell>
          <cell r="K2257">
            <v>0</v>
          </cell>
          <cell r="L2257">
            <v>0</v>
          </cell>
        </row>
        <row r="2258">
          <cell r="J2258" t="str">
            <v/>
          </cell>
          <cell r="K2258">
            <v>0</v>
          </cell>
          <cell r="L2258">
            <v>0</v>
          </cell>
        </row>
        <row r="2259">
          <cell r="J2259" t="str">
            <v/>
          </cell>
          <cell r="K2259">
            <v>0</v>
          </cell>
          <cell r="L2259">
            <v>0</v>
          </cell>
        </row>
        <row r="2260">
          <cell r="J2260" t="str">
            <v/>
          </cell>
          <cell r="K2260">
            <v>0</v>
          </cell>
          <cell r="L2260">
            <v>0</v>
          </cell>
        </row>
        <row r="2261">
          <cell r="J2261" t="str">
            <v/>
          </cell>
          <cell r="K2261">
            <v>0</v>
          </cell>
          <cell r="L2261">
            <v>0</v>
          </cell>
        </row>
        <row r="2262">
          <cell r="J2262" t="str">
            <v/>
          </cell>
          <cell r="K2262">
            <v>0</v>
          </cell>
          <cell r="L2262">
            <v>0</v>
          </cell>
        </row>
        <row r="2263">
          <cell r="J2263" t="str">
            <v/>
          </cell>
          <cell r="K2263">
            <v>0</v>
          </cell>
          <cell r="L2263">
            <v>0</v>
          </cell>
        </row>
        <row r="2264">
          <cell r="J2264" t="str">
            <v/>
          </cell>
          <cell r="K2264">
            <v>0</v>
          </cell>
          <cell r="L2264">
            <v>0</v>
          </cell>
        </row>
        <row r="2265">
          <cell r="J2265" t="str">
            <v/>
          </cell>
          <cell r="K2265">
            <v>0</v>
          </cell>
          <cell r="L2265">
            <v>0</v>
          </cell>
        </row>
        <row r="2266">
          <cell r="J2266" t="str">
            <v/>
          </cell>
          <cell r="K2266">
            <v>0</v>
          </cell>
          <cell r="L2266">
            <v>0</v>
          </cell>
        </row>
        <row r="2267">
          <cell r="J2267" t="str">
            <v/>
          </cell>
          <cell r="K2267">
            <v>0</v>
          </cell>
          <cell r="L2267">
            <v>0</v>
          </cell>
        </row>
        <row r="2268">
          <cell r="J2268" t="str">
            <v/>
          </cell>
          <cell r="K2268">
            <v>0</v>
          </cell>
          <cell r="L2268">
            <v>0</v>
          </cell>
        </row>
        <row r="2269">
          <cell r="J2269" t="str">
            <v/>
          </cell>
          <cell r="K2269">
            <v>0</v>
          </cell>
          <cell r="L2269">
            <v>0</v>
          </cell>
        </row>
        <row r="2270">
          <cell r="J2270" t="str">
            <v/>
          </cell>
          <cell r="K2270">
            <v>0</v>
          </cell>
          <cell r="L2270">
            <v>0</v>
          </cell>
        </row>
        <row r="2271">
          <cell r="J2271" t="str">
            <v/>
          </cell>
          <cell r="K2271">
            <v>0</v>
          </cell>
          <cell r="L2271">
            <v>0</v>
          </cell>
        </row>
        <row r="2272">
          <cell r="J2272" t="str">
            <v/>
          </cell>
          <cell r="K2272">
            <v>0</v>
          </cell>
          <cell r="L2272">
            <v>0</v>
          </cell>
        </row>
        <row r="2273">
          <cell r="J2273" t="str">
            <v/>
          </cell>
          <cell r="K2273">
            <v>0</v>
          </cell>
          <cell r="L2273">
            <v>0</v>
          </cell>
        </row>
        <row r="2274">
          <cell r="J2274" t="str">
            <v/>
          </cell>
          <cell r="K2274">
            <v>0</v>
          </cell>
          <cell r="L2274">
            <v>0</v>
          </cell>
        </row>
        <row r="2275">
          <cell r="J2275" t="str">
            <v/>
          </cell>
          <cell r="K2275">
            <v>0</v>
          </cell>
          <cell r="L2275">
            <v>0</v>
          </cell>
        </row>
        <row r="2276">
          <cell r="J2276" t="str">
            <v>16.2.60</v>
          </cell>
          <cell r="K2276" t="str">
            <v>ML</v>
          </cell>
          <cell r="L2276">
            <v>8</v>
          </cell>
        </row>
        <row r="2277">
          <cell r="J2277" t="str">
            <v/>
          </cell>
          <cell r="K2277">
            <v>0</v>
          </cell>
          <cell r="L2277">
            <v>0</v>
          </cell>
        </row>
        <row r="2278">
          <cell r="J2278" t="str">
            <v/>
          </cell>
          <cell r="K2278" t="str">
            <v>CANTIDAD</v>
          </cell>
          <cell r="L2278" t="str">
            <v>PARCIAL</v>
          </cell>
        </row>
        <row r="2279">
          <cell r="J2279" t="str">
            <v/>
          </cell>
          <cell r="K2279">
            <v>8</v>
          </cell>
          <cell r="L2279">
            <v>8</v>
          </cell>
        </row>
        <row r="2280">
          <cell r="J2280" t="str">
            <v/>
          </cell>
          <cell r="K2280">
            <v>0</v>
          </cell>
          <cell r="L2280">
            <v>8</v>
          </cell>
        </row>
        <row r="2281">
          <cell r="J2281" t="str">
            <v/>
          </cell>
          <cell r="K2281">
            <v>0</v>
          </cell>
          <cell r="L2281">
            <v>0</v>
          </cell>
        </row>
        <row r="2282">
          <cell r="J2282" t="str">
            <v/>
          </cell>
          <cell r="K2282">
            <v>8</v>
          </cell>
          <cell r="L2282">
            <v>0</v>
          </cell>
        </row>
        <row r="2283">
          <cell r="J2283" t="str">
            <v/>
          </cell>
          <cell r="K2283">
            <v>0</v>
          </cell>
          <cell r="L2283">
            <v>0</v>
          </cell>
        </row>
        <row r="2284">
          <cell r="J2284" t="str">
            <v/>
          </cell>
          <cell r="K2284">
            <v>0</v>
          </cell>
          <cell r="L2284">
            <v>0</v>
          </cell>
        </row>
        <row r="2285">
          <cell r="J2285" t="str">
            <v/>
          </cell>
          <cell r="K2285">
            <v>0</v>
          </cell>
          <cell r="L2285">
            <v>0</v>
          </cell>
        </row>
        <row r="2286">
          <cell r="J2286" t="str">
            <v/>
          </cell>
          <cell r="K2286">
            <v>0</v>
          </cell>
          <cell r="L2286">
            <v>0</v>
          </cell>
        </row>
        <row r="2287">
          <cell r="J2287" t="str">
            <v/>
          </cell>
          <cell r="K2287">
            <v>0</v>
          </cell>
          <cell r="L2287">
            <v>0</v>
          </cell>
        </row>
        <row r="2288">
          <cell r="J2288" t="str">
            <v/>
          </cell>
          <cell r="K2288">
            <v>0</v>
          </cell>
          <cell r="L2288">
            <v>0</v>
          </cell>
        </row>
        <row r="2289">
          <cell r="J2289" t="str">
            <v/>
          </cell>
          <cell r="K2289">
            <v>0</v>
          </cell>
          <cell r="L2289">
            <v>0</v>
          </cell>
        </row>
        <row r="2290">
          <cell r="J2290" t="str">
            <v/>
          </cell>
          <cell r="K2290">
            <v>0</v>
          </cell>
          <cell r="L2290">
            <v>0</v>
          </cell>
        </row>
        <row r="2291">
          <cell r="J2291" t="str">
            <v/>
          </cell>
          <cell r="K2291">
            <v>0</v>
          </cell>
          <cell r="L2291">
            <v>0</v>
          </cell>
        </row>
        <row r="2292">
          <cell r="J2292" t="str">
            <v/>
          </cell>
          <cell r="K2292">
            <v>0</v>
          </cell>
          <cell r="L2292">
            <v>0</v>
          </cell>
        </row>
        <row r="2293">
          <cell r="J2293" t="str">
            <v/>
          </cell>
          <cell r="K2293">
            <v>0</v>
          </cell>
          <cell r="L2293">
            <v>0</v>
          </cell>
        </row>
        <row r="2294">
          <cell r="J2294" t="str">
            <v/>
          </cell>
          <cell r="K2294">
            <v>0</v>
          </cell>
          <cell r="L2294">
            <v>0</v>
          </cell>
        </row>
        <row r="2295">
          <cell r="J2295" t="str">
            <v/>
          </cell>
          <cell r="K2295">
            <v>0</v>
          </cell>
          <cell r="L2295">
            <v>0</v>
          </cell>
        </row>
        <row r="2296">
          <cell r="J2296" t="str">
            <v/>
          </cell>
          <cell r="K2296">
            <v>0</v>
          </cell>
          <cell r="L2296">
            <v>0</v>
          </cell>
        </row>
        <row r="2297">
          <cell r="J2297" t="str">
            <v/>
          </cell>
          <cell r="K2297">
            <v>0</v>
          </cell>
          <cell r="L2297">
            <v>0</v>
          </cell>
        </row>
        <row r="2298">
          <cell r="J2298" t="str">
            <v/>
          </cell>
          <cell r="K2298">
            <v>0</v>
          </cell>
          <cell r="L2298">
            <v>0</v>
          </cell>
        </row>
        <row r="2299">
          <cell r="J2299" t="str">
            <v/>
          </cell>
          <cell r="K2299">
            <v>0</v>
          </cell>
          <cell r="L2299">
            <v>0</v>
          </cell>
        </row>
        <row r="2300">
          <cell r="J2300" t="str">
            <v/>
          </cell>
          <cell r="K2300">
            <v>0</v>
          </cell>
          <cell r="L2300">
            <v>0</v>
          </cell>
        </row>
        <row r="2301">
          <cell r="J2301" t="str">
            <v/>
          </cell>
          <cell r="K2301">
            <v>0</v>
          </cell>
          <cell r="L2301">
            <v>0</v>
          </cell>
        </row>
        <row r="2302">
          <cell r="J2302" t="str">
            <v>16.2.61</v>
          </cell>
          <cell r="K2302" t="str">
            <v>ML</v>
          </cell>
          <cell r="L2302">
            <v>8</v>
          </cell>
        </row>
        <row r="2303">
          <cell r="J2303" t="str">
            <v/>
          </cell>
          <cell r="K2303">
            <v>0</v>
          </cell>
          <cell r="L2303">
            <v>0</v>
          </cell>
        </row>
        <row r="2304">
          <cell r="J2304" t="str">
            <v/>
          </cell>
          <cell r="K2304" t="str">
            <v>CANTIDAD</v>
          </cell>
          <cell r="L2304" t="str">
            <v>PARCIAL</v>
          </cell>
        </row>
        <row r="2305">
          <cell r="J2305" t="str">
            <v/>
          </cell>
          <cell r="K2305">
            <v>8</v>
          </cell>
          <cell r="L2305">
            <v>8</v>
          </cell>
        </row>
        <row r="2306">
          <cell r="J2306" t="str">
            <v/>
          </cell>
          <cell r="K2306">
            <v>0</v>
          </cell>
          <cell r="L2306">
            <v>8</v>
          </cell>
        </row>
        <row r="2307">
          <cell r="J2307" t="str">
            <v/>
          </cell>
          <cell r="K2307">
            <v>0</v>
          </cell>
          <cell r="L2307">
            <v>0</v>
          </cell>
        </row>
        <row r="2308">
          <cell r="J2308" t="str">
            <v/>
          </cell>
          <cell r="K2308">
            <v>8</v>
          </cell>
          <cell r="L2308">
            <v>0</v>
          </cell>
        </row>
        <row r="2309">
          <cell r="J2309" t="str">
            <v/>
          </cell>
          <cell r="K2309">
            <v>0</v>
          </cell>
          <cell r="L2309">
            <v>0</v>
          </cell>
        </row>
        <row r="2310">
          <cell r="J2310" t="str">
            <v/>
          </cell>
          <cell r="K2310">
            <v>0</v>
          </cell>
          <cell r="L2310">
            <v>0</v>
          </cell>
        </row>
        <row r="2311">
          <cell r="J2311" t="str">
            <v/>
          </cell>
          <cell r="K2311">
            <v>0</v>
          </cell>
          <cell r="L2311">
            <v>0</v>
          </cell>
        </row>
        <row r="2312">
          <cell r="J2312" t="str">
            <v/>
          </cell>
          <cell r="K2312">
            <v>0</v>
          </cell>
          <cell r="L2312">
            <v>0</v>
          </cell>
        </row>
        <row r="2313">
          <cell r="J2313" t="str">
            <v/>
          </cell>
          <cell r="K2313">
            <v>0</v>
          </cell>
          <cell r="L2313">
            <v>0</v>
          </cell>
        </row>
        <row r="2314">
          <cell r="J2314" t="str">
            <v/>
          </cell>
          <cell r="K2314">
            <v>0</v>
          </cell>
          <cell r="L2314">
            <v>0</v>
          </cell>
        </row>
        <row r="2315">
          <cell r="J2315" t="str">
            <v/>
          </cell>
          <cell r="K2315">
            <v>0</v>
          </cell>
          <cell r="L2315">
            <v>0</v>
          </cell>
        </row>
        <row r="2316">
          <cell r="J2316" t="str">
            <v/>
          </cell>
          <cell r="K2316">
            <v>0</v>
          </cell>
          <cell r="L2316">
            <v>0</v>
          </cell>
        </row>
        <row r="2317">
          <cell r="J2317" t="str">
            <v/>
          </cell>
          <cell r="K2317">
            <v>0</v>
          </cell>
          <cell r="L2317">
            <v>0</v>
          </cell>
        </row>
        <row r="2318">
          <cell r="J2318" t="str">
            <v/>
          </cell>
          <cell r="K2318">
            <v>0</v>
          </cell>
          <cell r="L2318">
            <v>0</v>
          </cell>
        </row>
        <row r="2319">
          <cell r="J2319" t="str">
            <v/>
          </cell>
          <cell r="K2319">
            <v>0</v>
          </cell>
          <cell r="L2319">
            <v>0</v>
          </cell>
        </row>
        <row r="2320">
          <cell r="J2320" t="str">
            <v/>
          </cell>
          <cell r="K2320">
            <v>0</v>
          </cell>
          <cell r="L2320">
            <v>0</v>
          </cell>
        </row>
        <row r="2321">
          <cell r="J2321" t="str">
            <v/>
          </cell>
          <cell r="K2321">
            <v>0</v>
          </cell>
          <cell r="L2321">
            <v>0</v>
          </cell>
        </row>
        <row r="2322">
          <cell r="J2322" t="str">
            <v/>
          </cell>
          <cell r="K2322">
            <v>0</v>
          </cell>
          <cell r="L2322">
            <v>0</v>
          </cell>
        </row>
        <row r="2323">
          <cell r="J2323" t="str">
            <v/>
          </cell>
          <cell r="K2323">
            <v>0</v>
          </cell>
          <cell r="L2323">
            <v>0</v>
          </cell>
        </row>
        <row r="2324">
          <cell r="J2324" t="str">
            <v/>
          </cell>
          <cell r="K2324">
            <v>0</v>
          </cell>
          <cell r="L2324">
            <v>0</v>
          </cell>
        </row>
        <row r="2325">
          <cell r="J2325" t="str">
            <v/>
          </cell>
          <cell r="K2325">
            <v>0</v>
          </cell>
          <cell r="L2325">
            <v>0</v>
          </cell>
        </row>
        <row r="2326">
          <cell r="J2326" t="str">
            <v/>
          </cell>
          <cell r="K2326">
            <v>0</v>
          </cell>
          <cell r="L2326">
            <v>0</v>
          </cell>
        </row>
        <row r="2327">
          <cell r="J2327" t="str">
            <v/>
          </cell>
          <cell r="K2327">
            <v>0</v>
          </cell>
          <cell r="L2327">
            <v>0</v>
          </cell>
        </row>
        <row r="2328">
          <cell r="J2328">
            <v>0</v>
          </cell>
          <cell r="K2328" t="str">
            <v>ML</v>
          </cell>
          <cell r="L2328">
            <v>8</v>
          </cell>
        </row>
        <row r="2329">
          <cell r="J2329" t="str">
            <v/>
          </cell>
          <cell r="K2329">
            <v>0</v>
          </cell>
          <cell r="L2329">
            <v>0</v>
          </cell>
        </row>
        <row r="2330">
          <cell r="J2330" t="str">
            <v/>
          </cell>
          <cell r="K2330" t="str">
            <v>CANTIDAD</v>
          </cell>
          <cell r="L2330" t="str">
            <v>PARCIAL</v>
          </cell>
        </row>
        <row r="2331">
          <cell r="J2331" t="str">
            <v/>
          </cell>
          <cell r="K2331">
            <v>8</v>
          </cell>
          <cell r="L2331">
            <v>8</v>
          </cell>
        </row>
        <row r="2332">
          <cell r="J2332" t="str">
            <v/>
          </cell>
          <cell r="K2332">
            <v>0</v>
          </cell>
          <cell r="L2332">
            <v>8</v>
          </cell>
        </row>
        <row r="2333">
          <cell r="J2333" t="str">
            <v/>
          </cell>
          <cell r="K2333">
            <v>0</v>
          </cell>
          <cell r="L2333">
            <v>0</v>
          </cell>
        </row>
        <row r="2334">
          <cell r="J2334" t="str">
            <v/>
          </cell>
          <cell r="K2334">
            <v>8</v>
          </cell>
          <cell r="L2334">
            <v>0</v>
          </cell>
        </row>
        <row r="2335">
          <cell r="J2335" t="str">
            <v/>
          </cell>
          <cell r="K2335">
            <v>0</v>
          </cell>
          <cell r="L2335">
            <v>0</v>
          </cell>
        </row>
        <row r="2336">
          <cell r="J2336" t="str">
            <v/>
          </cell>
          <cell r="K2336">
            <v>0</v>
          </cell>
          <cell r="L2336">
            <v>0</v>
          </cell>
        </row>
        <row r="2337">
          <cell r="J2337" t="str">
            <v/>
          </cell>
          <cell r="K2337">
            <v>0</v>
          </cell>
          <cell r="L2337">
            <v>0</v>
          </cell>
        </row>
        <row r="2338">
          <cell r="J2338" t="str">
            <v/>
          </cell>
          <cell r="K2338">
            <v>0</v>
          </cell>
          <cell r="L2338">
            <v>0</v>
          </cell>
        </row>
        <row r="2339">
          <cell r="J2339" t="str">
            <v/>
          </cell>
          <cell r="K2339">
            <v>0</v>
          </cell>
          <cell r="L2339">
            <v>0</v>
          </cell>
        </row>
        <row r="2340">
          <cell r="J2340" t="str">
            <v/>
          </cell>
          <cell r="K2340">
            <v>0</v>
          </cell>
          <cell r="L2340">
            <v>0</v>
          </cell>
        </row>
        <row r="2341">
          <cell r="J2341" t="str">
            <v/>
          </cell>
          <cell r="K2341">
            <v>0</v>
          </cell>
          <cell r="L2341">
            <v>0</v>
          </cell>
        </row>
        <row r="2342">
          <cell r="J2342" t="str">
            <v/>
          </cell>
          <cell r="K2342">
            <v>0</v>
          </cell>
          <cell r="L2342">
            <v>0</v>
          </cell>
        </row>
        <row r="2343">
          <cell r="J2343" t="str">
            <v/>
          </cell>
          <cell r="K2343">
            <v>0</v>
          </cell>
          <cell r="L2343">
            <v>0</v>
          </cell>
        </row>
        <row r="2344">
          <cell r="J2344" t="str">
            <v/>
          </cell>
          <cell r="K2344">
            <v>0</v>
          </cell>
          <cell r="L2344">
            <v>0</v>
          </cell>
        </row>
        <row r="2345">
          <cell r="J2345" t="str">
            <v/>
          </cell>
          <cell r="K2345">
            <v>0</v>
          </cell>
          <cell r="L2345">
            <v>0</v>
          </cell>
        </row>
        <row r="2346">
          <cell r="J2346" t="str">
            <v/>
          </cell>
          <cell r="K2346">
            <v>0</v>
          </cell>
          <cell r="L2346">
            <v>0</v>
          </cell>
        </row>
        <row r="2347">
          <cell r="J2347" t="str">
            <v/>
          </cell>
          <cell r="K2347">
            <v>0</v>
          </cell>
          <cell r="L2347">
            <v>0</v>
          </cell>
        </row>
        <row r="2348">
          <cell r="J2348" t="str">
            <v/>
          </cell>
          <cell r="K2348">
            <v>0</v>
          </cell>
          <cell r="L2348">
            <v>0</v>
          </cell>
        </row>
        <row r="2349">
          <cell r="J2349" t="str">
            <v/>
          </cell>
          <cell r="K2349">
            <v>0</v>
          </cell>
          <cell r="L2349">
            <v>0</v>
          </cell>
        </row>
        <row r="2350">
          <cell r="J2350" t="str">
            <v/>
          </cell>
          <cell r="K2350">
            <v>0</v>
          </cell>
          <cell r="L2350">
            <v>0</v>
          </cell>
        </row>
        <row r="2351">
          <cell r="J2351" t="str">
            <v/>
          </cell>
          <cell r="K2351">
            <v>0</v>
          </cell>
          <cell r="L2351">
            <v>0</v>
          </cell>
        </row>
        <row r="2352">
          <cell r="J2352" t="str">
            <v/>
          </cell>
          <cell r="K2352">
            <v>0</v>
          </cell>
          <cell r="L2352">
            <v>0</v>
          </cell>
        </row>
        <row r="2353">
          <cell r="J2353" t="str">
            <v/>
          </cell>
          <cell r="K2353">
            <v>0</v>
          </cell>
          <cell r="L2353">
            <v>0</v>
          </cell>
        </row>
        <row r="2354">
          <cell r="J2354" t="str">
            <v>16.2.62</v>
          </cell>
          <cell r="K2354" t="str">
            <v>ML</v>
          </cell>
          <cell r="L2354">
            <v>50</v>
          </cell>
        </row>
        <row r="2355">
          <cell r="J2355" t="str">
            <v/>
          </cell>
          <cell r="K2355">
            <v>0</v>
          </cell>
          <cell r="L2355">
            <v>0</v>
          </cell>
        </row>
        <row r="2356">
          <cell r="J2356" t="str">
            <v/>
          </cell>
          <cell r="K2356" t="str">
            <v>CANTIDAD</v>
          </cell>
          <cell r="L2356" t="str">
            <v>PARCIAL</v>
          </cell>
        </row>
        <row r="2357">
          <cell r="J2357" t="str">
            <v/>
          </cell>
          <cell r="K2357">
            <v>50</v>
          </cell>
          <cell r="L2357">
            <v>50</v>
          </cell>
        </row>
        <row r="2358">
          <cell r="J2358" t="str">
            <v/>
          </cell>
          <cell r="K2358">
            <v>0</v>
          </cell>
          <cell r="L2358">
            <v>50</v>
          </cell>
        </row>
        <row r="2359">
          <cell r="J2359" t="str">
            <v/>
          </cell>
          <cell r="K2359">
            <v>0</v>
          </cell>
          <cell r="L2359">
            <v>0</v>
          </cell>
        </row>
        <row r="2360">
          <cell r="J2360" t="str">
            <v/>
          </cell>
          <cell r="K2360">
            <v>50</v>
          </cell>
          <cell r="L2360">
            <v>0</v>
          </cell>
        </row>
        <row r="2361">
          <cell r="J2361" t="str">
            <v/>
          </cell>
          <cell r="K2361">
            <v>0</v>
          </cell>
          <cell r="L2361">
            <v>0</v>
          </cell>
        </row>
        <row r="2362">
          <cell r="J2362" t="str">
            <v/>
          </cell>
          <cell r="K2362">
            <v>0</v>
          </cell>
          <cell r="L2362">
            <v>0</v>
          </cell>
        </row>
        <row r="2363">
          <cell r="J2363" t="str">
            <v/>
          </cell>
          <cell r="K2363">
            <v>0</v>
          </cell>
          <cell r="L2363">
            <v>0</v>
          </cell>
        </row>
        <row r="2364">
          <cell r="J2364" t="str">
            <v/>
          </cell>
          <cell r="K2364">
            <v>0</v>
          </cell>
          <cell r="L2364">
            <v>0</v>
          </cell>
        </row>
        <row r="2365">
          <cell r="J2365" t="str">
            <v/>
          </cell>
          <cell r="K2365">
            <v>0</v>
          </cell>
          <cell r="L2365">
            <v>0</v>
          </cell>
        </row>
        <row r="2366">
          <cell r="J2366" t="str">
            <v/>
          </cell>
          <cell r="K2366">
            <v>0</v>
          </cell>
          <cell r="L2366">
            <v>0</v>
          </cell>
        </row>
        <row r="2367">
          <cell r="J2367" t="str">
            <v/>
          </cell>
          <cell r="K2367">
            <v>0</v>
          </cell>
          <cell r="L2367">
            <v>0</v>
          </cell>
        </row>
        <row r="2368">
          <cell r="J2368" t="str">
            <v/>
          </cell>
          <cell r="K2368">
            <v>0</v>
          </cell>
          <cell r="L2368">
            <v>0</v>
          </cell>
        </row>
        <row r="2369">
          <cell r="J2369" t="str">
            <v/>
          </cell>
          <cell r="K2369">
            <v>0</v>
          </cell>
          <cell r="L2369">
            <v>0</v>
          </cell>
        </row>
        <row r="2370">
          <cell r="J2370" t="str">
            <v/>
          </cell>
          <cell r="K2370">
            <v>0</v>
          </cell>
          <cell r="L2370">
            <v>0</v>
          </cell>
        </row>
        <row r="2371">
          <cell r="J2371" t="str">
            <v/>
          </cell>
          <cell r="K2371">
            <v>0</v>
          </cell>
          <cell r="L2371">
            <v>0</v>
          </cell>
        </row>
        <row r="2372">
          <cell r="J2372" t="str">
            <v/>
          </cell>
          <cell r="K2372">
            <v>0</v>
          </cell>
          <cell r="L2372">
            <v>0</v>
          </cell>
        </row>
        <row r="2373">
          <cell r="J2373" t="str">
            <v/>
          </cell>
          <cell r="K2373">
            <v>0</v>
          </cell>
          <cell r="L2373">
            <v>0</v>
          </cell>
        </row>
        <row r="2374">
          <cell r="J2374" t="str">
            <v/>
          </cell>
          <cell r="K2374">
            <v>0</v>
          </cell>
          <cell r="L2374">
            <v>0</v>
          </cell>
        </row>
        <row r="2375">
          <cell r="J2375" t="str">
            <v/>
          </cell>
          <cell r="K2375">
            <v>0</v>
          </cell>
          <cell r="L2375">
            <v>0</v>
          </cell>
        </row>
        <row r="2376">
          <cell r="J2376" t="str">
            <v/>
          </cell>
          <cell r="K2376">
            <v>0</v>
          </cell>
          <cell r="L2376">
            <v>0</v>
          </cell>
        </row>
        <row r="2377">
          <cell r="J2377" t="str">
            <v/>
          </cell>
          <cell r="K2377">
            <v>0</v>
          </cell>
          <cell r="L2377">
            <v>0</v>
          </cell>
        </row>
        <row r="2378">
          <cell r="J2378" t="str">
            <v/>
          </cell>
          <cell r="K2378">
            <v>0</v>
          </cell>
          <cell r="L2378">
            <v>0</v>
          </cell>
        </row>
        <row r="2379">
          <cell r="J2379" t="str">
            <v/>
          </cell>
          <cell r="K2379">
            <v>0</v>
          </cell>
          <cell r="L2379">
            <v>0</v>
          </cell>
        </row>
        <row r="2380">
          <cell r="J2380" t="str">
            <v>16.2.63</v>
          </cell>
          <cell r="K2380" t="str">
            <v>ML</v>
          </cell>
          <cell r="L2380">
            <v>50</v>
          </cell>
        </row>
        <row r="2381">
          <cell r="J2381" t="str">
            <v/>
          </cell>
          <cell r="K2381">
            <v>0</v>
          </cell>
          <cell r="L2381">
            <v>0</v>
          </cell>
        </row>
        <row r="2382">
          <cell r="J2382" t="str">
            <v/>
          </cell>
          <cell r="K2382" t="str">
            <v>CANTIDAD</v>
          </cell>
          <cell r="L2382" t="str">
            <v>PARCIAL</v>
          </cell>
        </row>
        <row r="2383">
          <cell r="J2383" t="str">
            <v/>
          </cell>
          <cell r="K2383">
            <v>50</v>
          </cell>
          <cell r="L2383">
            <v>50</v>
          </cell>
        </row>
        <row r="2384">
          <cell r="J2384" t="str">
            <v/>
          </cell>
          <cell r="K2384">
            <v>0</v>
          </cell>
          <cell r="L2384">
            <v>50</v>
          </cell>
        </row>
        <row r="2385">
          <cell r="J2385" t="str">
            <v/>
          </cell>
          <cell r="K2385">
            <v>0</v>
          </cell>
          <cell r="L2385">
            <v>0</v>
          </cell>
        </row>
        <row r="2386">
          <cell r="J2386" t="str">
            <v/>
          </cell>
          <cell r="K2386">
            <v>50</v>
          </cell>
          <cell r="L2386">
            <v>0</v>
          </cell>
        </row>
        <row r="2387">
          <cell r="J2387" t="str">
            <v/>
          </cell>
          <cell r="K2387">
            <v>0</v>
          </cell>
          <cell r="L2387">
            <v>0</v>
          </cell>
        </row>
        <row r="2388">
          <cell r="J2388" t="str">
            <v/>
          </cell>
          <cell r="K2388">
            <v>0</v>
          </cell>
          <cell r="L2388">
            <v>0</v>
          </cell>
        </row>
        <row r="2389">
          <cell r="J2389" t="str">
            <v/>
          </cell>
          <cell r="K2389">
            <v>0</v>
          </cell>
          <cell r="L2389">
            <v>0</v>
          </cell>
        </row>
        <row r="2390">
          <cell r="J2390" t="str">
            <v/>
          </cell>
          <cell r="K2390">
            <v>0</v>
          </cell>
          <cell r="L2390">
            <v>0</v>
          </cell>
        </row>
        <row r="2391">
          <cell r="J2391" t="str">
            <v/>
          </cell>
          <cell r="K2391">
            <v>0</v>
          </cell>
          <cell r="L2391">
            <v>0</v>
          </cell>
        </row>
        <row r="2392">
          <cell r="J2392" t="str">
            <v/>
          </cell>
          <cell r="K2392">
            <v>0</v>
          </cell>
          <cell r="L2392">
            <v>0</v>
          </cell>
        </row>
        <row r="2393">
          <cell r="J2393" t="str">
            <v/>
          </cell>
          <cell r="K2393">
            <v>0</v>
          </cell>
          <cell r="L2393">
            <v>0</v>
          </cell>
        </row>
        <row r="2394">
          <cell r="J2394" t="str">
            <v/>
          </cell>
          <cell r="K2394">
            <v>0</v>
          </cell>
          <cell r="L2394">
            <v>0</v>
          </cell>
        </row>
        <row r="2395">
          <cell r="J2395" t="str">
            <v/>
          </cell>
          <cell r="K2395">
            <v>0</v>
          </cell>
          <cell r="L2395">
            <v>0</v>
          </cell>
        </row>
        <row r="2396">
          <cell r="J2396" t="str">
            <v/>
          </cell>
          <cell r="K2396">
            <v>0</v>
          </cell>
          <cell r="L2396">
            <v>0</v>
          </cell>
        </row>
        <row r="2397">
          <cell r="J2397" t="str">
            <v/>
          </cell>
          <cell r="K2397">
            <v>0</v>
          </cell>
          <cell r="L2397">
            <v>0</v>
          </cell>
        </row>
        <row r="2398">
          <cell r="J2398" t="str">
            <v/>
          </cell>
          <cell r="K2398">
            <v>0</v>
          </cell>
          <cell r="L2398">
            <v>0</v>
          </cell>
        </row>
        <row r="2399">
          <cell r="J2399" t="str">
            <v/>
          </cell>
          <cell r="K2399">
            <v>0</v>
          </cell>
          <cell r="L2399">
            <v>0</v>
          </cell>
        </row>
        <row r="2400">
          <cell r="J2400" t="str">
            <v/>
          </cell>
          <cell r="K2400">
            <v>0</v>
          </cell>
          <cell r="L2400">
            <v>0</v>
          </cell>
        </row>
        <row r="2401">
          <cell r="J2401" t="str">
            <v/>
          </cell>
          <cell r="K2401">
            <v>0</v>
          </cell>
          <cell r="L2401">
            <v>0</v>
          </cell>
        </row>
        <row r="2402">
          <cell r="J2402" t="str">
            <v/>
          </cell>
          <cell r="K2402">
            <v>0</v>
          </cell>
          <cell r="L2402">
            <v>0</v>
          </cell>
        </row>
        <row r="2403">
          <cell r="J2403" t="str">
            <v/>
          </cell>
          <cell r="K2403">
            <v>0</v>
          </cell>
          <cell r="L2403">
            <v>0</v>
          </cell>
        </row>
        <row r="2404">
          <cell r="J2404" t="str">
            <v/>
          </cell>
          <cell r="K2404">
            <v>0</v>
          </cell>
          <cell r="L2404">
            <v>0</v>
          </cell>
        </row>
        <row r="2405">
          <cell r="J2405" t="str">
            <v/>
          </cell>
          <cell r="K2405">
            <v>0</v>
          </cell>
          <cell r="L2405">
            <v>0</v>
          </cell>
        </row>
        <row r="2406">
          <cell r="J2406" t="str">
            <v>16.2.64</v>
          </cell>
          <cell r="K2406" t="str">
            <v>ML</v>
          </cell>
          <cell r="L2406">
            <v>8</v>
          </cell>
        </row>
        <row r="2407">
          <cell r="J2407" t="str">
            <v/>
          </cell>
          <cell r="K2407">
            <v>0</v>
          </cell>
          <cell r="L2407">
            <v>0</v>
          </cell>
        </row>
        <row r="2408">
          <cell r="J2408" t="str">
            <v/>
          </cell>
          <cell r="K2408" t="str">
            <v>CANTIDAD</v>
          </cell>
          <cell r="L2408" t="str">
            <v>PARCIAL</v>
          </cell>
        </row>
        <row r="2409">
          <cell r="J2409" t="str">
            <v/>
          </cell>
          <cell r="K2409">
            <v>8</v>
          </cell>
          <cell r="L2409">
            <v>8</v>
          </cell>
        </row>
        <row r="2410">
          <cell r="J2410" t="str">
            <v/>
          </cell>
          <cell r="K2410">
            <v>0</v>
          </cell>
          <cell r="L2410">
            <v>8</v>
          </cell>
        </row>
        <row r="2411">
          <cell r="J2411" t="str">
            <v/>
          </cell>
          <cell r="K2411">
            <v>0</v>
          </cell>
          <cell r="L2411">
            <v>0</v>
          </cell>
        </row>
        <row r="2412">
          <cell r="J2412" t="str">
            <v/>
          </cell>
          <cell r="K2412">
            <v>8</v>
          </cell>
          <cell r="L2412">
            <v>0</v>
          </cell>
        </row>
        <row r="2413">
          <cell r="J2413" t="str">
            <v/>
          </cell>
          <cell r="K2413">
            <v>0</v>
          </cell>
          <cell r="L2413">
            <v>0</v>
          </cell>
        </row>
        <row r="2414">
          <cell r="J2414" t="str">
            <v/>
          </cell>
          <cell r="K2414">
            <v>0</v>
          </cell>
          <cell r="L2414">
            <v>0</v>
          </cell>
        </row>
        <row r="2415">
          <cell r="J2415" t="str">
            <v/>
          </cell>
          <cell r="K2415">
            <v>0</v>
          </cell>
          <cell r="L2415">
            <v>0</v>
          </cell>
        </row>
        <row r="2416">
          <cell r="J2416" t="str">
            <v/>
          </cell>
          <cell r="K2416">
            <v>0</v>
          </cell>
          <cell r="L2416">
            <v>0</v>
          </cell>
        </row>
        <row r="2417">
          <cell r="J2417" t="str">
            <v/>
          </cell>
          <cell r="K2417">
            <v>0</v>
          </cell>
          <cell r="L2417">
            <v>0</v>
          </cell>
        </row>
        <row r="2418">
          <cell r="J2418" t="str">
            <v/>
          </cell>
          <cell r="K2418">
            <v>0</v>
          </cell>
          <cell r="L2418">
            <v>0</v>
          </cell>
        </row>
        <row r="2419">
          <cell r="J2419" t="str">
            <v/>
          </cell>
          <cell r="K2419">
            <v>0</v>
          </cell>
          <cell r="L2419">
            <v>0</v>
          </cell>
        </row>
        <row r="2420">
          <cell r="J2420" t="str">
            <v/>
          </cell>
          <cell r="K2420">
            <v>0</v>
          </cell>
          <cell r="L2420">
            <v>0</v>
          </cell>
        </row>
        <row r="2421">
          <cell r="J2421" t="str">
            <v/>
          </cell>
          <cell r="K2421">
            <v>0</v>
          </cell>
          <cell r="L2421">
            <v>0</v>
          </cell>
        </row>
        <row r="2422">
          <cell r="J2422" t="str">
            <v/>
          </cell>
          <cell r="K2422">
            <v>0</v>
          </cell>
          <cell r="L2422">
            <v>0</v>
          </cell>
        </row>
        <row r="2423">
          <cell r="J2423" t="str">
            <v/>
          </cell>
          <cell r="K2423">
            <v>0</v>
          </cell>
          <cell r="L2423">
            <v>0</v>
          </cell>
        </row>
        <row r="2424">
          <cell r="J2424" t="str">
            <v/>
          </cell>
          <cell r="K2424">
            <v>0</v>
          </cell>
          <cell r="L2424">
            <v>0</v>
          </cell>
        </row>
        <row r="2425">
          <cell r="J2425" t="str">
            <v/>
          </cell>
          <cell r="K2425">
            <v>0</v>
          </cell>
          <cell r="L2425">
            <v>0</v>
          </cell>
        </row>
        <row r="2426">
          <cell r="J2426" t="str">
            <v/>
          </cell>
          <cell r="K2426">
            <v>0</v>
          </cell>
          <cell r="L2426">
            <v>0</v>
          </cell>
        </row>
        <row r="2427">
          <cell r="J2427" t="str">
            <v/>
          </cell>
          <cell r="K2427">
            <v>0</v>
          </cell>
          <cell r="L2427">
            <v>0</v>
          </cell>
        </row>
        <row r="2428">
          <cell r="J2428" t="str">
            <v/>
          </cell>
          <cell r="K2428">
            <v>0</v>
          </cell>
          <cell r="L2428">
            <v>0</v>
          </cell>
        </row>
        <row r="2429">
          <cell r="J2429" t="str">
            <v/>
          </cell>
          <cell r="K2429">
            <v>0</v>
          </cell>
          <cell r="L2429">
            <v>0</v>
          </cell>
        </row>
        <row r="2430">
          <cell r="J2430" t="str">
            <v/>
          </cell>
          <cell r="K2430">
            <v>0</v>
          </cell>
          <cell r="L2430">
            <v>0</v>
          </cell>
        </row>
        <row r="2431">
          <cell r="J2431" t="str">
            <v/>
          </cell>
          <cell r="K2431">
            <v>0</v>
          </cell>
          <cell r="L2431">
            <v>0</v>
          </cell>
        </row>
        <row r="2432">
          <cell r="J2432" t="str">
            <v>16.2.65</v>
          </cell>
          <cell r="K2432" t="str">
            <v>ML</v>
          </cell>
          <cell r="L2432">
            <v>8</v>
          </cell>
        </row>
        <row r="2433">
          <cell r="J2433" t="str">
            <v/>
          </cell>
          <cell r="K2433">
            <v>0</v>
          </cell>
          <cell r="L2433">
            <v>0</v>
          </cell>
        </row>
        <row r="2434">
          <cell r="J2434" t="str">
            <v/>
          </cell>
          <cell r="K2434" t="str">
            <v>CANTIDAD</v>
          </cell>
          <cell r="L2434" t="str">
            <v>PARCIAL</v>
          </cell>
        </row>
        <row r="2435">
          <cell r="J2435" t="str">
            <v/>
          </cell>
          <cell r="K2435">
            <v>8</v>
          </cell>
          <cell r="L2435">
            <v>8</v>
          </cell>
        </row>
        <row r="2436">
          <cell r="J2436" t="str">
            <v/>
          </cell>
          <cell r="K2436">
            <v>0</v>
          </cell>
          <cell r="L2436">
            <v>8</v>
          </cell>
        </row>
        <row r="2437">
          <cell r="J2437" t="str">
            <v/>
          </cell>
          <cell r="K2437">
            <v>0</v>
          </cell>
          <cell r="L2437">
            <v>0</v>
          </cell>
        </row>
        <row r="2438">
          <cell r="J2438" t="str">
            <v/>
          </cell>
          <cell r="K2438">
            <v>8</v>
          </cell>
          <cell r="L2438">
            <v>0</v>
          </cell>
        </row>
        <row r="2439">
          <cell r="J2439" t="str">
            <v/>
          </cell>
          <cell r="K2439">
            <v>0</v>
          </cell>
          <cell r="L2439">
            <v>0</v>
          </cell>
        </row>
        <row r="2440">
          <cell r="J2440" t="str">
            <v/>
          </cell>
          <cell r="K2440">
            <v>0</v>
          </cell>
          <cell r="L2440">
            <v>0</v>
          </cell>
        </row>
        <row r="2441">
          <cell r="J2441" t="str">
            <v/>
          </cell>
          <cell r="K2441">
            <v>0</v>
          </cell>
          <cell r="L2441">
            <v>0</v>
          </cell>
        </row>
        <row r="2442">
          <cell r="J2442" t="str">
            <v/>
          </cell>
          <cell r="K2442">
            <v>0</v>
          </cell>
          <cell r="L2442">
            <v>0</v>
          </cell>
        </row>
        <row r="2443">
          <cell r="J2443" t="str">
            <v/>
          </cell>
          <cell r="K2443">
            <v>0</v>
          </cell>
          <cell r="L2443">
            <v>0</v>
          </cell>
        </row>
        <row r="2444">
          <cell r="J2444" t="str">
            <v/>
          </cell>
          <cell r="K2444">
            <v>0</v>
          </cell>
          <cell r="L2444">
            <v>0</v>
          </cell>
        </row>
        <row r="2445">
          <cell r="J2445" t="str">
            <v/>
          </cell>
          <cell r="K2445">
            <v>0</v>
          </cell>
          <cell r="L2445">
            <v>0</v>
          </cell>
        </row>
        <row r="2446">
          <cell r="J2446" t="str">
            <v/>
          </cell>
          <cell r="K2446">
            <v>0</v>
          </cell>
          <cell r="L2446">
            <v>0</v>
          </cell>
        </row>
        <row r="2447">
          <cell r="J2447" t="str">
            <v/>
          </cell>
          <cell r="K2447">
            <v>0</v>
          </cell>
          <cell r="L2447">
            <v>0</v>
          </cell>
        </row>
        <row r="2448">
          <cell r="J2448" t="str">
            <v/>
          </cell>
          <cell r="K2448">
            <v>0</v>
          </cell>
          <cell r="L2448">
            <v>0</v>
          </cell>
        </row>
        <row r="2449">
          <cell r="J2449" t="str">
            <v/>
          </cell>
          <cell r="K2449">
            <v>0</v>
          </cell>
          <cell r="L2449">
            <v>0</v>
          </cell>
        </row>
        <row r="2450">
          <cell r="J2450" t="str">
            <v/>
          </cell>
          <cell r="K2450">
            <v>0</v>
          </cell>
          <cell r="L2450">
            <v>0</v>
          </cell>
        </row>
        <row r="2451">
          <cell r="J2451" t="str">
            <v/>
          </cell>
          <cell r="K2451">
            <v>0</v>
          </cell>
          <cell r="L2451">
            <v>0</v>
          </cell>
        </row>
        <row r="2452">
          <cell r="J2452" t="str">
            <v/>
          </cell>
          <cell r="K2452">
            <v>0</v>
          </cell>
          <cell r="L2452">
            <v>0</v>
          </cell>
        </row>
        <row r="2453">
          <cell r="J2453" t="str">
            <v/>
          </cell>
          <cell r="K2453">
            <v>0</v>
          </cell>
          <cell r="L2453">
            <v>0</v>
          </cell>
        </row>
        <row r="2454">
          <cell r="J2454" t="str">
            <v/>
          </cell>
          <cell r="K2454">
            <v>0</v>
          </cell>
          <cell r="L2454">
            <v>0</v>
          </cell>
        </row>
        <row r="2455">
          <cell r="J2455" t="str">
            <v/>
          </cell>
          <cell r="K2455">
            <v>0</v>
          </cell>
          <cell r="L2455">
            <v>0</v>
          </cell>
        </row>
        <row r="2456">
          <cell r="J2456" t="str">
            <v/>
          </cell>
          <cell r="K2456">
            <v>0</v>
          </cell>
          <cell r="L2456">
            <v>0</v>
          </cell>
        </row>
        <row r="2457">
          <cell r="J2457" t="str">
            <v/>
          </cell>
          <cell r="K2457">
            <v>0</v>
          </cell>
          <cell r="L2457">
            <v>0</v>
          </cell>
        </row>
        <row r="2458">
          <cell r="J2458" t="str">
            <v>16.2.66</v>
          </cell>
          <cell r="K2458" t="str">
            <v>ML</v>
          </cell>
          <cell r="L2458">
            <v>8</v>
          </cell>
        </row>
        <row r="2459">
          <cell r="J2459" t="str">
            <v/>
          </cell>
          <cell r="K2459">
            <v>0</v>
          </cell>
          <cell r="L2459">
            <v>0</v>
          </cell>
        </row>
        <row r="2460">
          <cell r="J2460" t="str">
            <v/>
          </cell>
          <cell r="K2460" t="str">
            <v>CANTIDAD</v>
          </cell>
          <cell r="L2460" t="str">
            <v>PARCIAL</v>
          </cell>
        </row>
        <row r="2461">
          <cell r="J2461" t="str">
            <v/>
          </cell>
          <cell r="K2461">
            <v>8</v>
          </cell>
          <cell r="L2461">
            <v>8</v>
          </cell>
        </row>
        <row r="2462">
          <cell r="J2462" t="str">
            <v/>
          </cell>
          <cell r="K2462">
            <v>0</v>
          </cell>
          <cell r="L2462">
            <v>8</v>
          </cell>
        </row>
        <row r="2463">
          <cell r="J2463" t="str">
            <v/>
          </cell>
          <cell r="K2463">
            <v>0</v>
          </cell>
          <cell r="L2463">
            <v>0</v>
          </cell>
        </row>
        <row r="2464">
          <cell r="J2464" t="str">
            <v/>
          </cell>
          <cell r="K2464">
            <v>8</v>
          </cell>
          <cell r="L2464">
            <v>0</v>
          </cell>
        </row>
        <row r="2465">
          <cell r="J2465" t="str">
            <v/>
          </cell>
          <cell r="K2465">
            <v>0</v>
          </cell>
          <cell r="L2465">
            <v>0</v>
          </cell>
        </row>
        <row r="2466">
          <cell r="J2466" t="str">
            <v/>
          </cell>
          <cell r="K2466">
            <v>0</v>
          </cell>
          <cell r="L2466">
            <v>0</v>
          </cell>
        </row>
        <row r="2467">
          <cell r="J2467" t="str">
            <v/>
          </cell>
          <cell r="K2467">
            <v>0</v>
          </cell>
          <cell r="L2467">
            <v>0</v>
          </cell>
        </row>
        <row r="2468">
          <cell r="J2468" t="str">
            <v/>
          </cell>
          <cell r="K2468">
            <v>0</v>
          </cell>
          <cell r="L2468">
            <v>0</v>
          </cell>
        </row>
        <row r="2469">
          <cell r="J2469" t="str">
            <v/>
          </cell>
          <cell r="K2469">
            <v>0</v>
          </cell>
          <cell r="L2469">
            <v>0</v>
          </cell>
        </row>
        <row r="2470">
          <cell r="J2470" t="str">
            <v/>
          </cell>
          <cell r="K2470">
            <v>0</v>
          </cell>
          <cell r="L2470">
            <v>0</v>
          </cell>
        </row>
        <row r="2471">
          <cell r="J2471" t="str">
            <v/>
          </cell>
          <cell r="K2471">
            <v>0</v>
          </cell>
          <cell r="L2471">
            <v>0</v>
          </cell>
        </row>
        <row r="2472">
          <cell r="J2472" t="str">
            <v/>
          </cell>
          <cell r="K2472">
            <v>0</v>
          </cell>
          <cell r="L2472">
            <v>0</v>
          </cell>
        </row>
        <row r="2473">
          <cell r="J2473" t="str">
            <v/>
          </cell>
          <cell r="K2473">
            <v>0</v>
          </cell>
          <cell r="L2473">
            <v>0</v>
          </cell>
        </row>
        <row r="2474">
          <cell r="J2474" t="str">
            <v/>
          </cell>
          <cell r="K2474">
            <v>0</v>
          </cell>
          <cell r="L2474">
            <v>0</v>
          </cell>
        </row>
        <row r="2475">
          <cell r="J2475" t="str">
            <v/>
          </cell>
          <cell r="K2475">
            <v>0</v>
          </cell>
          <cell r="L2475">
            <v>0</v>
          </cell>
        </row>
        <row r="2476">
          <cell r="J2476" t="str">
            <v/>
          </cell>
          <cell r="K2476">
            <v>0</v>
          </cell>
          <cell r="L2476">
            <v>0</v>
          </cell>
        </row>
        <row r="2477">
          <cell r="J2477" t="str">
            <v/>
          </cell>
          <cell r="K2477">
            <v>0</v>
          </cell>
          <cell r="L2477">
            <v>0</v>
          </cell>
        </row>
        <row r="2478">
          <cell r="J2478" t="str">
            <v/>
          </cell>
          <cell r="K2478">
            <v>0</v>
          </cell>
          <cell r="L2478">
            <v>0</v>
          </cell>
        </row>
        <row r="2479">
          <cell r="J2479" t="str">
            <v/>
          </cell>
          <cell r="K2479">
            <v>0</v>
          </cell>
          <cell r="L2479">
            <v>0</v>
          </cell>
        </row>
        <row r="2480">
          <cell r="J2480" t="str">
            <v/>
          </cell>
          <cell r="K2480">
            <v>0</v>
          </cell>
          <cell r="L2480">
            <v>0</v>
          </cell>
        </row>
        <row r="2481">
          <cell r="J2481" t="str">
            <v/>
          </cell>
          <cell r="K2481">
            <v>0</v>
          </cell>
          <cell r="L2481">
            <v>0</v>
          </cell>
        </row>
        <row r="2482">
          <cell r="J2482" t="str">
            <v/>
          </cell>
          <cell r="K2482">
            <v>0</v>
          </cell>
          <cell r="L2482">
            <v>0</v>
          </cell>
        </row>
        <row r="2483">
          <cell r="J2483" t="str">
            <v/>
          </cell>
          <cell r="K2483">
            <v>0</v>
          </cell>
          <cell r="L2483">
            <v>0</v>
          </cell>
        </row>
        <row r="2484">
          <cell r="J2484" t="str">
            <v>16.2.67</v>
          </cell>
          <cell r="K2484" t="str">
            <v>ML</v>
          </cell>
          <cell r="L2484">
            <v>8</v>
          </cell>
        </row>
        <row r="2485">
          <cell r="J2485" t="str">
            <v/>
          </cell>
          <cell r="K2485">
            <v>0</v>
          </cell>
          <cell r="L2485">
            <v>0</v>
          </cell>
        </row>
        <row r="2486">
          <cell r="J2486" t="str">
            <v/>
          </cell>
          <cell r="K2486" t="str">
            <v>CANTIDAD</v>
          </cell>
          <cell r="L2486" t="str">
            <v>PARCIAL</v>
          </cell>
        </row>
        <row r="2487">
          <cell r="J2487" t="str">
            <v/>
          </cell>
          <cell r="K2487">
            <v>8</v>
          </cell>
          <cell r="L2487">
            <v>8</v>
          </cell>
        </row>
        <row r="2488">
          <cell r="J2488" t="str">
            <v/>
          </cell>
          <cell r="K2488">
            <v>0</v>
          </cell>
          <cell r="L2488">
            <v>8</v>
          </cell>
        </row>
        <row r="2489">
          <cell r="J2489" t="str">
            <v/>
          </cell>
          <cell r="K2489">
            <v>0</v>
          </cell>
          <cell r="L2489">
            <v>0</v>
          </cell>
        </row>
        <row r="2490">
          <cell r="J2490" t="str">
            <v/>
          </cell>
          <cell r="K2490">
            <v>8</v>
          </cell>
          <cell r="L2490">
            <v>0</v>
          </cell>
        </row>
        <row r="2491">
          <cell r="J2491" t="str">
            <v/>
          </cell>
          <cell r="K2491">
            <v>0</v>
          </cell>
          <cell r="L2491">
            <v>0</v>
          </cell>
        </row>
        <row r="2492">
          <cell r="J2492" t="str">
            <v/>
          </cell>
          <cell r="K2492">
            <v>0</v>
          </cell>
          <cell r="L2492">
            <v>0</v>
          </cell>
        </row>
        <row r="2493">
          <cell r="J2493" t="str">
            <v/>
          </cell>
          <cell r="K2493">
            <v>0</v>
          </cell>
          <cell r="L2493">
            <v>0</v>
          </cell>
        </row>
        <row r="2494">
          <cell r="J2494" t="str">
            <v/>
          </cell>
          <cell r="K2494">
            <v>0</v>
          </cell>
          <cell r="L2494">
            <v>0</v>
          </cell>
        </row>
        <row r="2495">
          <cell r="J2495" t="str">
            <v/>
          </cell>
          <cell r="K2495">
            <v>0</v>
          </cell>
          <cell r="L2495">
            <v>0</v>
          </cell>
        </row>
        <row r="2496">
          <cell r="J2496" t="str">
            <v/>
          </cell>
          <cell r="K2496">
            <v>0</v>
          </cell>
          <cell r="L2496">
            <v>0</v>
          </cell>
        </row>
        <row r="2497">
          <cell r="J2497" t="str">
            <v/>
          </cell>
          <cell r="K2497">
            <v>0</v>
          </cell>
          <cell r="L2497">
            <v>0</v>
          </cell>
        </row>
        <row r="2498">
          <cell r="J2498" t="str">
            <v/>
          </cell>
          <cell r="K2498">
            <v>0</v>
          </cell>
          <cell r="L2498">
            <v>0</v>
          </cell>
        </row>
        <row r="2499">
          <cell r="J2499" t="str">
            <v/>
          </cell>
          <cell r="K2499">
            <v>0</v>
          </cell>
          <cell r="L2499">
            <v>0</v>
          </cell>
        </row>
        <row r="2500">
          <cell r="J2500" t="str">
            <v/>
          </cell>
          <cell r="K2500">
            <v>0</v>
          </cell>
          <cell r="L2500">
            <v>0</v>
          </cell>
        </row>
        <row r="2501">
          <cell r="J2501" t="str">
            <v/>
          </cell>
          <cell r="K2501">
            <v>0</v>
          </cell>
          <cell r="L2501">
            <v>0</v>
          </cell>
        </row>
        <row r="2502">
          <cell r="J2502" t="str">
            <v/>
          </cell>
          <cell r="K2502">
            <v>0</v>
          </cell>
          <cell r="L2502">
            <v>0</v>
          </cell>
        </row>
        <row r="2503">
          <cell r="J2503" t="str">
            <v/>
          </cell>
          <cell r="K2503">
            <v>0</v>
          </cell>
          <cell r="L2503">
            <v>0</v>
          </cell>
        </row>
        <row r="2504">
          <cell r="J2504" t="str">
            <v/>
          </cell>
          <cell r="K2504">
            <v>0</v>
          </cell>
          <cell r="L2504">
            <v>0</v>
          </cell>
        </row>
        <row r="2505">
          <cell r="J2505" t="str">
            <v/>
          </cell>
          <cell r="K2505">
            <v>0</v>
          </cell>
          <cell r="L2505">
            <v>0</v>
          </cell>
        </row>
        <row r="2506">
          <cell r="J2506" t="str">
            <v/>
          </cell>
          <cell r="K2506">
            <v>0</v>
          </cell>
          <cell r="L2506">
            <v>0</v>
          </cell>
        </row>
        <row r="2507">
          <cell r="J2507" t="str">
            <v/>
          </cell>
          <cell r="K2507">
            <v>0</v>
          </cell>
          <cell r="L2507">
            <v>0</v>
          </cell>
        </row>
        <row r="2508">
          <cell r="J2508" t="str">
            <v/>
          </cell>
          <cell r="K2508">
            <v>0</v>
          </cell>
          <cell r="L2508">
            <v>0</v>
          </cell>
        </row>
        <row r="2509">
          <cell r="J2509" t="str">
            <v/>
          </cell>
          <cell r="K2509">
            <v>0</v>
          </cell>
          <cell r="L2509">
            <v>0</v>
          </cell>
        </row>
        <row r="2510">
          <cell r="J2510" t="str">
            <v>16.2.68</v>
          </cell>
          <cell r="K2510" t="str">
            <v>ML</v>
          </cell>
          <cell r="L2510">
            <v>8</v>
          </cell>
        </row>
        <row r="2511">
          <cell r="J2511" t="str">
            <v/>
          </cell>
          <cell r="K2511">
            <v>0</v>
          </cell>
          <cell r="L2511">
            <v>0</v>
          </cell>
        </row>
        <row r="2512">
          <cell r="J2512" t="str">
            <v/>
          </cell>
          <cell r="K2512" t="str">
            <v>CANTIDAD</v>
          </cell>
          <cell r="L2512" t="str">
            <v>PARCIAL</v>
          </cell>
        </row>
        <row r="2513">
          <cell r="J2513" t="str">
            <v/>
          </cell>
          <cell r="K2513">
            <v>8</v>
          </cell>
          <cell r="L2513">
            <v>8</v>
          </cell>
        </row>
        <row r="2514">
          <cell r="J2514" t="str">
            <v/>
          </cell>
          <cell r="K2514">
            <v>0</v>
          </cell>
          <cell r="L2514">
            <v>8</v>
          </cell>
        </row>
        <row r="2515">
          <cell r="J2515" t="str">
            <v/>
          </cell>
          <cell r="K2515">
            <v>0</v>
          </cell>
          <cell r="L2515">
            <v>0</v>
          </cell>
        </row>
        <row r="2516">
          <cell r="J2516" t="str">
            <v/>
          </cell>
          <cell r="K2516">
            <v>8</v>
          </cell>
          <cell r="L2516">
            <v>0</v>
          </cell>
        </row>
        <row r="2517">
          <cell r="J2517" t="str">
            <v/>
          </cell>
          <cell r="K2517">
            <v>0</v>
          </cell>
          <cell r="L2517">
            <v>0</v>
          </cell>
        </row>
        <row r="2518">
          <cell r="J2518" t="str">
            <v/>
          </cell>
          <cell r="K2518">
            <v>0</v>
          </cell>
          <cell r="L2518">
            <v>0</v>
          </cell>
        </row>
        <row r="2519">
          <cell r="J2519" t="str">
            <v/>
          </cell>
          <cell r="K2519">
            <v>0</v>
          </cell>
          <cell r="L2519">
            <v>0</v>
          </cell>
        </row>
        <row r="2520">
          <cell r="J2520" t="str">
            <v/>
          </cell>
          <cell r="K2520">
            <v>0</v>
          </cell>
          <cell r="L2520">
            <v>0</v>
          </cell>
        </row>
        <row r="2521">
          <cell r="J2521" t="str">
            <v/>
          </cell>
          <cell r="K2521">
            <v>0</v>
          </cell>
          <cell r="L2521">
            <v>0</v>
          </cell>
        </row>
        <row r="2522">
          <cell r="J2522" t="str">
            <v/>
          </cell>
          <cell r="K2522">
            <v>0</v>
          </cell>
          <cell r="L2522">
            <v>0</v>
          </cell>
        </row>
        <row r="2523">
          <cell r="J2523" t="str">
            <v/>
          </cell>
          <cell r="K2523">
            <v>0</v>
          </cell>
          <cell r="L2523">
            <v>0</v>
          </cell>
        </row>
        <row r="2524">
          <cell r="J2524" t="str">
            <v/>
          </cell>
          <cell r="K2524">
            <v>0</v>
          </cell>
          <cell r="L2524">
            <v>0</v>
          </cell>
        </row>
        <row r="2525">
          <cell r="J2525" t="str">
            <v/>
          </cell>
          <cell r="K2525">
            <v>0</v>
          </cell>
          <cell r="L2525">
            <v>0</v>
          </cell>
        </row>
        <row r="2526">
          <cell r="J2526" t="str">
            <v/>
          </cell>
          <cell r="K2526">
            <v>0</v>
          </cell>
          <cell r="L2526">
            <v>0</v>
          </cell>
        </row>
        <row r="2527">
          <cell r="J2527" t="str">
            <v/>
          </cell>
          <cell r="K2527">
            <v>0</v>
          </cell>
          <cell r="L2527">
            <v>0</v>
          </cell>
        </row>
        <row r="2528">
          <cell r="J2528" t="str">
            <v/>
          </cell>
          <cell r="K2528">
            <v>0</v>
          </cell>
          <cell r="L2528">
            <v>0</v>
          </cell>
        </row>
        <row r="2529">
          <cell r="J2529" t="str">
            <v/>
          </cell>
          <cell r="K2529">
            <v>0</v>
          </cell>
          <cell r="L2529">
            <v>0</v>
          </cell>
        </row>
        <row r="2530">
          <cell r="J2530" t="str">
            <v/>
          </cell>
          <cell r="K2530">
            <v>0</v>
          </cell>
          <cell r="L2530">
            <v>0</v>
          </cell>
        </row>
        <row r="2531">
          <cell r="J2531" t="str">
            <v/>
          </cell>
          <cell r="K2531">
            <v>0</v>
          </cell>
          <cell r="L2531">
            <v>0</v>
          </cell>
        </row>
        <row r="2532">
          <cell r="J2532" t="str">
            <v/>
          </cell>
          <cell r="K2532">
            <v>0</v>
          </cell>
          <cell r="L2532">
            <v>0</v>
          </cell>
        </row>
        <row r="2533">
          <cell r="J2533" t="str">
            <v/>
          </cell>
          <cell r="K2533">
            <v>0</v>
          </cell>
          <cell r="L2533">
            <v>0</v>
          </cell>
        </row>
        <row r="2534">
          <cell r="J2534" t="str">
            <v/>
          </cell>
          <cell r="K2534">
            <v>0</v>
          </cell>
          <cell r="L2534">
            <v>0</v>
          </cell>
        </row>
        <row r="2535">
          <cell r="J2535" t="str">
            <v/>
          </cell>
          <cell r="K2535">
            <v>0</v>
          </cell>
          <cell r="L2535">
            <v>0</v>
          </cell>
        </row>
        <row r="2536">
          <cell r="J2536" t="str">
            <v>16.2.69</v>
          </cell>
          <cell r="K2536" t="str">
            <v>ML</v>
          </cell>
          <cell r="L2536">
            <v>8</v>
          </cell>
        </row>
        <row r="2537">
          <cell r="J2537" t="str">
            <v/>
          </cell>
          <cell r="K2537">
            <v>0</v>
          </cell>
          <cell r="L2537">
            <v>0</v>
          </cell>
        </row>
        <row r="2538">
          <cell r="J2538" t="str">
            <v/>
          </cell>
          <cell r="K2538" t="str">
            <v>CANTIDAD</v>
          </cell>
          <cell r="L2538" t="str">
            <v>PARCIAL</v>
          </cell>
        </row>
        <row r="2539">
          <cell r="J2539" t="str">
            <v/>
          </cell>
          <cell r="K2539">
            <v>8</v>
          </cell>
          <cell r="L2539">
            <v>8</v>
          </cell>
        </row>
        <row r="2540">
          <cell r="J2540" t="str">
            <v/>
          </cell>
          <cell r="K2540">
            <v>0</v>
          </cell>
          <cell r="L2540">
            <v>8</v>
          </cell>
        </row>
        <row r="2541">
          <cell r="J2541" t="str">
            <v/>
          </cell>
          <cell r="K2541">
            <v>0</v>
          </cell>
          <cell r="L2541">
            <v>0</v>
          </cell>
        </row>
        <row r="2542">
          <cell r="J2542" t="str">
            <v/>
          </cell>
          <cell r="K2542">
            <v>8</v>
          </cell>
          <cell r="L2542">
            <v>0</v>
          </cell>
        </row>
        <row r="2543">
          <cell r="J2543" t="str">
            <v/>
          </cell>
          <cell r="K2543">
            <v>0</v>
          </cell>
          <cell r="L2543">
            <v>0</v>
          </cell>
        </row>
        <row r="2544">
          <cell r="J2544" t="str">
            <v/>
          </cell>
          <cell r="K2544">
            <v>0</v>
          </cell>
          <cell r="L2544">
            <v>0</v>
          </cell>
        </row>
        <row r="2545">
          <cell r="J2545" t="str">
            <v/>
          </cell>
          <cell r="K2545">
            <v>0</v>
          </cell>
          <cell r="L2545">
            <v>0</v>
          </cell>
        </row>
        <row r="2546">
          <cell r="J2546" t="str">
            <v/>
          </cell>
          <cell r="K2546">
            <v>0</v>
          </cell>
          <cell r="L2546">
            <v>0</v>
          </cell>
        </row>
        <row r="2547">
          <cell r="J2547" t="str">
            <v/>
          </cell>
          <cell r="K2547">
            <v>0</v>
          </cell>
          <cell r="L2547">
            <v>0</v>
          </cell>
        </row>
        <row r="2548">
          <cell r="J2548" t="str">
            <v/>
          </cell>
          <cell r="K2548">
            <v>0</v>
          </cell>
          <cell r="L2548">
            <v>0</v>
          </cell>
        </row>
        <row r="2549">
          <cell r="J2549" t="str">
            <v/>
          </cell>
          <cell r="K2549">
            <v>0</v>
          </cell>
          <cell r="L2549">
            <v>0</v>
          </cell>
        </row>
        <row r="2550">
          <cell r="J2550" t="str">
            <v/>
          </cell>
          <cell r="K2550">
            <v>0</v>
          </cell>
          <cell r="L2550">
            <v>0</v>
          </cell>
        </row>
        <row r="2551">
          <cell r="J2551" t="str">
            <v/>
          </cell>
          <cell r="K2551">
            <v>0</v>
          </cell>
          <cell r="L2551">
            <v>0</v>
          </cell>
        </row>
        <row r="2552">
          <cell r="J2552" t="str">
            <v/>
          </cell>
          <cell r="K2552">
            <v>0</v>
          </cell>
          <cell r="L2552">
            <v>0</v>
          </cell>
        </row>
        <row r="2553">
          <cell r="J2553" t="str">
            <v/>
          </cell>
          <cell r="K2553">
            <v>0</v>
          </cell>
          <cell r="L2553">
            <v>0</v>
          </cell>
        </row>
        <row r="2554">
          <cell r="J2554" t="str">
            <v/>
          </cell>
          <cell r="K2554">
            <v>0</v>
          </cell>
          <cell r="L2554">
            <v>0</v>
          </cell>
        </row>
        <row r="2555">
          <cell r="J2555" t="str">
            <v/>
          </cell>
          <cell r="K2555">
            <v>0</v>
          </cell>
          <cell r="L2555">
            <v>0</v>
          </cell>
        </row>
        <row r="2556">
          <cell r="J2556" t="str">
            <v/>
          </cell>
          <cell r="K2556">
            <v>0</v>
          </cell>
          <cell r="L2556">
            <v>0</v>
          </cell>
        </row>
        <row r="2557">
          <cell r="J2557" t="str">
            <v/>
          </cell>
          <cell r="K2557">
            <v>0</v>
          </cell>
          <cell r="L2557">
            <v>0</v>
          </cell>
        </row>
        <row r="2558">
          <cell r="J2558" t="str">
            <v/>
          </cell>
          <cell r="K2558">
            <v>0</v>
          </cell>
          <cell r="L2558">
            <v>0</v>
          </cell>
        </row>
        <row r="2559">
          <cell r="J2559" t="str">
            <v/>
          </cell>
          <cell r="K2559">
            <v>0</v>
          </cell>
          <cell r="L2559">
            <v>0</v>
          </cell>
        </row>
        <row r="2560">
          <cell r="J2560" t="str">
            <v/>
          </cell>
          <cell r="K2560">
            <v>0</v>
          </cell>
          <cell r="L2560">
            <v>0</v>
          </cell>
        </row>
        <row r="2561">
          <cell r="J2561" t="str">
            <v/>
          </cell>
          <cell r="K2561">
            <v>0</v>
          </cell>
          <cell r="L2561">
            <v>0</v>
          </cell>
        </row>
        <row r="2562">
          <cell r="J2562">
            <v>0</v>
          </cell>
          <cell r="K2562" t="str">
            <v>ML</v>
          </cell>
          <cell r="L2562">
            <v>8</v>
          </cell>
        </row>
        <row r="2563">
          <cell r="J2563" t="str">
            <v/>
          </cell>
          <cell r="K2563">
            <v>0</v>
          </cell>
          <cell r="L2563">
            <v>0</v>
          </cell>
        </row>
        <row r="2564">
          <cell r="J2564" t="str">
            <v/>
          </cell>
          <cell r="K2564" t="str">
            <v>CANTIDAD</v>
          </cell>
          <cell r="L2564" t="str">
            <v>PARCIAL</v>
          </cell>
        </row>
        <row r="2565">
          <cell r="J2565" t="str">
            <v/>
          </cell>
          <cell r="K2565">
            <v>8</v>
          </cell>
          <cell r="L2565">
            <v>8</v>
          </cell>
        </row>
        <row r="2566">
          <cell r="J2566" t="str">
            <v/>
          </cell>
          <cell r="K2566">
            <v>0</v>
          </cell>
          <cell r="L2566">
            <v>8</v>
          </cell>
        </row>
        <row r="2567">
          <cell r="J2567" t="str">
            <v/>
          </cell>
          <cell r="K2567">
            <v>0</v>
          </cell>
          <cell r="L2567">
            <v>0</v>
          </cell>
        </row>
        <row r="2568">
          <cell r="J2568" t="str">
            <v/>
          </cell>
          <cell r="K2568">
            <v>8</v>
          </cell>
          <cell r="L2568">
            <v>0</v>
          </cell>
        </row>
        <row r="2569">
          <cell r="J2569" t="str">
            <v/>
          </cell>
          <cell r="K2569">
            <v>0</v>
          </cell>
          <cell r="L2569">
            <v>0</v>
          </cell>
        </row>
        <row r="2570">
          <cell r="J2570" t="str">
            <v/>
          </cell>
          <cell r="K2570">
            <v>0</v>
          </cell>
          <cell r="L2570">
            <v>0</v>
          </cell>
        </row>
        <row r="2571">
          <cell r="J2571" t="str">
            <v/>
          </cell>
          <cell r="K2571">
            <v>0</v>
          </cell>
          <cell r="L2571">
            <v>0</v>
          </cell>
        </row>
        <row r="2572">
          <cell r="J2572" t="str">
            <v/>
          </cell>
          <cell r="K2572">
            <v>0</v>
          </cell>
          <cell r="L2572">
            <v>0</v>
          </cell>
        </row>
        <row r="2573">
          <cell r="J2573" t="str">
            <v/>
          </cell>
          <cell r="K2573">
            <v>0</v>
          </cell>
          <cell r="L2573">
            <v>0</v>
          </cell>
        </row>
        <row r="2574">
          <cell r="J2574" t="str">
            <v/>
          </cell>
          <cell r="K2574">
            <v>0</v>
          </cell>
          <cell r="L2574">
            <v>0</v>
          </cell>
        </row>
        <row r="2575">
          <cell r="J2575" t="str">
            <v/>
          </cell>
          <cell r="K2575">
            <v>0</v>
          </cell>
          <cell r="L2575">
            <v>0</v>
          </cell>
        </row>
        <row r="2576">
          <cell r="J2576" t="str">
            <v/>
          </cell>
          <cell r="K2576">
            <v>0</v>
          </cell>
          <cell r="L2576">
            <v>0</v>
          </cell>
        </row>
        <row r="2577">
          <cell r="J2577" t="str">
            <v/>
          </cell>
          <cell r="K2577">
            <v>0</v>
          </cell>
          <cell r="L2577">
            <v>0</v>
          </cell>
        </row>
        <row r="2578">
          <cell r="J2578" t="str">
            <v/>
          </cell>
          <cell r="K2578">
            <v>0</v>
          </cell>
          <cell r="L2578">
            <v>0</v>
          </cell>
        </row>
        <row r="2579">
          <cell r="J2579" t="str">
            <v/>
          </cell>
          <cell r="K2579">
            <v>0</v>
          </cell>
          <cell r="L2579">
            <v>0</v>
          </cell>
        </row>
        <row r="2580">
          <cell r="J2580" t="str">
            <v/>
          </cell>
          <cell r="K2580">
            <v>0</v>
          </cell>
          <cell r="L2580">
            <v>0</v>
          </cell>
        </row>
        <row r="2581">
          <cell r="J2581" t="str">
            <v/>
          </cell>
          <cell r="K2581">
            <v>0</v>
          </cell>
          <cell r="L2581">
            <v>0</v>
          </cell>
        </row>
        <row r="2582">
          <cell r="J2582" t="str">
            <v/>
          </cell>
          <cell r="K2582">
            <v>0</v>
          </cell>
          <cell r="L2582">
            <v>0</v>
          </cell>
        </row>
        <row r="2583">
          <cell r="J2583" t="str">
            <v/>
          </cell>
          <cell r="K2583">
            <v>0</v>
          </cell>
          <cell r="L2583">
            <v>0</v>
          </cell>
        </row>
        <row r="2584">
          <cell r="J2584" t="str">
            <v/>
          </cell>
          <cell r="K2584">
            <v>0</v>
          </cell>
          <cell r="L2584">
            <v>0</v>
          </cell>
        </row>
        <row r="2585">
          <cell r="J2585" t="str">
            <v/>
          </cell>
          <cell r="K2585">
            <v>0</v>
          </cell>
          <cell r="L2585">
            <v>0</v>
          </cell>
        </row>
        <row r="2586">
          <cell r="J2586" t="str">
            <v/>
          </cell>
          <cell r="K2586">
            <v>0</v>
          </cell>
          <cell r="L2586">
            <v>0</v>
          </cell>
        </row>
        <row r="2587">
          <cell r="J2587" t="str">
            <v/>
          </cell>
          <cell r="K2587">
            <v>0</v>
          </cell>
          <cell r="L2587">
            <v>0</v>
          </cell>
        </row>
        <row r="2588">
          <cell r="J2588" t="str">
            <v>16.2.70</v>
          </cell>
          <cell r="K2588" t="str">
            <v>ML</v>
          </cell>
          <cell r="L2588">
            <v>40</v>
          </cell>
        </row>
        <row r="2589">
          <cell r="J2589" t="str">
            <v/>
          </cell>
          <cell r="K2589">
            <v>0</v>
          </cell>
          <cell r="L2589">
            <v>0</v>
          </cell>
        </row>
        <row r="2590">
          <cell r="J2590" t="str">
            <v/>
          </cell>
          <cell r="K2590" t="str">
            <v>CANTIDAD</v>
          </cell>
          <cell r="L2590" t="str">
            <v>PARCIAL</v>
          </cell>
        </row>
        <row r="2591">
          <cell r="J2591" t="str">
            <v/>
          </cell>
          <cell r="K2591">
            <v>40</v>
          </cell>
          <cell r="L2591">
            <v>40</v>
          </cell>
        </row>
        <row r="2592">
          <cell r="J2592" t="str">
            <v/>
          </cell>
          <cell r="K2592">
            <v>0</v>
          </cell>
          <cell r="L2592">
            <v>40</v>
          </cell>
        </row>
        <row r="2593">
          <cell r="J2593" t="str">
            <v/>
          </cell>
          <cell r="K2593">
            <v>0</v>
          </cell>
          <cell r="L2593">
            <v>0</v>
          </cell>
        </row>
        <row r="2594">
          <cell r="J2594" t="str">
            <v/>
          </cell>
          <cell r="K2594">
            <v>40</v>
          </cell>
          <cell r="L2594">
            <v>0</v>
          </cell>
        </row>
        <row r="2595">
          <cell r="J2595" t="str">
            <v/>
          </cell>
          <cell r="K2595">
            <v>0</v>
          </cell>
          <cell r="L2595">
            <v>0</v>
          </cell>
        </row>
        <row r="2596">
          <cell r="J2596" t="str">
            <v/>
          </cell>
          <cell r="K2596">
            <v>0</v>
          </cell>
          <cell r="L2596">
            <v>0</v>
          </cell>
        </row>
        <row r="2597">
          <cell r="J2597" t="str">
            <v/>
          </cell>
          <cell r="K2597">
            <v>0</v>
          </cell>
          <cell r="L2597">
            <v>0</v>
          </cell>
        </row>
        <row r="2598">
          <cell r="J2598" t="str">
            <v/>
          </cell>
          <cell r="K2598">
            <v>0</v>
          </cell>
          <cell r="L2598">
            <v>0</v>
          </cell>
        </row>
        <row r="2599">
          <cell r="J2599" t="str">
            <v/>
          </cell>
          <cell r="K2599">
            <v>0</v>
          </cell>
          <cell r="L2599">
            <v>0</v>
          </cell>
        </row>
        <row r="2600">
          <cell r="J2600" t="str">
            <v/>
          </cell>
          <cell r="K2600">
            <v>0</v>
          </cell>
          <cell r="L2600">
            <v>0</v>
          </cell>
        </row>
        <row r="2601">
          <cell r="J2601" t="str">
            <v/>
          </cell>
          <cell r="K2601">
            <v>0</v>
          </cell>
          <cell r="L2601">
            <v>0</v>
          </cell>
        </row>
        <row r="2602">
          <cell r="J2602" t="str">
            <v/>
          </cell>
          <cell r="K2602">
            <v>0</v>
          </cell>
          <cell r="L2602">
            <v>0</v>
          </cell>
        </row>
        <row r="2603">
          <cell r="J2603" t="str">
            <v/>
          </cell>
          <cell r="K2603">
            <v>0</v>
          </cell>
          <cell r="L2603">
            <v>0</v>
          </cell>
        </row>
        <row r="2604">
          <cell r="J2604" t="str">
            <v/>
          </cell>
          <cell r="K2604">
            <v>0</v>
          </cell>
          <cell r="L2604">
            <v>0</v>
          </cell>
        </row>
        <row r="2605">
          <cell r="J2605" t="str">
            <v/>
          </cell>
          <cell r="K2605">
            <v>0</v>
          </cell>
          <cell r="L2605">
            <v>0</v>
          </cell>
        </row>
        <row r="2606">
          <cell r="J2606" t="str">
            <v/>
          </cell>
          <cell r="K2606">
            <v>0</v>
          </cell>
          <cell r="L2606">
            <v>0</v>
          </cell>
        </row>
        <row r="2607">
          <cell r="J2607" t="str">
            <v/>
          </cell>
          <cell r="K2607">
            <v>0</v>
          </cell>
          <cell r="L2607">
            <v>0</v>
          </cell>
        </row>
        <row r="2608">
          <cell r="J2608" t="str">
            <v/>
          </cell>
          <cell r="K2608">
            <v>0</v>
          </cell>
          <cell r="L2608">
            <v>0</v>
          </cell>
        </row>
        <row r="2609">
          <cell r="J2609" t="str">
            <v/>
          </cell>
          <cell r="K2609">
            <v>0</v>
          </cell>
          <cell r="L2609">
            <v>0</v>
          </cell>
        </row>
        <row r="2610">
          <cell r="J2610" t="str">
            <v/>
          </cell>
          <cell r="K2610">
            <v>0</v>
          </cell>
          <cell r="L2610">
            <v>0</v>
          </cell>
        </row>
        <row r="2611">
          <cell r="J2611" t="str">
            <v/>
          </cell>
          <cell r="K2611">
            <v>0</v>
          </cell>
          <cell r="L2611">
            <v>0</v>
          </cell>
        </row>
        <row r="2612">
          <cell r="J2612" t="str">
            <v/>
          </cell>
          <cell r="K2612">
            <v>0</v>
          </cell>
          <cell r="L2612">
            <v>0</v>
          </cell>
        </row>
        <row r="2613">
          <cell r="J2613" t="str">
            <v/>
          </cell>
          <cell r="K2613">
            <v>0</v>
          </cell>
          <cell r="L2613">
            <v>0</v>
          </cell>
        </row>
        <row r="2614">
          <cell r="J2614" t="str">
            <v>16.2.71</v>
          </cell>
          <cell r="K2614" t="str">
            <v>ML</v>
          </cell>
          <cell r="L2614">
            <v>20</v>
          </cell>
        </row>
        <row r="2615">
          <cell r="J2615" t="str">
            <v/>
          </cell>
          <cell r="K2615">
            <v>0</v>
          </cell>
          <cell r="L2615">
            <v>0</v>
          </cell>
        </row>
        <row r="2616">
          <cell r="J2616" t="str">
            <v/>
          </cell>
          <cell r="K2616" t="str">
            <v>CANTIDAD</v>
          </cell>
          <cell r="L2616" t="str">
            <v>PARCIAL</v>
          </cell>
        </row>
        <row r="2617">
          <cell r="J2617" t="str">
            <v/>
          </cell>
          <cell r="K2617">
            <v>20</v>
          </cell>
          <cell r="L2617">
            <v>20</v>
          </cell>
        </row>
        <row r="2618">
          <cell r="J2618" t="str">
            <v/>
          </cell>
          <cell r="K2618">
            <v>0</v>
          </cell>
          <cell r="L2618">
            <v>20</v>
          </cell>
        </row>
        <row r="2619">
          <cell r="J2619" t="str">
            <v/>
          </cell>
          <cell r="K2619">
            <v>0</v>
          </cell>
          <cell r="L2619">
            <v>0</v>
          </cell>
        </row>
        <row r="2620">
          <cell r="J2620" t="str">
            <v/>
          </cell>
          <cell r="K2620">
            <v>20</v>
          </cell>
          <cell r="L2620">
            <v>0</v>
          </cell>
        </row>
        <row r="2621">
          <cell r="J2621" t="str">
            <v/>
          </cell>
          <cell r="K2621">
            <v>0</v>
          </cell>
          <cell r="L2621">
            <v>0</v>
          </cell>
        </row>
        <row r="2622">
          <cell r="J2622" t="str">
            <v/>
          </cell>
          <cell r="K2622">
            <v>0</v>
          </cell>
          <cell r="L2622">
            <v>0</v>
          </cell>
        </row>
        <row r="2623">
          <cell r="J2623" t="str">
            <v/>
          </cell>
          <cell r="K2623">
            <v>0</v>
          </cell>
          <cell r="L2623">
            <v>0</v>
          </cell>
        </row>
        <row r="2624">
          <cell r="J2624" t="str">
            <v/>
          </cell>
          <cell r="K2624">
            <v>0</v>
          </cell>
          <cell r="L2624">
            <v>0</v>
          </cell>
        </row>
        <row r="2625">
          <cell r="J2625" t="str">
            <v/>
          </cell>
          <cell r="K2625">
            <v>0</v>
          </cell>
          <cell r="L2625">
            <v>0</v>
          </cell>
        </row>
        <row r="2626">
          <cell r="J2626" t="str">
            <v/>
          </cell>
          <cell r="K2626">
            <v>0</v>
          </cell>
          <cell r="L2626">
            <v>0</v>
          </cell>
        </row>
        <row r="2627">
          <cell r="J2627" t="str">
            <v/>
          </cell>
          <cell r="K2627">
            <v>0</v>
          </cell>
          <cell r="L2627">
            <v>0</v>
          </cell>
        </row>
        <row r="2628">
          <cell r="J2628" t="str">
            <v/>
          </cell>
          <cell r="K2628">
            <v>0</v>
          </cell>
          <cell r="L2628">
            <v>0</v>
          </cell>
        </row>
        <row r="2629">
          <cell r="J2629" t="str">
            <v/>
          </cell>
          <cell r="K2629">
            <v>0</v>
          </cell>
          <cell r="L2629">
            <v>0</v>
          </cell>
        </row>
        <row r="2630">
          <cell r="J2630" t="str">
            <v/>
          </cell>
          <cell r="K2630">
            <v>0</v>
          </cell>
          <cell r="L2630">
            <v>0</v>
          </cell>
        </row>
        <row r="2631">
          <cell r="J2631" t="str">
            <v/>
          </cell>
          <cell r="K2631">
            <v>0</v>
          </cell>
          <cell r="L2631">
            <v>0</v>
          </cell>
        </row>
        <row r="2632">
          <cell r="J2632" t="str">
            <v/>
          </cell>
          <cell r="K2632">
            <v>0</v>
          </cell>
          <cell r="L2632">
            <v>0</v>
          </cell>
        </row>
        <row r="2633">
          <cell r="J2633" t="str">
            <v/>
          </cell>
          <cell r="K2633">
            <v>0</v>
          </cell>
          <cell r="L2633">
            <v>0</v>
          </cell>
        </row>
        <row r="2634">
          <cell r="J2634" t="str">
            <v/>
          </cell>
          <cell r="K2634">
            <v>0</v>
          </cell>
          <cell r="L2634">
            <v>0</v>
          </cell>
        </row>
        <row r="2635">
          <cell r="J2635" t="str">
            <v/>
          </cell>
          <cell r="K2635">
            <v>0</v>
          </cell>
          <cell r="L2635">
            <v>0</v>
          </cell>
        </row>
        <row r="2636">
          <cell r="J2636" t="str">
            <v/>
          </cell>
          <cell r="K2636">
            <v>0</v>
          </cell>
          <cell r="L2636">
            <v>0</v>
          </cell>
        </row>
        <row r="2637">
          <cell r="J2637" t="str">
            <v/>
          </cell>
          <cell r="K2637">
            <v>0</v>
          </cell>
          <cell r="L2637">
            <v>0</v>
          </cell>
        </row>
        <row r="2638">
          <cell r="J2638" t="str">
            <v/>
          </cell>
          <cell r="K2638">
            <v>0</v>
          </cell>
          <cell r="L2638">
            <v>0</v>
          </cell>
        </row>
        <row r="2639">
          <cell r="J2639" t="str">
            <v/>
          </cell>
          <cell r="K2639">
            <v>0</v>
          </cell>
          <cell r="L2639">
            <v>0</v>
          </cell>
        </row>
        <row r="2640">
          <cell r="J2640" t="str">
            <v>16.2.72</v>
          </cell>
          <cell r="K2640" t="str">
            <v>ML</v>
          </cell>
          <cell r="L2640">
            <v>20</v>
          </cell>
        </row>
        <row r="2641">
          <cell r="J2641" t="str">
            <v/>
          </cell>
          <cell r="K2641">
            <v>0</v>
          </cell>
          <cell r="L2641">
            <v>0</v>
          </cell>
        </row>
        <row r="2642">
          <cell r="J2642" t="str">
            <v/>
          </cell>
          <cell r="K2642" t="str">
            <v>CANTIDAD</v>
          </cell>
          <cell r="L2642" t="str">
            <v>PARCIAL</v>
          </cell>
        </row>
        <row r="2643">
          <cell r="J2643" t="str">
            <v/>
          </cell>
          <cell r="K2643">
            <v>20</v>
          </cell>
          <cell r="L2643">
            <v>20</v>
          </cell>
        </row>
        <row r="2644">
          <cell r="J2644" t="str">
            <v/>
          </cell>
          <cell r="K2644">
            <v>0</v>
          </cell>
          <cell r="L2644">
            <v>20</v>
          </cell>
        </row>
        <row r="2645">
          <cell r="J2645" t="str">
            <v/>
          </cell>
          <cell r="K2645">
            <v>0</v>
          </cell>
          <cell r="L2645">
            <v>0</v>
          </cell>
        </row>
        <row r="2646">
          <cell r="J2646" t="str">
            <v/>
          </cell>
          <cell r="K2646">
            <v>20</v>
          </cell>
          <cell r="L2646">
            <v>0</v>
          </cell>
        </row>
        <row r="2647">
          <cell r="J2647" t="str">
            <v/>
          </cell>
          <cell r="K2647">
            <v>0</v>
          </cell>
          <cell r="L2647">
            <v>0</v>
          </cell>
        </row>
        <row r="2648">
          <cell r="J2648" t="str">
            <v/>
          </cell>
          <cell r="K2648">
            <v>0</v>
          </cell>
          <cell r="L2648">
            <v>0</v>
          </cell>
        </row>
        <row r="2649">
          <cell r="J2649" t="str">
            <v/>
          </cell>
          <cell r="K2649">
            <v>0</v>
          </cell>
          <cell r="L2649">
            <v>0</v>
          </cell>
        </row>
        <row r="2650">
          <cell r="J2650" t="str">
            <v/>
          </cell>
          <cell r="K2650">
            <v>0</v>
          </cell>
          <cell r="L2650">
            <v>0</v>
          </cell>
        </row>
        <row r="2651">
          <cell r="J2651" t="str">
            <v/>
          </cell>
          <cell r="K2651">
            <v>0</v>
          </cell>
          <cell r="L2651">
            <v>0</v>
          </cell>
        </row>
        <row r="2652">
          <cell r="J2652" t="str">
            <v/>
          </cell>
          <cell r="K2652">
            <v>0</v>
          </cell>
          <cell r="L2652">
            <v>0</v>
          </cell>
        </row>
        <row r="2653">
          <cell r="J2653" t="str">
            <v/>
          </cell>
          <cell r="K2653">
            <v>0</v>
          </cell>
          <cell r="L2653">
            <v>0</v>
          </cell>
        </row>
        <row r="2654">
          <cell r="J2654" t="str">
            <v/>
          </cell>
          <cell r="K2654">
            <v>0</v>
          </cell>
          <cell r="L2654">
            <v>0</v>
          </cell>
        </row>
        <row r="2655">
          <cell r="J2655" t="str">
            <v/>
          </cell>
          <cell r="K2655">
            <v>0</v>
          </cell>
          <cell r="L2655">
            <v>0</v>
          </cell>
        </row>
        <row r="2656">
          <cell r="J2656" t="str">
            <v/>
          </cell>
          <cell r="K2656">
            <v>0</v>
          </cell>
          <cell r="L2656">
            <v>0</v>
          </cell>
        </row>
        <row r="2657">
          <cell r="J2657" t="str">
            <v/>
          </cell>
          <cell r="K2657">
            <v>0</v>
          </cell>
          <cell r="L2657">
            <v>0</v>
          </cell>
        </row>
        <row r="2658">
          <cell r="J2658" t="str">
            <v/>
          </cell>
          <cell r="K2658">
            <v>0</v>
          </cell>
          <cell r="L2658">
            <v>0</v>
          </cell>
        </row>
        <row r="2659">
          <cell r="J2659" t="str">
            <v/>
          </cell>
          <cell r="K2659">
            <v>0</v>
          </cell>
          <cell r="L2659">
            <v>0</v>
          </cell>
        </row>
        <row r="2660">
          <cell r="J2660" t="str">
            <v/>
          </cell>
          <cell r="K2660">
            <v>0</v>
          </cell>
          <cell r="L2660">
            <v>0</v>
          </cell>
        </row>
        <row r="2661">
          <cell r="J2661" t="str">
            <v/>
          </cell>
          <cell r="K2661">
            <v>0</v>
          </cell>
          <cell r="L2661">
            <v>0</v>
          </cell>
        </row>
        <row r="2662">
          <cell r="J2662" t="str">
            <v/>
          </cell>
          <cell r="K2662">
            <v>0</v>
          </cell>
          <cell r="L2662">
            <v>0</v>
          </cell>
        </row>
        <row r="2663">
          <cell r="J2663" t="str">
            <v/>
          </cell>
          <cell r="K2663">
            <v>0</v>
          </cell>
          <cell r="L2663">
            <v>0</v>
          </cell>
        </row>
        <row r="2664">
          <cell r="J2664" t="str">
            <v/>
          </cell>
          <cell r="K2664">
            <v>0</v>
          </cell>
          <cell r="L2664">
            <v>0</v>
          </cell>
        </row>
        <row r="2665">
          <cell r="J2665" t="str">
            <v/>
          </cell>
          <cell r="K2665">
            <v>0</v>
          </cell>
          <cell r="L2665">
            <v>0</v>
          </cell>
        </row>
        <row r="2666">
          <cell r="J2666" t="str">
            <v>16.2.73</v>
          </cell>
          <cell r="K2666" t="str">
            <v>ML</v>
          </cell>
          <cell r="L2666">
            <v>3</v>
          </cell>
        </row>
        <row r="2667">
          <cell r="J2667" t="str">
            <v/>
          </cell>
          <cell r="K2667">
            <v>0</v>
          </cell>
          <cell r="L2667">
            <v>0</v>
          </cell>
        </row>
        <row r="2668">
          <cell r="J2668" t="str">
            <v/>
          </cell>
          <cell r="K2668" t="str">
            <v>CANTIDAD</v>
          </cell>
          <cell r="L2668" t="str">
            <v>PARCIAL</v>
          </cell>
        </row>
        <row r="2669">
          <cell r="J2669" t="str">
            <v/>
          </cell>
          <cell r="K2669">
            <v>3</v>
          </cell>
          <cell r="L2669">
            <v>3</v>
          </cell>
        </row>
        <row r="2670">
          <cell r="J2670" t="str">
            <v/>
          </cell>
          <cell r="K2670">
            <v>0</v>
          </cell>
          <cell r="L2670">
            <v>3</v>
          </cell>
        </row>
        <row r="2671">
          <cell r="J2671" t="str">
            <v/>
          </cell>
          <cell r="K2671">
            <v>0</v>
          </cell>
          <cell r="L2671">
            <v>0</v>
          </cell>
        </row>
        <row r="2672">
          <cell r="J2672" t="str">
            <v/>
          </cell>
          <cell r="K2672">
            <v>3</v>
          </cell>
          <cell r="L2672">
            <v>0</v>
          </cell>
        </row>
        <row r="2673">
          <cell r="J2673" t="str">
            <v/>
          </cell>
          <cell r="K2673">
            <v>0</v>
          </cell>
          <cell r="L2673">
            <v>0</v>
          </cell>
        </row>
        <row r="2674">
          <cell r="J2674" t="str">
            <v/>
          </cell>
          <cell r="K2674">
            <v>0</v>
          </cell>
          <cell r="L2674">
            <v>0</v>
          </cell>
        </row>
        <row r="2675">
          <cell r="J2675" t="str">
            <v/>
          </cell>
          <cell r="K2675">
            <v>0</v>
          </cell>
          <cell r="L2675">
            <v>0</v>
          </cell>
        </row>
        <row r="2676">
          <cell r="J2676" t="str">
            <v/>
          </cell>
          <cell r="K2676">
            <v>0</v>
          </cell>
          <cell r="L2676">
            <v>0</v>
          </cell>
        </row>
        <row r="2677">
          <cell r="J2677" t="str">
            <v/>
          </cell>
          <cell r="K2677">
            <v>0</v>
          </cell>
          <cell r="L2677">
            <v>0</v>
          </cell>
        </row>
        <row r="2678">
          <cell r="J2678" t="str">
            <v/>
          </cell>
          <cell r="K2678">
            <v>0</v>
          </cell>
          <cell r="L2678">
            <v>0</v>
          </cell>
        </row>
        <row r="2679">
          <cell r="J2679" t="str">
            <v/>
          </cell>
          <cell r="K2679">
            <v>0</v>
          </cell>
          <cell r="L2679">
            <v>0</v>
          </cell>
        </row>
        <row r="2680">
          <cell r="J2680" t="str">
            <v/>
          </cell>
          <cell r="K2680">
            <v>0</v>
          </cell>
          <cell r="L2680">
            <v>0</v>
          </cell>
        </row>
        <row r="2681">
          <cell r="J2681" t="str">
            <v/>
          </cell>
          <cell r="K2681">
            <v>0</v>
          </cell>
          <cell r="L2681">
            <v>0</v>
          </cell>
        </row>
        <row r="2682">
          <cell r="J2682" t="str">
            <v/>
          </cell>
          <cell r="K2682">
            <v>0</v>
          </cell>
          <cell r="L2682">
            <v>0</v>
          </cell>
        </row>
        <row r="2683">
          <cell r="J2683" t="str">
            <v/>
          </cell>
          <cell r="K2683">
            <v>0</v>
          </cell>
          <cell r="L2683">
            <v>0</v>
          </cell>
        </row>
        <row r="2684">
          <cell r="J2684" t="str">
            <v/>
          </cell>
          <cell r="K2684">
            <v>0</v>
          </cell>
          <cell r="L2684">
            <v>0</v>
          </cell>
        </row>
        <row r="2685">
          <cell r="J2685" t="str">
            <v/>
          </cell>
          <cell r="K2685">
            <v>0</v>
          </cell>
          <cell r="L2685">
            <v>0</v>
          </cell>
        </row>
        <row r="2686">
          <cell r="J2686" t="str">
            <v/>
          </cell>
          <cell r="K2686">
            <v>0</v>
          </cell>
          <cell r="L2686">
            <v>0</v>
          </cell>
        </row>
        <row r="2687">
          <cell r="J2687" t="str">
            <v/>
          </cell>
          <cell r="K2687">
            <v>0</v>
          </cell>
          <cell r="L2687">
            <v>0</v>
          </cell>
        </row>
        <row r="2688">
          <cell r="J2688" t="str">
            <v/>
          </cell>
          <cell r="K2688">
            <v>0</v>
          </cell>
          <cell r="L2688">
            <v>0</v>
          </cell>
        </row>
        <row r="2689">
          <cell r="J2689" t="str">
            <v/>
          </cell>
          <cell r="K2689">
            <v>0</v>
          </cell>
          <cell r="L2689">
            <v>0</v>
          </cell>
        </row>
        <row r="2690">
          <cell r="J2690" t="str">
            <v/>
          </cell>
          <cell r="K2690">
            <v>0</v>
          </cell>
          <cell r="L2690">
            <v>0</v>
          </cell>
        </row>
        <row r="2691">
          <cell r="J2691" t="str">
            <v/>
          </cell>
          <cell r="K2691">
            <v>0</v>
          </cell>
          <cell r="L2691">
            <v>0</v>
          </cell>
        </row>
        <row r="2692">
          <cell r="J2692" t="str">
            <v>16.2.74</v>
          </cell>
          <cell r="K2692" t="str">
            <v>ML</v>
          </cell>
          <cell r="L2692">
            <v>1</v>
          </cell>
        </row>
        <row r="2693">
          <cell r="J2693" t="str">
            <v/>
          </cell>
          <cell r="K2693">
            <v>0</v>
          </cell>
          <cell r="L2693">
            <v>0</v>
          </cell>
        </row>
        <row r="2694">
          <cell r="J2694" t="str">
            <v/>
          </cell>
          <cell r="K2694" t="str">
            <v>CANTIDAD</v>
          </cell>
          <cell r="L2694" t="str">
            <v>PARCIAL</v>
          </cell>
        </row>
        <row r="2695">
          <cell r="J2695" t="str">
            <v/>
          </cell>
          <cell r="K2695">
            <v>1</v>
          </cell>
          <cell r="L2695">
            <v>1</v>
          </cell>
        </row>
        <row r="2696">
          <cell r="J2696" t="str">
            <v/>
          </cell>
          <cell r="K2696">
            <v>0</v>
          </cell>
          <cell r="L2696">
            <v>1</v>
          </cell>
        </row>
        <row r="2697">
          <cell r="J2697" t="str">
            <v/>
          </cell>
          <cell r="K2697">
            <v>0</v>
          </cell>
          <cell r="L2697">
            <v>0</v>
          </cell>
        </row>
        <row r="2698">
          <cell r="J2698" t="str">
            <v/>
          </cell>
          <cell r="K2698">
            <v>1</v>
          </cell>
          <cell r="L2698">
            <v>0</v>
          </cell>
        </row>
        <row r="2699">
          <cell r="J2699" t="str">
            <v/>
          </cell>
          <cell r="K2699">
            <v>0</v>
          </cell>
          <cell r="L2699">
            <v>0</v>
          </cell>
        </row>
        <row r="2700">
          <cell r="J2700" t="str">
            <v/>
          </cell>
          <cell r="K2700">
            <v>0</v>
          </cell>
          <cell r="L2700">
            <v>0</v>
          </cell>
        </row>
        <row r="2701">
          <cell r="J2701" t="str">
            <v/>
          </cell>
          <cell r="K2701">
            <v>0</v>
          </cell>
          <cell r="L2701">
            <v>0</v>
          </cell>
        </row>
        <row r="2702">
          <cell r="J2702" t="str">
            <v/>
          </cell>
          <cell r="K2702">
            <v>0</v>
          </cell>
          <cell r="L2702">
            <v>0</v>
          </cell>
        </row>
        <row r="2703">
          <cell r="J2703" t="str">
            <v/>
          </cell>
          <cell r="K2703">
            <v>0</v>
          </cell>
          <cell r="L2703">
            <v>0</v>
          </cell>
        </row>
        <row r="2704">
          <cell r="J2704" t="str">
            <v/>
          </cell>
          <cell r="K2704">
            <v>0</v>
          </cell>
          <cell r="L2704">
            <v>0</v>
          </cell>
        </row>
        <row r="2705">
          <cell r="J2705" t="str">
            <v/>
          </cell>
          <cell r="K2705">
            <v>0</v>
          </cell>
          <cell r="L2705">
            <v>0</v>
          </cell>
        </row>
        <row r="2706">
          <cell r="J2706" t="str">
            <v/>
          </cell>
          <cell r="K2706">
            <v>0</v>
          </cell>
          <cell r="L2706">
            <v>0</v>
          </cell>
        </row>
        <row r="2707">
          <cell r="J2707" t="str">
            <v/>
          </cell>
          <cell r="K2707">
            <v>0</v>
          </cell>
          <cell r="L2707">
            <v>0</v>
          </cell>
        </row>
        <row r="2708">
          <cell r="J2708" t="str">
            <v/>
          </cell>
          <cell r="K2708">
            <v>0</v>
          </cell>
          <cell r="L2708">
            <v>0</v>
          </cell>
        </row>
        <row r="2709">
          <cell r="J2709" t="str">
            <v/>
          </cell>
          <cell r="K2709">
            <v>0</v>
          </cell>
          <cell r="L2709">
            <v>0</v>
          </cell>
        </row>
        <row r="2710">
          <cell r="J2710" t="str">
            <v/>
          </cell>
          <cell r="K2710">
            <v>0</v>
          </cell>
          <cell r="L2710">
            <v>0</v>
          </cell>
        </row>
        <row r="2711">
          <cell r="J2711" t="str">
            <v/>
          </cell>
          <cell r="K2711">
            <v>0</v>
          </cell>
          <cell r="L2711">
            <v>0</v>
          </cell>
        </row>
        <row r="2712">
          <cell r="J2712" t="str">
            <v/>
          </cell>
          <cell r="K2712">
            <v>0</v>
          </cell>
          <cell r="L2712">
            <v>0</v>
          </cell>
        </row>
        <row r="2713">
          <cell r="J2713" t="str">
            <v/>
          </cell>
          <cell r="K2713">
            <v>0</v>
          </cell>
          <cell r="L2713">
            <v>0</v>
          </cell>
        </row>
        <row r="2714">
          <cell r="J2714" t="str">
            <v/>
          </cell>
          <cell r="K2714">
            <v>0</v>
          </cell>
          <cell r="L2714">
            <v>0</v>
          </cell>
        </row>
        <row r="2715">
          <cell r="J2715" t="str">
            <v/>
          </cell>
          <cell r="K2715">
            <v>0</v>
          </cell>
          <cell r="L2715">
            <v>0</v>
          </cell>
        </row>
        <row r="2716">
          <cell r="J2716" t="str">
            <v/>
          </cell>
          <cell r="K2716">
            <v>0</v>
          </cell>
          <cell r="L2716">
            <v>0</v>
          </cell>
        </row>
        <row r="2717">
          <cell r="J2717" t="str">
            <v/>
          </cell>
          <cell r="K2717">
            <v>0</v>
          </cell>
          <cell r="L2717">
            <v>0</v>
          </cell>
        </row>
        <row r="2718">
          <cell r="J2718" t="str">
            <v>16.2.75</v>
          </cell>
          <cell r="K2718" t="str">
            <v>ML</v>
          </cell>
          <cell r="L2718">
            <v>4</v>
          </cell>
        </row>
        <row r="2719">
          <cell r="J2719" t="str">
            <v/>
          </cell>
          <cell r="K2719">
            <v>0</v>
          </cell>
          <cell r="L2719">
            <v>0</v>
          </cell>
        </row>
        <row r="2720">
          <cell r="J2720" t="str">
            <v/>
          </cell>
          <cell r="K2720" t="str">
            <v>CANTIDAD</v>
          </cell>
          <cell r="L2720" t="str">
            <v>PARCIAL</v>
          </cell>
        </row>
        <row r="2721">
          <cell r="J2721" t="str">
            <v/>
          </cell>
          <cell r="K2721">
            <v>4</v>
          </cell>
          <cell r="L2721">
            <v>4</v>
          </cell>
        </row>
        <row r="2722">
          <cell r="J2722" t="str">
            <v/>
          </cell>
          <cell r="K2722">
            <v>0</v>
          </cell>
          <cell r="L2722">
            <v>4</v>
          </cell>
        </row>
        <row r="2723">
          <cell r="J2723" t="str">
            <v/>
          </cell>
          <cell r="K2723">
            <v>0</v>
          </cell>
          <cell r="L2723">
            <v>0</v>
          </cell>
        </row>
        <row r="2724">
          <cell r="J2724" t="str">
            <v/>
          </cell>
          <cell r="K2724">
            <v>4</v>
          </cell>
          <cell r="L2724">
            <v>0</v>
          </cell>
        </row>
        <row r="2725">
          <cell r="J2725" t="str">
            <v/>
          </cell>
          <cell r="K2725">
            <v>0</v>
          </cell>
          <cell r="L2725">
            <v>0</v>
          </cell>
        </row>
        <row r="2726">
          <cell r="J2726" t="str">
            <v/>
          </cell>
          <cell r="K2726">
            <v>0</v>
          </cell>
          <cell r="L2726">
            <v>0</v>
          </cell>
        </row>
        <row r="2727">
          <cell r="J2727" t="str">
            <v/>
          </cell>
          <cell r="K2727">
            <v>0</v>
          </cell>
          <cell r="L2727">
            <v>0</v>
          </cell>
        </row>
        <row r="2728">
          <cell r="J2728" t="str">
            <v/>
          </cell>
          <cell r="K2728">
            <v>0</v>
          </cell>
          <cell r="L2728">
            <v>0</v>
          </cell>
        </row>
        <row r="2729">
          <cell r="J2729" t="str">
            <v/>
          </cell>
          <cell r="K2729">
            <v>0</v>
          </cell>
          <cell r="L2729">
            <v>0</v>
          </cell>
        </row>
        <row r="2730">
          <cell r="J2730" t="str">
            <v/>
          </cell>
          <cell r="K2730">
            <v>0</v>
          </cell>
          <cell r="L2730">
            <v>0</v>
          </cell>
        </row>
        <row r="2731">
          <cell r="J2731" t="str">
            <v/>
          </cell>
          <cell r="K2731">
            <v>0</v>
          </cell>
          <cell r="L2731">
            <v>0</v>
          </cell>
        </row>
        <row r="2732">
          <cell r="J2732" t="str">
            <v/>
          </cell>
          <cell r="K2732">
            <v>0</v>
          </cell>
          <cell r="L2732">
            <v>0</v>
          </cell>
        </row>
        <row r="2733">
          <cell r="J2733" t="str">
            <v/>
          </cell>
          <cell r="K2733">
            <v>0</v>
          </cell>
          <cell r="L2733">
            <v>0</v>
          </cell>
        </row>
        <row r="2734">
          <cell r="J2734" t="str">
            <v/>
          </cell>
          <cell r="K2734">
            <v>0</v>
          </cell>
          <cell r="L2734">
            <v>0</v>
          </cell>
        </row>
        <row r="2735">
          <cell r="J2735" t="str">
            <v/>
          </cell>
          <cell r="K2735">
            <v>0</v>
          </cell>
          <cell r="L2735">
            <v>0</v>
          </cell>
        </row>
        <row r="2736">
          <cell r="J2736" t="str">
            <v/>
          </cell>
          <cell r="K2736">
            <v>0</v>
          </cell>
          <cell r="L2736">
            <v>0</v>
          </cell>
        </row>
        <row r="2737">
          <cell r="J2737" t="str">
            <v/>
          </cell>
          <cell r="K2737">
            <v>0</v>
          </cell>
          <cell r="L2737">
            <v>0</v>
          </cell>
        </row>
        <row r="2738">
          <cell r="J2738" t="str">
            <v/>
          </cell>
          <cell r="K2738">
            <v>0</v>
          </cell>
          <cell r="L2738">
            <v>0</v>
          </cell>
        </row>
        <row r="2739">
          <cell r="J2739" t="str">
            <v/>
          </cell>
          <cell r="K2739">
            <v>0</v>
          </cell>
          <cell r="L2739">
            <v>0</v>
          </cell>
        </row>
        <row r="2740">
          <cell r="J2740" t="str">
            <v/>
          </cell>
          <cell r="K2740">
            <v>0</v>
          </cell>
          <cell r="L2740">
            <v>0</v>
          </cell>
        </row>
        <row r="2741">
          <cell r="J2741" t="str">
            <v/>
          </cell>
          <cell r="K2741">
            <v>0</v>
          </cell>
          <cell r="L2741">
            <v>0</v>
          </cell>
        </row>
        <row r="2742">
          <cell r="J2742" t="str">
            <v/>
          </cell>
          <cell r="K2742">
            <v>0</v>
          </cell>
          <cell r="L2742">
            <v>0</v>
          </cell>
        </row>
        <row r="2743">
          <cell r="J2743" t="str">
            <v/>
          </cell>
          <cell r="K2743">
            <v>0</v>
          </cell>
          <cell r="L2743">
            <v>0</v>
          </cell>
        </row>
        <row r="2744">
          <cell r="J2744" t="str">
            <v>16.2.76</v>
          </cell>
          <cell r="K2744" t="str">
            <v>ML</v>
          </cell>
          <cell r="L2744">
            <v>4</v>
          </cell>
        </row>
        <row r="2745">
          <cell r="J2745" t="str">
            <v/>
          </cell>
          <cell r="K2745">
            <v>0</v>
          </cell>
          <cell r="L2745">
            <v>0</v>
          </cell>
        </row>
        <row r="2746">
          <cell r="J2746" t="str">
            <v/>
          </cell>
          <cell r="K2746" t="str">
            <v>CANTIDAD</v>
          </cell>
          <cell r="L2746" t="str">
            <v>PARCIAL</v>
          </cell>
        </row>
        <row r="2747">
          <cell r="J2747" t="str">
            <v/>
          </cell>
          <cell r="K2747">
            <v>4</v>
          </cell>
          <cell r="L2747">
            <v>4</v>
          </cell>
        </row>
        <row r="2748">
          <cell r="J2748" t="str">
            <v/>
          </cell>
          <cell r="K2748">
            <v>0</v>
          </cell>
          <cell r="L2748">
            <v>4</v>
          </cell>
        </row>
        <row r="2749">
          <cell r="J2749" t="str">
            <v/>
          </cell>
          <cell r="K2749">
            <v>0</v>
          </cell>
          <cell r="L2749">
            <v>0</v>
          </cell>
        </row>
        <row r="2750">
          <cell r="J2750" t="str">
            <v/>
          </cell>
          <cell r="K2750">
            <v>4</v>
          </cell>
          <cell r="L2750">
            <v>0</v>
          </cell>
        </row>
        <row r="2751">
          <cell r="J2751" t="str">
            <v/>
          </cell>
          <cell r="K2751">
            <v>0</v>
          </cell>
          <cell r="L2751">
            <v>0</v>
          </cell>
        </row>
        <row r="2752">
          <cell r="J2752" t="str">
            <v/>
          </cell>
          <cell r="K2752">
            <v>0</v>
          </cell>
          <cell r="L2752">
            <v>0</v>
          </cell>
        </row>
        <row r="2753">
          <cell r="J2753" t="str">
            <v/>
          </cell>
          <cell r="K2753">
            <v>0</v>
          </cell>
          <cell r="L2753">
            <v>0</v>
          </cell>
        </row>
        <row r="2754">
          <cell r="J2754" t="str">
            <v/>
          </cell>
          <cell r="K2754">
            <v>0</v>
          </cell>
          <cell r="L2754">
            <v>0</v>
          </cell>
        </row>
        <row r="2755">
          <cell r="J2755" t="str">
            <v/>
          </cell>
          <cell r="K2755">
            <v>0</v>
          </cell>
          <cell r="L2755">
            <v>0</v>
          </cell>
        </row>
        <row r="2756">
          <cell r="J2756" t="str">
            <v/>
          </cell>
          <cell r="K2756">
            <v>0</v>
          </cell>
          <cell r="L2756">
            <v>0</v>
          </cell>
        </row>
        <row r="2757">
          <cell r="J2757" t="str">
            <v/>
          </cell>
          <cell r="K2757">
            <v>0</v>
          </cell>
          <cell r="L2757">
            <v>0</v>
          </cell>
        </row>
        <row r="2758">
          <cell r="J2758" t="str">
            <v/>
          </cell>
          <cell r="K2758">
            <v>0</v>
          </cell>
          <cell r="L2758">
            <v>0</v>
          </cell>
        </row>
        <row r="2759">
          <cell r="J2759" t="str">
            <v/>
          </cell>
          <cell r="K2759">
            <v>0</v>
          </cell>
          <cell r="L2759">
            <v>0</v>
          </cell>
        </row>
        <row r="2760">
          <cell r="J2760" t="str">
            <v/>
          </cell>
          <cell r="K2760">
            <v>0</v>
          </cell>
          <cell r="L2760">
            <v>0</v>
          </cell>
        </row>
        <row r="2761">
          <cell r="J2761" t="str">
            <v/>
          </cell>
          <cell r="K2761">
            <v>0</v>
          </cell>
          <cell r="L2761">
            <v>0</v>
          </cell>
        </row>
        <row r="2762">
          <cell r="J2762" t="str">
            <v/>
          </cell>
          <cell r="K2762">
            <v>0</v>
          </cell>
          <cell r="L2762">
            <v>0</v>
          </cell>
        </row>
        <row r="2763">
          <cell r="J2763" t="str">
            <v/>
          </cell>
          <cell r="K2763">
            <v>0</v>
          </cell>
          <cell r="L2763">
            <v>0</v>
          </cell>
        </row>
        <row r="2764">
          <cell r="J2764" t="str">
            <v/>
          </cell>
          <cell r="K2764">
            <v>0</v>
          </cell>
          <cell r="L2764">
            <v>0</v>
          </cell>
        </row>
        <row r="2765">
          <cell r="J2765" t="str">
            <v/>
          </cell>
          <cell r="K2765">
            <v>0</v>
          </cell>
          <cell r="L2765">
            <v>0</v>
          </cell>
        </row>
        <row r="2766">
          <cell r="J2766" t="str">
            <v/>
          </cell>
          <cell r="K2766">
            <v>0</v>
          </cell>
          <cell r="L2766">
            <v>0</v>
          </cell>
        </row>
        <row r="2767">
          <cell r="J2767" t="str">
            <v/>
          </cell>
          <cell r="K2767">
            <v>0</v>
          </cell>
          <cell r="L2767">
            <v>0</v>
          </cell>
        </row>
        <row r="2768">
          <cell r="J2768" t="str">
            <v/>
          </cell>
          <cell r="K2768">
            <v>0</v>
          </cell>
          <cell r="L2768">
            <v>0</v>
          </cell>
        </row>
        <row r="2769">
          <cell r="J2769" t="str">
            <v/>
          </cell>
          <cell r="K2769">
            <v>0</v>
          </cell>
          <cell r="L2769">
            <v>0</v>
          </cell>
        </row>
        <row r="2770">
          <cell r="J2770" t="str">
            <v>16.2.77</v>
          </cell>
          <cell r="K2770" t="str">
            <v>ML</v>
          </cell>
          <cell r="L2770">
            <v>19</v>
          </cell>
        </row>
        <row r="2771">
          <cell r="J2771" t="str">
            <v/>
          </cell>
          <cell r="K2771">
            <v>0</v>
          </cell>
          <cell r="L2771">
            <v>0</v>
          </cell>
        </row>
        <row r="2772">
          <cell r="J2772" t="str">
            <v/>
          </cell>
          <cell r="K2772" t="str">
            <v>CANTIDAD</v>
          </cell>
          <cell r="L2772" t="str">
            <v>PARCIAL</v>
          </cell>
        </row>
        <row r="2773">
          <cell r="J2773" t="str">
            <v/>
          </cell>
          <cell r="K2773">
            <v>19</v>
          </cell>
          <cell r="L2773">
            <v>19</v>
          </cell>
        </row>
        <row r="2774">
          <cell r="J2774" t="str">
            <v/>
          </cell>
          <cell r="K2774">
            <v>0</v>
          </cell>
          <cell r="L2774">
            <v>19</v>
          </cell>
        </row>
        <row r="2775">
          <cell r="J2775" t="str">
            <v/>
          </cell>
          <cell r="K2775">
            <v>0</v>
          </cell>
          <cell r="L2775">
            <v>0</v>
          </cell>
        </row>
        <row r="2776">
          <cell r="J2776" t="str">
            <v/>
          </cell>
          <cell r="K2776">
            <v>19</v>
          </cell>
          <cell r="L2776">
            <v>0</v>
          </cell>
        </row>
        <row r="2777">
          <cell r="J2777" t="str">
            <v/>
          </cell>
          <cell r="K2777">
            <v>0</v>
          </cell>
          <cell r="L2777">
            <v>0</v>
          </cell>
        </row>
        <row r="2778">
          <cell r="J2778" t="str">
            <v/>
          </cell>
          <cell r="K2778">
            <v>0</v>
          </cell>
          <cell r="L2778">
            <v>0</v>
          </cell>
        </row>
        <row r="2779">
          <cell r="J2779" t="str">
            <v/>
          </cell>
          <cell r="K2779">
            <v>0</v>
          </cell>
          <cell r="L2779">
            <v>0</v>
          </cell>
        </row>
        <row r="2780">
          <cell r="J2780" t="str">
            <v/>
          </cell>
          <cell r="K2780">
            <v>0</v>
          </cell>
          <cell r="L2780">
            <v>0</v>
          </cell>
        </row>
        <row r="2781">
          <cell r="J2781" t="str">
            <v/>
          </cell>
          <cell r="K2781">
            <v>0</v>
          </cell>
          <cell r="L2781">
            <v>0</v>
          </cell>
        </row>
        <row r="2782">
          <cell r="J2782" t="str">
            <v/>
          </cell>
          <cell r="K2782">
            <v>0</v>
          </cell>
          <cell r="L2782">
            <v>0</v>
          </cell>
        </row>
        <row r="2783">
          <cell r="J2783" t="str">
            <v/>
          </cell>
          <cell r="K2783">
            <v>0</v>
          </cell>
          <cell r="L2783">
            <v>0</v>
          </cell>
        </row>
        <row r="2784">
          <cell r="J2784" t="str">
            <v/>
          </cell>
          <cell r="K2784">
            <v>0</v>
          </cell>
          <cell r="L2784">
            <v>0</v>
          </cell>
        </row>
        <row r="2785">
          <cell r="J2785" t="str">
            <v/>
          </cell>
          <cell r="K2785">
            <v>0</v>
          </cell>
          <cell r="L2785">
            <v>0</v>
          </cell>
        </row>
        <row r="2786">
          <cell r="J2786" t="str">
            <v/>
          </cell>
          <cell r="K2786">
            <v>0</v>
          </cell>
          <cell r="L2786">
            <v>0</v>
          </cell>
        </row>
        <row r="2787">
          <cell r="J2787" t="str">
            <v/>
          </cell>
          <cell r="K2787">
            <v>0</v>
          </cell>
          <cell r="L2787">
            <v>0</v>
          </cell>
        </row>
        <row r="2788">
          <cell r="J2788" t="str">
            <v/>
          </cell>
          <cell r="K2788">
            <v>0</v>
          </cell>
          <cell r="L2788">
            <v>0</v>
          </cell>
        </row>
        <row r="2789">
          <cell r="J2789" t="str">
            <v/>
          </cell>
          <cell r="K2789">
            <v>0</v>
          </cell>
          <cell r="L2789">
            <v>0</v>
          </cell>
        </row>
        <row r="2790">
          <cell r="J2790" t="str">
            <v/>
          </cell>
          <cell r="K2790">
            <v>0</v>
          </cell>
          <cell r="L2790">
            <v>0</v>
          </cell>
        </row>
        <row r="2791">
          <cell r="J2791" t="str">
            <v/>
          </cell>
          <cell r="K2791">
            <v>0</v>
          </cell>
          <cell r="L2791">
            <v>0</v>
          </cell>
        </row>
        <row r="2792">
          <cell r="J2792" t="str">
            <v/>
          </cell>
          <cell r="K2792">
            <v>0</v>
          </cell>
          <cell r="L2792">
            <v>0</v>
          </cell>
        </row>
        <row r="2793">
          <cell r="J2793" t="str">
            <v/>
          </cell>
          <cell r="K2793">
            <v>0</v>
          </cell>
          <cell r="L2793">
            <v>0</v>
          </cell>
        </row>
        <row r="2794">
          <cell r="J2794" t="str">
            <v/>
          </cell>
          <cell r="K2794">
            <v>0</v>
          </cell>
          <cell r="L2794">
            <v>0</v>
          </cell>
        </row>
        <row r="2795">
          <cell r="J2795" t="str">
            <v/>
          </cell>
          <cell r="K2795">
            <v>0</v>
          </cell>
          <cell r="L2795">
            <v>0</v>
          </cell>
        </row>
        <row r="2796">
          <cell r="J2796">
            <v>0</v>
          </cell>
          <cell r="K2796">
            <v>0</v>
          </cell>
          <cell r="L2796">
            <v>0</v>
          </cell>
        </row>
        <row r="2797">
          <cell r="J2797">
            <v>0</v>
          </cell>
          <cell r="K2797">
            <v>0</v>
          </cell>
          <cell r="L2797">
            <v>0</v>
          </cell>
        </row>
        <row r="2798">
          <cell r="J2798" t="str">
            <v>16.2.78</v>
          </cell>
          <cell r="K2798" t="str">
            <v>ML</v>
          </cell>
          <cell r="L2798">
            <v>54</v>
          </cell>
        </row>
        <row r="2799">
          <cell r="J2799" t="str">
            <v/>
          </cell>
          <cell r="K2799">
            <v>0</v>
          </cell>
          <cell r="L2799">
            <v>0</v>
          </cell>
        </row>
        <row r="2800">
          <cell r="J2800" t="str">
            <v/>
          </cell>
          <cell r="K2800" t="str">
            <v>CANTIDAD</v>
          </cell>
          <cell r="L2800" t="str">
            <v>PARCIAL</v>
          </cell>
        </row>
        <row r="2801">
          <cell r="J2801" t="str">
            <v/>
          </cell>
          <cell r="K2801">
            <v>54</v>
          </cell>
          <cell r="L2801">
            <v>54</v>
          </cell>
        </row>
        <row r="2802">
          <cell r="J2802" t="str">
            <v/>
          </cell>
          <cell r="K2802">
            <v>0</v>
          </cell>
          <cell r="L2802">
            <v>54</v>
          </cell>
        </row>
        <row r="2803">
          <cell r="J2803" t="str">
            <v/>
          </cell>
          <cell r="K2803">
            <v>0</v>
          </cell>
          <cell r="L2803">
            <v>0</v>
          </cell>
        </row>
        <row r="2804">
          <cell r="J2804" t="str">
            <v/>
          </cell>
          <cell r="K2804">
            <v>54</v>
          </cell>
          <cell r="L2804">
            <v>0</v>
          </cell>
        </row>
        <row r="2805">
          <cell r="J2805" t="str">
            <v/>
          </cell>
          <cell r="K2805">
            <v>0</v>
          </cell>
          <cell r="L2805">
            <v>0</v>
          </cell>
        </row>
        <row r="2806">
          <cell r="J2806" t="str">
            <v/>
          </cell>
          <cell r="K2806">
            <v>0</v>
          </cell>
          <cell r="L2806">
            <v>0</v>
          </cell>
        </row>
        <row r="2807">
          <cell r="J2807" t="str">
            <v/>
          </cell>
          <cell r="K2807">
            <v>0</v>
          </cell>
          <cell r="L2807">
            <v>0</v>
          </cell>
        </row>
        <row r="2808">
          <cell r="J2808" t="str">
            <v/>
          </cell>
          <cell r="K2808">
            <v>0</v>
          </cell>
          <cell r="L2808">
            <v>0</v>
          </cell>
        </row>
        <row r="2809">
          <cell r="J2809" t="str">
            <v/>
          </cell>
          <cell r="K2809">
            <v>0</v>
          </cell>
          <cell r="L2809">
            <v>0</v>
          </cell>
        </row>
        <row r="2810">
          <cell r="J2810" t="str">
            <v/>
          </cell>
          <cell r="K2810">
            <v>0</v>
          </cell>
          <cell r="L2810">
            <v>0</v>
          </cell>
        </row>
        <row r="2811">
          <cell r="J2811" t="str">
            <v/>
          </cell>
          <cell r="K2811">
            <v>0</v>
          </cell>
          <cell r="L2811">
            <v>0</v>
          </cell>
        </row>
        <row r="2812">
          <cell r="J2812" t="str">
            <v/>
          </cell>
          <cell r="K2812">
            <v>0</v>
          </cell>
          <cell r="L2812">
            <v>0</v>
          </cell>
        </row>
        <row r="2813">
          <cell r="J2813" t="str">
            <v/>
          </cell>
          <cell r="K2813">
            <v>0</v>
          </cell>
          <cell r="L2813">
            <v>0</v>
          </cell>
        </row>
        <row r="2814">
          <cell r="J2814" t="str">
            <v/>
          </cell>
          <cell r="K2814">
            <v>0</v>
          </cell>
          <cell r="L2814">
            <v>0</v>
          </cell>
        </row>
        <row r="2815">
          <cell r="J2815" t="str">
            <v/>
          </cell>
          <cell r="K2815">
            <v>0</v>
          </cell>
          <cell r="L2815">
            <v>0</v>
          </cell>
        </row>
        <row r="2816">
          <cell r="J2816" t="str">
            <v/>
          </cell>
          <cell r="K2816">
            <v>0</v>
          </cell>
          <cell r="L2816">
            <v>0</v>
          </cell>
        </row>
        <row r="2817">
          <cell r="J2817" t="str">
            <v/>
          </cell>
          <cell r="K2817">
            <v>0</v>
          </cell>
          <cell r="L2817">
            <v>0</v>
          </cell>
        </row>
        <row r="2818">
          <cell r="J2818" t="str">
            <v/>
          </cell>
          <cell r="K2818">
            <v>0</v>
          </cell>
          <cell r="L2818">
            <v>0</v>
          </cell>
        </row>
        <row r="2819">
          <cell r="J2819" t="str">
            <v/>
          </cell>
          <cell r="K2819">
            <v>0</v>
          </cell>
          <cell r="L2819">
            <v>0</v>
          </cell>
        </row>
        <row r="2820">
          <cell r="J2820" t="str">
            <v/>
          </cell>
          <cell r="K2820">
            <v>0</v>
          </cell>
          <cell r="L2820">
            <v>0</v>
          </cell>
        </row>
        <row r="2821">
          <cell r="J2821" t="str">
            <v/>
          </cell>
          <cell r="K2821">
            <v>0</v>
          </cell>
          <cell r="L2821">
            <v>0</v>
          </cell>
        </row>
        <row r="2822">
          <cell r="J2822" t="str">
            <v/>
          </cell>
          <cell r="K2822">
            <v>0</v>
          </cell>
          <cell r="L2822">
            <v>0</v>
          </cell>
        </row>
        <row r="2823">
          <cell r="J2823" t="str">
            <v/>
          </cell>
          <cell r="K2823">
            <v>0</v>
          </cell>
          <cell r="L2823">
            <v>0</v>
          </cell>
        </row>
        <row r="2824">
          <cell r="J2824" t="str">
            <v>16.2.79</v>
          </cell>
          <cell r="K2824" t="str">
            <v>ML</v>
          </cell>
          <cell r="L2824">
            <v>9</v>
          </cell>
        </row>
        <row r="2825">
          <cell r="J2825" t="str">
            <v/>
          </cell>
          <cell r="K2825">
            <v>0</v>
          </cell>
          <cell r="L2825">
            <v>0</v>
          </cell>
        </row>
        <row r="2826">
          <cell r="J2826" t="str">
            <v/>
          </cell>
          <cell r="K2826" t="str">
            <v>CANTIDAD</v>
          </cell>
          <cell r="L2826" t="str">
            <v>PARCIAL</v>
          </cell>
        </row>
        <row r="2827">
          <cell r="J2827" t="str">
            <v/>
          </cell>
          <cell r="K2827">
            <v>9</v>
          </cell>
          <cell r="L2827">
            <v>9</v>
          </cell>
        </row>
        <row r="2828">
          <cell r="J2828" t="str">
            <v/>
          </cell>
          <cell r="K2828">
            <v>0</v>
          </cell>
          <cell r="L2828">
            <v>9</v>
          </cell>
        </row>
        <row r="2829">
          <cell r="J2829" t="str">
            <v/>
          </cell>
          <cell r="K2829">
            <v>0</v>
          </cell>
          <cell r="L2829">
            <v>0</v>
          </cell>
        </row>
        <row r="2830">
          <cell r="J2830" t="str">
            <v/>
          </cell>
          <cell r="K2830">
            <v>9</v>
          </cell>
          <cell r="L2830">
            <v>0</v>
          </cell>
        </row>
        <row r="2831">
          <cell r="J2831" t="str">
            <v/>
          </cell>
          <cell r="K2831">
            <v>0</v>
          </cell>
          <cell r="L2831">
            <v>0</v>
          </cell>
        </row>
        <row r="2832">
          <cell r="J2832" t="str">
            <v/>
          </cell>
          <cell r="K2832">
            <v>0</v>
          </cell>
          <cell r="L2832">
            <v>0</v>
          </cell>
        </row>
        <row r="2833">
          <cell r="J2833" t="str">
            <v/>
          </cell>
          <cell r="K2833">
            <v>0</v>
          </cell>
          <cell r="L2833">
            <v>0</v>
          </cell>
        </row>
        <row r="2834">
          <cell r="J2834" t="str">
            <v/>
          </cell>
          <cell r="K2834">
            <v>0</v>
          </cell>
          <cell r="L2834">
            <v>0</v>
          </cell>
        </row>
        <row r="2835">
          <cell r="J2835" t="str">
            <v/>
          </cell>
          <cell r="K2835">
            <v>0</v>
          </cell>
          <cell r="L2835">
            <v>0</v>
          </cell>
        </row>
        <row r="2836">
          <cell r="J2836" t="str">
            <v/>
          </cell>
          <cell r="K2836">
            <v>0</v>
          </cell>
          <cell r="L2836">
            <v>0</v>
          </cell>
        </row>
        <row r="2837">
          <cell r="J2837" t="str">
            <v/>
          </cell>
          <cell r="K2837">
            <v>0</v>
          </cell>
          <cell r="L2837">
            <v>0</v>
          </cell>
        </row>
        <row r="2838">
          <cell r="J2838" t="str">
            <v/>
          </cell>
          <cell r="K2838">
            <v>0</v>
          </cell>
          <cell r="L2838">
            <v>0</v>
          </cell>
        </row>
        <row r="2839">
          <cell r="J2839" t="str">
            <v/>
          </cell>
          <cell r="K2839">
            <v>0</v>
          </cell>
          <cell r="L2839">
            <v>0</v>
          </cell>
        </row>
        <row r="2840">
          <cell r="J2840" t="str">
            <v/>
          </cell>
          <cell r="K2840">
            <v>0</v>
          </cell>
          <cell r="L2840">
            <v>0</v>
          </cell>
        </row>
        <row r="2841">
          <cell r="J2841" t="str">
            <v/>
          </cell>
          <cell r="K2841">
            <v>0</v>
          </cell>
          <cell r="L2841">
            <v>0</v>
          </cell>
        </row>
        <row r="2842">
          <cell r="J2842" t="str">
            <v/>
          </cell>
          <cell r="K2842">
            <v>0</v>
          </cell>
          <cell r="L2842">
            <v>0</v>
          </cell>
        </row>
        <row r="2843">
          <cell r="J2843" t="str">
            <v/>
          </cell>
          <cell r="K2843">
            <v>0</v>
          </cell>
          <cell r="L2843">
            <v>0</v>
          </cell>
        </row>
        <row r="2844">
          <cell r="J2844" t="str">
            <v/>
          </cell>
          <cell r="K2844">
            <v>0</v>
          </cell>
          <cell r="L2844">
            <v>0</v>
          </cell>
        </row>
        <row r="2845">
          <cell r="J2845" t="str">
            <v/>
          </cell>
          <cell r="K2845">
            <v>0</v>
          </cell>
          <cell r="L2845">
            <v>0</v>
          </cell>
        </row>
        <row r="2846">
          <cell r="J2846" t="str">
            <v/>
          </cell>
          <cell r="K2846">
            <v>0</v>
          </cell>
          <cell r="L2846">
            <v>0</v>
          </cell>
        </row>
        <row r="2847">
          <cell r="J2847" t="str">
            <v/>
          </cell>
          <cell r="K2847">
            <v>0</v>
          </cell>
          <cell r="L2847">
            <v>0</v>
          </cell>
        </row>
        <row r="2848">
          <cell r="J2848" t="str">
            <v/>
          </cell>
          <cell r="K2848">
            <v>0</v>
          </cell>
          <cell r="L2848">
            <v>0</v>
          </cell>
        </row>
        <row r="2849">
          <cell r="J2849" t="str">
            <v/>
          </cell>
          <cell r="K2849">
            <v>0</v>
          </cell>
          <cell r="L2849">
            <v>0</v>
          </cell>
        </row>
        <row r="2850">
          <cell r="J2850" t="str">
            <v>16.2.80</v>
          </cell>
          <cell r="K2850" t="str">
            <v>ML</v>
          </cell>
          <cell r="L2850">
            <v>113</v>
          </cell>
        </row>
        <row r="2851">
          <cell r="J2851" t="str">
            <v/>
          </cell>
          <cell r="K2851">
            <v>0</v>
          </cell>
          <cell r="L2851">
            <v>0</v>
          </cell>
        </row>
        <row r="2852">
          <cell r="J2852" t="str">
            <v/>
          </cell>
          <cell r="K2852" t="str">
            <v>CANTIDAD</v>
          </cell>
          <cell r="L2852" t="str">
            <v>PARCIAL</v>
          </cell>
        </row>
        <row r="2853">
          <cell r="J2853" t="str">
            <v/>
          </cell>
          <cell r="K2853">
            <v>113</v>
          </cell>
          <cell r="L2853">
            <v>113</v>
          </cell>
        </row>
        <row r="2854">
          <cell r="J2854" t="str">
            <v/>
          </cell>
          <cell r="K2854">
            <v>0</v>
          </cell>
          <cell r="L2854">
            <v>113</v>
          </cell>
        </row>
        <row r="2855">
          <cell r="J2855" t="str">
            <v/>
          </cell>
          <cell r="K2855">
            <v>0</v>
          </cell>
          <cell r="L2855">
            <v>0</v>
          </cell>
        </row>
        <row r="2856">
          <cell r="J2856" t="str">
            <v/>
          </cell>
          <cell r="K2856">
            <v>113</v>
          </cell>
          <cell r="L2856">
            <v>0</v>
          </cell>
        </row>
        <row r="2857">
          <cell r="J2857" t="str">
            <v/>
          </cell>
          <cell r="K2857">
            <v>0</v>
          </cell>
          <cell r="L2857">
            <v>0</v>
          </cell>
        </row>
        <row r="2858">
          <cell r="J2858" t="str">
            <v/>
          </cell>
          <cell r="K2858">
            <v>0</v>
          </cell>
          <cell r="L2858">
            <v>0</v>
          </cell>
        </row>
        <row r="2859">
          <cell r="J2859" t="str">
            <v/>
          </cell>
          <cell r="K2859">
            <v>0</v>
          </cell>
          <cell r="L2859">
            <v>0</v>
          </cell>
        </row>
        <row r="2860">
          <cell r="J2860" t="str">
            <v/>
          </cell>
          <cell r="K2860">
            <v>0</v>
          </cell>
          <cell r="L2860">
            <v>0</v>
          </cell>
        </row>
        <row r="2861">
          <cell r="J2861" t="str">
            <v/>
          </cell>
          <cell r="K2861">
            <v>0</v>
          </cell>
          <cell r="L2861">
            <v>0</v>
          </cell>
        </row>
        <row r="2862">
          <cell r="J2862" t="str">
            <v/>
          </cell>
          <cell r="K2862">
            <v>0</v>
          </cell>
          <cell r="L2862">
            <v>0</v>
          </cell>
        </row>
        <row r="2863">
          <cell r="J2863" t="str">
            <v/>
          </cell>
          <cell r="K2863">
            <v>0</v>
          </cell>
          <cell r="L2863">
            <v>0</v>
          </cell>
        </row>
        <row r="2864">
          <cell r="J2864" t="str">
            <v/>
          </cell>
          <cell r="K2864">
            <v>0</v>
          </cell>
          <cell r="L2864">
            <v>0</v>
          </cell>
        </row>
        <row r="2865">
          <cell r="J2865" t="str">
            <v/>
          </cell>
          <cell r="K2865">
            <v>0</v>
          </cell>
          <cell r="L2865">
            <v>0</v>
          </cell>
        </row>
        <row r="2866">
          <cell r="J2866" t="str">
            <v/>
          </cell>
          <cell r="K2866">
            <v>0</v>
          </cell>
          <cell r="L2866">
            <v>0</v>
          </cell>
        </row>
        <row r="2867">
          <cell r="J2867" t="str">
            <v/>
          </cell>
          <cell r="K2867">
            <v>0</v>
          </cell>
          <cell r="L2867">
            <v>0</v>
          </cell>
        </row>
        <row r="2868">
          <cell r="J2868" t="str">
            <v/>
          </cell>
          <cell r="K2868">
            <v>0</v>
          </cell>
          <cell r="L2868">
            <v>0</v>
          </cell>
        </row>
        <row r="2869">
          <cell r="J2869" t="str">
            <v/>
          </cell>
          <cell r="K2869">
            <v>0</v>
          </cell>
          <cell r="L2869">
            <v>0</v>
          </cell>
        </row>
        <row r="2870">
          <cell r="J2870" t="str">
            <v/>
          </cell>
          <cell r="K2870">
            <v>0</v>
          </cell>
          <cell r="L2870">
            <v>0</v>
          </cell>
        </row>
        <row r="2871">
          <cell r="J2871" t="str">
            <v/>
          </cell>
          <cell r="K2871">
            <v>0</v>
          </cell>
          <cell r="L2871">
            <v>0</v>
          </cell>
        </row>
        <row r="2872">
          <cell r="J2872" t="str">
            <v/>
          </cell>
          <cell r="K2872">
            <v>0</v>
          </cell>
          <cell r="L2872">
            <v>0</v>
          </cell>
        </row>
        <row r="2873">
          <cell r="J2873" t="str">
            <v/>
          </cell>
          <cell r="K2873">
            <v>0</v>
          </cell>
          <cell r="L2873">
            <v>0</v>
          </cell>
        </row>
        <row r="2874">
          <cell r="J2874" t="str">
            <v/>
          </cell>
          <cell r="K2874">
            <v>0</v>
          </cell>
          <cell r="L2874">
            <v>0</v>
          </cell>
        </row>
        <row r="2875">
          <cell r="J2875" t="str">
            <v/>
          </cell>
          <cell r="K2875">
            <v>0</v>
          </cell>
          <cell r="L2875">
            <v>0</v>
          </cell>
        </row>
        <row r="2876">
          <cell r="J2876" t="str">
            <v>16.2.81</v>
          </cell>
          <cell r="K2876" t="str">
            <v>ML</v>
          </cell>
          <cell r="L2876">
            <v>3</v>
          </cell>
        </row>
        <row r="2877">
          <cell r="J2877" t="str">
            <v/>
          </cell>
          <cell r="K2877">
            <v>0</v>
          </cell>
          <cell r="L2877">
            <v>0</v>
          </cell>
        </row>
        <row r="2878">
          <cell r="J2878" t="str">
            <v/>
          </cell>
          <cell r="K2878" t="str">
            <v>CANTIDAD</v>
          </cell>
          <cell r="L2878" t="str">
            <v>PARCIAL</v>
          </cell>
        </row>
        <row r="2879">
          <cell r="J2879" t="str">
            <v/>
          </cell>
          <cell r="K2879">
            <v>3</v>
          </cell>
          <cell r="L2879">
            <v>3</v>
          </cell>
        </row>
        <row r="2880">
          <cell r="J2880" t="str">
            <v/>
          </cell>
          <cell r="K2880">
            <v>0</v>
          </cell>
          <cell r="L2880">
            <v>3</v>
          </cell>
        </row>
        <row r="2881">
          <cell r="J2881" t="str">
            <v/>
          </cell>
          <cell r="K2881">
            <v>0</v>
          </cell>
          <cell r="L2881">
            <v>0</v>
          </cell>
        </row>
        <row r="2882">
          <cell r="J2882" t="str">
            <v/>
          </cell>
          <cell r="K2882">
            <v>3</v>
          </cell>
          <cell r="L2882">
            <v>0</v>
          </cell>
        </row>
        <row r="2883">
          <cell r="J2883" t="str">
            <v/>
          </cell>
          <cell r="K2883">
            <v>0</v>
          </cell>
          <cell r="L2883">
            <v>0</v>
          </cell>
        </row>
        <row r="2884">
          <cell r="J2884" t="str">
            <v/>
          </cell>
          <cell r="K2884">
            <v>0</v>
          </cell>
          <cell r="L2884">
            <v>0</v>
          </cell>
        </row>
        <row r="2885">
          <cell r="J2885" t="str">
            <v/>
          </cell>
          <cell r="K2885">
            <v>0</v>
          </cell>
          <cell r="L2885">
            <v>0</v>
          </cell>
        </row>
        <row r="2886">
          <cell r="J2886" t="str">
            <v/>
          </cell>
          <cell r="K2886">
            <v>0</v>
          </cell>
          <cell r="L2886">
            <v>0</v>
          </cell>
        </row>
        <row r="2887">
          <cell r="J2887" t="str">
            <v/>
          </cell>
          <cell r="K2887">
            <v>0</v>
          </cell>
          <cell r="L2887">
            <v>0</v>
          </cell>
        </row>
        <row r="2888">
          <cell r="J2888" t="str">
            <v/>
          </cell>
          <cell r="K2888">
            <v>0</v>
          </cell>
          <cell r="L2888">
            <v>0</v>
          </cell>
        </row>
        <row r="2889">
          <cell r="J2889" t="str">
            <v/>
          </cell>
          <cell r="K2889">
            <v>0</v>
          </cell>
          <cell r="L2889">
            <v>0</v>
          </cell>
        </row>
        <row r="2890">
          <cell r="J2890" t="str">
            <v/>
          </cell>
          <cell r="K2890">
            <v>0</v>
          </cell>
          <cell r="L2890">
            <v>0</v>
          </cell>
        </row>
        <row r="2891">
          <cell r="J2891" t="str">
            <v/>
          </cell>
          <cell r="K2891">
            <v>0</v>
          </cell>
          <cell r="L2891">
            <v>0</v>
          </cell>
        </row>
        <row r="2892">
          <cell r="J2892" t="str">
            <v/>
          </cell>
          <cell r="K2892">
            <v>0</v>
          </cell>
          <cell r="L2892">
            <v>0</v>
          </cell>
        </row>
        <row r="2893">
          <cell r="J2893" t="str">
            <v/>
          </cell>
          <cell r="K2893">
            <v>0</v>
          </cell>
          <cell r="L2893">
            <v>0</v>
          </cell>
        </row>
        <row r="2894">
          <cell r="J2894" t="str">
            <v/>
          </cell>
          <cell r="K2894">
            <v>0</v>
          </cell>
          <cell r="L2894">
            <v>0</v>
          </cell>
        </row>
        <row r="2895">
          <cell r="J2895" t="str">
            <v/>
          </cell>
          <cell r="K2895">
            <v>0</v>
          </cell>
          <cell r="L2895">
            <v>0</v>
          </cell>
        </row>
        <row r="2896">
          <cell r="J2896" t="str">
            <v/>
          </cell>
          <cell r="K2896">
            <v>0</v>
          </cell>
          <cell r="L2896">
            <v>0</v>
          </cell>
        </row>
        <row r="2897">
          <cell r="J2897" t="str">
            <v/>
          </cell>
          <cell r="K2897">
            <v>0</v>
          </cell>
          <cell r="L2897">
            <v>0</v>
          </cell>
        </row>
        <row r="2898">
          <cell r="J2898" t="str">
            <v/>
          </cell>
          <cell r="K2898">
            <v>0</v>
          </cell>
          <cell r="L2898">
            <v>0</v>
          </cell>
        </row>
        <row r="2899">
          <cell r="J2899" t="str">
            <v/>
          </cell>
          <cell r="K2899">
            <v>0</v>
          </cell>
          <cell r="L2899">
            <v>0</v>
          </cell>
        </row>
        <row r="2900">
          <cell r="J2900" t="str">
            <v/>
          </cell>
          <cell r="K2900">
            <v>0</v>
          </cell>
          <cell r="L2900">
            <v>0</v>
          </cell>
        </row>
        <row r="2901">
          <cell r="J2901" t="str">
            <v/>
          </cell>
          <cell r="K2901">
            <v>0</v>
          </cell>
          <cell r="L2901">
            <v>0</v>
          </cell>
        </row>
        <row r="2902">
          <cell r="J2902" t="str">
            <v>16.2.82</v>
          </cell>
          <cell r="K2902" t="str">
            <v>ML</v>
          </cell>
          <cell r="L2902">
            <v>213</v>
          </cell>
        </row>
        <row r="2903">
          <cell r="J2903" t="str">
            <v/>
          </cell>
          <cell r="K2903">
            <v>0</v>
          </cell>
          <cell r="L2903">
            <v>0</v>
          </cell>
        </row>
        <row r="2904">
          <cell r="J2904" t="str">
            <v/>
          </cell>
          <cell r="K2904" t="str">
            <v>CANTIDAD</v>
          </cell>
          <cell r="L2904" t="str">
            <v>PARCIAL</v>
          </cell>
        </row>
        <row r="2905">
          <cell r="J2905" t="str">
            <v/>
          </cell>
          <cell r="K2905">
            <v>213</v>
          </cell>
          <cell r="L2905">
            <v>213</v>
          </cell>
        </row>
        <row r="2906">
          <cell r="J2906" t="str">
            <v/>
          </cell>
          <cell r="K2906">
            <v>0</v>
          </cell>
          <cell r="L2906">
            <v>213</v>
          </cell>
        </row>
        <row r="2907">
          <cell r="J2907" t="str">
            <v/>
          </cell>
          <cell r="K2907">
            <v>0</v>
          </cell>
          <cell r="L2907">
            <v>0</v>
          </cell>
        </row>
        <row r="2908">
          <cell r="J2908" t="str">
            <v/>
          </cell>
          <cell r="K2908">
            <v>213</v>
          </cell>
          <cell r="L2908">
            <v>0</v>
          </cell>
        </row>
        <row r="2909">
          <cell r="J2909" t="str">
            <v/>
          </cell>
          <cell r="K2909">
            <v>0</v>
          </cell>
          <cell r="L2909">
            <v>0</v>
          </cell>
        </row>
        <row r="2910">
          <cell r="J2910" t="str">
            <v/>
          </cell>
          <cell r="K2910">
            <v>0</v>
          </cell>
          <cell r="L2910">
            <v>0</v>
          </cell>
        </row>
        <row r="2911">
          <cell r="J2911" t="str">
            <v/>
          </cell>
          <cell r="K2911">
            <v>0</v>
          </cell>
          <cell r="L2911">
            <v>0</v>
          </cell>
        </row>
        <row r="2912">
          <cell r="J2912" t="str">
            <v/>
          </cell>
          <cell r="K2912">
            <v>0</v>
          </cell>
          <cell r="L2912">
            <v>0</v>
          </cell>
        </row>
        <row r="2913">
          <cell r="J2913" t="str">
            <v/>
          </cell>
          <cell r="K2913">
            <v>0</v>
          </cell>
          <cell r="L2913">
            <v>0</v>
          </cell>
        </row>
        <row r="2914">
          <cell r="J2914" t="str">
            <v/>
          </cell>
          <cell r="K2914">
            <v>0</v>
          </cell>
          <cell r="L2914">
            <v>0</v>
          </cell>
        </row>
        <row r="2915">
          <cell r="J2915" t="str">
            <v/>
          </cell>
          <cell r="K2915">
            <v>0</v>
          </cell>
          <cell r="L2915">
            <v>0</v>
          </cell>
        </row>
        <row r="2916">
          <cell r="J2916" t="str">
            <v/>
          </cell>
          <cell r="K2916">
            <v>0</v>
          </cell>
          <cell r="L2916">
            <v>0</v>
          </cell>
        </row>
        <row r="2917">
          <cell r="J2917" t="str">
            <v/>
          </cell>
          <cell r="K2917">
            <v>0</v>
          </cell>
          <cell r="L2917">
            <v>0</v>
          </cell>
        </row>
        <row r="2918">
          <cell r="J2918" t="str">
            <v/>
          </cell>
          <cell r="K2918">
            <v>0</v>
          </cell>
          <cell r="L2918">
            <v>0</v>
          </cell>
        </row>
        <row r="2919">
          <cell r="J2919" t="str">
            <v/>
          </cell>
          <cell r="K2919">
            <v>0</v>
          </cell>
          <cell r="L2919">
            <v>0</v>
          </cell>
        </row>
        <row r="2920">
          <cell r="J2920" t="str">
            <v/>
          </cell>
          <cell r="K2920">
            <v>0</v>
          </cell>
          <cell r="L2920">
            <v>0</v>
          </cell>
        </row>
        <row r="2921">
          <cell r="J2921" t="str">
            <v/>
          </cell>
          <cell r="K2921">
            <v>0</v>
          </cell>
          <cell r="L2921">
            <v>0</v>
          </cell>
        </row>
        <row r="2922">
          <cell r="J2922" t="str">
            <v/>
          </cell>
          <cell r="K2922">
            <v>0</v>
          </cell>
          <cell r="L2922">
            <v>0</v>
          </cell>
        </row>
        <row r="2923">
          <cell r="J2923" t="str">
            <v/>
          </cell>
          <cell r="K2923">
            <v>0</v>
          </cell>
          <cell r="L2923">
            <v>0</v>
          </cell>
        </row>
        <row r="2924">
          <cell r="J2924" t="str">
            <v/>
          </cell>
          <cell r="K2924">
            <v>0</v>
          </cell>
          <cell r="L2924">
            <v>0</v>
          </cell>
        </row>
        <row r="2925">
          <cell r="J2925" t="str">
            <v/>
          </cell>
          <cell r="K2925">
            <v>0</v>
          </cell>
          <cell r="L2925">
            <v>0</v>
          </cell>
        </row>
        <row r="2926">
          <cell r="J2926" t="str">
            <v/>
          </cell>
          <cell r="K2926">
            <v>0</v>
          </cell>
          <cell r="L2926">
            <v>0</v>
          </cell>
        </row>
        <row r="2927">
          <cell r="J2927" t="str">
            <v/>
          </cell>
          <cell r="K2927">
            <v>0</v>
          </cell>
          <cell r="L2927">
            <v>0</v>
          </cell>
        </row>
        <row r="2928">
          <cell r="J2928" t="str">
            <v>16.2.83</v>
          </cell>
          <cell r="K2928" t="str">
            <v>ML</v>
          </cell>
          <cell r="L2928">
            <v>254</v>
          </cell>
        </row>
        <row r="2929">
          <cell r="J2929" t="str">
            <v/>
          </cell>
          <cell r="K2929">
            <v>0</v>
          </cell>
          <cell r="L2929">
            <v>0</v>
          </cell>
        </row>
        <row r="2930">
          <cell r="J2930" t="str">
            <v/>
          </cell>
          <cell r="K2930" t="str">
            <v>CANTIDAD</v>
          </cell>
          <cell r="L2930" t="str">
            <v>PARCIAL</v>
          </cell>
        </row>
        <row r="2931">
          <cell r="J2931" t="str">
            <v/>
          </cell>
          <cell r="K2931">
            <v>254</v>
          </cell>
          <cell r="L2931">
            <v>254</v>
          </cell>
        </row>
        <row r="2932">
          <cell r="J2932" t="str">
            <v/>
          </cell>
          <cell r="K2932">
            <v>0</v>
          </cell>
          <cell r="L2932">
            <v>254</v>
          </cell>
        </row>
        <row r="2933">
          <cell r="J2933" t="str">
            <v/>
          </cell>
          <cell r="K2933">
            <v>0</v>
          </cell>
          <cell r="L2933">
            <v>0</v>
          </cell>
        </row>
        <row r="2934">
          <cell r="J2934" t="str">
            <v/>
          </cell>
          <cell r="K2934">
            <v>254</v>
          </cell>
          <cell r="L2934">
            <v>0</v>
          </cell>
        </row>
        <row r="2935">
          <cell r="J2935" t="str">
            <v/>
          </cell>
          <cell r="K2935">
            <v>0</v>
          </cell>
          <cell r="L2935">
            <v>0</v>
          </cell>
        </row>
        <row r="2936">
          <cell r="J2936" t="str">
            <v/>
          </cell>
          <cell r="K2936">
            <v>0</v>
          </cell>
          <cell r="L2936">
            <v>0</v>
          </cell>
        </row>
        <row r="2937">
          <cell r="J2937" t="str">
            <v/>
          </cell>
          <cell r="K2937">
            <v>0</v>
          </cell>
          <cell r="L2937">
            <v>0</v>
          </cell>
        </row>
        <row r="2938">
          <cell r="J2938" t="str">
            <v/>
          </cell>
          <cell r="K2938">
            <v>0</v>
          </cell>
          <cell r="L2938">
            <v>0</v>
          </cell>
        </row>
        <row r="2939">
          <cell r="J2939" t="str">
            <v/>
          </cell>
          <cell r="K2939">
            <v>0</v>
          </cell>
          <cell r="L2939">
            <v>0</v>
          </cell>
        </row>
        <row r="2940">
          <cell r="J2940" t="str">
            <v/>
          </cell>
          <cell r="K2940">
            <v>0</v>
          </cell>
          <cell r="L2940">
            <v>0</v>
          </cell>
        </row>
        <row r="2941">
          <cell r="J2941" t="str">
            <v/>
          </cell>
          <cell r="K2941">
            <v>0</v>
          </cell>
          <cell r="L2941">
            <v>0</v>
          </cell>
        </row>
        <row r="2942">
          <cell r="J2942" t="str">
            <v/>
          </cell>
          <cell r="K2942">
            <v>0</v>
          </cell>
          <cell r="L2942">
            <v>0</v>
          </cell>
        </row>
        <row r="2943">
          <cell r="J2943" t="str">
            <v/>
          </cell>
          <cell r="K2943">
            <v>0</v>
          </cell>
          <cell r="L2943">
            <v>0</v>
          </cell>
        </row>
        <row r="2944">
          <cell r="J2944" t="str">
            <v/>
          </cell>
          <cell r="K2944">
            <v>0</v>
          </cell>
          <cell r="L2944">
            <v>0</v>
          </cell>
        </row>
        <row r="2945">
          <cell r="J2945" t="str">
            <v/>
          </cell>
          <cell r="K2945">
            <v>0</v>
          </cell>
          <cell r="L2945">
            <v>0</v>
          </cell>
        </row>
        <row r="2946">
          <cell r="J2946" t="str">
            <v/>
          </cell>
          <cell r="K2946">
            <v>0</v>
          </cell>
          <cell r="L2946">
            <v>0</v>
          </cell>
        </row>
        <row r="2947">
          <cell r="J2947" t="str">
            <v/>
          </cell>
          <cell r="K2947">
            <v>0</v>
          </cell>
          <cell r="L2947">
            <v>0</v>
          </cell>
        </row>
        <row r="2948">
          <cell r="J2948" t="str">
            <v/>
          </cell>
          <cell r="K2948">
            <v>0</v>
          </cell>
          <cell r="L2948">
            <v>0</v>
          </cell>
        </row>
        <row r="2949">
          <cell r="J2949" t="str">
            <v/>
          </cell>
          <cell r="K2949">
            <v>0</v>
          </cell>
          <cell r="L2949">
            <v>0</v>
          </cell>
        </row>
        <row r="2950">
          <cell r="J2950" t="str">
            <v/>
          </cell>
          <cell r="K2950">
            <v>0</v>
          </cell>
          <cell r="L2950">
            <v>0</v>
          </cell>
        </row>
        <row r="2951">
          <cell r="J2951" t="str">
            <v/>
          </cell>
          <cell r="K2951">
            <v>0</v>
          </cell>
          <cell r="L2951">
            <v>0</v>
          </cell>
        </row>
        <row r="2952">
          <cell r="J2952" t="str">
            <v/>
          </cell>
          <cell r="K2952">
            <v>0</v>
          </cell>
          <cell r="L2952">
            <v>0</v>
          </cell>
        </row>
        <row r="2953">
          <cell r="J2953" t="str">
            <v/>
          </cell>
          <cell r="K2953">
            <v>0</v>
          </cell>
          <cell r="L2953">
            <v>0</v>
          </cell>
        </row>
        <row r="2954">
          <cell r="J2954" t="str">
            <v>16.2.84</v>
          </cell>
          <cell r="K2954" t="str">
            <v>ML</v>
          </cell>
          <cell r="L2954">
            <v>103</v>
          </cell>
        </row>
        <row r="2955">
          <cell r="J2955" t="str">
            <v/>
          </cell>
          <cell r="K2955">
            <v>0</v>
          </cell>
          <cell r="L2955">
            <v>0</v>
          </cell>
        </row>
        <row r="2956">
          <cell r="J2956" t="str">
            <v/>
          </cell>
          <cell r="K2956" t="str">
            <v>CANTIDAD</v>
          </cell>
          <cell r="L2956" t="str">
            <v>PARCIAL</v>
          </cell>
        </row>
        <row r="2957">
          <cell r="J2957" t="str">
            <v/>
          </cell>
          <cell r="K2957">
            <v>103</v>
          </cell>
          <cell r="L2957">
            <v>103</v>
          </cell>
        </row>
        <row r="2958">
          <cell r="J2958" t="str">
            <v/>
          </cell>
          <cell r="K2958">
            <v>0</v>
          </cell>
          <cell r="L2958">
            <v>103</v>
          </cell>
        </row>
        <row r="2959">
          <cell r="J2959" t="str">
            <v/>
          </cell>
          <cell r="K2959">
            <v>0</v>
          </cell>
          <cell r="L2959">
            <v>0</v>
          </cell>
        </row>
        <row r="2960">
          <cell r="J2960" t="str">
            <v/>
          </cell>
          <cell r="K2960">
            <v>254</v>
          </cell>
          <cell r="L2960">
            <v>0</v>
          </cell>
        </row>
        <row r="2961">
          <cell r="J2961" t="str">
            <v/>
          </cell>
          <cell r="K2961">
            <v>0</v>
          </cell>
          <cell r="L2961">
            <v>0</v>
          </cell>
        </row>
        <row r="2962">
          <cell r="J2962" t="str">
            <v/>
          </cell>
          <cell r="K2962">
            <v>0</v>
          </cell>
          <cell r="L2962">
            <v>0</v>
          </cell>
        </row>
        <row r="2963">
          <cell r="J2963" t="str">
            <v/>
          </cell>
          <cell r="K2963">
            <v>0</v>
          </cell>
          <cell r="L2963">
            <v>0</v>
          </cell>
        </row>
        <row r="2964">
          <cell r="J2964" t="str">
            <v/>
          </cell>
          <cell r="K2964">
            <v>0</v>
          </cell>
          <cell r="L2964">
            <v>0</v>
          </cell>
        </row>
        <row r="2965">
          <cell r="J2965" t="str">
            <v/>
          </cell>
          <cell r="K2965">
            <v>0</v>
          </cell>
          <cell r="L2965">
            <v>0</v>
          </cell>
        </row>
        <row r="2966">
          <cell r="J2966" t="str">
            <v/>
          </cell>
          <cell r="K2966">
            <v>0</v>
          </cell>
          <cell r="L2966">
            <v>0</v>
          </cell>
        </row>
        <row r="2967">
          <cell r="J2967" t="str">
            <v/>
          </cell>
          <cell r="K2967">
            <v>0</v>
          </cell>
          <cell r="L2967">
            <v>0</v>
          </cell>
        </row>
        <row r="2968">
          <cell r="J2968" t="str">
            <v/>
          </cell>
          <cell r="K2968">
            <v>0</v>
          </cell>
          <cell r="L2968">
            <v>0</v>
          </cell>
        </row>
        <row r="2969">
          <cell r="J2969" t="str">
            <v/>
          </cell>
          <cell r="K2969">
            <v>0</v>
          </cell>
          <cell r="L2969">
            <v>0</v>
          </cell>
        </row>
        <row r="2970">
          <cell r="J2970" t="str">
            <v/>
          </cell>
          <cell r="K2970">
            <v>0</v>
          </cell>
          <cell r="L2970">
            <v>0</v>
          </cell>
        </row>
        <row r="2971">
          <cell r="J2971" t="str">
            <v/>
          </cell>
          <cell r="K2971">
            <v>0</v>
          </cell>
          <cell r="L2971">
            <v>0</v>
          </cell>
        </row>
        <row r="2972">
          <cell r="J2972" t="str">
            <v/>
          </cell>
          <cell r="K2972">
            <v>0</v>
          </cell>
          <cell r="L2972">
            <v>0</v>
          </cell>
        </row>
        <row r="2973">
          <cell r="J2973" t="str">
            <v/>
          </cell>
          <cell r="K2973">
            <v>0</v>
          </cell>
          <cell r="L2973">
            <v>0</v>
          </cell>
        </row>
        <row r="2974">
          <cell r="J2974" t="str">
            <v/>
          </cell>
          <cell r="K2974">
            <v>0</v>
          </cell>
          <cell r="L2974">
            <v>0</v>
          </cell>
        </row>
        <row r="2975">
          <cell r="J2975" t="str">
            <v/>
          </cell>
          <cell r="K2975">
            <v>0</v>
          </cell>
          <cell r="L2975">
            <v>0</v>
          </cell>
        </row>
        <row r="2976">
          <cell r="J2976" t="str">
            <v/>
          </cell>
          <cell r="K2976">
            <v>0</v>
          </cell>
          <cell r="L2976">
            <v>0</v>
          </cell>
        </row>
        <row r="2977">
          <cell r="J2977" t="str">
            <v/>
          </cell>
          <cell r="K2977">
            <v>0</v>
          </cell>
          <cell r="L2977">
            <v>0</v>
          </cell>
        </row>
        <row r="2978">
          <cell r="J2978" t="str">
            <v/>
          </cell>
          <cell r="K2978">
            <v>0</v>
          </cell>
          <cell r="L2978">
            <v>0</v>
          </cell>
        </row>
        <row r="2979">
          <cell r="J2979" t="str">
            <v/>
          </cell>
          <cell r="K2979">
            <v>0</v>
          </cell>
          <cell r="L2979">
            <v>0</v>
          </cell>
        </row>
        <row r="2980">
          <cell r="J2980" t="str">
            <v>16.2.85</v>
          </cell>
          <cell r="K2980" t="str">
            <v>ML</v>
          </cell>
          <cell r="L2980">
            <v>254</v>
          </cell>
        </row>
        <row r="2981">
          <cell r="J2981" t="str">
            <v/>
          </cell>
          <cell r="K2981">
            <v>0</v>
          </cell>
          <cell r="L2981">
            <v>0</v>
          </cell>
        </row>
        <row r="2982">
          <cell r="J2982" t="str">
            <v/>
          </cell>
          <cell r="K2982" t="str">
            <v>CANTIDAD</v>
          </cell>
          <cell r="L2982" t="str">
            <v>PARCIAL</v>
          </cell>
        </row>
        <row r="2983">
          <cell r="J2983" t="str">
            <v/>
          </cell>
          <cell r="K2983">
            <v>254</v>
          </cell>
          <cell r="L2983">
            <v>254</v>
          </cell>
        </row>
        <row r="2984">
          <cell r="J2984" t="str">
            <v/>
          </cell>
          <cell r="K2984">
            <v>0</v>
          </cell>
          <cell r="L2984">
            <v>254</v>
          </cell>
        </row>
        <row r="2985">
          <cell r="J2985" t="str">
            <v/>
          </cell>
          <cell r="K2985">
            <v>0</v>
          </cell>
          <cell r="L2985">
            <v>0</v>
          </cell>
        </row>
        <row r="2986">
          <cell r="J2986" t="str">
            <v/>
          </cell>
          <cell r="K2986">
            <v>103</v>
          </cell>
          <cell r="L2986">
            <v>0</v>
          </cell>
        </row>
        <row r="2987">
          <cell r="J2987" t="str">
            <v/>
          </cell>
          <cell r="K2987">
            <v>0</v>
          </cell>
          <cell r="L2987">
            <v>0</v>
          </cell>
        </row>
        <row r="2988">
          <cell r="J2988" t="str">
            <v/>
          </cell>
          <cell r="K2988">
            <v>0</v>
          </cell>
          <cell r="L2988">
            <v>0</v>
          </cell>
        </row>
        <row r="2989">
          <cell r="J2989" t="str">
            <v/>
          </cell>
          <cell r="K2989">
            <v>0</v>
          </cell>
          <cell r="L2989">
            <v>0</v>
          </cell>
        </row>
        <row r="2990">
          <cell r="J2990" t="str">
            <v/>
          </cell>
          <cell r="K2990">
            <v>0</v>
          </cell>
          <cell r="L2990">
            <v>0</v>
          </cell>
        </row>
        <row r="2991">
          <cell r="J2991" t="str">
            <v/>
          </cell>
          <cell r="K2991">
            <v>0</v>
          </cell>
          <cell r="L2991">
            <v>0</v>
          </cell>
        </row>
        <row r="2992">
          <cell r="J2992" t="str">
            <v/>
          </cell>
          <cell r="K2992">
            <v>0</v>
          </cell>
          <cell r="L2992">
            <v>0</v>
          </cell>
        </row>
        <row r="2993">
          <cell r="J2993" t="str">
            <v/>
          </cell>
          <cell r="K2993">
            <v>0</v>
          </cell>
          <cell r="L2993">
            <v>0</v>
          </cell>
        </row>
        <row r="2994">
          <cell r="J2994" t="str">
            <v/>
          </cell>
          <cell r="K2994">
            <v>0</v>
          </cell>
          <cell r="L2994">
            <v>0</v>
          </cell>
        </row>
        <row r="2995">
          <cell r="J2995" t="str">
            <v/>
          </cell>
          <cell r="K2995">
            <v>0</v>
          </cell>
          <cell r="L2995">
            <v>0</v>
          </cell>
        </row>
        <row r="2996">
          <cell r="J2996" t="str">
            <v/>
          </cell>
          <cell r="K2996">
            <v>0</v>
          </cell>
          <cell r="L2996">
            <v>0</v>
          </cell>
        </row>
        <row r="2997">
          <cell r="J2997" t="str">
            <v/>
          </cell>
          <cell r="K2997">
            <v>0</v>
          </cell>
          <cell r="L2997">
            <v>0</v>
          </cell>
        </row>
        <row r="2998">
          <cell r="J2998" t="str">
            <v/>
          </cell>
          <cell r="K2998">
            <v>0</v>
          </cell>
          <cell r="L2998">
            <v>0</v>
          </cell>
        </row>
        <row r="2999">
          <cell r="J2999" t="str">
            <v/>
          </cell>
          <cell r="K2999">
            <v>0</v>
          </cell>
          <cell r="L2999">
            <v>0</v>
          </cell>
        </row>
        <row r="3000">
          <cell r="J3000" t="str">
            <v/>
          </cell>
          <cell r="K3000">
            <v>0</v>
          </cell>
          <cell r="L3000">
            <v>0</v>
          </cell>
        </row>
        <row r="3001">
          <cell r="J3001" t="str">
            <v/>
          </cell>
          <cell r="K3001">
            <v>0</v>
          </cell>
          <cell r="L3001">
            <v>0</v>
          </cell>
        </row>
        <row r="3002">
          <cell r="J3002" t="str">
            <v/>
          </cell>
          <cell r="K3002">
            <v>0</v>
          </cell>
          <cell r="L3002">
            <v>0</v>
          </cell>
        </row>
        <row r="3003">
          <cell r="J3003" t="str">
            <v/>
          </cell>
          <cell r="K3003">
            <v>0</v>
          </cell>
          <cell r="L3003">
            <v>0</v>
          </cell>
        </row>
        <row r="3004">
          <cell r="J3004" t="str">
            <v/>
          </cell>
          <cell r="K3004">
            <v>0</v>
          </cell>
          <cell r="L3004">
            <v>0</v>
          </cell>
        </row>
        <row r="3005">
          <cell r="J3005" t="str">
            <v/>
          </cell>
          <cell r="K3005">
            <v>0</v>
          </cell>
          <cell r="L3005">
            <v>0</v>
          </cell>
        </row>
        <row r="3006">
          <cell r="J3006" t="str">
            <v>16.2.86</v>
          </cell>
          <cell r="K3006" t="str">
            <v>ML</v>
          </cell>
          <cell r="L3006">
            <v>8</v>
          </cell>
        </row>
        <row r="3007">
          <cell r="J3007" t="str">
            <v/>
          </cell>
          <cell r="K3007">
            <v>0</v>
          </cell>
          <cell r="L3007">
            <v>0</v>
          </cell>
        </row>
        <row r="3008">
          <cell r="J3008" t="str">
            <v/>
          </cell>
          <cell r="K3008" t="str">
            <v>CANTIDAD</v>
          </cell>
          <cell r="L3008" t="str">
            <v>PARCIAL</v>
          </cell>
        </row>
        <row r="3009">
          <cell r="J3009" t="str">
            <v/>
          </cell>
          <cell r="K3009">
            <v>8</v>
          </cell>
          <cell r="L3009">
            <v>8</v>
          </cell>
        </row>
        <row r="3010">
          <cell r="J3010" t="str">
            <v/>
          </cell>
          <cell r="K3010">
            <v>0</v>
          </cell>
          <cell r="L3010">
            <v>8</v>
          </cell>
        </row>
        <row r="3011">
          <cell r="J3011" t="str">
            <v/>
          </cell>
          <cell r="K3011">
            <v>0</v>
          </cell>
          <cell r="L3011">
            <v>0</v>
          </cell>
        </row>
        <row r="3012">
          <cell r="J3012" t="str">
            <v/>
          </cell>
          <cell r="K3012">
            <v>8</v>
          </cell>
          <cell r="L3012">
            <v>0</v>
          </cell>
        </row>
        <row r="3013">
          <cell r="J3013" t="str">
            <v/>
          </cell>
          <cell r="K3013">
            <v>0</v>
          </cell>
          <cell r="L3013">
            <v>0</v>
          </cell>
        </row>
        <row r="3014">
          <cell r="J3014" t="str">
            <v/>
          </cell>
          <cell r="K3014">
            <v>0</v>
          </cell>
          <cell r="L3014">
            <v>0</v>
          </cell>
        </row>
        <row r="3015">
          <cell r="J3015" t="str">
            <v/>
          </cell>
          <cell r="K3015">
            <v>0</v>
          </cell>
          <cell r="L3015">
            <v>0</v>
          </cell>
        </row>
        <row r="3016">
          <cell r="J3016" t="str">
            <v/>
          </cell>
          <cell r="K3016">
            <v>0</v>
          </cell>
          <cell r="L3016">
            <v>0</v>
          </cell>
        </row>
        <row r="3017">
          <cell r="J3017" t="str">
            <v/>
          </cell>
          <cell r="K3017">
            <v>0</v>
          </cell>
          <cell r="L3017">
            <v>0</v>
          </cell>
        </row>
        <row r="3018">
          <cell r="J3018" t="str">
            <v/>
          </cell>
          <cell r="K3018">
            <v>0</v>
          </cell>
          <cell r="L3018">
            <v>0</v>
          </cell>
        </row>
        <row r="3019">
          <cell r="J3019" t="str">
            <v/>
          </cell>
          <cell r="K3019">
            <v>0</v>
          </cell>
          <cell r="L3019">
            <v>0</v>
          </cell>
        </row>
        <row r="3020">
          <cell r="J3020" t="str">
            <v/>
          </cell>
          <cell r="K3020">
            <v>0</v>
          </cell>
          <cell r="L3020">
            <v>0</v>
          </cell>
        </row>
        <row r="3021">
          <cell r="J3021" t="str">
            <v/>
          </cell>
          <cell r="K3021">
            <v>0</v>
          </cell>
          <cell r="L3021">
            <v>0</v>
          </cell>
        </row>
        <row r="3022">
          <cell r="J3022" t="str">
            <v/>
          </cell>
          <cell r="K3022">
            <v>0</v>
          </cell>
          <cell r="L3022">
            <v>0</v>
          </cell>
        </row>
        <row r="3023">
          <cell r="J3023" t="str">
            <v/>
          </cell>
          <cell r="K3023">
            <v>0</v>
          </cell>
          <cell r="L3023">
            <v>0</v>
          </cell>
        </row>
        <row r="3024">
          <cell r="J3024" t="str">
            <v/>
          </cell>
          <cell r="K3024">
            <v>0</v>
          </cell>
          <cell r="L3024">
            <v>0</v>
          </cell>
        </row>
        <row r="3025">
          <cell r="J3025" t="str">
            <v/>
          </cell>
          <cell r="K3025">
            <v>0</v>
          </cell>
          <cell r="L3025">
            <v>0</v>
          </cell>
        </row>
        <row r="3026">
          <cell r="J3026" t="str">
            <v/>
          </cell>
          <cell r="K3026">
            <v>0</v>
          </cell>
          <cell r="L3026">
            <v>0</v>
          </cell>
        </row>
        <row r="3027">
          <cell r="J3027" t="str">
            <v/>
          </cell>
          <cell r="K3027">
            <v>0</v>
          </cell>
          <cell r="L3027">
            <v>0</v>
          </cell>
        </row>
        <row r="3028">
          <cell r="J3028" t="str">
            <v/>
          </cell>
          <cell r="K3028">
            <v>0</v>
          </cell>
          <cell r="L3028">
            <v>0</v>
          </cell>
        </row>
        <row r="3029">
          <cell r="J3029" t="str">
            <v/>
          </cell>
          <cell r="K3029">
            <v>0</v>
          </cell>
          <cell r="L3029">
            <v>0</v>
          </cell>
        </row>
        <row r="3030">
          <cell r="J3030" t="str">
            <v/>
          </cell>
          <cell r="K3030">
            <v>0</v>
          </cell>
          <cell r="L3030">
            <v>0</v>
          </cell>
        </row>
        <row r="3031">
          <cell r="J3031" t="str">
            <v/>
          </cell>
          <cell r="K3031">
            <v>0</v>
          </cell>
          <cell r="L3031">
            <v>0</v>
          </cell>
        </row>
        <row r="3032">
          <cell r="J3032" t="str">
            <v>16.2.87</v>
          </cell>
          <cell r="K3032" t="str">
            <v>ML</v>
          </cell>
          <cell r="L3032">
            <v>435</v>
          </cell>
        </row>
        <row r="3033">
          <cell r="J3033" t="str">
            <v/>
          </cell>
          <cell r="K3033">
            <v>0</v>
          </cell>
          <cell r="L3033">
            <v>0</v>
          </cell>
        </row>
        <row r="3034">
          <cell r="J3034" t="str">
            <v/>
          </cell>
          <cell r="K3034" t="str">
            <v>CANTIDAD</v>
          </cell>
          <cell r="L3034" t="str">
            <v>PARCIAL</v>
          </cell>
        </row>
        <row r="3035">
          <cell r="J3035" t="str">
            <v/>
          </cell>
          <cell r="K3035">
            <v>435</v>
          </cell>
          <cell r="L3035">
            <v>435</v>
          </cell>
        </row>
        <row r="3036">
          <cell r="J3036" t="str">
            <v/>
          </cell>
          <cell r="K3036">
            <v>0</v>
          </cell>
          <cell r="L3036">
            <v>435</v>
          </cell>
        </row>
        <row r="3037">
          <cell r="J3037" t="str">
            <v/>
          </cell>
          <cell r="K3037">
            <v>0</v>
          </cell>
          <cell r="L3037">
            <v>0</v>
          </cell>
        </row>
        <row r="3038">
          <cell r="J3038" t="str">
            <v/>
          </cell>
          <cell r="K3038">
            <v>435</v>
          </cell>
          <cell r="L3038">
            <v>0</v>
          </cell>
        </row>
        <row r="3039">
          <cell r="J3039" t="str">
            <v/>
          </cell>
          <cell r="K3039">
            <v>0</v>
          </cell>
          <cell r="L3039">
            <v>0</v>
          </cell>
        </row>
        <row r="3040">
          <cell r="J3040" t="str">
            <v/>
          </cell>
          <cell r="K3040">
            <v>0</v>
          </cell>
          <cell r="L3040">
            <v>0</v>
          </cell>
        </row>
        <row r="3041">
          <cell r="J3041" t="str">
            <v/>
          </cell>
          <cell r="K3041">
            <v>0</v>
          </cell>
          <cell r="L3041">
            <v>0</v>
          </cell>
        </row>
        <row r="3042">
          <cell r="J3042" t="str">
            <v/>
          </cell>
          <cell r="K3042">
            <v>0</v>
          </cell>
          <cell r="L3042">
            <v>0</v>
          </cell>
        </row>
        <row r="3043">
          <cell r="J3043" t="str">
            <v/>
          </cell>
          <cell r="K3043">
            <v>0</v>
          </cell>
          <cell r="L3043">
            <v>0</v>
          </cell>
        </row>
        <row r="3044">
          <cell r="J3044" t="str">
            <v/>
          </cell>
          <cell r="K3044">
            <v>0</v>
          </cell>
          <cell r="L3044">
            <v>0</v>
          </cell>
        </row>
        <row r="3045">
          <cell r="J3045" t="str">
            <v/>
          </cell>
          <cell r="K3045">
            <v>0</v>
          </cell>
          <cell r="L3045">
            <v>0</v>
          </cell>
        </row>
        <row r="3046">
          <cell r="J3046" t="str">
            <v/>
          </cell>
          <cell r="K3046">
            <v>0</v>
          </cell>
          <cell r="L3046">
            <v>0</v>
          </cell>
        </row>
        <row r="3047">
          <cell r="J3047" t="str">
            <v/>
          </cell>
          <cell r="K3047">
            <v>0</v>
          </cell>
          <cell r="L3047">
            <v>0</v>
          </cell>
        </row>
        <row r="3048">
          <cell r="J3048" t="str">
            <v/>
          </cell>
          <cell r="K3048">
            <v>0</v>
          </cell>
          <cell r="L3048">
            <v>0</v>
          </cell>
        </row>
        <row r="3049">
          <cell r="J3049" t="str">
            <v/>
          </cell>
          <cell r="K3049">
            <v>0</v>
          </cell>
          <cell r="L3049">
            <v>0</v>
          </cell>
        </row>
        <row r="3050">
          <cell r="J3050" t="str">
            <v/>
          </cell>
          <cell r="K3050">
            <v>0</v>
          </cell>
          <cell r="L3050">
            <v>0</v>
          </cell>
        </row>
        <row r="3051">
          <cell r="J3051" t="str">
            <v/>
          </cell>
          <cell r="K3051">
            <v>0</v>
          </cell>
          <cell r="L3051">
            <v>0</v>
          </cell>
        </row>
        <row r="3052">
          <cell r="J3052" t="str">
            <v/>
          </cell>
          <cell r="K3052">
            <v>0</v>
          </cell>
          <cell r="L3052">
            <v>0</v>
          </cell>
        </row>
        <row r="3053">
          <cell r="J3053" t="str">
            <v/>
          </cell>
          <cell r="K3053">
            <v>0</v>
          </cell>
          <cell r="L3053">
            <v>0</v>
          </cell>
        </row>
        <row r="3054">
          <cell r="J3054" t="str">
            <v/>
          </cell>
          <cell r="K3054">
            <v>0</v>
          </cell>
          <cell r="L3054">
            <v>0</v>
          </cell>
        </row>
        <row r="3055">
          <cell r="J3055" t="str">
            <v/>
          </cell>
          <cell r="K3055">
            <v>0</v>
          </cell>
          <cell r="L3055">
            <v>0</v>
          </cell>
        </row>
        <row r="3056">
          <cell r="J3056" t="str">
            <v/>
          </cell>
          <cell r="K3056">
            <v>0</v>
          </cell>
          <cell r="L3056">
            <v>0</v>
          </cell>
        </row>
        <row r="3057">
          <cell r="J3057" t="str">
            <v/>
          </cell>
          <cell r="K3057">
            <v>0</v>
          </cell>
          <cell r="L3057">
            <v>0</v>
          </cell>
        </row>
        <row r="3058">
          <cell r="J3058" t="str">
            <v>16.2.88</v>
          </cell>
          <cell r="K3058" t="str">
            <v>ML</v>
          </cell>
          <cell r="L3058">
            <v>111</v>
          </cell>
        </row>
        <row r="3059">
          <cell r="J3059" t="str">
            <v/>
          </cell>
          <cell r="K3059">
            <v>0</v>
          </cell>
          <cell r="L3059">
            <v>0</v>
          </cell>
        </row>
        <row r="3060">
          <cell r="J3060" t="str">
            <v/>
          </cell>
          <cell r="K3060" t="str">
            <v>CANTIDAD</v>
          </cell>
          <cell r="L3060" t="str">
            <v>PARCIAL</v>
          </cell>
        </row>
        <row r="3061">
          <cell r="J3061" t="str">
            <v/>
          </cell>
          <cell r="K3061">
            <v>111</v>
          </cell>
          <cell r="L3061">
            <v>111</v>
          </cell>
        </row>
        <row r="3062">
          <cell r="J3062" t="str">
            <v/>
          </cell>
          <cell r="K3062">
            <v>0</v>
          </cell>
          <cell r="L3062">
            <v>111</v>
          </cell>
        </row>
        <row r="3063">
          <cell r="J3063" t="str">
            <v/>
          </cell>
          <cell r="K3063">
            <v>0</v>
          </cell>
          <cell r="L3063">
            <v>0</v>
          </cell>
        </row>
        <row r="3064">
          <cell r="J3064" t="str">
            <v/>
          </cell>
          <cell r="K3064">
            <v>111</v>
          </cell>
          <cell r="L3064">
            <v>0</v>
          </cell>
        </row>
        <row r="3065">
          <cell r="J3065" t="str">
            <v/>
          </cell>
          <cell r="K3065">
            <v>0</v>
          </cell>
          <cell r="L3065">
            <v>0</v>
          </cell>
        </row>
        <row r="3066">
          <cell r="J3066" t="str">
            <v/>
          </cell>
          <cell r="K3066">
            <v>0</v>
          </cell>
          <cell r="L3066">
            <v>0</v>
          </cell>
        </row>
        <row r="3067">
          <cell r="J3067" t="str">
            <v/>
          </cell>
          <cell r="K3067">
            <v>0</v>
          </cell>
          <cell r="L3067">
            <v>0</v>
          </cell>
        </row>
        <row r="3068">
          <cell r="J3068" t="str">
            <v/>
          </cell>
          <cell r="K3068">
            <v>0</v>
          </cell>
          <cell r="L3068">
            <v>0</v>
          </cell>
        </row>
        <row r="3069">
          <cell r="J3069" t="str">
            <v/>
          </cell>
          <cell r="K3069">
            <v>0</v>
          </cell>
          <cell r="L3069">
            <v>0</v>
          </cell>
        </row>
        <row r="3070">
          <cell r="J3070" t="str">
            <v/>
          </cell>
          <cell r="K3070">
            <v>0</v>
          </cell>
          <cell r="L3070">
            <v>0</v>
          </cell>
        </row>
        <row r="3071">
          <cell r="J3071" t="str">
            <v/>
          </cell>
          <cell r="K3071">
            <v>0</v>
          </cell>
          <cell r="L3071">
            <v>0</v>
          </cell>
        </row>
        <row r="3072">
          <cell r="J3072" t="str">
            <v/>
          </cell>
          <cell r="K3072">
            <v>0</v>
          </cell>
          <cell r="L3072">
            <v>0</v>
          </cell>
        </row>
        <row r="3073">
          <cell r="J3073" t="str">
            <v/>
          </cell>
          <cell r="K3073">
            <v>0</v>
          </cell>
          <cell r="L3073">
            <v>0</v>
          </cell>
        </row>
        <row r="3074">
          <cell r="J3074" t="str">
            <v/>
          </cell>
          <cell r="K3074">
            <v>0</v>
          </cell>
          <cell r="L3074">
            <v>0</v>
          </cell>
        </row>
        <row r="3075">
          <cell r="J3075" t="str">
            <v/>
          </cell>
          <cell r="K3075">
            <v>0</v>
          </cell>
          <cell r="L3075">
            <v>0</v>
          </cell>
        </row>
        <row r="3076">
          <cell r="J3076" t="str">
            <v/>
          </cell>
          <cell r="K3076">
            <v>0</v>
          </cell>
          <cell r="L3076">
            <v>0</v>
          </cell>
        </row>
        <row r="3077">
          <cell r="J3077" t="str">
            <v/>
          </cell>
          <cell r="K3077">
            <v>0</v>
          </cell>
          <cell r="L3077">
            <v>0</v>
          </cell>
        </row>
        <row r="3078">
          <cell r="J3078" t="str">
            <v/>
          </cell>
          <cell r="K3078">
            <v>0</v>
          </cell>
          <cell r="L3078">
            <v>0</v>
          </cell>
        </row>
        <row r="3079">
          <cell r="J3079" t="str">
            <v/>
          </cell>
          <cell r="K3079">
            <v>0</v>
          </cell>
          <cell r="L3079">
            <v>0</v>
          </cell>
        </row>
        <row r="3080">
          <cell r="J3080" t="str">
            <v/>
          </cell>
          <cell r="K3080">
            <v>0</v>
          </cell>
          <cell r="L3080">
            <v>0</v>
          </cell>
        </row>
        <row r="3081">
          <cell r="J3081" t="str">
            <v/>
          </cell>
          <cell r="K3081">
            <v>0</v>
          </cell>
          <cell r="L3081">
            <v>0</v>
          </cell>
        </row>
        <row r="3082">
          <cell r="J3082" t="str">
            <v/>
          </cell>
          <cell r="K3082">
            <v>0</v>
          </cell>
          <cell r="L3082">
            <v>0</v>
          </cell>
        </row>
        <row r="3083">
          <cell r="J3083" t="str">
            <v/>
          </cell>
          <cell r="K3083">
            <v>0</v>
          </cell>
          <cell r="L3083">
            <v>0</v>
          </cell>
        </row>
        <row r="3084">
          <cell r="J3084" t="str">
            <v>16.2.89</v>
          </cell>
          <cell r="K3084" t="str">
            <v>ML</v>
          </cell>
          <cell r="L3084">
            <v>65</v>
          </cell>
        </row>
        <row r="3085">
          <cell r="J3085" t="str">
            <v/>
          </cell>
          <cell r="K3085">
            <v>0</v>
          </cell>
          <cell r="L3085">
            <v>0</v>
          </cell>
        </row>
        <row r="3086">
          <cell r="J3086" t="str">
            <v/>
          </cell>
          <cell r="K3086" t="str">
            <v>CANTIDAD</v>
          </cell>
          <cell r="L3086" t="str">
            <v>PARCIAL</v>
          </cell>
        </row>
        <row r="3087">
          <cell r="J3087" t="str">
            <v/>
          </cell>
          <cell r="K3087">
            <v>65</v>
          </cell>
          <cell r="L3087">
            <v>65</v>
          </cell>
        </row>
        <row r="3088">
          <cell r="J3088" t="str">
            <v/>
          </cell>
          <cell r="K3088">
            <v>0</v>
          </cell>
          <cell r="L3088">
            <v>65</v>
          </cell>
        </row>
        <row r="3089">
          <cell r="J3089" t="str">
            <v/>
          </cell>
          <cell r="K3089">
            <v>0</v>
          </cell>
          <cell r="L3089">
            <v>0</v>
          </cell>
        </row>
        <row r="3090">
          <cell r="J3090" t="str">
            <v/>
          </cell>
          <cell r="K3090">
            <v>65</v>
          </cell>
          <cell r="L3090">
            <v>0</v>
          </cell>
        </row>
        <row r="3091">
          <cell r="J3091" t="str">
            <v/>
          </cell>
          <cell r="K3091">
            <v>0</v>
          </cell>
          <cell r="L3091">
            <v>0</v>
          </cell>
        </row>
        <row r="3092">
          <cell r="J3092" t="str">
            <v/>
          </cell>
          <cell r="K3092">
            <v>0</v>
          </cell>
          <cell r="L3092">
            <v>0</v>
          </cell>
        </row>
        <row r="3093">
          <cell r="J3093" t="str">
            <v/>
          </cell>
          <cell r="K3093">
            <v>0</v>
          </cell>
          <cell r="L3093">
            <v>0</v>
          </cell>
        </row>
        <row r="3094">
          <cell r="J3094" t="str">
            <v/>
          </cell>
          <cell r="K3094">
            <v>0</v>
          </cell>
          <cell r="L3094">
            <v>0</v>
          </cell>
        </row>
        <row r="3095">
          <cell r="J3095" t="str">
            <v/>
          </cell>
          <cell r="K3095">
            <v>0</v>
          </cell>
          <cell r="L3095">
            <v>0</v>
          </cell>
        </row>
        <row r="3096">
          <cell r="J3096" t="str">
            <v/>
          </cell>
          <cell r="K3096">
            <v>0</v>
          </cell>
          <cell r="L3096">
            <v>0</v>
          </cell>
        </row>
        <row r="3097">
          <cell r="J3097" t="str">
            <v/>
          </cell>
          <cell r="K3097">
            <v>0</v>
          </cell>
          <cell r="L3097">
            <v>0</v>
          </cell>
        </row>
        <row r="3098">
          <cell r="J3098" t="str">
            <v/>
          </cell>
          <cell r="K3098">
            <v>0</v>
          </cell>
          <cell r="L3098">
            <v>0</v>
          </cell>
        </row>
        <row r="3099">
          <cell r="J3099" t="str">
            <v/>
          </cell>
          <cell r="K3099">
            <v>0</v>
          </cell>
          <cell r="L3099">
            <v>0</v>
          </cell>
        </row>
        <row r="3100">
          <cell r="J3100" t="str">
            <v/>
          </cell>
          <cell r="K3100">
            <v>0</v>
          </cell>
          <cell r="L3100">
            <v>0</v>
          </cell>
        </row>
        <row r="3101">
          <cell r="J3101" t="str">
            <v/>
          </cell>
          <cell r="K3101">
            <v>0</v>
          </cell>
          <cell r="L3101">
            <v>0</v>
          </cell>
        </row>
        <row r="3102">
          <cell r="J3102" t="str">
            <v/>
          </cell>
          <cell r="K3102">
            <v>0</v>
          </cell>
          <cell r="L3102">
            <v>0</v>
          </cell>
        </row>
        <row r="3103">
          <cell r="J3103" t="str">
            <v/>
          </cell>
          <cell r="K3103">
            <v>0</v>
          </cell>
          <cell r="L3103">
            <v>0</v>
          </cell>
        </row>
        <row r="3104">
          <cell r="J3104" t="str">
            <v/>
          </cell>
          <cell r="K3104">
            <v>0</v>
          </cell>
          <cell r="L3104">
            <v>0</v>
          </cell>
        </row>
        <row r="3105">
          <cell r="J3105" t="str">
            <v/>
          </cell>
          <cell r="K3105">
            <v>0</v>
          </cell>
          <cell r="L3105">
            <v>0</v>
          </cell>
        </row>
        <row r="3106">
          <cell r="J3106" t="str">
            <v/>
          </cell>
          <cell r="K3106">
            <v>0</v>
          </cell>
          <cell r="L3106">
            <v>0</v>
          </cell>
        </row>
        <row r="3107">
          <cell r="J3107" t="str">
            <v/>
          </cell>
          <cell r="K3107">
            <v>0</v>
          </cell>
          <cell r="L3107">
            <v>0</v>
          </cell>
        </row>
        <row r="3108">
          <cell r="J3108" t="str">
            <v/>
          </cell>
          <cell r="K3108">
            <v>0</v>
          </cell>
          <cell r="L3108">
            <v>0</v>
          </cell>
        </row>
        <row r="3109">
          <cell r="J3109" t="str">
            <v/>
          </cell>
          <cell r="K3109">
            <v>0</v>
          </cell>
          <cell r="L3109">
            <v>0</v>
          </cell>
        </row>
        <row r="3110">
          <cell r="J3110" t="str">
            <v>16.2.90</v>
          </cell>
          <cell r="K3110" t="str">
            <v>ML</v>
          </cell>
          <cell r="L3110">
            <v>119</v>
          </cell>
        </row>
        <row r="3111">
          <cell r="J3111" t="str">
            <v/>
          </cell>
          <cell r="K3111">
            <v>0</v>
          </cell>
          <cell r="L3111">
            <v>0</v>
          </cell>
        </row>
        <row r="3112">
          <cell r="J3112" t="str">
            <v/>
          </cell>
          <cell r="K3112" t="str">
            <v>CANTIDAD</v>
          </cell>
          <cell r="L3112" t="str">
            <v>PARCIAL</v>
          </cell>
        </row>
        <row r="3113">
          <cell r="J3113" t="str">
            <v/>
          </cell>
          <cell r="K3113">
            <v>119</v>
          </cell>
          <cell r="L3113">
            <v>119</v>
          </cell>
        </row>
        <row r="3114">
          <cell r="J3114" t="str">
            <v/>
          </cell>
          <cell r="K3114">
            <v>0</v>
          </cell>
          <cell r="L3114">
            <v>119</v>
          </cell>
        </row>
        <row r="3115">
          <cell r="J3115" t="str">
            <v/>
          </cell>
          <cell r="K3115">
            <v>0</v>
          </cell>
          <cell r="L3115">
            <v>0</v>
          </cell>
        </row>
        <row r="3116">
          <cell r="J3116" t="str">
            <v/>
          </cell>
          <cell r="K3116">
            <v>119</v>
          </cell>
          <cell r="L3116">
            <v>0</v>
          </cell>
        </row>
        <row r="3117">
          <cell r="J3117" t="str">
            <v/>
          </cell>
          <cell r="K3117">
            <v>0</v>
          </cell>
          <cell r="L3117">
            <v>0</v>
          </cell>
        </row>
        <row r="3118">
          <cell r="J3118" t="str">
            <v/>
          </cell>
          <cell r="K3118">
            <v>0</v>
          </cell>
          <cell r="L3118">
            <v>0</v>
          </cell>
        </row>
        <row r="3119">
          <cell r="J3119" t="str">
            <v/>
          </cell>
          <cell r="K3119">
            <v>0</v>
          </cell>
          <cell r="L3119">
            <v>0</v>
          </cell>
        </row>
        <row r="3120">
          <cell r="J3120" t="str">
            <v/>
          </cell>
          <cell r="K3120">
            <v>0</v>
          </cell>
          <cell r="L3120">
            <v>0</v>
          </cell>
        </row>
        <row r="3121">
          <cell r="J3121" t="str">
            <v/>
          </cell>
          <cell r="K3121">
            <v>0</v>
          </cell>
          <cell r="L3121">
            <v>0</v>
          </cell>
        </row>
        <row r="3122">
          <cell r="J3122" t="str">
            <v/>
          </cell>
          <cell r="K3122">
            <v>0</v>
          </cell>
          <cell r="L3122">
            <v>0</v>
          </cell>
        </row>
        <row r="3123">
          <cell r="J3123" t="str">
            <v/>
          </cell>
          <cell r="K3123">
            <v>0</v>
          </cell>
          <cell r="L3123">
            <v>0</v>
          </cell>
        </row>
        <row r="3124">
          <cell r="J3124" t="str">
            <v/>
          </cell>
          <cell r="K3124">
            <v>0</v>
          </cell>
          <cell r="L3124">
            <v>0</v>
          </cell>
        </row>
        <row r="3125">
          <cell r="J3125" t="str">
            <v/>
          </cell>
          <cell r="K3125">
            <v>0</v>
          </cell>
          <cell r="L3125">
            <v>0</v>
          </cell>
        </row>
        <row r="3126">
          <cell r="J3126" t="str">
            <v/>
          </cell>
          <cell r="K3126">
            <v>0</v>
          </cell>
          <cell r="L3126">
            <v>0</v>
          </cell>
        </row>
        <row r="3127">
          <cell r="J3127" t="str">
            <v/>
          </cell>
          <cell r="K3127">
            <v>0</v>
          </cell>
          <cell r="L3127">
            <v>0</v>
          </cell>
        </row>
        <row r="3128">
          <cell r="J3128" t="str">
            <v/>
          </cell>
          <cell r="K3128">
            <v>0</v>
          </cell>
          <cell r="L3128">
            <v>0</v>
          </cell>
        </row>
        <row r="3129">
          <cell r="J3129" t="str">
            <v/>
          </cell>
          <cell r="K3129">
            <v>0</v>
          </cell>
          <cell r="L3129">
            <v>0</v>
          </cell>
        </row>
        <row r="3130">
          <cell r="J3130" t="str">
            <v/>
          </cell>
          <cell r="K3130">
            <v>0</v>
          </cell>
          <cell r="L3130">
            <v>0</v>
          </cell>
        </row>
        <row r="3131">
          <cell r="J3131" t="str">
            <v/>
          </cell>
          <cell r="K3131">
            <v>0</v>
          </cell>
          <cell r="L3131">
            <v>0</v>
          </cell>
        </row>
        <row r="3132">
          <cell r="J3132" t="str">
            <v/>
          </cell>
          <cell r="K3132">
            <v>0</v>
          </cell>
          <cell r="L3132">
            <v>0</v>
          </cell>
        </row>
        <row r="3133">
          <cell r="J3133" t="str">
            <v/>
          </cell>
          <cell r="K3133">
            <v>0</v>
          </cell>
          <cell r="L3133">
            <v>0</v>
          </cell>
        </row>
        <row r="3134">
          <cell r="J3134" t="str">
            <v/>
          </cell>
          <cell r="K3134">
            <v>0</v>
          </cell>
          <cell r="L3134">
            <v>0</v>
          </cell>
        </row>
        <row r="3135">
          <cell r="J3135" t="str">
            <v/>
          </cell>
          <cell r="K3135">
            <v>0</v>
          </cell>
          <cell r="L3135">
            <v>0</v>
          </cell>
        </row>
        <row r="3136">
          <cell r="J3136" t="str">
            <v>16.2.91</v>
          </cell>
          <cell r="K3136" t="str">
            <v>ML</v>
          </cell>
          <cell r="L3136">
            <v>64</v>
          </cell>
        </row>
        <row r="3137">
          <cell r="J3137" t="str">
            <v/>
          </cell>
          <cell r="K3137">
            <v>0</v>
          </cell>
          <cell r="L3137">
            <v>0</v>
          </cell>
        </row>
        <row r="3138">
          <cell r="J3138" t="str">
            <v/>
          </cell>
          <cell r="K3138" t="str">
            <v>CANTIDAD</v>
          </cell>
          <cell r="L3138" t="str">
            <v>PARCIAL</v>
          </cell>
        </row>
        <row r="3139">
          <cell r="J3139" t="str">
            <v/>
          </cell>
          <cell r="K3139">
            <v>64</v>
          </cell>
          <cell r="L3139">
            <v>64</v>
          </cell>
        </row>
        <row r="3140">
          <cell r="J3140" t="str">
            <v/>
          </cell>
          <cell r="K3140">
            <v>0</v>
          </cell>
          <cell r="L3140">
            <v>64</v>
          </cell>
        </row>
        <row r="3141">
          <cell r="J3141" t="str">
            <v/>
          </cell>
          <cell r="K3141">
            <v>0</v>
          </cell>
          <cell r="L3141">
            <v>0</v>
          </cell>
        </row>
        <row r="3142">
          <cell r="J3142" t="str">
            <v/>
          </cell>
          <cell r="K3142">
            <v>64</v>
          </cell>
          <cell r="L3142">
            <v>0</v>
          </cell>
        </row>
        <row r="3143">
          <cell r="J3143" t="str">
            <v/>
          </cell>
          <cell r="K3143">
            <v>0</v>
          </cell>
          <cell r="L3143">
            <v>0</v>
          </cell>
        </row>
        <row r="3144">
          <cell r="J3144" t="str">
            <v/>
          </cell>
          <cell r="K3144">
            <v>0</v>
          </cell>
          <cell r="L3144">
            <v>0</v>
          </cell>
        </row>
        <row r="3145">
          <cell r="J3145" t="str">
            <v/>
          </cell>
          <cell r="K3145">
            <v>0</v>
          </cell>
          <cell r="L3145">
            <v>0</v>
          </cell>
        </row>
        <row r="3146">
          <cell r="J3146" t="str">
            <v/>
          </cell>
          <cell r="K3146">
            <v>0</v>
          </cell>
          <cell r="L3146">
            <v>0</v>
          </cell>
        </row>
        <row r="3147">
          <cell r="J3147" t="str">
            <v/>
          </cell>
          <cell r="K3147">
            <v>0</v>
          </cell>
          <cell r="L3147">
            <v>0</v>
          </cell>
        </row>
        <row r="3148">
          <cell r="J3148" t="str">
            <v/>
          </cell>
          <cell r="K3148">
            <v>0</v>
          </cell>
          <cell r="L3148">
            <v>0</v>
          </cell>
        </row>
        <row r="3149">
          <cell r="J3149" t="str">
            <v/>
          </cell>
          <cell r="K3149">
            <v>0</v>
          </cell>
          <cell r="L3149">
            <v>0</v>
          </cell>
        </row>
        <row r="3150">
          <cell r="J3150" t="str">
            <v/>
          </cell>
          <cell r="K3150">
            <v>0</v>
          </cell>
          <cell r="L3150">
            <v>0</v>
          </cell>
        </row>
        <row r="3151">
          <cell r="J3151" t="str">
            <v/>
          </cell>
          <cell r="K3151">
            <v>0</v>
          </cell>
          <cell r="L3151">
            <v>0</v>
          </cell>
        </row>
        <row r="3152">
          <cell r="J3152" t="str">
            <v/>
          </cell>
          <cell r="K3152">
            <v>0</v>
          </cell>
          <cell r="L3152">
            <v>0</v>
          </cell>
        </row>
        <row r="3153">
          <cell r="J3153" t="str">
            <v/>
          </cell>
          <cell r="K3153">
            <v>0</v>
          </cell>
          <cell r="L3153">
            <v>0</v>
          </cell>
        </row>
        <row r="3154">
          <cell r="J3154" t="str">
            <v/>
          </cell>
          <cell r="K3154">
            <v>0</v>
          </cell>
          <cell r="L3154">
            <v>0</v>
          </cell>
        </row>
        <row r="3155">
          <cell r="J3155" t="str">
            <v/>
          </cell>
          <cell r="K3155">
            <v>0</v>
          </cell>
          <cell r="L3155">
            <v>0</v>
          </cell>
        </row>
        <row r="3156">
          <cell r="J3156" t="str">
            <v/>
          </cell>
          <cell r="K3156">
            <v>0</v>
          </cell>
          <cell r="L3156">
            <v>0</v>
          </cell>
        </row>
        <row r="3157">
          <cell r="J3157" t="str">
            <v/>
          </cell>
          <cell r="K3157">
            <v>0</v>
          </cell>
          <cell r="L3157">
            <v>0</v>
          </cell>
        </row>
        <row r="3158">
          <cell r="J3158" t="str">
            <v/>
          </cell>
          <cell r="K3158">
            <v>0</v>
          </cell>
          <cell r="L3158">
            <v>0</v>
          </cell>
        </row>
        <row r="3159">
          <cell r="J3159" t="str">
            <v/>
          </cell>
          <cell r="K3159">
            <v>0</v>
          </cell>
          <cell r="L3159">
            <v>0</v>
          </cell>
        </row>
        <row r="3160">
          <cell r="J3160" t="str">
            <v/>
          </cell>
          <cell r="K3160">
            <v>0</v>
          </cell>
          <cell r="L3160">
            <v>0</v>
          </cell>
        </row>
        <row r="3161">
          <cell r="J3161" t="str">
            <v/>
          </cell>
          <cell r="K3161">
            <v>0</v>
          </cell>
          <cell r="L3161">
            <v>0</v>
          </cell>
        </row>
        <row r="3162">
          <cell r="J3162" t="str">
            <v>16.2.92</v>
          </cell>
          <cell r="K3162" t="str">
            <v>ML</v>
          </cell>
          <cell r="L3162">
            <v>224</v>
          </cell>
        </row>
        <row r="3163">
          <cell r="J3163" t="str">
            <v/>
          </cell>
          <cell r="K3163">
            <v>0</v>
          </cell>
          <cell r="L3163">
            <v>0</v>
          </cell>
        </row>
        <row r="3164">
          <cell r="J3164" t="str">
            <v/>
          </cell>
          <cell r="K3164" t="str">
            <v>CANTIDAD</v>
          </cell>
          <cell r="L3164" t="str">
            <v>PARCIAL</v>
          </cell>
        </row>
        <row r="3165">
          <cell r="J3165" t="str">
            <v/>
          </cell>
          <cell r="K3165">
            <v>224</v>
          </cell>
          <cell r="L3165">
            <v>224</v>
          </cell>
        </row>
        <row r="3166">
          <cell r="J3166" t="str">
            <v/>
          </cell>
          <cell r="K3166">
            <v>0</v>
          </cell>
          <cell r="L3166">
            <v>224</v>
          </cell>
        </row>
        <row r="3167">
          <cell r="J3167" t="str">
            <v/>
          </cell>
          <cell r="K3167">
            <v>0</v>
          </cell>
          <cell r="L3167">
            <v>0</v>
          </cell>
        </row>
        <row r="3168">
          <cell r="J3168" t="str">
            <v/>
          </cell>
          <cell r="K3168">
            <v>224</v>
          </cell>
          <cell r="L3168">
            <v>0</v>
          </cell>
        </row>
        <row r="3169">
          <cell r="J3169" t="str">
            <v/>
          </cell>
          <cell r="K3169">
            <v>0</v>
          </cell>
          <cell r="L3169">
            <v>0</v>
          </cell>
        </row>
        <row r="3170">
          <cell r="J3170" t="str">
            <v/>
          </cell>
          <cell r="K3170">
            <v>0</v>
          </cell>
          <cell r="L3170">
            <v>0</v>
          </cell>
        </row>
        <row r="3171">
          <cell r="J3171" t="str">
            <v/>
          </cell>
          <cell r="K3171">
            <v>0</v>
          </cell>
          <cell r="L3171">
            <v>0</v>
          </cell>
        </row>
        <row r="3172">
          <cell r="J3172" t="str">
            <v/>
          </cell>
          <cell r="K3172">
            <v>0</v>
          </cell>
          <cell r="L3172">
            <v>0</v>
          </cell>
        </row>
        <row r="3173">
          <cell r="J3173" t="str">
            <v/>
          </cell>
          <cell r="K3173">
            <v>0</v>
          </cell>
          <cell r="L3173">
            <v>0</v>
          </cell>
        </row>
        <row r="3174">
          <cell r="J3174" t="str">
            <v/>
          </cell>
          <cell r="K3174">
            <v>0</v>
          </cell>
          <cell r="L3174">
            <v>0</v>
          </cell>
        </row>
        <row r="3175">
          <cell r="J3175" t="str">
            <v/>
          </cell>
          <cell r="K3175">
            <v>0</v>
          </cell>
          <cell r="L3175">
            <v>0</v>
          </cell>
        </row>
        <row r="3176">
          <cell r="J3176" t="str">
            <v/>
          </cell>
          <cell r="K3176">
            <v>0</v>
          </cell>
          <cell r="L3176">
            <v>0</v>
          </cell>
        </row>
        <row r="3177">
          <cell r="J3177" t="str">
            <v/>
          </cell>
          <cell r="K3177">
            <v>0</v>
          </cell>
          <cell r="L3177">
            <v>0</v>
          </cell>
        </row>
        <row r="3178">
          <cell r="J3178" t="str">
            <v/>
          </cell>
          <cell r="K3178">
            <v>0</v>
          </cell>
          <cell r="L3178">
            <v>0</v>
          </cell>
        </row>
        <row r="3179">
          <cell r="J3179" t="str">
            <v/>
          </cell>
          <cell r="K3179">
            <v>0</v>
          </cell>
          <cell r="L3179">
            <v>0</v>
          </cell>
        </row>
        <row r="3180">
          <cell r="J3180" t="str">
            <v/>
          </cell>
          <cell r="K3180">
            <v>0</v>
          </cell>
          <cell r="L3180">
            <v>0</v>
          </cell>
        </row>
        <row r="3181">
          <cell r="J3181" t="str">
            <v/>
          </cell>
          <cell r="K3181">
            <v>0</v>
          </cell>
          <cell r="L3181">
            <v>0</v>
          </cell>
        </row>
        <row r="3182">
          <cell r="J3182" t="str">
            <v/>
          </cell>
          <cell r="K3182">
            <v>0</v>
          </cell>
          <cell r="L3182">
            <v>0</v>
          </cell>
        </row>
        <row r="3183">
          <cell r="J3183" t="str">
            <v/>
          </cell>
          <cell r="K3183">
            <v>0</v>
          </cell>
          <cell r="L3183">
            <v>0</v>
          </cell>
        </row>
        <row r="3184">
          <cell r="J3184" t="str">
            <v/>
          </cell>
          <cell r="K3184">
            <v>0</v>
          </cell>
          <cell r="L3184">
            <v>0</v>
          </cell>
        </row>
        <row r="3185">
          <cell r="J3185" t="str">
            <v/>
          </cell>
          <cell r="K3185">
            <v>0</v>
          </cell>
          <cell r="L3185">
            <v>0</v>
          </cell>
        </row>
        <row r="3186">
          <cell r="J3186" t="str">
            <v/>
          </cell>
          <cell r="K3186">
            <v>0</v>
          </cell>
          <cell r="L3186">
            <v>0</v>
          </cell>
        </row>
        <row r="3187">
          <cell r="J3187" t="str">
            <v/>
          </cell>
          <cell r="K3187">
            <v>0</v>
          </cell>
          <cell r="L3187">
            <v>0</v>
          </cell>
        </row>
        <row r="3188">
          <cell r="J3188" t="str">
            <v>16.2.93</v>
          </cell>
          <cell r="K3188" t="str">
            <v>ML</v>
          </cell>
          <cell r="L3188">
            <v>23</v>
          </cell>
        </row>
        <row r="3189">
          <cell r="J3189" t="str">
            <v/>
          </cell>
          <cell r="K3189">
            <v>0</v>
          </cell>
          <cell r="L3189">
            <v>0</v>
          </cell>
        </row>
        <row r="3190">
          <cell r="J3190" t="str">
            <v/>
          </cell>
          <cell r="K3190" t="str">
            <v>CANTIDAD</v>
          </cell>
          <cell r="L3190" t="str">
            <v>PARCIAL</v>
          </cell>
        </row>
        <row r="3191">
          <cell r="J3191" t="str">
            <v/>
          </cell>
          <cell r="K3191">
            <v>23</v>
          </cell>
          <cell r="L3191">
            <v>23</v>
          </cell>
        </row>
        <row r="3192">
          <cell r="J3192" t="str">
            <v/>
          </cell>
          <cell r="K3192">
            <v>0</v>
          </cell>
          <cell r="L3192">
            <v>23</v>
          </cell>
        </row>
        <row r="3193">
          <cell r="J3193" t="str">
            <v/>
          </cell>
          <cell r="K3193">
            <v>0</v>
          </cell>
          <cell r="L3193">
            <v>0</v>
          </cell>
        </row>
        <row r="3194">
          <cell r="J3194" t="str">
            <v/>
          </cell>
          <cell r="K3194">
            <v>23</v>
          </cell>
          <cell r="L3194">
            <v>0</v>
          </cell>
        </row>
        <row r="3195">
          <cell r="J3195" t="str">
            <v/>
          </cell>
          <cell r="K3195">
            <v>0</v>
          </cell>
          <cell r="L3195">
            <v>0</v>
          </cell>
        </row>
        <row r="3196">
          <cell r="J3196" t="str">
            <v/>
          </cell>
          <cell r="K3196">
            <v>0</v>
          </cell>
          <cell r="L3196">
            <v>0</v>
          </cell>
        </row>
        <row r="3197">
          <cell r="J3197" t="str">
            <v/>
          </cell>
          <cell r="K3197">
            <v>0</v>
          </cell>
          <cell r="L3197">
            <v>0</v>
          </cell>
        </row>
        <row r="3198">
          <cell r="J3198" t="str">
            <v/>
          </cell>
          <cell r="K3198">
            <v>0</v>
          </cell>
          <cell r="L3198">
            <v>0</v>
          </cell>
        </row>
        <row r="3199">
          <cell r="J3199" t="str">
            <v/>
          </cell>
          <cell r="K3199">
            <v>0</v>
          </cell>
          <cell r="L3199">
            <v>0</v>
          </cell>
        </row>
        <row r="3200">
          <cell r="J3200" t="str">
            <v/>
          </cell>
          <cell r="K3200">
            <v>0</v>
          </cell>
          <cell r="L3200">
            <v>0</v>
          </cell>
        </row>
        <row r="3201">
          <cell r="J3201" t="str">
            <v/>
          </cell>
          <cell r="K3201">
            <v>0</v>
          </cell>
          <cell r="L3201">
            <v>0</v>
          </cell>
        </row>
        <row r="3202">
          <cell r="J3202" t="str">
            <v/>
          </cell>
          <cell r="K3202">
            <v>0</v>
          </cell>
          <cell r="L3202">
            <v>0</v>
          </cell>
        </row>
        <row r="3203">
          <cell r="J3203" t="str">
            <v/>
          </cell>
          <cell r="K3203">
            <v>0</v>
          </cell>
          <cell r="L3203">
            <v>0</v>
          </cell>
        </row>
        <row r="3204">
          <cell r="J3204" t="str">
            <v/>
          </cell>
          <cell r="K3204">
            <v>0</v>
          </cell>
          <cell r="L3204">
            <v>0</v>
          </cell>
        </row>
        <row r="3205">
          <cell r="J3205" t="str">
            <v/>
          </cell>
          <cell r="K3205">
            <v>0</v>
          </cell>
          <cell r="L3205">
            <v>0</v>
          </cell>
        </row>
        <row r="3206">
          <cell r="J3206" t="str">
            <v/>
          </cell>
          <cell r="K3206">
            <v>0</v>
          </cell>
          <cell r="L3206">
            <v>0</v>
          </cell>
        </row>
        <row r="3207">
          <cell r="J3207" t="str">
            <v/>
          </cell>
          <cell r="K3207">
            <v>0</v>
          </cell>
          <cell r="L3207">
            <v>0</v>
          </cell>
        </row>
        <row r="3208">
          <cell r="J3208" t="str">
            <v/>
          </cell>
          <cell r="K3208">
            <v>0</v>
          </cell>
          <cell r="L3208">
            <v>0</v>
          </cell>
        </row>
        <row r="3209">
          <cell r="J3209" t="str">
            <v/>
          </cell>
          <cell r="K3209">
            <v>0</v>
          </cell>
          <cell r="L3209">
            <v>0</v>
          </cell>
        </row>
        <row r="3210">
          <cell r="J3210" t="str">
            <v/>
          </cell>
          <cell r="K3210">
            <v>0</v>
          </cell>
          <cell r="L3210">
            <v>0</v>
          </cell>
        </row>
        <row r="3211">
          <cell r="J3211" t="str">
            <v/>
          </cell>
          <cell r="K3211">
            <v>0</v>
          </cell>
          <cell r="L3211">
            <v>0</v>
          </cell>
        </row>
        <row r="3212">
          <cell r="J3212" t="str">
            <v/>
          </cell>
          <cell r="K3212">
            <v>0</v>
          </cell>
          <cell r="L3212">
            <v>0</v>
          </cell>
        </row>
        <row r="3213">
          <cell r="J3213" t="str">
            <v/>
          </cell>
          <cell r="K3213">
            <v>0</v>
          </cell>
          <cell r="L3213">
            <v>0</v>
          </cell>
        </row>
        <row r="3214">
          <cell r="J3214" t="str">
            <v>16.2.94</v>
          </cell>
          <cell r="K3214" t="str">
            <v>UN</v>
          </cell>
          <cell r="L3214">
            <v>1</v>
          </cell>
        </row>
        <row r="3215">
          <cell r="J3215" t="str">
            <v/>
          </cell>
          <cell r="K3215">
            <v>0</v>
          </cell>
          <cell r="L3215">
            <v>0</v>
          </cell>
        </row>
        <row r="3216">
          <cell r="J3216" t="str">
            <v/>
          </cell>
          <cell r="K3216" t="str">
            <v>CANTIDAD</v>
          </cell>
          <cell r="L3216" t="str">
            <v>PARCIAL</v>
          </cell>
        </row>
        <row r="3217">
          <cell r="J3217" t="str">
            <v/>
          </cell>
          <cell r="K3217">
            <v>1</v>
          </cell>
          <cell r="L3217">
            <v>1</v>
          </cell>
        </row>
        <row r="3218">
          <cell r="J3218" t="str">
            <v/>
          </cell>
          <cell r="K3218">
            <v>0</v>
          </cell>
          <cell r="L3218">
            <v>1</v>
          </cell>
        </row>
        <row r="3219">
          <cell r="J3219" t="str">
            <v/>
          </cell>
          <cell r="K3219">
            <v>0</v>
          </cell>
          <cell r="L3219">
            <v>0</v>
          </cell>
        </row>
        <row r="3220">
          <cell r="J3220" t="str">
            <v/>
          </cell>
          <cell r="K3220">
            <v>1</v>
          </cell>
          <cell r="L3220">
            <v>0</v>
          </cell>
        </row>
        <row r="3221">
          <cell r="J3221" t="str">
            <v/>
          </cell>
          <cell r="K3221">
            <v>0</v>
          </cell>
          <cell r="L3221">
            <v>0</v>
          </cell>
        </row>
        <row r="3222">
          <cell r="J3222" t="str">
            <v/>
          </cell>
          <cell r="K3222">
            <v>0</v>
          </cell>
          <cell r="L3222">
            <v>0</v>
          </cell>
        </row>
        <row r="3223">
          <cell r="J3223" t="str">
            <v/>
          </cell>
          <cell r="K3223">
            <v>0</v>
          </cell>
          <cell r="L3223">
            <v>0</v>
          </cell>
        </row>
        <row r="3224">
          <cell r="J3224" t="str">
            <v/>
          </cell>
          <cell r="K3224">
            <v>0</v>
          </cell>
          <cell r="L3224">
            <v>0</v>
          </cell>
        </row>
        <row r="3225">
          <cell r="J3225" t="str">
            <v/>
          </cell>
          <cell r="K3225">
            <v>0</v>
          </cell>
          <cell r="L3225">
            <v>0</v>
          </cell>
        </row>
        <row r="3226">
          <cell r="J3226" t="str">
            <v/>
          </cell>
          <cell r="K3226">
            <v>0</v>
          </cell>
          <cell r="L3226">
            <v>0</v>
          </cell>
        </row>
        <row r="3227">
          <cell r="J3227" t="str">
            <v/>
          </cell>
          <cell r="K3227">
            <v>0</v>
          </cell>
          <cell r="L3227">
            <v>0</v>
          </cell>
        </row>
        <row r="3228">
          <cell r="J3228" t="str">
            <v/>
          </cell>
          <cell r="K3228">
            <v>0</v>
          </cell>
          <cell r="L3228">
            <v>0</v>
          </cell>
        </row>
        <row r="3229">
          <cell r="J3229" t="str">
            <v/>
          </cell>
          <cell r="K3229">
            <v>0</v>
          </cell>
          <cell r="L3229">
            <v>0</v>
          </cell>
        </row>
        <row r="3230">
          <cell r="J3230" t="str">
            <v/>
          </cell>
          <cell r="K3230">
            <v>0</v>
          </cell>
          <cell r="L3230">
            <v>0</v>
          </cell>
        </row>
        <row r="3231">
          <cell r="J3231" t="str">
            <v/>
          </cell>
          <cell r="K3231">
            <v>0</v>
          </cell>
          <cell r="L3231">
            <v>0</v>
          </cell>
        </row>
        <row r="3232">
          <cell r="J3232" t="str">
            <v/>
          </cell>
          <cell r="K3232">
            <v>0</v>
          </cell>
          <cell r="L3232">
            <v>0</v>
          </cell>
        </row>
        <row r="3233">
          <cell r="J3233" t="str">
            <v/>
          </cell>
          <cell r="K3233">
            <v>0</v>
          </cell>
          <cell r="L3233">
            <v>0</v>
          </cell>
        </row>
        <row r="3234">
          <cell r="J3234" t="str">
            <v/>
          </cell>
          <cell r="K3234">
            <v>0</v>
          </cell>
          <cell r="L3234">
            <v>0</v>
          </cell>
        </row>
        <row r="3235">
          <cell r="J3235" t="str">
            <v/>
          </cell>
          <cell r="K3235">
            <v>0</v>
          </cell>
          <cell r="L3235">
            <v>0</v>
          </cell>
        </row>
        <row r="3236">
          <cell r="J3236" t="str">
            <v/>
          </cell>
          <cell r="K3236">
            <v>0</v>
          </cell>
          <cell r="L3236">
            <v>0</v>
          </cell>
        </row>
        <row r="3237">
          <cell r="J3237" t="str">
            <v/>
          </cell>
          <cell r="K3237">
            <v>0</v>
          </cell>
          <cell r="L3237">
            <v>0</v>
          </cell>
        </row>
        <row r="3238">
          <cell r="J3238" t="str">
            <v/>
          </cell>
          <cell r="K3238">
            <v>0</v>
          </cell>
          <cell r="L3238">
            <v>0</v>
          </cell>
        </row>
        <row r="3239">
          <cell r="J3239" t="str">
            <v/>
          </cell>
          <cell r="K3239">
            <v>0</v>
          </cell>
          <cell r="L3239">
            <v>0</v>
          </cell>
        </row>
        <row r="3240">
          <cell r="J3240" t="str">
            <v>16.2.95</v>
          </cell>
          <cell r="K3240" t="str">
            <v>ML</v>
          </cell>
          <cell r="L3240">
            <v>420</v>
          </cell>
        </row>
        <row r="3241">
          <cell r="J3241" t="str">
            <v/>
          </cell>
          <cell r="K3241">
            <v>0</v>
          </cell>
          <cell r="L3241">
            <v>0</v>
          </cell>
        </row>
        <row r="3242">
          <cell r="J3242" t="str">
            <v/>
          </cell>
          <cell r="K3242" t="str">
            <v>CANTIDAD</v>
          </cell>
          <cell r="L3242" t="str">
            <v>PARCIAL</v>
          </cell>
        </row>
        <row r="3243">
          <cell r="J3243" t="str">
            <v/>
          </cell>
          <cell r="K3243">
            <v>420</v>
          </cell>
          <cell r="L3243">
            <v>420</v>
          </cell>
        </row>
        <row r="3244">
          <cell r="J3244" t="str">
            <v/>
          </cell>
          <cell r="K3244">
            <v>0</v>
          </cell>
          <cell r="L3244">
            <v>420</v>
          </cell>
        </row>
        <row r="3245">
          <cell r="J3245" t="str">
            <v/>
          </cell>
          <cell r="K3245">
            <v>0</v>
          </cell>
          <cell r="L3245">
            <v>0</v>
          </cell>
        </row>
        <row r="3246">
          <cell r="J3246" t="str">
            <v/>
          </cell>
          <cell r="K3246">
            <v>420</v>
          </cell>
          <cell r="L3246">
            <v>0</v>
          </cell>
        </row>
        <row r="3247">
          <cell r="J3247" t="str">
            <v/>
          </cell>
          <cell r="K3247">
            <v>0</v>
          </cell>
          <cell r="L3247">
            <v>0</v>
          </cell>
        </row>
        <row r="3248">
          <cell r="J3248" t="str">
            <v/>
          </cell>
          <cell r="K3248">
            <v>0</v>
          </cell>
          <cell r="L3248">
            <v>0</v>
          </cell>
        </row>
        <row r="3249">
          <cell r="J3249" t="str">
            <v/>
          </cell>
          <cell r="K3249">
            <v>0</v>
          </cell>
          <cell r="L3249">
            <v>0</v>
          </cell>
        </row>
        <row r="3250">
          <cell r="J3250" t="str">
            <v/>
          </cell>
          <cell r="K3250">
            <v>0</v>
          </cell>
          <cell r="L3250">
            <v>0</v>
          </cell>
        </row>
        <row r="3251">
          <cell r="J3251" t="str">
            <v/>
          </cell>
          <cell r="K3251">
            <v>0</v>
          </cell>
          <cell r="L3251">
            <v>0</v>
          </cell>
        </row>
        <row r="3252">
          <cell r="J3252" t="str">
            <v/>
          </cell>
          <cell r="K3252">
            <v>0</v>
          </cell>
          <cell r="L3252">
            <v>0</v>
          </cell>
        </row>
        <row r="3253">
          <cell r="J3253" t="str">
            <v/>
          </cell>
          <cell r="K3253">
            <v>0</v>
          </cell>
          <cell r="L3253">
            <v>0</v>
          </cell>
        </row>
        <row r="3254">
          <cell r="J3254" t="str">
            <v/>
          </cell>
          <cell r="K3254">
            <v>0</v>
          </cell>
          <cell r="L3254">
            <v>0</v>
          </cell>
        </row>
        <row r="3255">
          <cell r="J3255" t="str">
            <v/>
          </cell>
          <cell r="K3255">
            <v>0</v>
          </cell>
          <cell r="L3255">
            <v>0</v>
          </cell>
        </row>
        <row r="3256">
          <cell r="J3256" t="str">
            <v/>
          </cell>
          <cell r="K3256">
            <v>0</v>
          </cell>
          <cell r="L3256">
            <v>0</v>
          </cell>
        </row>
        <row r="3257">
          <cell r="J3257" t="str">
            <v/>
          </cell>
          <cell r="K3257">
            <v>0</v>
          </cell>
          <cell r="L3257">
            <v>0</v>
          </cell>
        </row>
        <row r="3258">
          <cell r="J3258" t="str">
            <v/>
          </cell>
          <cell r="K3258">
            <v>0</v>
          </cell>
          <cell r="L3258">
            <v>0</v>
          </cell>
        </row>
        <row r="3259">
          <cell r="J3259" t="str">
            <v/>
          </cell>
          <cell r="K3259">
            <v>0</v>
          </cell>
          <cell r="L3259">
            <v>0</v>
          </cell>
        </row>
        <row r="3260">
          <cell r="J3260" t="str">
            <v/>
          </cell>
          <cell r="K3260">
            <v>0</v>
          </cell>
          <cell r="L3260">
            <v>0</v>
          </cell>
        </row>
        <row r="3261">
          <cell r="J3261" t="str">
            <v/>
          </cell>
          <cell r="K3261">
            <v>0</v>
          </cell>
          <cell r="L3261">
            <v>0</v>
          </cell>
        </row>
        <row r="3262">
          <cell r="J3262" t="str">
            <v/>
          </cell>
          <cell r="K3262">
            <v>0</v>
          </cell>
          <cell r="L3262">
            <v>0</v>
          </cell>
        </row>
        <row r="3263">
          <cell r="J3263" t="str">
            <v/>
          </cell>
          <cell r="K3263">
            <v>0</v>
          </cell>
          <cell r="L3263">
            <v>0</v>
          </cell>
        </row>
        <row r="3264">
          <cell r="J3264" t="str">
            <v/>
          </cell>
          <cell r="K3264">
            <v>0</v>
          </cell>
          <cell r="L3264">
            <v>0</v>
          </cell>
        </row>
        <row r="3265">
          <cell r="J3265" t="str">
            <v/>
          </cell>
          <cell r="K3265">
            <v>0</v>
          </cell>
          <cell r="L3265">
            <v>0</v>
          </cell>
        </row>
        <row r="3266">
          <cell r="J3266" t="str">
            <v>16.2.96</v>
          </cell>
          <cell r="K3266" t="str">
            <v>UN</v>
          </cell>
          <cell r="L3266">
            <v>5</v>
          </cell>
        </row>
        <row r="3267">
          <cell r="J3267" t="str">
            <v/>
          </cell>
          <cell r="K3267">
            <v>0</v>
          </cell>
          <cell r="L3267">
            <v>0</v>
          </cell>
        </row>
        <row r="3268">
          <cell r="J3268" t="str">
            <v/>
          </cell>
          <cell r="K3268" t="str">
            <v>CANTIDAD</v>
          </cell>
          <cell r="L3268" t="str">
            <v>PARCIAL</v>
          </cell>
        </row>
        <row r="3269">
          <cell r="J3269" t="str">
            <v/>
          </cell>
          <cell r="K3269">
            <v>5</v>
          </cell>
          <cell r="L3269">
            <v>5</v>
          </cell>
        </row>
        <row r="3270">
          <cell r="J3270" t="str">
            <v/>
          </cell>
          <cell r="K3270">
            <v>0</v>
          </cell>
          <cell r="L3270">
            <v>5</v>
          </cell>
        </row>
        <row r="3271">
          <cell r="J3271" t="str">
            <v/>
          </cell>
          <cell r="K3271">
            <v>0</v>
          </cell>
          <cell r="L3271">
            <v>0</v>
          </cell>
        </row>
        <row r="3272">
          <cell r="J3272" t="str">
            <v/>
          </cell>
          <cell r="K3272">
            <v>9</v>
          </cell>
          <cell r="L3272">
            <v>0</v>
          </cell>
        </row>
        <row r="3273">
          <cell r="J3273" t="str">
            <v/>
          </cell>
          <cell r="K3273">
            <v>0</v>
          </cell>
          <cell r="L3273">
            <v>0</v>
          </cell>
        </row>
        <row r="3274">
          <cell r="J3274" t="str">
            <v/>
          </cell>
          <cell r="K3274">
            <v>0</v>
          </cell>
          <cell r="L3274">
            <v>0</v>
          </cell>
        </row>
        <row r="3275">
          <cell r="J3275" t="str">
            <v/>
          </cell>
          <cell r="K3275">
            <v>0</v>
          </cell>
          <cell r="L3275">
            <v>0</v>
          </cell>
        </row>
        <row r="3276">
          <cell r="J3276" t="str">
            <v/>
          </cell>
          <cell r="K3276">
            <v>0</v>
          </cell>
          <cell r="L3276">
            <v>0</v>
          </cell>
        </row>
        <row r="3277">
          <cell r="J3277" t="str">
            <v/>
          </cell>
          <cell r="K3277">
            <v>0</v>
          </cell>
          <cell r="L3277">
            <v>0</v>
          </cell>
        </row>
        <row r="3278">
          <cell r="J3278" t="str">
            <v/>
          </cell>
          <cell r="K3278">
            <v>0</v>
          </cell>
          <cell r="L3278">
            <v>0</v>
          </cell>
        </row>
        <row r="3279">
          <cell r="J3279" t="str">
            <v/>
          </cell>
          <cell r="K3279">
            <v>0</v>
          </cell>
          <cell r="L3279">
            <v>0</v>
          </cell>
        </row>
        <row r="3280">
          <cell r="J3280" t="str">
            <v/>
          </cell>
          <cell r="K3280">
            <v>0</v>
          </cell>
          <cell r="L3280">
            <v>0</v>
          </cell>
        </row>
        <row r="3281">
          <cell r="J3281" t="str">
            <v/>
          </cell>
          <cell r="K3281">
            <v>0</v>
          </cell>
          <cell r="L3281">
            <v>0</v>
          </cell>
        </row>
        <row r="3282">
          <cell r="J3282" t="str">
            <v/>
          </cell>
          <cell r="K3282">
            <v>0</v>
          </cell>
          <cell r="L3282">
            <v>0</v>
          </cell>
        </row>
        <row r="3283">
          <cell r="J3283" t="str">
            <v/>
          </cell>
          <cell r="K3283">
            <v>0</v>
          </cell>
          <cell r="L3283">
            <v>0</v>
          </cell>
        </row>
        <row r="3284">
          <cell r="J3284" t="str">
            <v/>
          </cell>
          <cell r="K3284">
            <v>0</v>
          </cell>
          <cell r="L3284">
            <v>0</v>
          </cell>
        </row>
        <row r="3285">
          <cell r="J3285" t="str">
            <v/>
          </cell>
          <cell r="K3285">
            <v>0</v>
          </cell>
          <cell r="L3285">
            <v>0</v>
          </cell>
        </row>
        <row r="3286">
          <cell r="J3286" t="str">
            <v/>
          </cell>
          <cell r="K3286">
            <v>0</v>
          </cell>
          <cell r="L3286">
            <v>0</v>
          </cell>
        </row>
        <row r="3287">
          <cell r="J3287" t="str">
            <v/>
          </cell>
          <cell r="K3287">
            <v>0</v>
          </cell>
          <cell r="L3287">
            <v>0</v>
          </cell>
        </row>
        <row r="3288">
          <cell r="J3288" t="str">
            <v/>
          </cell>
          <cell r="K3288">
            <v>0</v>
          </cell>
          <cell r="L3288">
            <v>0</v>
          </cell>
        </row>
        <row r="3289">
          <cell r="J3289" t="str">
            <v/>
          </cell>
          <cell r="K3289">
            <v>0</v>
          </cell>
          <cell r="L3289">
            <v>0</v>
          </cell>
        </row>
        <row r="3290">
          <cell r="J3290" t="str">
            <v/>
          </cell>
          <cell r="K3290">
            <v>0</v>
          </cell>
          <cell r="L3290">
            <v>0</v>
          </cell>
        </row>
        <row r="3291">
          <cell r="J3291" t="str">
            <v/>
          </cell>
          <cell r="K3291">
            <v>0</v>
          </cell>
          <cell r="L3291">
            <v>0</v>
          </cell>
        </row>
        <row r="3292">
          <cell r="J3292" t="str">
            <v>16.2.97</v>
          </cell>
          <cell r="K3292" t="str">
            <v>UN</v>
          </cell>
          <cell r="L3292">
            <v>9</v>
          </cell>
        </row>
        <row r="3293">
          <cell r="J3293" t="str">
            <v/>
          </cell>
          <cell r="K3293">
            <v>0</v>
          </cell>
          <cell r="L3293">
            <v>0</v>
          </cell>
        </row>
        <row r="3294">
          <cell r="J3294" t="str">
            <v/>
          </cell>
          <cell r="K3294" t="str">
            <v>CANTIDAD</v>
          </cell>
          <cell r="L3294" t="str">
            <v>PARCIAL</v>
          </cell>
        </row>
        <row r="3295">
          <cell r="J3295" t="str">
            <v/>
          </cell>
          <cell r="K3295">
            <v>9</v>
          </cell>
          <cell r="L3295">
            <v>9</v>
          </cell>
        </row>
        <row r="3296">
          <cell r="J3296" t="str">
            <v/>
          </cell>
          <cell r="K3296">
            <v>0</v>
          </cell>
          <cell r="L3296">
            <v>9</v>
          </cell>
        </row>
        <row r="3297">
          <cell r="J3297" t="str">
            <v/>
          </cell>
          <cell r="K3297">
            <v>0</v>
          </cell>
          <cell r="L3297">
            <v>0</v>
          </cell>
        </row>
        <row r="3298">
          <cell r="J3298" t="str">
            <v/>
          </cell>
          <cell r="K3298">
            <v>5</v>
          </cell>
          <cell r="L3298">
            <v>0</v>
          </cell>
        </row>
        <row r="3299">
          <cell r="J3299" t="str">
            <v/>
          </cell>
          <cell r="K3299">
            <v>0</v>
          </cell>
          <cell r="L3299">
            <v>0</v>
          </cell>
        </row>
        <row r="3300">
          <cell r="J3300" t="str">
            <v/>
          </cell>
          <cell r="K3300">
            <v>0</v>
          </cell>
          <cell r="L3300">
            <v>0</v>
          </cell>
        </row>
        <row r="3301">
          <cell r="J3301" t="str">
            <v/>
          </cell>
          <cell r="K3301">
            <v>0</v>
          </cell>
          <cell r="L3301">
            <v>0</v>
          </cell>
        </row>
        <row r="3302">
          <cell r="J3302" t="str">
            <v/>
          </cell>
          <cell r="K3302">
            <v>0</v>
          </cell>
          <cell r="L3302">
            <v>0</v>
          </cell>
        </row>
        <row r="3303">
          <cell r="J3303" t="str">
            <v/>
          </cell>
          <cell r="K3303">
            <v>0</v>
          </cell>
          <cell r="L3303">
            <v>0</v>
          </cell>
        </row>
        <row r="3304">
          <cell r="J3304" t="str">
            <v/>
          </cell>
          <cell r="K3304">
            <v>0</v>
          </cell>
          <cell r="L3304">
            <v>0</v>
          </cell>
        </row>
        <row r="3305">
          <cell r="J3305" t="str">
            <v/>
          </cell>
          <cell r="K3305">
            <v>0</v>
          </cell>
          <cell r="L3305">
            <v>0</v>
          </cell>
        </row>
        <row r="3306">
          <cell r="J3306" t="str">
            <v/>
          </cell>
          <cell r="K3306">
            <v>0</v>
          </cell>
          <cell r="L3306">
            <v>0</v>
          </cell>
        </row>
        <row r="3307">
          <cell r="J3307" t="str">
            <v/>
          </cell>
          <cell r="K3307">
            <v>0</v>
          </cell>
          <cell r="L3307">
            <v>0</v>
          </cell>
        </row>
        <row r="3308">
          <cell r="J3308" t="str">
            <v/>
          </cell>
          <cell r="K3308">
            <v>0</v>
          </cell>
          <cell r="L3308">
            <v>0</v>
          </cell>
        </row>
        <row r="3309">
          <cell r="J3309" t="str">
            <v/>
          </cell>
          <cell r="K3309">
            <v>0</v>
          </cell>
          <cell r="L3309">
            <v>0</v>
          </cell>
        </row>
        <row r="3310">
          <cell r="J3310" t="str">
            <v/>
          </cell>
          <cell r="K3310">
            <v>0</v>
          </cell>
          <cell r="L3310">
            <v>0</v>
          </cell>
        </row>
        <row r="3311">
          <cell r="J3311" t="str">
            <v/>
          </cell>
          <cell r="K3311">
            <v>0</v>
          </cell>
          <cell r="L3311">
            <v>0</v>
          </cell>
        </row>
        <row r="3312">
          <cell r="J3312" t="str">
            <v/>
          </cell>
          <cell r="K3312">
            <v>0</v>
          </cell>
          <cell r="L3312">
            <v>0</v>
          </cell>
        </row>
        <row r="3313">
          <cell r="J3313" t="str">
            <v/>
          </cell>
          <cell r="K3313">
            <v>0</v>
          </cell>
          <cell r="L3313">
            <v>0</v>
          </cell>
        </row>
        <row r="3314">
          <cell r="J3314" t="str">
            <v/>
          </cell>
          <cell r="K3314">
            <v>0</v>
          </cell>
          <cell r="L3314">
            <v>0</v>
          </cell>
        </row>
        <row r="3315">
          <cell r="J3315" t="str">
            <v/>
          </cell>
          <cell r="K3315">
            <v>0</v>
          </cell>
          <cell r="L3315">
            <v>0</v>
          </cell>
        </row>
        <row r="3316">
          <cell r="J3316" t="str">
            <v/>
          </cell>
          <cell r="K3316">
            <v>0</v>
          </cell>
          <cell r="L3316">
            <v>0</v>
          </cell>
        </row>
        <row r="3317">
          <cell r="J3317" t="str">
            <v/>
          </cell>
          <cell r="K3317">
            <v>0</v>
          </cell>
          <cell r="L3317">
            <v>0</v>
          </cell>
        </row>
        <row r="3318">
          <cell r="J3318" t="str">
            <v>16.2.98</v>
          </cell>
          <cell r="K3318" t="str">
            <v>UN</v>
          </cell>
          <cell r="L3318">
            <v>3</v>
          </cell>
        </row>
        <row r="3319">
          <cell r="J3319" t="str">
            <v/>
          </cell>
          <cell r="K3319">
            <v>0</v>
          </cell>
          <cell r="L3319">
            <v>0</v>
          </cell>
        </row>
        <row r="3320">
          <cell r="J3320" t="str">
            <v/>
          </cell>
          <cell r="K3320" t="str">
            <v>CANTIDAD</v>
          </cell>
          <cell r="L3320" t="str">
            <v>PARCIAL</v>
          </cell>
        </row>
        <row r="3321">
          <cell r="J3321" t="str">
            <v/>
          </cell>
          <cell r="K3321">
            <v>3</v>
          </cell>
          <cell r="L3321">
            <v>3</v>
          </cell>
        </row>
        <row r="3322">
          <cell r="J3322" t="str">
            <v/>
          </cell>
          <cell r="K3322">
            <v>0</v>
          </cell>
          <cell r="L3322">
            <v>3</v>
          </cell>
        </row>
        <row r="3323">
          <cell r="J3323" t="str">
            <v/>
          </cell>
          <cell r="K3323">
            <v>0</v>
          </cell>
          <cell r="L3323">
            <v>0</v>
          </cell>
        </row>
        <row r="3324">
          <cell r="J3324" t="str">
            <v/>
          </cell>
          <cell r="K3324">
            <v>3</v>
          </cell>
          <cell r="L3324">
            <v>0</v>
          </cell>
        </row>
        <row r="3325">
          <cell r="J3325" t="str">
            <v/>
          </cell>
          <cell r="K3325">
            <v>0</v>
          </cell>
          <cell r="L3325">
            <v>0</v>
          </cell>
        </row>
        <row r="3326">
          <cell r="J3326" t="str">
            <v/>
          </cell>
          <cell r="K3326">
            <v>0</v>
          </cell>
          <cell r="L3326">
            <v>0</v>
          </cell>
        </row>
        <row r="3327">
          <cell r="J3327" t="str">
            <v/>
          </cell>
          <cell r="K3327">
            <v>0</v>
          </cell>
          <cell r="L3327">
            <v>0</v>
          </cell>
        </row>
        <row r="3328">
          <cell r="J3328" t="str">
            <v/>
          </cell>
          <cell r="K3328">
            <v>0</v>
          </cell>
          <cell r="L3328">
            <v>0</v>
          </cell>
        </row>
        <row r="3329">
          <cell r="J3329" t="str">
            <v/>
          </cell>
          <cell r="K3329">
            <v>0</v>
          </cell>
          <cell r="L3329">
            <v>0</v>
          </cell>
        </row>
        <row r="3330">
          <cell r="J3330" t="str">
            <v/>
          </cell>
          <cell r="K3330">
            <v>0</v>
          </cell>
          <cell r="L3330">
            <v>0</v>
          </cell>
        </row>
        <row r="3331">
          <cell r="J3331" t="str">
            <v/>
          </cell>
          <cell r="K3331">
            <v>0</v>
          </cell>
          <cell r="L3331">
            <v>0</v>
          </cell>
        </row>
        <row r="3332">
          <cell r="J3332" t="str">
            <v/>
          </cell>
          <cell r="K3332">
            <v>0</v>
          </cell>
          <cell r="L3332">
            <v>0</v>
          </cell>
        </row>
        <row r="3333">
          <cell r="J3333" t="str">
            <v/>
          </cell>
          <cell r="K3333">
            <v>0</v>
          </cell>
          <cell r="L3333">
            <v>0</v>
          </cell>
        </row>
        <row r="3334">
          <cell r="J3334" t="str">
            <v/>
          </cell>
          <cell r="K3334">
            <v>0</v>
          </cell>
          <cell r="L3334">
            <v>0</v>
          </cell>
        </row>
        <row r="3335">
          <cell r="J3335" t="str">
            <v/>
          </cell>
          <cell r="K3335">
            <v>0</v>
          </cell>
          <cell r="L3335">
            <v>0</v>
          </cell>
        </row>
        <row r="3336">
          <cell r="J3336" t="str">
            <v/>
          </cell>
          <cell r="K3336">
            <v>0</v>
          </cell>
          <cell r="L3336">
            <v>0</v>
          </cell>
        </row>
        <row r="3337">
          <cell r="J3337" t="str">
            <v/>
          </cell>
          <cell r="K3337">
            <v>0</v>
          </cell>
          <cell r="L3337">
            <v>0</v>
          </cell>
        </row>
        <row r="3338">
          <cell r="J3338" t="str">
            <v/>
          </cell>
          <cell r="K3338">
            <v>0</v>
          </cell>
          <cell r="L3338">
            <v>0</v>
          </cell>
        </row>
        <row r="3339">
          <cell r="J3339" t="str">
            <v/>
          </cell>
          <cell r="K3339">
            <v>0</v>
          </cell>
          <cell r="L3339">
            <v>0</v>
          </cell>
        </row>
        <row r="3340">
          <cell r="J3340" t="str">
            <v/>
          </cell>
          <cell r="K3340">
            <v>0</v>
          </cell>
          <cell r="L3340">
            <v>0</v>
          </cell>
        </row>
        <row r="3341">
          <cell r="J3341" t="str">
            <v/>
          </cell>
          <cell r="K3341">
            <v>0</v>
          </cell>
          <cell r="L3341">
            <v>0</v>
          </cell>
        </row>
        <row r="3342">
          <cell r="J3342" t="str">
            <v/>
          </cell>
          <cell r="K3342">
            <v>0</v>
          </cell>
          <cell r="L3342">
            <v>0</v>
          </cell>
        </row>
        <row r="3343">
          <cell r="J3343" t="str">
            <v/>
          </cell>
          <cell r="K3343">
            <v>0</v>
          </cell>
          <cell r="L3343">
            <v>0</v>
          </cell>
        </row>
        <row r="3344">
          <cell r="J3344" t="str">
            <v>16.2.99</v>
          </cell>
          <cell r="K3344" t="str">
            <v>UN</v>
          </cell>
          <cell r="L3344">
            <v>3</v>
          </cell>
        </row>
        <row r="3345">
          <cell r="J3345" t="str">
            <v/>
          </cell>
          <cell r="K3345">
            <v>0</v>
          </cell>
          <cell r="L3345">
            <v>0</v>
          </cell>
        </row>
        <row r="3346">
          <cell r="J3346" t="str">
            <v/>
          </cell>
          <cell r="K3346" t="str">
            <v>CANTIDAD</v>
          </cell>
          <cell r="L3346" t="str">
            <v>PARCIAL</v>
          </cell>
        </row>
        <row r="3347">
          <cell r="J3347" t="str">
            <v/>
          </cell>
          <cell r="K3347">
            <v>3</v>
          </cell>
          <cell r="L3347">
            <v>3</v>
          </cell>
        </row>
        <row r="3348">
          <cell r="J3348" t="str">
            <v/>
          </cell>
          <cell r="K3348">
            <v>0</v>
          </cell>
          <cell r="L3348">
            <v>3</v>
          </cell>
        </row>
        <row r="3349">
          <cell r="J3349" t="str">
            <v/>
          </cell>
          <cell r="K3349">
            <v>0</v>
          </cell>
          <cell r="L3349">
            <v>0</v>
          </cell>
        </row>
        <row r="3350">
          <cell r="J3350" t="str">
            <v/>
          </cell>
          <cell r="K3350">
            <v>3</v>
          </cell>
          <cell r="L3350">
            <v>0</v>
          </cell>
        </row>
        <row r="3351">
          <cell r="J3351" t="str">
            <v/>
          </cell>
          <cell r="K3351">
            <v>0</v>
          </cell>
          <cell r="L3351">
            <v>0</v>
          </cell>
        </row>
        <row r="3352">
          <cell r="J3352" t="str">
            <v/>
          </cell>
          <cell r="K3352">
            <v>0</v>
          </cell>
          <cell r="L3352">
            <v>0</v>
          </cell>
        </row>
        <row r="3353">
          <cell r="J3353" t="str">
            <v/>
          </cell>
          <cell r="K3353">
            <v>0</v>
          </cell>
          <cell r="L3353">
            <v>0</v>
          </cell>
        </row>
        <row r="3354">
          <cell r="J3354" t="str">
            <v/>
          </cell>
          <cell r="K3354">
            <v>0</v>
          </cell>
          <cell r="L3354">
            <v>0</v>
          </cell>
        </row>
        <row r="3355">
          <cell r="J3355" t="str">
            <v/>
          </cell>
          <cell r="K3355">
            <v>0</v>
          </cell>
          <cell r="L3355">
            <v>0</v>
          </cell>
        </row>
        <row r="3356">
          <cell r="J3356" t="str">
            <v/>
          </cell>
          <cell r="K3356">
            <v>0</v>
          </cell>
          <cell r="L3356">
            <v>0</v>
          </cell>
        </row>
        <row r="3357">
          <cell r="J3357" t="str">
            <v/>
          </cell>
          <cell r="K3357">
            <v>0</v>
          </cell>
          <cell r="L3357">
            <v>0</v>
          </cell>
        </row>
        <row r="3358">
          <cell r="J3358" t="str">
            <v/>
          </cell>
          <cell r="K3358">
            <v>0</v>
          </cell>
          <cell r="L3358">
            <v>0</v>
          </cell>
        </row>
        <row r="3359">
          <cell r="J3359" t="str">
            <v/>
          </cell>
          <cell r="K3359">
            <v>0</v>
          </cell>
          <cell r="L3359">
            <v>0</v>
          </cell>
        </row>
        <row r="3360">
          <cell r="J3360" t="str">
            <v/>
          </cell>
          <cell r="K3360">
            <v>0</v>
          </cell>
          <cell r="L3360">
            <v>0</v>
          </cell>
        </row>
        <row r="3361">
          <cell r="J3361" t="str">
            <v/>
          </cell>
          <cell r="K3361">
            <v>0</v>
          </cell>
          <cell r="L3361">
            <v>0</v>
          </cell>
        </row>
        <row r="3362">
          <cell r="J3362" t="str">
            <v/>
          </cell>
          <cell r="K3362">
            <v>0</v>
          </cell>
          <cell r="L3362">
            <v>0</v>
          </cell>
        </row>
        <row r="3363">
          <cell r="J3363" t="str">
            <v/>
          </cell>
          <cell r="K3363">
            <v>0</v>
          </cell>
          <cell r="L3363">
            <v>0</v>
          </cell>
        </row>
        <row r="3364">
          <cell r="J3364" t="str">
            <v/>
          </cell>
          <cell r="K3364">
            <v>0</v>
          </cell>
          <cell r="L3364">
            <v>0</v>
          </cell>
        </row>
        <row r="3365">
          <cell r="J3365" t="str">
            <v/>
          </cell>
          <cell r="K3365">
            <v>0</v>
          </cell>
          <cell r="L3365">
            <v>0</v>
          </cell>
        </row>
        <row r="3366">
          <cell r="J3366" t="str">
            <v/>
          </cell>
          <cell r="K3366">
            <v>0</v>
          </cell>
          <cell r="L3366">
            <v>0</v>
          </cell>
        </row>
        <row r="3367">
          <cell r="J3367" t="str">
            <v/>
          </cell>
          <cell r="K3367">
            <v>0</v>
          </cell>
          <cell r="L3367">
            <v>0</v>
          </cell>
        </row>
        <row r="3368">
          <cell r="J3368" t="str">
            <v/>
          </cell>
          <cell r="K3368">
            <v>0</v>
          </cell>
          <cell r="L3368">
            <v>0</v>
          </cell>
        </row>
        <row r="3369">
          <cell r="J3369" t="str">
            <v/>
          </cell>
          <cell r="K3369">
            <v>0</v>
          </cell>
          <cell r="L3369">
            <v>0</v>
          </cell>
        </row>
        <row r="3370">
          <cell r="J3370" t="str">
            <v>16.2.100</v>
          </cell>
          <cell r="K3370" t="str">
            <v>UN</v>
          </cell>
          <cell r="L3370">
            <v>6</v>
          </cell>
        </row>
        <row r="3371">
          <cell r="J3371" t="str">
            <v/>
          </cell>
          <cell r="K3371">
            <v>0</v>
          </cell>
          <cell r="L3371">
            <v>0</v>
          </cell>
        </row>
        <row r="3372">
          <cell r="J3372" t="str">
            <v/>
          </cell>
          <cell r="K3372" t="str">
            <v>CANTIDAD</v>
          </cell>
          <cell r="L3372" t="str">
            <v>PARCIAL</v>
          </cell>
        </row>
        <row r="3373">
          <cell r="J3373" t="str">
            <v/>
          </cell>
          <cell r="K3373">
            <v>6</v>
          </cell>
          <cell r="L3373">
            <v>6</v>
          </cell>
        </row>
        <row r="3374">
          <cell r="J3374" t="str">
            <v/>
          </cell>
          <cell r="K3374">
            <v>0</v>
          </cell>
          <cell r="L3374">
            <v>6</v>
          </cell>
        </row>
        <row r="3375">
          <cell r="J3375" t="str">
            <v/>
          </cell>
          <cell r="K3375">
            <v>0</v>
          </cell>
          <cell r="L3375">
            <v>0</v>
          </cell>
        </row>
        <row r="3376">
          <cell r="J3376" t="str">
            <v/>
          </cell>
          <cell r="K3376">
            <v>6</v>
          </cell>
          <cell r="L3376">
            <v>0</v>
          </cell>
        </row>
        <row r="3377">
          <cell r="J3377" t="str">
            <v/>
          </cell>
          <cell r="K3377">
            <v>0</v>
          </cell>
          <cell r="L3377">
            <v>0</v>
          </cell>
        </row>
        <row r="3378">
          <cell r="J3378" t="str">
            <v/>
          </cell>
          <cell r="K3378">
            <v>0</v>
          </cell>
          <cell r="L3378">
            <v>0</v>
          </cell>
        </row>
        <row r="3379">
          <cell r="J3379" t="str">
            <v/>
          </cell>
          <cell r="K3379">
            <v>0</v>
          </cell>
          <cell r="L3379">
            <v>0</v>
          </cell>
        </row>
        <row r="3380">
          <cell r="J3380" t="str">
            <v/>
          </cell>
          <cell r="K3380">
            <v>0</v>
          </cell>
          <cell r="L3380">
            <v>0</v>
          </cell>
        </row>
        <row r="3381">
          <cell r="J3381" t="str">
            <v/>
          </cell>
          <cell r="K3381">
            <v>0</v>
          </cell>
          <cell r="L3381">
            <v>0</v>
          </cell>
        </row>
        <row r="3382">
          <cell r="J3382" t="str">
            <v/>
          </cell>
          <cell r="K3382">
            <v>0</v>
          </cell>
          <cell r="L3382">
            <v>0</v>
          </cell>
        </row>
        <row r="3383">
          <cell r="J3383" t="str">
            <v/>
          </cell>
          <cell r="K3383">
            <v>0</v>
          </cell>
          <cell r="L3383">
            <v>0</v>
          </cell>
        </row>
        <row r="3384">
          <cell r="J3384" t="str">
            <v/>
          </cell>
          <cell r="K3384">
            <v>0</v>
          </cell>
          <cell r="L3384">
            <v>0</v>
          </cell>
        </row>
        <row r="3385">
          <cell r="J3385" t="str">
            <v/>
          </cell>
          <cell r="K3385">
            <v>0</v>
          </cell>
          <cell r="L3385">
            <v>0</v>
          </cell>
        </row>
        <row r="3386">
          <cell r="J3386" t="str">
            <v/>
          </cell>
          <cell r="K3386">
            <v>0</v>
          </cell>
          <cell r="L3386">
            <v>0</v>
          </cell>
        </row>
        <row r="3387">
          <cell r="J3387" t="str">
            <v/>
          </cell>
          <cell r="K3387">
            <v>0</v>
          </cell>
          <cell r="L3387">
            <v>0</v>
          </cell>
        </row>
        <row r="3388">
          <cell r="J3388" t="str">
            <v/>
          </cell>
          <cell r="K3388">
            <v>0</v>
          </cell>
          <cell r="L3388">
            <v>0</v>
          </cell>
        </row>
        <row r="3389">
          <cell r="J3389" t="str">
            <v/>
          </cell>
          <cell r="K3389">
            <v>0</v>
          </cell>
          <cell r="L3389">
            <v>0</v>
          </cell>
        </row>
        <row r="3390">
          <cell r="J3390" t="str">
            <v/>
          </cell>
          <cell r="K3390">
            <v>0</v>
          </cell>
          <cell r="L3390">
            <v>0</v>
          </cell>
        </row>
        <row r="3391">
          <cell r="J3391" t="str">
            <v/>
          </cell>
          <cell r="K3391">
            <v>0</v>
          </cell>
          <cell r="L3391">
            <v>0</v>
          </cell>
        </row>
        <row r="3392">
          <cell r="J3392" t="str">
            <v/>
          </cell>
          <cell r="K3392">
            <v>0</v>
          </cell>
          <cell r="L3392">
            <v>0</v>
          </cell>
        </row>
        <row r="3393">
          <cell r="J3393" t="str">
            <v/>
          </cell>
          <cell r="K3393">
            <v>0</v>
          </cell>
          <cell r="L3393">
            <v>0</v>
          </cell>
        </row>
        <row r="3394">
          <cell r="J3394" t="str">
            <v/>
          </cell>
          <cell r="K3394">
            <v>0</v>
          </cell>
          <cell r="L3394">
            <v>0</v>
          </cell>
        </row>
        <row r="3395">
          <cell r="J3395" t="str">
            <v/>
          </cell>
          <cell r="K3395">
            <v>0</v>
          </cell>
          <cell r="L3395">
            <v>0</v>
          </cell>
        </row>
        <row r="3396">
          <cell r="J3396" t="str">
            <v>16.2.101</v>
          </cell>
          <cell r="K3396" t="str">
            <v>ML</v>
          </cell>
          <cell r="L3396">
            <v>250</v>
          </cell>
        </row>
        <row r="3397">
          <cell r="J3397" t="str">
            <v/>
          </cell>
          <cell r="K3397">
            <v>0</v>
          </cell>
          <cell r="L3397">
            <v>0</v>
          </cell>
        </row>
        <row r="3398">
          <cell r="J3398" t="str">
            <v/>
          </cell>
          <cell r="K3398" t="str">
            <v>CANTIDAD</v>
          </cell>
          <cell r="L3398" t="str">
            <v>PARCIAL</v>
          </cell>
        </row>
        <row r="3399">
          <cell r="J3399" t="str">
            <v/>
          </cell>
          <cell r="K3399">
            <v>250</v>
          </cell>
          <cell r="L3399">
            <v>250</v>
          </cell>
        </row>
        <row r="3400">
          <cell r="J3400" t="str">
            <v/>
          </cell>
          <cell r="K3400">
            <v>0</v>
          </cell>
          <cell r="L3400">
            <v>250</v>
          </cell>
        </row>
        <row r="3401">
          <cell r="J3401" t="str">
            <v/>
          </cell>
          <cell r="K3401">
            <v>0</v>
          </cell>
          <cell r="L3401">
            <v>0</v>
          </cell>
        </row>
        <row r="3402">
          <cell r="J3402" t="str">
            <v/>
          </cell>
          <cell r="K3402">
            <v>250</v>
          </cell>
          <cell r="L3402">
            <v>0</v>
          </cell>
        </row>
        <row r="3403">
          <cell r="J3403" t="str">
            <v/>
          </cell>
          <cell r="K3403">
            <v>0</v>
          </cell>
          <cell r="L3403">
            <v>0</v>
          </cell>
        </row>
        <row r="3404">
          <cell r="J3404" t="str">
            <v/>
          </cell>
          <cell r="K3404">
            <v>0</v>
          </cell>
          <cell r="L3404">
            <v>0</v>
          </cell>
        </row>
        <row r="3405">
          <cell r="J3405" t="str">
            <v/>
          </cell>
          <cell r="K3405">
            <v>0</v>
          </cell>
          <cell r="L3405">
            <v>0</v>
          </cell>
        </row>
        <row r="3406">
          <cell r="J3406" t="str">
            <v/>
          </cell>
          <cell r="K3406">
            <v>0</v>
          </cell>
          <cell r="L3406">
            <v>0</v>
          </cell>
        </row>
        <row r="3407">
          <cell r="J3407" t="str">
            <v/>
          </cell>
          <cell r="K3407">
            <v>0</v>
          </cell>
          <cell r="L3407">
            <v>0</v>
          </cell>
        </row>
        <row r="3408">
          <cell r="J3408" t="str">
            <v/>
          </cell>
          <cell r="K3408">
            <v>0</v>
          </cell>
          <cell r="L3408">
            <v>0</v>
          </cell>
        </row>
        <row r="3409">
          <cell r="J3409" t="str">
            <v/>
          </cell>
          <cell r="K3409">
            <v>0</v>
          </cell>
          <cell r="L3409">
            <v>0</v>
          </cell>
        </row>
        <row r="3410">
          <cell r="J3410" t="str">
            <v/>
          </cell>
          <cell r="K3410">
            <v>0</v>
          </cell>
          <cell r="L3410">
            <v>0</v>
          </cell>
        </row>
        <row r="3411">
          <cell r="J3411" t="str">
            <v/>
          </cell>
          <cell r="K3411">
            <v>0</v>
          </cell>
          <cell r="L3411">
            <v>0</v>
          </cell>
        </row>
        <row r="3412">
          <cell r="J3412" t="str">
            <v/>
          </cell>
          <cell r="K3412">
            <v>0</v>
          </cell>
          <cell r="L3412">
            <v>0</v>
          </cell>
        </row>
        <row r="3413">
          <cell r="J3413" t="str">
            <v/>
          </cell>
          <cell r="K3413">
            <v>0</v>
          </cell>
          <cell r="L3413">
            <v>0</v>
          </cell>
        </row>
        <row r="3414">
          <cell r="J3414" t="str">
            <v/>
          </cell>
          <cell r="K3414">
            <v>0</v>
          </cell>
          <cell r="L3414">
            <v>0</v>
          </cell>
        </row>
        <row r="3415">
          <cell r="J3415" t="str">
            <v/>
          </cell>
          <cell r="K3415">
            <v>0</v>
          </cell>
          <cell r="L3415">
            <v>0</v>
          </cell>
        </row>
        <row r="3416">
          <cell r="J3416" t="str">
            <v/>
          </cell>
          <cell r="K3416">
            <v>0</v>
          </cell>
          <cell r="L3416">
            <v>0</v>
          </cell>
        </row>
        <row r="3417">
          <cell r="J3417" t="str">
            <v/>
          </cell>
          <cell r="K3417">
            <v>0</v>
          </cell>
          <cell r="L3417">
            <v>0</v>
          </cell>
        </row>
        <row r="3418">
          <cell r="J3418" t="str">
            <v/>
          </cell>
          <cell r="K3418">
            <v>0</v>
          </cell>
          <cell r="L3418">
            <v>0</v>
          </cell>
        </row>
        <row r="3419">
          <cell r="J3419" t="str">
            <v/>
          </cell>
          <cell r="K3419">
            <v>0</v>
          </cell>
          <cell r="L3419">
            <v>0</v>
          </cell>
        </row>
        <row r="3420">
          <cell r="J3420" t="str">
            <v/>
          </cell>
          <cell r="K3420">
            <v>0</v>
          </cell>
          <cell r="L3420">
            <v>0</v>
          </cell>
        </row>
        <row r="3421">
          <cell r="J3421" t="str">
            <v/>
          </cell>
          <cell r="K3421">
            <v>0</v>
          </cell>
          <cell r="L3421">
            <v>0</v>
          </cell>
        </row>
        <row r="3422">
          <cell r="J3422" t="str">
            <v>16.2.102</v>
          </cell>
          <cell r="K3422" t="str">
            <v>ML</v>
          </cell>
          <cell r="L3422">
            <v>120</v>
          </cell>
        </row>
        <row r="3423">
          <cell r="J3423" t="str">
            <v/>
          </cell>
          <cell r="K3423">
            <v>0</v>
          </cell>
          <cell r="L3423">
            <v>0</v>
          </cell>
        </row>
        <row r="3424">
          <cell r="J3424" t="str">
            <v/>
          </cell>
          <cell r="K3424" t="str">
            <v>CANTIDAD</v>
          </cell>
          <cell r="L3424" t="str">
            <v>PARCIAL</v>
          </cell>
        </row>
        <row r="3425">
          <cell r="J3425" t="str">
            <v/>
          </cell>
          <cell r="K3425">
            <v>120</v>
          </cell>
          <cell r="L3425">
            <v>120</v>
          </cell>
        </row>
        <row r="3426">
          <cell r="J3426" t="str">
            <v/>
          </cell>
          <cell r="K3426">
            <v>0</v>
          </cell>
          <cell r="L3426">
            <v>120</v>
          </cell>
        </row>
        <row r="3427">
          <cell r="J3427" t="str">
            <v/>
          </cell>
          <cell r="K3427">
            <v>0</v>
          </cell>
          <cell r="L3427">
            <v>0</v>
          </cell>
        </row>
        <row r="3428">
          <cell r="J3428" t="str">
            <v/>
          </cell>
          <cell r="K3428">
            <v>120</v>
          </cell>
          <cell r="L3428">
            <v>0</v>
          </cell>
        </row>
        <row r="3429">
          <cell r="J3429" t="str">
            <v/>
          </cell>
          <cell r="K3429">
            <v>0</v>
          </cell>
          <cell r="L3429">
            <v>0</v>
          </cell>
        </row>
        <row r="3430">
          <cell r="J3430" t="str">
            <v/>
          </cell>
          <cell r="K3430">
            <v>0</v>
          </cell>
          <cell r="L3430">
            <v>0</v>
          </cell>
        </row>
        <row r="3431">
          <cell r="J3431" t="str">
            <v/>
          </cell>
          <cell r="K3431">
            <v>0</v>
          </cell>
          <cell r="L3431">
            <v>0</v>
          </cell>
        </row>
        <row r="3432">
          <cell r="J3432" t="str">
            <v/>
          </cell>
          <cell r="K3432">
            <v>0</v>
          </cell>
          <cell r="L3432">
            <v>0</v>
          </cell>
        </row>
        <row r="3433">
          <cell r="J3433" t="str">
            <v/>
          </cell>
          <cell r="K3433">
            <v>0</v>
          </cell>
          <cell r="L3433">
            <v>0</v>
          </cell>
        </row>
        <row r="3434">
          <cell r="J3434" t="str">
            <v/>
          </cell>
          <cell r="K3434">
            <v>0</v>
          </cell>
          <cell r="L3434">
            <v>0</v>
          </cell>
        </row>
        <row r="3435">
          <cell r="J3435" t="str">
            <v/>
          </cell>
          <cell r="K3435">
            <v>0</v>
          </cell>
          <cell r="L3435">
            <v>0</v>
          </cell>
        </row>
        <row r="3436">
          <cell r="J3436" t="str">
            <v/>
          </cell>
          <cell r="K3436">
            <v>0</v>
          </cell>
          <cell r="L3436">
            <v>0</v>
          </cell>
        </row>
        <row r="3437">
          <cell r="J3437" t="str">
            <v/>
          </cell>
          <cell r="K3437">
            <v>0</v>
          </cell>
          <cell r="L3437">
            <v>0</v>
          </cell>
        </row>
        <row r="3438">
          <cell r="J3438" t="str">
            <v/>
          </cell>
          <cell r="K3438">
            <v>0</v>
          </cell>
          <cell r="L3438">
            <v>0</v>
          </cell>
        </row>
        <row r="3439">
          <cell r="J3439" t="str">
            <v/>
          </cell>
          <cell r="K3439">
            <v>0</v>
          </cell>
          <cell r="L3439">
            <v>0</v>
          </cell>
        </row>
        <row r="3440">
          <cell r="J3440" t="str">
            <v/>
          </cell>
          <cell r="K3440">
            <v>0</v>
          </cell>
          <cell r="L3440">
            <v>0</v>
          </cell>
        </row>
        <row r="3441">
          <cell r="J3441" t="str">
            <v/>
          </cell>
          <cell r="K3441">
            <v>0</v>
          </cell>
          <cell r="L3441">
            <v>0</v>
          </cell>
        </row>
        <row r="3442">
          <cell r="J3442" t="str">
            <v/>
          </cell>
          <cell r="K3442">
            <v>0</v>
          </cell>
          <cell r="L3442">
            <v>0</v>
          </cell>
        </row>
        <row r="3443">
          <cell r="J3443" t="str">
            <v/>
          </cell>
          <cell r="K3443">
            <v>0</v>
          </cell>
          <cell r="L3443">
            <v>0</v>
          </cell>
        </row>
        <row r="3444">
          <cell r="J3444" t="str">
            <v/>
          </cell>
          <cell r="K3444">
            <v>0</v>
          </cell>
          <cell r="L3444">
            <v>0</v>
          </cell>
        </row>
        <row r="3445">
          <cell r="J3445" t="str">
            <v/>
          </cell>
          <cell r="K3445">
            <v>0</v>
          </cell>
          <cell r="L3445">
            <v>0</v>
          </cell>
        </row>
        <row r="3446">
          <cell r="J3446" t="str">
            <v/>
          </cell>
          <cell r="K3446">
            <v>0</v>
          </cell>
          <cell r="L3446">
            <v>0</v>
          </cell>
        </row>
        <row r="3447">
          <cell r="J3447" t="str">
            <v/>
          </cell>
          <cell r="K3447">
            <v>0</v>
          </cell>
          <cell r="L3447">
            <v>0</v>
          </cell>
        </row>
        <row r="3448">
          <cell r="J3448" t="str">
            <v>16.2.103</v>
          </cell>
          <cell r="K3448" t="str">
            <v>UN</v>
          </cell>
          <cell r="L3448">
            <v>50</v>
          </cell>
        </row>
        <row r="3449">
          <cell r="J3449" t="str">
            <v/>
          </cell>
          <cell r="K3449">
            <v>0</v>
          </cell>
          <cell r="L3449">
            <v>0</v>
          </cell>
        </row>
        <row r="3450">
          <cell r="J3450" t="str">
            <v/>
          </cell>
          <cell r="K3450" t="str">
            <v>CANTIDAD</v>
          </cell>
          <cell r="L3450" t="str">
            <v>PARCIAL</v>
          </cell>
        </row>
        <row r="3451">
          <cell r="J3451" t="str">
            <v/>
          </cell>
          <cell r="K3451">
            <v>50</v>
          </cell>
          <cell r="L3451">
            <v>50</v>
          </cell>
        </row>
        <row r="3452">
          <cell r="J3452" t="str">
            <v/>
          </cell>
          <cell r="K3452">
            <v>0</v>
          </cell>
          <cell r="L3452">
            <v>50</v>
          </cell>
        </row>
        <row r="3453">
          <cell r="J3453" t="str">
            <v/>
          </cell>
          <cell r="K3453">
            <v>0</v>
          </cell>
          <cell r="L3453">
            <v>0</v>
          </cell>
        </row>
        <row r="3454">
          <cell r="J3454" t="str">
            <v/>
          </cell>
          <cell r="K3454">
            <v>50</v>
          </cell>
          <cell r="L3454">
            <v>0</v>
          </cell>
        </row>
        <row r="3455">
          <cell r="J3455" t="str">
            <v/>
          </cell>
          <cell r="K3455">
            <v>0</v>
          </cell>
          <cell r="L3455">
            <v>0</v>
          </cell>
        </row>
        <row r="3456">
          <cell r="J3456" t="str">
            <v/>
          </cell>
          <cell r="K3456">
            <v>0</v>
          </cell>
          <cell r="L3456">
            <v>0</v>
          </cell>
        </row>
        <row r="3457">
          <cell r="J3457" t="str">
            <v/>
          </cell>
          <cell r="K3457">
            <v>0</v>
          </cell>
          <cell r="L3457">
            <v>0</v>
          </cell>
        </row>
        <row r="3458">
          <cell r="J3458" t="str">
            <v/>
          </cell>
          <cell r="K3458">
            <v>0</v>
          </cell>
          <cell r="L3458">
            <v>0</v>
          </cell>
        </row>
        <row r="3459">
          <cell r="J3459" t="str">
            <v/>
          </cell>
          <cell r="K3459">
            <v>0</v>
          </cell>
          <cell r="L3459">
            <v>0</v>
          </cell>
        </row>
        <row r="3460">
          <cell r="J3460" t="str">
            <v/>
          </cell>
          <cell r="K3460">
            <v>0</v>
          </cell>
          <cell r="L3460">
            <v>0</v>
          </cell>
        </row>
        <row r="3461">
          <cell r="J3461" t="str">
            <v/>
          </cell>
          <cell r="K3461">
            <v>0</v>
          </cell>
          <cell r="L3461">
            <v>0</v>
          </cell>
        </row>
        <row r="3462">
          <cell r="J3462" t="str">
            <v/>
          </cell>
          <cell r="K3462">
            <v>0</v>
          </cell>
          <cell r="L3462">
            <v>0</v>
          </cell>
        </row>
        <row r="3463">
          <cell r="J3463" t="str">
            <v/>
          </cell>
          <cell r="K3463">
            <v>0</v>
          </cell>
          <cell r="L3463">
            <v>0</v>
          </cell>
        </row>
        <row r="3464">
          <cell r="J3464" t="str">
            <v/>
          </cell>
          <cell r="K3464">
            <v>0</v>
          </cell>
          <cell r="L3464">
            <v>0</v>
          </cell>
        </row>
        <row r="3465">
          <cell r="J3465" t="str">
            <v/>
          </cell>
          <cell r="K3465">
            <v>0</v>
          </cell>
          <cell r="L3465">
            <v>0</v>
          </cell>
        </row>
        <row r="3466">
          <cell r="J3466" t="str">
            <v/>
          </cell>
          <cell r="K3466">
            <v>0</v>
          </cell>
          <cell r="L3466">
            <v>0</v>
          </cell>
        </row>
        <row r="3467">
          <cell r="J3467" t="str">
            <v/>
          </cell>
          <cell r="K3467">
            <v>0</v>
          </cell>
          <cell r="L3467">
            <v>0</v>
          </cell>
        </row>
        <row r="3468">
          <cell r="J3468" t="str">
            <v/>
          </cell>
          <cell r="K3468">
            <v>0</v>
          </cell>
          <cell r="L3468">
            <v>0</v>
          </cell>
        </row>
        <row r="3469">
          <cell r="J3469" t="str">
            <v/>
          </cell>
          <cell r="K3469">
            <v>0</v>
          </cell>
          <cell r="L3469">
            <v>0</v>
          </cell>
        </row>
        <row r="3470">
          <cell r="J3470" t="str">
            <v/>
          </cell>
          <cell r="K3470">
            <v>0</v>
          </cell>
          <cell r="L3470">
            <v>0</v>
          </cell>
        </row>
        <row r="3471">
          <cell r="J3471" t="str">
            <v/>
          </cell>
          <cell r="K3471">
            <v>0</v>
          </cell>
          <cell r="L3471">
            <v>0</v>
          </cell>
        </row>
        <row r="3472">
          <cell r="J3472" t="str">
            <v/>
          </cell>
          <cell r="K3472">
            <v>0</v>
          </cell>
          <cell r="L3472">
            <v>0</v>
          </cell>
        </row>
        <row r="3473">
          <cell r="J3473" t="str">
            <v/>
          </cell>
          <cell r="K3473">
            <v>0</v>
          </cell>
          <cell r="L3473">
            <v>0</v>
          </cell>
        </row>
        <row r="3474">
          <cell r="J3474" t="str">
            <v>16.2.104</v>
          </cell>
          <cell r="K3474" t="str">
            <v>UN</v>
          </cell>
          <cell r="L3474">
            <v>200</v>
          </cell>
        </row>
        <row r="3475">
          <cell r="J3475" t="str">
            <v/>
          </cell>
          <cell r="K3475">
            <v>0</v>
          </cell>
          <cell r="L3475">
            <v>0</v>
          </cell>
        </row>
        <row r="3476">
          <cell r="J3476" t="str">
            <v/>
          </cell>
          <cell r="K3476" t="str">
            <v>CANTIDAD</v>
          </cell>
          <cell r="L3476" t="str">
            <v>PARCIAL</v>
          </cell>
        </row>
        <row r="3477">
          <cell r="J3477" t="str">
            <v/>
          </cell>
          <cell r="K3477">
            <v>200</v>
          </cell>
          <cell r="L3477">
            <v>200</v>
          </cell>
        </row>
        <row r="3478">
          <cell r="J3478" t="str">
            <v/>
          </cell>
          <cell r="K3478">
            <v>0</v>
          </cell>
          <cell r="L3478">
            <v>200</v>
          </cell>
        </row>
        <row r="3479">
          <cell r="J3479" t="str">
            <v/>
          </cell>
          <cell r="K3479">
            <v>0</v>
          </cell>
          <cell r="L3479">
            <v>0</v>
          </cell>
        </row>
        <row r="3480">
          <cell r="J3480" t="str">
            <v/>
          </cell>
          <cell r="K3480">
            <v>200</v>
          </cell>
          <cell r="L3480">
            <v>0</v>
          </cell>
        </row>
        <row r="3481">
          <cell r="J3481" t="str">
            <v/>
          </cell>
          <cell r="K3481">
            <v>0</v>
          </cell>
          <cell r="L3481">
            <v>0</v>
          </cell>
        </row>
        <row r="3482">
          <cell r="J3482" t="str">
            <v/>
          </cell>
          <cell r="K3482">
            <v>0</v>
          </cell>
          <cell r="L3482">
            <v>0</v>
          </cell>
        </row>
        <row r="3483">
          <cell r="J3483" t="str">
            <v/>
          </cell>
          <cell r="K3483">
            <v>0</v>
          </cell>
          <cell r="L3483">
            <v>0</v>
          </cell>
        </row>
        <row r="3484">
          <cell r="J3484" t="str">
            <v/>
          </cell>
          <cell r="K3484">
            <v>0</v>
          </cell>
          <cell r="L3484">
            <v>0</v>
          </cell>
        </row>
        <row r="3485">
          <cell r="J3485" t="str">
            <v/>
          </cell>
          <cell r="K3485">
            <v>0</v>
          </cell>
          <cell r="L3485">
            <v>0</v>
          </cell>
        </row>
        <row r="3486">
          <cell r="J3486" t="str">
            <v/>
          </cell>
          <cell r="K3486">
            <v>0</v>
          </cell>
          <cell r="L3486">
            <v>0</v>
          </cell>
        </row>
        <row r="3487">
          <cell r="J3487" t="str">
            <v/>
          </cell>
          <cell r="K3487">
            <v>0</v>
          </cell>
          <cell r="L3487">
            <v>0</v>
          </cell>
        </row>
        <row r="3488">
          <cell r="J3488" t="str">
            <v/>
          </cell>
          <cell r="K3488">
            <v>0</v>
          </cell>
          <cell r="L3488">
            <v>0</v>
          </cell>
        </row>
        <row r="3489">
          <cell r="J3489" t="str">
            <v/>
          </cell>
          <cell r="K3489">
            <v>0</v>
          </cell>
          <cell r="L3489">
            <v>0</v>
          </cell>
        </row>
        <row r="3490">
          <cell r="J3490" t="str">
            <v/>
          </cell>
          <cell r="K3490">
            <v>0</v>
          </cell>
          <cell r="L3490">
            <v>0</v>
          </cell>
        </row>
        <row r="3491">
          <cell r="J3491" t="str">
            <v/>
          </cell>
          <cell r="K3491">
            <v>0</v>
          </cell>
          <cell r="L3491">
            <v>0</v>
          </cell>
        </row>
        <row r="3492">
          <cell r="J3492" t="str">
            <v/>
          </cell>
          <cell r="K3492">
            <v>0</v>
          </cell>
          <cell r="L3492">
            <v>0</v>
          </cell>
        </row>
        <row r="3493">
          <cell r="J3493" t="str">
            <v/>
          </cell>
          <cell r="K3493">
            <v>0</v>
          </cell>
          <cell r="L3493">
            <v>0</v>
          </cell>
        </row>
        <row r="3494">
          <cell r="J3494" t="str">
            <v/>
          </cell>
          <cell r="K3494">
            <v>0</v>
          </cell>
          <cell r="L3494">
            <v>0</v>
          </cell>
        </row>
        <row r="3495">
          <cell r="J3495" t="str">
            <v/>
          </cell>
          <cell r="K3495">
            <v>0</v>
          </cell>
          <cell r="L3495">
            <v>0</v>
          </cell>
        </row>
        <row r="3496">
          <cell r="J3496" t="str">
            <v/>
          </cell>
          <cell r="K3496">
            <v>0</v>
          </cell>
          <cell r="L3496">
            <v>0</v>
          </cell>
        </row>
        <row r="3497">
          <cell r="J3497" t="str">
            <v/>
          </cell>
          <cell r="K3497">
            <v>0</v>
          </cell>
          <cell r="L3497">
            <v>0</v>
          </cell>
        </row>
        <row r="3498">
          <cell r="J3498" t="str">
            <v/>
          </cell>
          <cell r="K3498">
            <v>0</v>
          </cell>
          <cell r="L3498">
            <v>0</v>
          </cell>
        </row>
        <row r="3499">
          <cell r="J3499" t="str">
            <v/>
          </cell>
          <cell r="K3499">
            <v>0</v>
          </cell>
          <cell r="L3499">
            <v>0</v>
          </cell>
        </row>
        <row r="3500">
          <cell r="J3500" t="str">
            <v>16.2.105</v>
          </cell>
          <cell r="K3500" t="str">
            <v>UN</v>
          </cell>
          <cell r="L3500">
            <v>90</v>
          </cell>
        </row>
        <row r="3501">
          <cell r="J3501" t="str">
            <v/>
          </cell>
          <cell r="K3501">
            <v>0</v>
          </cell>
          <cell r="L3501">
            <v>0</v>
          </cell>
        </row>
        <row r="3502">
          <cell r="J3502" t="str">
            <v/>
          </cell>
          <cell r="K3502" t="str">
            <v>CANTIDAD</v>
          </cell>
          <cell r="L3502" t="str">
            <v>PARCIAL</v>
          </cell>
        </row>
        <row r="3503">
          <cell r="J3503" t="str">
            <v/>
          </cell>
          <cell r="K3503">
            <v>90</v>
          </cell>
          <cell r="L3503">
            <v>90</v>
          </cell>
        </row>
        <row r="3504">
          <cell r="J3504" t="str">
            <v/>
          </cell>
          <cell r="K3504">
            <v>0</v>
          </cell>
          <cell r="L3504">
            <v>90</v>
          </cell>
        </row>
        <row r="3505">
          <cell r="J3505" t="str">
            <v/>
          </cell>
          <cell r="K3505">
            <v>0</v>
          </cell>
          <cell r="L3505">
            <v>0</v>
          </cell>
        </row>
        <row r="3506">
          <cell r="J3506" t="str">
            <v/>
          </cell>
          <cell r="K3506">
            <v>200</v>
          </cell>
          <cell r="L3506">
            <v>0</v>
          </cell>
        </row>
        <row r="3507">
          <cell r="J3507" t="str">
            <v/>
          </cell>
          <cell r="K3507">
            <v>0</v>
          </cell>
          <cell r="L3507">
            <v>0</v>
          </cell>
        </row>
        <row r="3508">
          <cell r="J3508" t="str">
            <v/>
          </cell>
          <cell r="K3508">
            <v>0</v>
          </cell>
          <cell r="L3508">
            <v>0</v>
          </cell>
        </row>
        <row r="3509">
          <cell r="J3509" t="str">
            <v/>
          </cell>
          <cell r="K3509">
            <v>0</v>
          </cell>
          <cell r="L3509">
            <v>0</v>
          </cell>
        </row>
        <row r="3510">
          <cell r="J3510" t="str">
            <v/>
          </cell>
          <cell r="K3510">
            <v>0</v>
          </cell>
          <cell r="L3510">
            <v>0</v>
          </cell>
        </row>
        <row r="3511">
          <cell r="J3511" t="str">
            <v/>
          </cell>
          <cell r="K3511">
            <v>0</v>
          </cell>
          <cell r="L3511">
            <v>0</v>
          </cell>
        </row>
        <row r="3512">
          <cell r="J3512" t="str">
            <v/>
          </cell>
          <cell r="K3512">
            <v>0</v>
          </cell>
          <cell r="L3512">
            <v>0</v>
          </cell>
        </row>
        <row r="3513">
          <cell r="J3513" t="str">
            <v/>
          </cell>
          <cell r="K3513">
            <v>0</v>
          </cell>
          <cell r="L3513">
            <v>0</v>
          </cell>
        </row>
        <row r="3514">
          <cell r="J3514" t="str">
            <v/>
          </cell>
          <cell r="K3514">
            <v>0</v>
          </cell>
          <cell r="L3514">
            <v>0</v>
          </cell>
        </row>
        <row r="3515">
          <cell r="J3515" t="str">
            <v/>
          </cell>
          <cell r="K3515">
            <v>0</v>
          </cell>
          <cell r="L3515">
            <v>0</v>
          </cell>
        </row>
        <row r="3516">
          <cell r="J3516" t="str">
            <v/>
          </cell>
          <cell r="K3516">
            <v>0</v>
          </cell>
          <cell r="L3516">
            <v>0</v>
          </cell>
        </row>
        <row r="3517">
          <cell r="J3517" t="str">
            <v/>
          </cell>
          <cell r="K3517">
            <v>0</v>
          </cell>
          <cell r="L3517">
            <v>0</v>
          </cell>
        </row>
        <row r="3518">
          <cell r="J3518" t="str">
            <v/>
          </cell>
          <cell r="K3518">
            <v>0</v>
          </cell>
          <cell r="L3518">
            <v>0</v>
          </cell>
        </row>
        <row r="3519">
          <cell r="J3519" t="str">
            <v/>
          </cell>
          <cell r="K3519">
            <v>0</v>
          </cell>
          <cell r="L3519">
            <v>0</v>
          </cell>
        </row>
        <row r="3520">
          <cell r="J3520" t="str">
            <v/>
          </cell>
          <cell r="K3520">
            <v>0</v>
          </cell>
          <cell r="L3520">
            <v>0</v>
          </cell>
        </row>
        <row r="3521">
          <cell r="J3521" t="str">
            <v/>
          </cell>
          <cell r="K3521">
            <v>0</v>
          </cell>
          <cell r="L3521">
            <v>0</v>
          </cell>
        </row>
        <row r="3522">
          <cell r="J3522" t="str">
            <v/>
          </cell>
          <cell r="K3522">
            <v>0</v>
          </cell>
          <cell r="L3522">
            <v>0</v>
          </cell>
        </row>
        <row r="3523">
          <cell r="J3523" t="str">
            <v/>
          </cell>
          <cell r="K3523">
            <v>0</v>
          </cell>
          <cell r="L3523">
            <v>0</v>
          </cell>
        </row>
        <row r="3524">
          <cell r="J3524" t="str">
            <v/>
          </cell>
          <cell r="K3524">
            <v>0</v>
          </cell>
          <cell r="L3524">
            <v>0</v>
          </cell>
        </row>
        <row r="3525">
          <cell r="J3525" t="str">
            <v/>
          </cell>
          <cell r="K3525">
            <v>0</v>
          </cell>
          <cell r="L3525">
            <v>0</v>
          </cell>
        </row>
        <row r="3526">
          <cell r="J3526" t="str">
            <v>16.2.106</v>
          </cell>
          <cell r="K3526" t="str">
            <v>ML</v>
          </cell>
          <cell r="L3526">
            <v>90</v>
          </cell>
        </row>
        <row r="3527">
          <cell r="J3527" t="str">
            <v/>
          </cell>
          <cell r="K3527">
            <v>0</v>
          </cell>
          <cell r="L3527">
            <v>0</v>
          </cell>
        </row>
        <row r="3528">
          <cell r="J3528" t="str">
            <v/>
          </cell>
          <cell r="K3528" t="str">
            <v>CANTIDAD</v>
          </cell>
          <cell r="L3528" t="str">
            <v>PARCIAL</v>
          </cell>
        </row>
        <row r="3529">
          <cell r="J3529" t="str">
            <v/>
          </cell>
          <cell r="K3529">
            <v>90</v>
          </cell>
          <cell r="L3529">
            <v>90</v>
          </cell>
        </row>
        <row r="3530">
          <cell r="J3530" t="str">
            <v/>
          </cell>
          <cell r="K3530">
            <v>0</v>
          </cell>
          <cell r="L3530">
            <v>90</v>
          </cell>
        </row>
        <row r="3531">
          <cell r="J3531" t="str">
            <v/>
          </cell>
          <cell r="K3531">
            <v>0</v>
          </cell>
          <cell r="L3531">
            <v>0</v>
          </cell>
        </row>
        <row r="3532">
          <cell r="J3532" t="str">
            <v/>
          </cell>
          <cell r="K3532">
            <v>90</v>
          </cell>
          <cell r="L3532">
            <v>0</v>
          </cell>
        </row>
        <row r="3533">
          <cell r="J3533" t="str">
            <v/>
          </cell>
          <cell r="K3533">
            <v>0</v>
          </cell>
          <cell r="L3533">
            <v>0</v>
          </cell>
        </row>
        <row r="3534">
          <cell r="J3534" t="str">
            <v/>
          </cell>
          <cell r="K3534">
            <v>0</v>
          </cell>
          <cell r="L3534">
            <v>0</v>
          </cell>
        </row>
        <row r="3535">
          <cell r="J3535" t="str">
            <v/>
          </cell>
          <cell r="K3535">
            <v>0</v>
          </cell>
          <cell r="L3535">
            <v>0</v>
          </cell>
        </row>
        <row r="3536">
          <cell r="J3536" t="str">
            <v/>
          </cell>
          <cell r="K3536">
            <v>0</v>
          </cell>
          <cell r="L3536">
            <v>0</v>
          </cell>
        </row>
        <row r="3537">
          <cell r="J3537" t="str">
            <v/>
          </cell>
          <cell r="K3537">
            <v>0</v>
          </cell>
          <cell r="L3537">
            <v>0</v>
          </cell>
        </row>
        <row r="3538">
          <cell r="J3538" t="str">
            <v/>
          </cell>
          <cell r="K3538">
            <v>0</v>
          </cell>
          <cell r="L3538">
            <v>0</v>
          </cell>
        </row>
        <row r="3539">
          <cell r="J3539" t="str">
            <v/>
          </cell>
          <cell r="K3539">
            <v>0</v>
          </cell>
          <cell r="L3539">
            <v>0</v>
          </cell>
        </row>
        <row r="3540">
          <cell r="J3540" t="str">
            <v/>
          </cell>
          <cell r="K3540">
            <v>0</v>
          </cell>
          <cell r="L3540">
            <v>0</v>
          </cell>
        </row>
        <row r="3541">
          <cell r="J3541" t="str">
            <v/>
          </cell>
          <cell r="K3541">
            <v>0</v>
          </cell>
          <cell r="L3541">
            <v>0</v>
          </cell>
        </row>
        <row r="3542">
          <cell r="J3542" t="str">
            <v/>
          </cell>
          <cell r="K3542">
            <v>0</v>
          </cell>
          <cell r="L3542">
            <v>0</v>
          </cell>
        </row>
        <row r="3543">
          <cell r="J3543" t="str">
            <v/>
          </cell>
          <cell r="K3543">
            <v>0</v>
          </cell>
          <cell r="L3543">
            <v>0</v>
          </cell>
        </row>
        <row r="3544">
          <cell r="J3544" t="str">
            <v/>
          </cell>
          <cell r="K3544">
            <v>0</v>
          </cell>
          <cell r="L3544">
            <v>0</v>
          </cell>
        </row>
        <row r="3545">
          <cell r="J3545" t="str">
            <v/>
          </cell>
          <cell r="K3545">
            <v>0</v>
          </cell>
          <cell r="L3545">
            <v>0</v>
          </cell>
        </row>
        <row r="3546">
          <cell r="J3546" t="str">
            <v/>
          </cell>
          <cell r="K3546">
            <v>0</v>
          </cell>
          <cell r="L3546">
            <v>0</v>
          </cell>
        </row>
        <row r="3547">
          <cell r="J3547" t="str">
            <v/>
          </cell>
          <cell r="K3547">
            <v>0</v>
          </cell>
          <cell r="L3547">
            <v>0</v>
          </cell>
        </row>
        <row r="3548">
          <cell r="J3548" t="str">
            <v/>
          </cell>
          <cell r="K3548">
            <v>0</v>
          </cell>
          <cell r="L3548">
            <v>0</v>
          </cell>
        </row>
        <row r="3549">
          <cell r="J3549" t="str">
            <v/>
          </cell>
          <cell r="K3549">
            <v>0</v>
          </cell>
          <cell r="L3549">
            <v>0</v>
          </cell>
        </row>
        <row r="3550">
          <cell r="J3550" t="str">
            <v/>
          </cell>
          <cell r="K3550">
            <v>0</v>
          </cell>
          <cell r="L3550">
            <v>0</v>
          </cell>
        </row>
        <row r="3551">
          <cell r="J3551" t="str">
            <v/>
          </cell>
          <cell r="K3551">
            <v>0</v>
          </cell>
          <cell r="L3551">
            <v>0</v>
          </cell>
        </row>
        <row r="3552">
          <cell r="J3552" t="str">
            <v>16.2.107</v>
          </cell>
          <cell r="K3552" t="str">
            <v>ML</v>
          </cell>
          <cell r="L3552">
            <v>1200</v>
          </cell>
        </row>
        <row r="3553">
          <cell r="J3553" t="str">
            <v/>
          </cell>
          <cell r="K3553">
            <v>0</v>
          </cell>
          <cell r="L3553">
            <v>0</v>
          </cell>
        </row>
        <row r="3554">
          <cell r="J3554" t="str">
            <v/>
          </cell>
          <cell r="K3554" t="str">
            <v>CANTIDAD</v>
          </cell>
          <cell r="L3554" t="str">
            <v>PARCIAL</v>
          </cell>
        </row>
        <row r="3555">
          <cell r="J3555" t="str">
            <v/>
          </cell>
          <cell r="K3555">
            <v>1200</v>
          </cell>
          <cell r="L3555">
            <v>1200</v>
          </cell>
        </row>
        <row r="3556">
          <cell r="J3556" t="str">
            <v/>
          </cell>
          <cell r="K3556">
            <v>0</v>
          </cell>
          <cell r="L3556">
            <v>1200</v>
          </cell>
        </row>
        <row r="3557">
          <cell r="J3557" t="str">
            <v/>
          </cell>
          <cell r="K3557">
            <v>0</v>
          </cell>
          <cell r="L3557">
            <v>0</v>
          </cell>
        </row>
        <row r="3558">
          <cell r="J3558" t="str">
            <v/>
          </cell>
          <cell r="K3558">
            <v>1200</v>
          </cell>
          <cell r="L3558">
            <v>0</v>
          </cell>
        </row>
        <row r="3559">
          <cell r="J3559" t="str">
            <v/>
          </cell>
          <cell r="K3559">
            <v>0</v>
          </cell>
          <cell r="L3559">
            <v>0</v>
          </cell>
        </row>
        <row r="3560">
          <cell r="J3560" t="str">
            <v/>
          </cell>
          <cell r="K3560">
            <v>0</v>
          </cell>
          <cell r="L3560">
            <v>0</v>
          </cell>
        </row>
        <row r="3561">
          <cell r="J3561" t="str">
            <v/>
          </cell>
          <cell r="K3561">
            <v>0</v>
          </cell>
          <cell r="L3561">
            <v>0</v>
          </cell>
        </row>
        <row r="3562">
          <cell r="J3562" t="str">
            <v/>
          </cell>
          <cell r="K3562">
            <v>0</v>
          </cell>
          <cell r="L3562">
            <v>0</v>
          </cell>
        </row>
        <row r="3563">
          <cell r="J3563" t="str">
            <v/>
          </cell>
          <cell r="K3563">
            <v>0</v>
          </cell>
          <cell r="L3563">
            <v>0</v>
          </cell>
        </row>
        <row r="3564">
          <cell r="J3564" t="str">
            <v/>
          </cell>
          <cell r="K3564">
            <v>0</v>
          </cell>
          <cell r="L3564">
            <v>0</v>
          </cell>
        </row>
        <row r="3565">
          <cell r="J3565" t="str">
            <v/>
          </cell>
          <cell r="K3565">
            <v>0</v>
          </cell>
          <cell r="L3565">
            <v>0</v>
          </cell>
        </row>
        <row r="3566">
          <cell r="J3566" t="str">
            <v/>
          </cell>
          <cell r="K3566">
            <v>0</v>
          </cell>
          <cell r="L3566">
            <v>0</v>
          </cell>
        </row>
        <row r="3567">
          <cell r="J3567" t="str">
            <v/>
          </cell>
          <cell r="K3567">
            <v>0</v>
          </cell>
          <cell r="L3567">
            <v>0</v>
          </cell>
        </row>
        <row r="3568">
          <cell r="J3568" t="str">
            <v/>
          </cell>
          <cell r="K3568">
            <v>0</v>
          </cell>
          <cell r="L3568">
            <v>0</v>
          </cell>
        </row>
        <row r="3569">
          <cell r="J3569" t="str">
            <v/>
          </cell>
          <cell r="K3569">
            <v>0</v>
          </cell>
          <cell r="L3569">
            <v>0</v>
          </cell>
        </row>
        <row r="3570">
          <cell r="J3570" t="str">
            <v/>
          </cell>
          <cell r="K3570">
            <v>0</v>
          </cell>
          <cell r="L3570">
            <v>0</v>
          </cell>
        </row>
        <row r="3571">
          <cell r="J3571" t="str">
            <v/>
          </cell>
          <cell r="K3571">
            <v>0</v>
          </cell>
          <cell r="L3571">
            <v>0</v>
          </cell>
        </row>
        <row r="3572">
          <cell r="J3572" t="str">
            <v/>
          </cell>
          <cell r="K3572">
            <v>0</v>
          </cell>
          <cell r="L3572">
            <v>0</v>
          </cell>
        </row>
        <row r="3573">
          <cell r="J3573" t="str">
            <v/>
          </cell>
          <cell r="K3573">
            <v>0</v>
          </cell>
          <cell r="L3573">
            <v>0</v>
          </cell>
        </row>
        <row r="3574">
          <cell r="J3574" t="str">
            <v/>
          </cell>
          <cell r="K3574">
            <v>0</v>
          </cell>
          <cell r="L3574">
            <v>0</v>
          </cell>
        </row>
        <row r="3575">
          <cell r="J3575" t="str">
            <v/>
          </cell>
          <cell r="K3575">
            <v>0</v>
          </cell>
          <cell r="L3575">
            <v>0</v>
          </cell>
        </row>
        <row r="3576">
          <cell r="J3576" t="str">
            <v/>
          </cell>
          <cell r="K3576">
            <v>0</v>
          </cell>
          <cell r="L3576">
            <v>0</v>
          </cell>
        </row>
        <row r="3577">
          <cell r="J3577" t="str">
            <v/>
          </cell>
          <cell r="K3577">
            <v>0</v>
          </cell>
          <cell r="L3577">
            <v>0</v>
          </cell>
        </row>
        <row r="3578">
          <cell r="J3578" t="str">
            <v>16.2.108</v>
          </cell>
          <cell r="K3578" t="str">
            <v>UN</v>
          </cell>
          <cell r="L3578">
            <v>1</v>
          </cell>
        </row>
        <row r="3579">
          <cell r="J3579" t="str">
            <v/>
          </cell>
          <cell r="K3579">
            <v>0</v>
          </cell>
          <cell r="L3579">
            <v>0</v>
          </cell>
        </row>
        <row r="3580">
          <cell r="J3580" t="str">
            <v/>
          </cell>
          <cell r="K3580" t="str">
            <v>CANTIDAD</v>
          </cell>
          <cell r="L3580" t="str">
            <v>PARCIAL</v>
          </cell>
        </row>
        <row r="3581">
          <cell r="J3581" t="str">
            <v/>
          </cell>
          <cell r="K3581">
            <v>1</v>
          </cell>
          <cell r="L3581">
            <v>1</v>
          </cell>
        </row>
        <row r="3582">
          <cell r="J3582" t="str">
            <v/>
          </cell>
          <cell r="K3582">
            <v>0</v>
          </cell>
          <cell r="L3582">
            <v>1</v>
          </cell>
        </row>
        <row r="3583">
          <cell r="J3583" t="str">
            <v/>
          </cell>
          <cell r="K3583">
            <v>0</v>
          </cell>
          <cell r="L3583">
            <v>0</v>
          </cell>
        </row>
        <row r="3584">
          <cell r="J3584" t="str">
            <v/>
          </cell>
          <cell r="K3584">
            <v>90</v>
          </cell>
          <cell r="L3584">
            <v>0</v>
          </cell>
        </row>
        <row r="3585">
          <cell r="J3585" t="str">
            <v/>
          </cell>
          <cell r="K3585">
            <v>0</v>
          </cell>
          <cell r="L3585">
            <v>0</v>
          </cell>
        </row>
        <row r="3586">
          <cell r="J3586" t="str">
            <v/>
          </cell>
          <cell r="K3586">
            <v>0</v>
          </cell>
          <cell r="L3586">
            <v>0</v>
          </cell>
        </row>
        <row r="3587">
          <cell r="J3587" t="str">
            <v/>
          </cell>
          <cell r="K3587">
            <v>0</v>
          </cell>
          <cell r="L3587">
            <v>0</v>
          </cell>
        </row>
        <row r="3588">
          <cell r="J3588" t="str">
            <v/>
          </cell>
          <cell r="K3588">
            <v>0</v>
          </cell>
          <cell r="L3588">
            <v>0</v>
          </cell>
        </row>
        <row r="3589">
          <cell r="J3589" t="str">
            <v/>
          </cell>
          <cell r="K3589">
            <v>0</v>
          </cell>
          <cell r="L3589">
            <v>0</v>
          </cell>
        </row>
        <row r="3590">
          <cell r="J3590" t="str">
            <v/>
          </cell>
          <cell r="K3590">
            <v>0</v>
          </cell>
          <cell r="L3590">
            <v>0</v>
          </cell>
        </row>
        <row r="3591">
          <cell r="J3591" t="str">
            <v/>
          </cell>
          <cell r="K3591">
            <v>0</v>
          </cell>
          <cell r="L3591">
            <v>0</v>
          </cell>
        </row>
        <row r="3592">
          <cell r="J3592" t="str">
            <v/>
          </cell>
          <cell r="K3592">
            <v>0</v>
          </cell>
          <cell r="L3592">
            <v>0</v>
          </cell>
        </row>
        <row r="3593">
          <cell r="J3593" t="str">
            <v/>
          </cell>
          <cell r="K3593">
            <v>0</v>
          </cell>
          <cell r="L3593">
            <v>0</v>
          </cell>
        </row>
        <row r="3594">
          <cell r="J3594" t="str">
            <v/>
          </cell>
          <cell r="K3594">
            <v>0</v>
          </cell>
          <cell r="L3594">
            <v>0</v>
          </cell>
        </row>
        <row r="3595">
          <cell r="J3595" t="str">
            <v/>
          </cell>
          <cell r="K3595">
            <v>0</v>
          </cell>
          <cell r="L3595">
            <v>0</v>
          </cell>
        </row>
        <row r="3596">
          <cell r="J3596" t="str">
            <v/>
          </cell>
          <cell r="K3596">
            <v>0</v>
          </cell>
          <cell r="L3596">
            <v>0</v>
          </cell>
        </row>
        <row r="3597">
          <cell r="J3597" t="str">
            <v/>
          </cell>
          <cell r="K3597">
            <v>0</v>
          </cell>
          <cell r="L3597">
            <v>0</v>
          </cell>
        </row>
        <row r="3598">
          <cell r="J3598" t="str">
            <v/>
          </cell>
          <cell r="K3598">
            <v>0</v>
          </cell>
          <cell r="L3598">
            <v>0</v>
          </cell>
        </row>
        <row r="3599">
          <cell r="J3599" t="str">
            <v/>
          </cell>
          <cell r="K3599">
            <v>0</v>
          </cell>
          <cell r="L3599">
            <v>0</v>
          </cell>
        </row>
        <row r="3600">
          <cell r="J3600" t="str">
            <v/>
          </cell>
          <cell r="K3600">
            <v>0</v>
          </cell>
          <cell r="L3600">
            <v>0</v>
          </cell>
        </row>
        <row r="3601">
          <cell r="J3601" t="str">
            <v/>
          </cell>
          <cell r="K3601">
            <v>0</v>
          </cell>
          <cell r="L3601">
            <v>0</v>
          </cell>
        </row>
        <row r="3602">
          <cell r="J3602" t="str">
            <v/>
          </cell>
          <cell r="K3602">
            <v>0</v>
          </cell>
          <cell r="L3602">
            <v>0</v>
          </cell>
        </row>
        <row r="3603">
          <cell r="J3603" t="str">
            <v/>
          </cell>
          <cell r="K3603">
            <v>0</v>
          </cell>
          <cell r="L3603">
            <v>0</v>
          </cell>
        </row>
        <row r="3604">
          <cell r="J3604" t="str">
            <v>16.2.109</v>
          </cell>
          <cell r="K3604" t="str">
            <v>UN</v>
          </cell>
          <cell r="L3604">
            <v>3</v>
          </cell>
        </row>
        <row r="3605">
          <cell r="J3605" t="str">
            <v/>
          </cell>
          <cell r="K3605">
            <v>0</v>
          </cell>
          <cell r="L3605">
            <v>0</v>
          </cell>
        </row>
        <row r="3606">
          <cell r="J3606" t="str">
            <v/>
          </cell>
          <cell r="K3606" t="str">
            <v>CANTIDAD</v>
          </cell>
          <cell r="L3606" t="str">
            <v>PARCIAL</v>
          </cell>
        </row>
        <row r="3607">
          <cell r="J3607" t="str">
            <v/>
          </cell>
          <cell r="K3607">
            <v>3</v>
          </cell>
          <cell r="L3607">
            <v>3</v>
          </cell>
        </row>
        <row r="3608">
          <cell r="J3608" t="str">
            <v/>
          </cell>
          <cell r="K3608">
            <v>0</v>
          </cell>
          <cell r="L3608">
            <v>3</v>
          </cell>
        </row>
        <row r="3609">
          <cell r="J3609" t="str">
            <v/>
          </cell>
          <cell r="K3609">
            <v>0</v>
          </cell>
          <cell r="L3609">
            <v>0</v>
          </cell>
        </row>
        <row r="3610">
          <cell r="J3610" t="str">
            <v/>
          </cell>
          <cell r="K3610">
            <v>90</v>
          </cell>
          <cell r="L3610">
            <v>0</v>
          </cell>
        </row>
        <row r="3611">
          <cell r="J3611" t="str">
            <v/>
          </cell>
          <cell r="K3611">
            <v>0</v>
          </cell>
          <cell r="L3611">
            <v>0</v>
          </cell>
        </row>
        <row r="3612">
          <cell r="J3612" t="str">
            <v/>
          </cell>
          <cell r="K3612">
            <v>0</v>
          </cell>
          <cell r="L3612">
            <v>0</v>
          </cell>
        </row>
        <row r="3613">
          <cell r="J3613" t="str">
            <v/>
          </cell>
          <cell r="K3613">
            <v>0</v>
          </cell>
          <cell r="L3613">
            <v>0</v>
          </cell>
        </row>
        <row r="3614">
          <cell r="J3614" t="str">
            <v/>
          </cell>
          <cell r="K3614">
            <v>0</v>
          </cell>
          <cell r="L3614">
            <v>0</v>
          </cell>
        </row>
        <row r="3615">
          <cell r="J3615" t="str">
            <v/>
          </cell>
          <cell r="K3615">
            <v>0</v>
          </cell>
          <cell r="L3615">
            <v>0</v>
          </cell>
        </row>
        <row r="3616">
          <cell r="J3616" t="str">
            <v/>
          </cell>
          <cell r="K3616">
            <v>0</v>
          </cell>
          <cell r="L3616">
            <v>0</v>
          </cell>
        </row>
        <row r="3617">
          <cell r="J3617" t="str">
            <v/>
          </cell>
          <cell r="K3617">
            <v>0</v>
          </cell>
          <cell r="L3617">
            <v>0</v>
          </cell>
        </row>
        <row r="3618">
          <cell r="J3618" t="str">
            <v/>
          </cell>
          <cell r="K3618">
            <v>0</v>
          </cell>
          <cell r="L3618">
            <v>0</v>
          </cell>
        </row>
        <row r="3619">
          <cell r="J3619" t="str">
            <v/>
          </cell>
          <cell r="K3619">
            <v>0</v>
          </cell>
          <cell r="L3619">
            <v>0</v>
          </cell>
        </row>
        <row r="3620">
          <cell r="J3620" t="str">
            <v/>
          </cell>
          <cell r="K3620">
            <v>0</v>
          </cell>
          <cell r="L3620">
            <v>0</v>
          </cell>
        </row>
        <row r="3621">
          <cell r="J3621" t="str">
            <v/>
          </cell>
          <cell r="K3621">
            <v>0</v>
          </cell>
          <cell r="L3621">
            <v>0</v>
          </cell>
        </row>
        <row r="3622">
          <cell r="J3622" t="str">
            <v/>
          </cell>
          <cell r="K3622">
            <v>0</v>
          </cell>
          <cell r="L3622">
            <v>0</v>
          </cell>
        </row>
        <row r="3623">
          <cell r="J3623" t="str">
            <v/>
          </cell>
          <cell r="K3623">
            <v>0</v>
          </cell>
          <cell r="L3623">
            <v>0</v>
          </cell>
        </row>
        <row r="3624">
          <cell r="J3624" t="str">
            <v/>
          </cell>
          <cell r="K3624">
            <v>0</v>
          </cell>
          <cell r="L3624">
            <v>0</v>
          </cell>
        </row>
        <row r="3625">
          <cell r="J3625" t="str">
            <v/>
          </cell>
          <cell r="K3625">
            <v>0</v>
          </cell>
          <cell r="L3625">
            <v>0</v>
          </cell>
        </row>
        <row r="3626">
          <cell r="J3626" t="str">
            <v/>
          </cell>
          <cell r="K3626">
            <v>0</v>
          </cell>
          <cell r="L3626">
            <v>0</v>
          </cell>
        </row>
        <row r="3627">
          <cell r="J3627" t="str">
            <v/>
          </cell>
          <cell r="K3627">
            <v>0</v>
          </cell>
          <cell r="L3627">
            <v>0</v>
          </cell>
        </row>
        <row r="3628">
          <cell r="J3628" t="str">
            <v/>
          </cell>
          <cell r="K3628">
            <v>0</v>
          </cell>
          <cell r="L3628">
            <v>0</v>
          </cell>
        </row>
        <row r="3629">
          <cell r="J3629" t="str">
            <v/>
          </cell>
          <cell r="K3629">
            <v>0</v>
          </cell>
          <cell r="L3629">
            <v>0</v>
          </cell>
        </row>
        <row r="3630">
          <cell r="J3630">
            <v>0</v>
          </cell>
          <cell r="K3630" t="e">
            <v>#REF!</v>
          </cell>
          <cell r="L3630" t="e">
            <v>#REF!</v>
          </cell>
        </row>
      </sheetData>
      <sheetData sheetId="13">
        <row r="12">
          <cell r="J12" t="str">
            <v>16.3.1</v>
          </cell>
          <cell r="K12" t="str">
            <v>UN</v>
          </cell>
          <cell r="L12">
            <v>1</v>
          </cell>
        </row>
        <row r="13">
          <cell r="J13" t="str">
            <v/>
          </cell>
          <cell r="K13">
            <v>0</v>
          </cell>
          <cell r="L13">
            <v>0</v>
          </cell>
        </row>
        <row r="14">
          <cell r="J14" t="str">
            <v/>
          </cell>
          <cell r="K14" t="str">
            <v>CANTIDAD</v>
          </cell>
          <cell r="L14" t="str">
            <v>PARCIAL</v>
          </cell>
        </row>
        <row r="15">
          <cell r="J15" t="str">
            <v/>
          </cell>
          <cell r="K15">
            <v>1</v>
          </cell>
          <cell r="L15">
            <v>1</v>
          </cell>
        </row>
        <row r="16">
          <cell r="J16" t="str">
            <v/>
          </cell>
          <cell r="K16">
            <v>0</v>
          </cell>
          <cell r="L16">
            <v>1</v>
          </cell>
        </row>
        <row r="17">
          <cell r="J17" t="str">
            <v/>
          </cell>
          <cell r="K17">
            <v>0</v>
          </cell>
          <cell r="L17">
            <v>0</v>
          </cell>
        </row>
        <row r="18">
          <cell r="J18" t="str">
            <v/>
          </cell>
          <cell r="K18">
            <v>1</v>
          </cell>
          <cell r="L18">
            <v>0</v>
          </cell>
        </row>
        <row r="19">
          <cell r="J19" t="str">
            <v/>
          </cell>
          <cell r="K19">
            <v>0</v>
          </cell>
          <cell r="L19">
            <v>0</v>
          </cell>
        </row>
        <row r="20">
          <cell r="J20" t="str">
            <v/>
          </cell>
          <cell r="K20">
            <v>0</v>
          </cell>
          <cell r="L20">
            <v>0</v>
          </cell>
        </row>
        <row r="21">
          <cell r="J21" t="str">
            <v/>
          </cell>
          <cell r="K21">
            <v>0</v>
          </cell>
          <cell r="L21">
            <v>0</v>
          </cell>
        </row>
        <row r="22">
          <cell r="J22" t="str">
            <v/>
          </cell>
          <cell r="K22">
            <v>0</v>
          </cell>
          <cell r="L22">
            <v>0</v>
          </cell>
        </row>
        <row r="23">
          <cell r="J23" t="str">
            <v/>
          </cell>
          <cell r="K23">
            <v>0</v>
          </cell>
          <cell r="L23">
            <v>0</v>
          </cell>
        </row>
        <row r="24">
          <cell r="J24" t="str">
            <v/>
          </cell>
          <cell r="K24">
            <v>0</v>
          </cell>
          <cell r="L24">
            <v>0</v>
          </cell>
        </row>
        <row r="25">
          <cell r="J25" t="str">
            <v/>
          </cell>
          <cell r="K25">
            <v>0</v>
          </cell>
          <cell r="L25">
            <v>0</v>
          </cell>
        </row>
        <row r="26">
          <cell r="J26" t="str">
            <v/>
          </cell>
          <cell r="K26">
            <v>0</v>
          </cell>
          <cell r="L26">
            <v>0</v>
          </cell>
        </row>
        <row r="27">
          <cell r="J27" t="str">
            <v/>
          </cell>
          <cell r="K27">
            <v>0</v>
          </cell>
          <cell r="L27">
            <v>0</v>
          </cell>
        </row>
        <row r="28">
          <cell r="J28" t="str">
            <v/>
          </cell>
          <cell r="K28">
            <v>0</v>
          </cell>
          <cell r="L28">
            <v>0</v>
          </cell>
        </row>
        <row r="29">
          <cell r="J29" t="str">
            <v/>
          </cell>
          <cell r="K29">
            <v>0</v>
          </cell>
          <cell r="L29">
            <v>0</v>
          </cell>
        </row>
        <row r="30">
          <cell r="J30" t="str">
            <v/>
          </cell>
          <cell r="K30">
            <v>0</v>
          </cell>
          <cell r="L30">
            <v>0</v>
          </cell>
        </row>
        <row r="31">
          <cell r="J31" t="str">
            <v/>
          </cell>
          <cell r="K31">
            <v>0</v>
          </cell>
          <cell r="L31">
            <v>0</v>
          </cell>
        </row>
        <row r="32">
          <cell r="J32" t="str">
            <v/>
          </cell>
          <cell r="K32">
            <v>0</v>
          </cell>
          <cell r="L32">
            <v>0</v>
          </cell>
        </row>
        <row r="33">
          <cell r="J33" t="str">
            <v/>
          </cell>
          <cell r="K33">
            <v>0</v>
          </cell>
          <cell r="L33">
            <v>0</v>
          </cell>
        </row>
        <row r="34">
          <cell r="J34" t="str">
            <v/>
          </cell>
          <cell r="K34">
            <v>0</v>
          </cell>
          <cell r="L34">
            <v>0</v>
          </cell>
        </row>
        <row r="35">
          <cell r="J35" t="str">
            <v/>
          </cell>
          <cell r="K35">
            <v>0</v>
          </cell>
          <cell r="L35">
            <v>0</v>
          </cell>
        </row>
        <row r="36">
          <cell r="J36" t="str">
            <v/>
          </cell>
          <cell r="K36">
            <v>0</v>
          </cell>
          <cell r="L36">
            <v>0</v>
          </cell>
        </row>
        <row r="37">
          <cell r="J37" t="str">
            <v/>
          </cell>
          <cell r="K37">
            <v>0</v>
          </cell>
          <cell r="L37">
            <v>0</v>
          </cell>
        </row>
        <row r="38">
          <cell r="J38" t="str">
            <v/>
          </cell>
          <cell r="K38">
            <v>0</v>
          </cell>
          <cell r="L38">
            <v>0</v>
          </cell>
        </row>
        <row r="39">
          <cell r="J39" t="str">
            <v>16.3.2</v>
          </cell>
          <cell r="K39" t="str">
            <v>UN</v>
          </cell>
          <cell r="L39">
            <v>1</v>
          </cell>
        </row>
        <row r="40">
          <cell r="J40" t="str">
            <v/>
          </cell>
          <cell r="K40">
            <v>0</v>
          </cell>
          <cell r="L40">
            <v>0</v>
          </cell>
        </row>
        <row r="41">
          <cell r="J41" t="str">
            <v/>
          </cell>
          <cell r="K41" t="str">
            <v>CANTIDAD</v>
          </cell>
          <cell r="L41" t="str">
            <v>PARCIAL</v>
          </cell>
        </row>
        <row r="42">
          <cell r="J42" t="str">
            <v/>
          </cell>
          <cell r="K42">
            <v>1</v>
          </cell>
          <cell r="L42">
            <v>1</v>
          </cell>
        </row>
        <row r="43">
          <cell r="J43" t="str">
            <v/>
          </cell>
          <cell r="K43">
            <v>0</v>
          </cell>
          <cell r="L43">
            <v>1</v>
          </cell>
        </row>
        <row r="44">
          <cell r="J44" t="str">
            <v/>
          </cell>
          <cell r="K44">
            <v>0</v>
          </cell>
          <cell r="L44">
            <v>0</v>
          </cell>
        </row>
        <row r="45">
          <cell r="J45" t="str">
            <v/>
          </cell>
          <cell r="K45">
            <v>1</v>
          </cell>
          <cell r="L45">
            <v>0</v>
          </cell>
        </row>
        <row r="46">
          <cell r="J46" t="str">
            <v/>
          </cell>
          <cell r="K46">
            <v>0</v>
          </cell>
          <cell r="L46">
            <v>0</v>
          </cell>
        </row>
        <row r="47">
          <cell r="J47" t="str">
            <v/>
          </cell>
          <cell r="K47">
            <v>0</v>
          </cell>
          <cell r="L47">
            <v>0</v>
          </cell>
        </row>
        <row r="48">
          <cell r="J48" t="str">
            <v/>
          </cell>
          <cell r="K48">
            <v>0</v>
          </cell>
          <cell r="L48">
            <v>0</v>
          </cell>
        </row>
        <row r="49">
          <cell r="J49" t="str">
            <v/>
          </cell>
          <cell r="K49">
            <v>0</v>
          </cell>
          <cell r="L49">
            <v>0</v>
          </cell>
        </row>
        <row r="50">
          <cell r="J50" t="str">
            <v/>
          </cell>
          <cell r="K50">
            <v>0</v>
          </cell>
          <cell r="L50">
            <v>0</v>
          </cell>
        </row>
        <row r="51">
          <cell r="J51" t="str">
            <v/>
          </cell>
          <cell r="K51">
            <v>0</v>
          </cell>
          <cell r="L51">
            <v>0</v>
          </cell>
        </row>
        <row r="52">
          <cell r="J52" t="str">
            <v/>
          </cell>
          <cell r="K52">
            <v>0</v>
          </cell>
          <cell r="L52">
            <v>0</v>
          </cell>
        </row>
        <row r="53">
          <cell r="J53" t="str">
            <v/>
          </cell>
          <cell r="K53">
            <v>0</v>
          </cell>
          <cell r="L53">
            <v>0</v>
          </cell>
        </row>
        <row r="54">
          <cell r="J54" t="str">
            <v/>
          </cell>
          <cell r="K54">
            <v>0</v>
          </cell>
          <cell r="L54">
            <v>0</v>
          </cell>
        </row>
        <row r="55">
          <cell r="J55" t="str">
            <v/>
          </cell>
          <cell r="K55">
            <v>0</v>
          </cell>
          <cell r="L55">
            <v>0</v>
          </cell>
        </row>
        <row r="56">
          <cell r="J56" t="str">
            <v/>
          </cell>
          <cell r="K56">
            <v>0</v>
          </cell>
          <cell r="L56">
            <v>0</v>
          </cell>
        </row>
        <row r="57">
          <cell r="J57" t="str">
            <v/>
          </cell>
          <cell r="K57">
            <v>0</v>
          </cell>
          <cell r="L57">
            <v>0</v>
          </cell>
        </row>
        <row r="58">
          <cell r="J58" t="str">
            <v/>
          </cell>
          <cell r="K58">
            <v>0</v>
          </cell>
          <cell r="L58">
            <v>0</v>
          </cell>
        </row>
        <row r="59">
          <cell r="J59" t="str">
            <v/>
          </cell>
          <cell r="K59">
            <v>0</v>
          </cell>
          <cell r="L59">
            <v>0</v>
          </cell>
        </row>
        <row r="60">
          <cell r="J60" t="str">
            <v/>
          </cell>
          <cell r="K60">
            <v>0</v>
          </cell>
          <cell r="L60">
            <v>0</v>
          </cell>
        </row>
        <row r="61">
          <cell r="J61" t="str">
            <v/>
          </cell>
          <cell r="K61">
            <v>0</v>
          </cell>
          <cell r="L61">
            <v>0</v>
          </cell>
        </row>
        <row r="62">
          <cell r="J62" t="str">
            <v/>
          </cell>
          <cell r="K62">
            <v>0</v>
          </cell>
          <cell r="L62">
            <v>0</v>
          </cell>
        </row>
        <row r="63">
          <cell r="J63" t="str">
            <v/>
          </cell>
          <cell r="K63">
            <v>0</v>
          </cell>
          <cell r="L63">
            <v>0</v>
          </cell>
        </row>
        <row r="64">
          <cell r="J64" t="str">
            <v/>
          </cell>
          <cell r="K64">
            <v>0</v>
          </cell>
          <cell r="L64">
            <v>0</v>
          </cell>
        </row>
        <row r="65">
          <cell r="J65" t="str">
            <v/>
          </cell>
          <cell r="K65">
            <v>0</v>
          </cell>
          <cell r="L65">
            <v>0</v>
          </cell>
        </row>
        <row r="66">
          <cell r="J66" t="str">
            <v>16.3.3</v>
          </cell>
          <cell r="K66" t="str">
            <v>UN</v>
          </cell>
          <cell r="L66">
            <v>1</v>
          </cell>
        </row>
        <row r="67">
          <cell r="J67" t="str">
            <v/>
          </cell>
          <cell r="K67">
            <v>0</v>
          </cell>
          <cell r="L67">
            <v>0</v>
          </cell>
        </row>
        <row r="68">
          <cell r="J68" t="str">
            <v/>
          </cell>
          <cell r="K68" t="str">
            <v>CANTIDAD</v>
          </cell>
          <cell r="L68" t="str">
            <v>PARCIAL</v>
          </cell>
        </row>
        <row r="69">
          <cell r="J69" t="str">
            <v/>
          </cell>
          <cell r="K69">
            <v>1</v>
          </cell>
          <cell r="L69">
            <v>1</v>
          </cell>
        </row>
        <row r="70">
          <cell r="J70" t="str">
            <v/>
          </cell>
          <cell r="K70">
            <v>0</v>
          </cell>
          <cell r="L70">
            <v>1</v>
          </cell>
        </row>
        <row r="71">
          <cell r="J71" t="str">
            <v/>
          </cell>
          <cell r="K71">
            <v>0</v>
          </cell>
          <cell r="L71">
            <v>0</v>
          </cell>
        </row>
        <row r="72">
          <cell r="J72" t="str">
            <v/>
          </cell>
          <cell r="K72">
            <v>1</v>
          </cell>
          <cell r="L72">
            <v>0</v>
          </cell>
        </row>
        <row r="73">
          <cell r="J73" t="str">
            <v/>
          </cell>
          <cell r="K73">
            <v>0</v>
          </cell>
          <cell r="L73">
            <v>0</v>
          </cell>
        </row>
        <row r="74">
          <cell r="J74" t="str">
            <v/>
          </cell>
          <cell r="K74">
            <v>0</v>
          </cell>
          <cell r="L74">
            <v>0</v>
          </cell>
        </row>
        <row r="75">
          <cell r="J75" t="str">
            <v/>
          </cell>
          <cell r="K75">
            <v>0</v>
          </cell>
          <cell r="L75">
            <v>0</v>
          </cell>
        </row>
        <row r="76">
          <cell r="J76" t="str">
            <v/>
          </cell>
          <cell r="K76">
            <v>0</v>
          </cell>
          <cell r="L76">
            <v>0</v>
          </cell>
        </row>
        <row r="77">
          <cell r="J77" t="str">
            <v/>
          </cell>
          <cell r="K77">
            <v>0</v>
          </cell>
          <cell r="L77">
            <v>0</v>
          </cell>
        </row>
        <row r="78">
          <cell r="J78" t="str">
            <v/>
          </cell>
          <cell r="K78">
            <v>0</v>
          </cell>
          <cell r="L78">
            <v>0</v>
          </cell>
        </row>
        <row r="79">
          <cell r="J79" t="str">
            <v/>
          </cell>
          <cell r="K79">
            <v>0</v>
          </cell>
          <cell r="L79">
            <v>0</v>
          </cell>
        </row>
        <row r="80">
          <cell r="J80" t="str">
            <v/>
          </cell>
          <cell r="K80">
            <v>0</v>
          </cell>
          <cell r="L80">
            <v>0</v>
          </cell>
        </row>
        <row r="81">
          <cell r="J81" t="str">
            <v/>
          </cell>
          <cell r="K81">
            <v>0</v>
          </cell>
          <cell r="L81">
            <v>0</v>
          </cell>
        </row>
        <row r="82">
          <cell r="J82" t="str">
            <v/>
          </cell>
          <cell r="K82">
            <v>0</v>
          </cell>
          <cell r="L82">
            <v>0</v>
          </cell>
        </row>
        <row r="83">
          <cell r="J83" t="str">
            <v/>
          </cell>
          <cell r="K83">
            <v>0</v>
          </cell>
          <cell r="L83">
            <v>0</v>
          </cell>
        </row>
        <row r="84">
          <cell r="J84" t="str">
            <v/>
          </cell>
          <cell r="K84">
            <v>0</v>
          </cell>
          <cell r="L84">
            <v>0</v>
          </cell>
        </row>
        <row r="85">
          <cell r="J85" t="str">
            <v/>
          </cell>
          <cell r="K85">
            <v>0</v>
          </cell>
          <cell r="L85">
            <v>0</v>
          </cell>
        </row>
        <row r="86">
          <cell r="J86" t="str">
            <v/>
          </cell>
          <cell r="K86">
            <v>0</v>
          </cell>
          <cell r="L86">
            <v>0</v>
          </cell>
        </row>
        <row r="87">
          <cell r="J87" t="str">
            <v/>
          </cell>
          <cell r="K87">
            <v>0</v>
          </cell>
          <cell r="L87">
            <v>0</v>
          </cell>
        </row>
        <row r="88">
          <cell r="J88" t="str">
            <v/>
          </cell>
          <cell r="K88">
            <v>0</v>
          </cell>
          <cell r="L88">
            <v>0</v>
          </cell>
        </row>
        <row r="89">
          <cell r="J89" t="str">
            <v/>
          </cell>
          <cell r="K89">
            <v>0</v>
          </cell>
          <cell r="L89">
            <v>0</v>
          </cell>
        </row>
        <row r="90">
          <cell r="J90" t="str">
            <v/>
          </cell>
          <cell r="K90">
            <v>0</v>
          </cell>
          <cell r="L90">
            <v>0</v>
          </cell>
        </row>
        <row r="91">
          <cell r="J91" t="str">
            <v/>
          </cell>
          <cell r="K91">
            <v>0</v>
          </cell>
          <cell r="L91">
            <v>0</v>
          </cell>
        </row>
        <row r="92">
          <cell r="J92" t="str">
            <v/>
          </cell>
          <cell r="K92">
            <v>0</v>
          </cell>
          <cell r="L92">
            <v>0</v>
          </cell>
        </row>
        <row r="93">
          <cell r="J93" t="str">
            <v>16.3.4</v>
          </cell>
          <cell r="K93" t="str">
            <v>UN</v>
          </cell>
          <cell r="L93">
            <v>1</v>
          </cell>
        </row>
        <row r="94">
          <cell r="J94" t="str">
            <v/>
          </cell>
          <cell r="K94">
            <v>0</v>
          </cell>
          <cell r="L94">
            <v>0</v>
          </cell>
        </row>
        <row r="95">
          <cell r="J95" t="str">
            <v/>
          </cell>
          <cell r="K95" t="str">
            <v>CANTIDAD</v>
          </cell>
          <cell r="L95" t="str">
            <v>PARCIAL</v>
          </cell>
        </row>
        <row r="96">
          <cell r="J96" t="str">
            <v/>
          </cell>
          <cell r="K96">
            <v>1</v>
          </cell>
          <cell r="L96">
            <v>1</v>
          </cell>
        </row>
        <row r="97">
          <cell r="J97" t="str">
            <v/>
          </cell>
          <cell r="K97">
            <v>0</v>
          </cell>
          <cell r="L97">
            <v>1</v>
          </cell>
        </row>
        <row r="98">
          <cell r="J98" t="str">
            <v/>
          </cell>
          <cell r="K98">
            <v>0</v>
          </cell>
          <cell r="L98">
            <v>0</v>
          </cell>
        </row>
        <row r="99">
          <cell r="J99" t="str">
            <v/>
          </cell>
          <cell r="K99">
            <v>1</v>
          </cell>
          <cell r="L99">
            <v>0</v>
          </cell>
        </row>
        <row r="100">
          <cell r="J100" t="str">
            <v/>
          </cell>
          <cell r="K100">
            <v>0</v>
          </cell>
          <cell r="L100">
            <v>0</v>
          </cell>
        </row>
        <row r="101">
          <cell r="J101" t="str">
            <v/>
          </cell>
          <cell r="K101">
            <v>0</v>
          </cell>
          <cell r="L101">
            <v>0</v>
          </cell>
        </row>
        <row r="102">
          <cell r="J102" t="str">
            <v/>
          </cell>
          <cell r="K102">
            <v>0</v>
          </cell>
          <cell r="L102">
            <v>0</v>
          </cell>
        </row>
        <row r="103">
          <cell r="J103" t="str">
            <v/>
          </cell>
          <cell r="K103">
            <v>0</v>
          </cell>
          <cell r="L103">
            <v>0</v>
          </cell>
        </row>
        <row r="104">
          <cell r="J104" t="str">
            <v/>
          </cell>
          <cell r="K104">
            <v>0</v>
          </cell>
          <cell r="L104">
            <v>0</v>
          </cell>
        </row>
        <row r="105">
          <cell r="J105" t="str">
            <v/>
          </cell>
          <cell r="K105">
            <v>0</v>
          </cell>
          <cell r="L105">
            <v>0</v>
          </cell>
        </row>
        <row r="106">
          <cell r="J106" t="str">
            <v/>
          </cell>
          <cell r="K106">
            <v>0</v>
          </cell>
          <cell r="L106">
            <v>0</v>
          </cell>
        </row>
        <row r="107">
          <cell r="J107" t="str">
            <v/>
          </cell>
          <cell r="K107">
            <v>0</v>
          </cell>
          <cell r="L107">
            <v>0</v>
          </cell>
        </row>
        <row r="108">
          <cell r="J108" t="str">
            <v/>
          </cell>
          <cell r="K108">
            <v>0</v>
          </cell>
          <cell r="L108">
            <v>0</v>
          </cell>
        </row>
        <row r="109">
          <cell r="J109" t="str">
            <v/>
          </cell>
          <cell r="K109">
            <v>0</v>
          </cell>
          <cell r="L109">
            <v>0</v>
          </cell>
        </row>
        <row r="110">
          <cell r="J110" t="str">
            <v/>
          </cell>
          <cell r="K110">
            <v>0</v>
          </cell>
          <cell r="L110">
            <v>0</v>
          </cell>
        </row>
        <row r="111">
          <cell r="J111" t="str">
            <v/>
          </cell>
          <cell r="K111">
            <v>0</v>
          </cell>
          <cell r="L111">
            <v>0</v>
          </cell>
        </row>
        <row r="112">
          <cell r="J112" t="str">
            <v/>
          </cell>
          <cell r="K112">
            <v>0</v>
          </cell>
          <cell r="L112">
            <v>0</v>
          </cell>
        </row>
        <row r="113">
          <cell r="J113" t="str">
            <v/>
          </cell>
          <cell r="K113">
            <v>0</v>
          </cell>
          <cell r="L113">
            <v>0</v>
          </cell>
        </row>
        <row r="114">
          <cell r="J114" t="str">
            <v/>
          </cell>
          <cell r="K114">
            <v>0</v>
          </cell>
          <cell r="L114">
            <v>0</v>
          </cell>
        </row>
        <row r="115">
          <cell r="J115" t="str">
            <v/>
          </cell>
          <cell r="K115">
            <v>0</v>
          </cell>
          <cell r="L115">
            <v>0</v>
          </cell>
        </row>
        <row r="116">
          <cell r="J116" t="str">
            <v/>
          </cell>
          <cell r="K116">
            <v>0</v>
          </cell>
          <cell r="L116">
            <v>0</v>
          </cell>
        </row>
        <row r="117">
          <cell r="J117" t="str">
            <v/>
          </cell>
          <cell r="K117">
            <v>0</v>
          </cell>
          <cell r="L117">
            <v>0</v>
          </cell>
        </row>
        <row r="118">
          <cell r="J118" t="str">
            <v/>
          </cell>
          <cell r="K118">
            <v>0</v>
          </cell>
          <cell r="L118">
            <v>0</v>
          </cell>
        </row>
        <row r="119">
          <cell r="J119" t="str">
            <v/>
          </cell>
          <cell r="K119">
            <v>0</v>
          </cell>
          <cell r="L119">
            <v>0</v>
          </cell>
        </row>
        <row r="120">
          <cell r="J120" t="str">
            <v>16.3.5</v>
          </cell>
          <cell r="K120" t="str">
            <v>UN</v>
          </cell>
          <cell r="L120">
            <v>1</v>
          </cell>
        </row>
        <row r="121">
          <cell r="J121" t="str">
            <v/>
          </cell>
          <cell r="K121">
            <v>0</v>
          </cell>
          <cell r="L121">
            <v>0</v>
          </cell>
        </row>
        <row r="122">
          <cell r="J122" t="str">
            <v/>
          </cell>
          <cell r="K122" t="str">
            <v>CANTIDAD</v>
          </cell>
          <cell r="L122" t="str">
            <v>PARCIAL</v>
          </cell>
        </row>
        <row r="123">
          <cell r="J123" t="str">
            <v/>
          </cell>
          <cell r="K123">
            <v>1</v>
          </cell>
          <cell r="L123">
            <v>1</v>
          </cell>
        </row>
        <row r="124">
          <cell r="J124" t="str">
            <v/>
          </cell>
          <cell r="K124">
            <v>0</v>
          </cell>
          <cell r="L124">
            <v>1</v>
          </cell>
        </row>
        <row r="125">
          <cell r="J125" t="str">
            <v/>
          </cell>
          <cell r="K125">
            <v>0</v>
          </cell>
          <cell r="L125">
            <v>0</v>
          </cell>
        </row>
        <row r="126">
          <cell r="J126" t="str">
            <v/>
          </cell>
          <cell r="K126">
            <v>1</v>
          </cell>
          <cell r="L126">
            <v>0</v>
          </cell>
        </row>
        <row r="127">
          <cell r="J127" t="str">
            <v/>
          </cell>
          <cell r="K127">
            <v>0</v>
          </cell>
          <cell r="L127">
            <v>0</v>
          </cell>
        </row>
        <row r="128">
          <cell r="J128" t="str">
            <v/>
          </cell>
          <cell r="K128">
            <v>0</v>
          </cell>
          <cell r="L128">
            <v>0</v>
          </cell>
        </row>
        <row r="129">
          <cell r="J129" t="str">
            <v/>
          </cell>
          <cell r="K129">
            <v>0</v>
          </cell>
          <cell r="L129">
            <v>0</v>
          </cell>
        </row>
        <row r="130">
          <cell r="J130" t="str">
            <v/>
          </cell>
          <cell r="K130">
            <v>0</v>
          </cell>
          <cell r="L130">
            <v>0</v>
          </cell>
        </row>
        <row r="131">
          <cell r="J131" t="str">
            <v/>
          </cell>
          <cell r="K131">
            <v>0</v>
          </cell>
          <cell r="L131">
            <v>0</v>
          </cell>
        </row>
        <row r="132">
          <cell r="J132" t="str">
            <v/>
          </cell>
          <cell r="K132">
            <v>0</v>
          </cell>
          <cell r="L132">
            <v>0</v>
          </cell>
        </row>
        <row r="133">
          <cell r="J133" t="str">
            <v/>
          </cell>
          <cell r="K133">
            <v>0</v>
          </cell>
          <cell r="L133">
            <v>0</v>
          </cell>
        </row>
        <row r="134">
          <cell r="J134" t="str">
            <v/>
          </cell>
          <cell r="K134">
            <v>0</v>
          </cell>
          <cell r="L134">
            <v>0</v>
          </cell>
        </row>
        <row r="135">
          <cell r="J135" t="str">
            <v/>
          </cell>
          <cell r="K135">
            <v>0</v>
          </cell>
          <cell r="L135">
            <v>0</v>
          </cell>
        </row>
        <row r="136">
          <cell r="J136" t="str">
            <v/>
          </cell>
          <cell r="K136">
            <v>0</v>
          </cell>
          <cell r="L136">
            <v>0</v>
          </cell>
        </row>
        <row r="137">
          <cell r="J137" t="str">
            <v/>
          </cell>
          <cell r="K137">
            <v>0</v>
          </cell>
          <cell r="L137">
            <v>0</v>
          </cell>
        </row>
        <row r="138">
          <cell r="J138" t="str">
            <v/>
          </cell>
          <cell r="K138">
            <v>0</v>
          </cell>
          <cell r="L138">
            <v>0</v>
          </cell>
        </row>
        <row r="139">
          <cell r="J139" t="str">
            <v/>
          </cell>
          <cell r="K139">
            <v>0</v>
          </cell>
          <cell r="L139">
            <v>0</v>
          </cell>
        </row>
        <row r="140">
          <cell r="J140" t="str">
            <v/>
          </cell>
          <cell r="K140">
            <v>0</v>
          </cell>
          <cell r="L140">
            <v>0</v>
          </cell>
        </row>
        <row r="141">
          <cell r="J141" t="str">
            <v/>
          </cell>
          <cell r="K141">
            <v>0</v>
          </cell>
          <cell r="L141">
            <v>0</v>
          </cell>
        </row>
        <row r="142">
          <cell r="J142" t="str">
            <v/>
          </cell>
          <cell r="K142">
            <v>0</v>
          </cell>
          <cell r="L142">
            <v>0</v>
          </cell>
        </row>
        <row r="143">
          <cell r="J143" t="str">
            <v/>
          </cell>
          <cell r="K143">
            <v>0</v>
          </cell>
          <cell r="L143">
            <v>0</v>
          </cell>
        </row>
        <row r="144">
          <cell r="J144" t="str">
            <v/>
          </cell>
          <cell r="K144">
            <v>0</v>
          </cell>
          <cell r="L144">
            <v>0</v>
          </cell>
        </row>
        <row r="145">
          <cell r="J145" t="str">
            <v/>
          </cell>
          <cell r="K145">
            <v>0</v>
          </cell>
          <cell r="L145">
            <v>0</v>
          </cell>
        </row>
        <row r="146">
          <cell r="J146" t="str">
            <v/>
          </cell>
          <cell r="K146">
            <v>0</v>
          </cell>
          <cell r="L146">
            <v>0</v>
          </cell>
        </row>
        <row r="147">
          <cell r="J147" t="str">
            <v>16.3.6</v>
          </cell>
          <cell r="K147" t="str">
            <v>UN</v>
          </cell>
          <cell r="L147">
            <v>1</v>
          </cell>
        </row>
        <row r="148">
          <cell r="J148" t="str">
            <v/>
          </cell>
          <cell r="K148">
            <v>0</v>
          </cell>
          <cell r="L148">
            <v>0</v>
          </cell>
        </row>
        <row r="149">
          <cell r="J149" t="str">
            <v/>
          </cell>
          <cell r="K149" t="str">
            <v>CANTIDAD</v>
          </cell>
          <cell r="L149" t="str">
            <v>PARCIAL</v>
          </cell>
        </row>
        <row r="150">
          <cell r="J150" t="str">
            <v/>
          </cell>
          <cell r="K150">
            <v>1</v>
          </cell>
          <cell r="L150">
            <v>1</v>
          </cell>
        </row>
        <row r="151">
          <cell r="J151" t="str">
            <v/>
          </cell>
          <cell r="K151">
            <v>0</v>
          </cell>
          <cell r="L151">
            <v>1</v>
          </cell>
        </row>
        <row r="152">
          <cell r="J152" t="str">
            <v/>
          </cell>
          <cell r="K152">
            <v>0</v>
          </cell>
          <cell r="L152">
            <v>0</v>
          </cell>
        </row>
        <row r="153">
          <cell r="J153" t="str">
            <v/>
          </cell>
          <cell r="K153">
            <v>1</v>
          </cell>
          <cell r="L153">
            <v>0</v>
          </cell>
        </row>
        <row r="154">
          <cell r="J154" t="str">
            <v/>
          </cell>
          <cell r="K154">
            <v>0</v>
          </cell>
          <cell r="L154">
            <v>0</v>
          </cell>
        </row>
        <row r="155">
          <cell r="J155" t="str">
            <v/>
          </cell>
          <cell r="K155">
            <v>0</v>
          </cell>
          <cell r="L155">
            <v>0</v>
          </cell>
        </row>
        <row r="156">
          <cell r="J156" t="str">
            <v/>
          </cell>
          <cell r="K156">
            <v>0</v>
          </cell>
          <cell r="L156">
            <v>0</v>
          </cell>
        </row>
        <row r="157">
          <cell r="J157" t="str">
            <v/>
          </cell>
          <cell r="K157">
            <v>0</v>
          </cell>
          <cell r="L157">
            <v>0</v>
          </cell>
        </row>
        <row r="158">
          <cell r="J158" t="str">
            <v/>
          </cell>
          <cell r="K158">
            <v>0</v>
          </cell>
          <cell r="L158">
            <v>0</v>
          </cell>
        </row>
        <row r="159">
          <cell r="J159" t="str">
            <v/>
          </cell>
          <cell r="K159">
            <v>0</v>
          </cell>
          <cell r="L159">
            <v>0</v>
          </cell>
        </row>
        <row r="160">
          <cell r="J160" t="str">
            <v/>
          </cell>
          <cell r="K160">
            <v>0</v>
          </cell>
          <cell r="L160">
            <v>0</v>
          </cell>
        </row>
        <row r="161">
          <cell r="J161" t="str">
            <v/>
          </cell>
          <cell r="K161">
            <v>0</v>
          </cell>
          <cell r="L161">
            <v>0</v>
          </cell>
        </row>
        <row r="162">
          <cell r="J162" t="str">
            <v/>
          </cell>
          <cell r="K162">
            <v>0</v>
          </cell>
          <cell r="L162">
            <v>0</v>
          </cell>
        </row>
        <row r="163">
          <cell r="J163" t="str">
            <v/>
          </cell>
          <cell r="K163">
            <v>0</v>
          </cell>
          <cell r="L163">
            <v>0</v>
          </cell>
        </row>
        <row r="164">
          <cell r="J164" t="str">
            <v/>
          </cell>
          <cell r="K164">
            <v>0</v>
          </cell>
          <cell r="L164">
            <v>0</v>
          </cell>
        </row>
        <row r="165">
          <cell r="J165" t="str">
            <v/>
          </cell>
          <cell r="K165">
            <v>0</v>
          </cell>
          <cell r="L165">
            <v>0</v>
          </cell>
        </row>
        <row r="166">
          <cell r="J166" t="str">
            <v/>
          </cell>
          <cell r="K166">
            <v>0</v>
          </cell>
          <cell r="L166">
            <v>0</v>
          </cell>
        </row>
        <row r="167">
          <cell r="J167" t="str">
            <v/>
          </cell>
          <cell r="K167">
            <v>0</v>
          </cell>
          <cell r="L167">
            <v>0</v>
          </cell>
        </row>
        <row r="168">
          <cell r="J168" t="str">
            <v/>
          </cell>
          <cell r="K168">
            <v>0</v>
          </cell>
          <cell r="L168">
            <v>0</v>
          </cell>
        </row>
        <row r="169">
          <cell r="J169" t="str">
            <v/>
          </cell>
          <cell r="K169">
            <v>0</v>
          </cell>
          <cell r="L169">
            <v>0</v>
          </cell>
        </row>
        <row r="170">
          <cell r="J170" t="str">
            <v/>
          </cell>
          <cell r="K170">
            <v>0</v>
          </cell>
          <cell r="L170">
            <v>0</v>
          </cell>
        </row>
        <row r="171">
          <cell r="J171" t="str">
            <v/>
          </cell>
          <cell r="K171">
            <v>0</v>
          </cell>
          <cell r="L171">
            <v>0</v>
          </cell>
        </row>
        <row r="172">
          <cell r="J172" t="str">
            <v/>
          </cell>
          <cell r="K172">
            <v>0</v>
          </cell>
          <cell r="L172">
            <v>0</v>
          </cell>
        </row>
        <row r="173">
          <cell r="J173" t="str">
            <v/>
          </cell>
          <cell r="K173">
            <v>0</v>
          </cell>
          <cell r="L173">
            <v>0</v>
          </cell>
        </row>
        <row r="174">
          <cell r="J174" t="str">
            <v>16.3.7</v>
          </cell>
          <cell r="K174" t="str">
            <v>UN</v>
          </cell>
          <cell r="L174">
            <v>1</v>
          </cell>
        </row>
        <row r="175">
          <cell r="J175" t="str">
            <v/>
          </cell>
          <cell r="K175">
            <v>0</v>
          </cell>
          <cell r="L175">
            <v>0</v>
          </cell>
        </row>
        <row r="176">
          <cell r="J176" t="str">
            <v/>
          </cell>
          <cell r="K176" t="str">
            <v>CANTIDAD</v>
          </cell>
          <cell r="L176" t="str">
            <v>PARCIAL</v>
          </cell>
        </row>
        <row r="177">
          <cell r="J177" t="str">
            <v/>
          </cell>
          <cell r="K177">
            <v>1</v>
          </cell>
          <cell r="L177">
            <v>1</v>
          </cell>
        </row>
        <row r="178">
          <cell r="J178" t="str">
            <v/>
          </cell>
          <cell r="K178">
            <v>0</v>
          </cell>
          <cell r="L178">
            <v>1</v>
          </cell>
        </row>
        <row r="179">
          <cell r="J179" t="str">
            <v/>
          </cell>
          <cell r="K179">
            <v>0</v>
          </cell>
          <cell r="L179">
            <v>0</v>
          </cell>
        </row>
        <row r="180">
          <cell r="J180" t="str">
            <v/>
          </cell>
          <cell r="K180">
            <v>1</v>
          </cell>
          <cell r="L180">
            <v>0</v>
          </cell>
        </row>
        <row r="181">
          <cell r="J181" t="str">
            <v/>
          </cell>
          <cell r="K181">
            <v>0</v>
          </cell>
          <cell r="L181">
            <v>0</v>
          </cell>
        </row>
        <row r="182">
          <cell r="J182" t="str">
            <v/>
          </cell>
          <cell r="K182">
            <v>0</v>
          </cell>
          <cell r="L182">
            <v>0</v>
          </cell>
        </row>
        <row r="183">
          <cell r="J183" t="str">
            <v/>
          </cell>
          <cell r="K183">
            <v>0</v>
          </cell>
          <cell r="L183">
            <v>0</v>
          </cell>
        </row>
        <row r="184">
          <cell r="J184" t="str">
            <v/>
          </cell>
          <cell r="K184">
            <v>0</v>
          </cell>
          <cell r="L184">
            <v>0</v>
          </cell>
        </row>
        <row r="185">
          <cell r="J185" t="str">
            <v/>
          </cell>
          <cell r="K185">
            <v>0</v>
          </cell>
          <cell r="L185">
            <v>0</v>
          </cell>
        </row>
        <row r="186">
          <cell r="J186" t="str">
            <v/>
          </cell>
          <cell r="K186">
            <v>0</v>
          </cell>
          <cell r="L186">
            <v>0</v>
          </cell>
        </row>
        <row r="187">
          <cell r="J187" t="str">
            <v/>
          </cell>
          <cell r="K187">
            <v>0</v>
          </cell>
          <cell r="L187">
            <v>0</v>
          </cell>
        </row>
        <row r="188">
          <cell r="J188" t="str">
            <v/>
          </cell>
          <cell r="K188">
            <v>0</v>
          </cell>
          <cell r="L188">
            <v>0</v>
          </cell>
        </row>
        <row r="189">
          <cell r="J189" t="str">
            <v/>
          </cell>
          <cell r="K189">
            <v>0</v>
          </cell>
          <cell r="L189">
            <v>0</v>
          </cell>
        </row>
        <row r="190">
          <cell r="J190" t="str">
            <v/>
          </cell>
          <cell r="K190">
            <v>0</v>
          </cell>
          <cell r="L190">
            <v>0</v>
          </cell>
        </row>
        <row r="191">
          <cell r="J191" t="str">
            <v/>
          </cell>
          <cell r="K191">
            <v>0</v>
          </cell>
          <cell r="L191">
            <v>0</v>
          </cell>
        </row>
        <row r="192">
          <cell r="J192" t="str">
            <v/>
          </cell>
          <cell r="K192">
            <v>0</v>
          </cell>
          <cell r="L192">
            <v>0</v>
          </cell>
        </row>
        <row r="193">
          <cell r="J193" t="str">
            <v/>
          </cell>
          <cell r="K193">
            <v>0</v>
          </cell>
          <cell r="L193">
            <v>0</v>
          </cell>
        </row>
        <row r="194">
          <cell r="J194" t="str">
            <v/>
          </cell>
          <cell r="K194">
            <v>0</v>
          </cell>
          <cell r="L194">
            <v>0</v>
          </cell>
        </row>
        <row r="195">
          <cell r="J195" t="str">
            <v/>
          </cell>
          <cell r="K195">
            <v>0</v>
          </cell>
          <cell r="L195">
            <v>0</v>
          </cell>
        </row>
        <row r="196">
          <cell r="J196" t="str">
            <v/>
          </cell>
          <cell r="K196">
            <v>0</v>
          </cell>
          <cell r="L196">
            <v>0</v>
          </cell>
        </row>
        <row r="197">
          <cell r="J197" t="str">
            <v/>
          </cell>
          <cell r="K197">
            <v>0</v>
          </cell>
          <cell r="L197">
            <v>0</v>
          </cell>
        </row>
        <row r="198">
          <cell r="J198" t="str">
            <v/>
          </cell>
          <cell r="K198">
            <v>0</v>
          </cell>
          <cell r="L198">
            <v>0</v>
          </cell>
        </row>
        <row r="199">
          <cell r="J199" t="str">
            <v/>
          </cell>
          <cell r="K199">
            <v>0</v>
          </cell>
          <cell r="L199">
            <v>0</v>
          </cell>
        </row>
        <row r="200">
          <cell r="J200" t="str">
            <v/>
          </cell>
          <cell r="K200">
            <v>0</v>
          </cell>
          <cell r="L200">
            <v>0</v>
          </cell>
        </row>
        <row r="201">
          <cell r="J201" t="str">
            <v>16.3.8</v>
          </cell>
          <cell r="K201" t="str">
            <v>UN</v>
          </cell>
          <cell r="L201">
            <v>1</v>
          </cell>
        </row>
        <row r="202">
          <cell r="J202" t="str">
            <v/>
          </cell>
          <cell r="K202">
            <v>0</v>
          </cell>
          <cell r="L202">
            <v>0</v>
          </cell>
        </row>
        <row r="203">
          <cell r="J203" t="str">
            <v/>
          </cell>
          <cell r="K203" t="str">
            <v>CANTIDAD</v>
          </cell>
          <cell r="L203" t="str">
            <v>PARCIAL</v>
          </cell>
        </row>
        <row r="204">
          <cell r="J204" t="str">
            <v/>
          </cell>
          <cell r="K204">
            <v>1</v>
          </cell>
          <cell r="L204">
            <v>1</v>
          </cell>
        </row>
        <row r="205">
          <cell r="J205" t="str">
            <v/>
          </cell>
          <cell r="K205">
            <v>0</v>
          </cell>
          <cell r="L205">
            <v>1</v>
          </cell>
        </row>
        <row r="206">
          <cell r="J206" t="str">
            <v/>
          </cell>
          <cell r="K206">
            <v>0</v>
          </cell>
          <cell r="L206">
            <v>0</v>
          </cell>
        </row>
        <row r="207">
          <cell r="J207" t="str">
            <v/>
          </cell>
          <cell r="K207">
            <v>1</v>
          </cell>
          <cell r="L207">
            <v>0</v>
          </cell>
        </row>
        <row r="208">
          <cell r="J208" t="str">
            <v/>
          </cell>
          <cell r="K208">
            <v>0</v>
          </cell>
          <cell r="L208">
            <v>0</v>
          </cell>
        </row>
        <row r="209">
          <cell r="J209" t="str">
            <v/>
          </cell>
          <cell r="K209">
            <v>0</v>
          </cell>
          <cell r="L209">
            <v>0</v>
          </cell>
        </row>
        <row r="210">
          <cell r="J210" t="str">
            <v/>
          </cell>
          <cell r="K210">
            <v>0</v>
          </cell>
          <cell r="L210">
            <v>0</v>
          </cell>
        </row>
        <row r="211">
          <cell r="J211" t="str">
            <v/>
          </cell>
          <cell r="K211">
            <v>0</v>
          </cell>
          <cell r="L211">
            <v>0</v>
          </cell>
        </row>
        <row r="212">
          <cell r="J212" t="str">
            <v/>
          </cell>
          <cell r="K212">
            <v>0</v>
          </cell>
          <cell r="L212">
            <v>0</v>
          </cell>
        </row>
        <row r="213">
          <cell r="J213" t="str">
            <v/>
          </cell>
          <cell r="K213">
            <v>0</v>
          </cell>
          <cell r="L213">
            <v>0</v>
          </cell>
        </row>
        <row r="214">
          <cell r="J214" t="str">
            <v/>
          </cell>
          <cell r="K214">
            <v>0</v>
          </cell>
          <cell r="L214">
            <v>0</v>
          </cell>
        </row>
        <row r="215">
          <cell r="J215" t="str">
            <v/>
          </cell>
          <cell r="K215">
            <v>0</v>
          </cell>
          <cell r="L215">
            <v>0</v>
          </cell>
        </row>
        <row r="216">
          <cell r="J216" t="str">
            <v/>
          </cell>
          <cell r="K216">
            <v>0</v>
          </cell>
          <cell r="L216">
            <v>0</v>
          </cell>
        </row>
        <row r="217">
          <cell r="J217" t="str">
            <v/>
          </cell>
          <cell r="K217">
            <v>0</v>
          </cell>
          <cell r="L217">
            <v>0</v>
          </cell>
        </row>
        <row r="218">
          <cell r="J218" t="str">
            <v/>
          </cell>
          <cell r="K218">
            <v>0</v>
          </cell>
          <cell r="L218">
            <v>0</v>
          </cell>
        </row>
        <row r="219">
          <cell r="J219" t="str">
            <v/>
          </cell>
          <cell r="K219">
            <v>0</v>
          </cell>
          <cell r="L219">
            <v>0</v>
          </cell>
        </row>
        <row r="220">
          <cell r="J220" t="str">
            <v/>
          </cell>
          <cell r="K220">
            <v>0</v>
          </cell>
          <cell r="L220">
            <v>0</v>
          </cell>
        </row>
        <row r="221">
          <cell r="J221" t="str">
            <v/>
          </cell>
          <cell r="K221">
            <v>0</v>
          </cell>
          <cell r="L221">
            <v>0</v>
          </cell>
        </row>
        <row r="222">
          <cell r="J222" t="str">
            <v/>
          </cell>
          <cell r="K222">
            <v>0</v>
          </cell>
          <cell r="L222">
            <v>0</v>
          </cell>
        </row>
        <row r="223">
          <cell r="J223" t="str">
            <v/>
          </cell>
          <cell r="K223">
            <v>0</v>
          </cell>
          <cell r="L223">
            <v>0</v>
          </cell>
        </row>
        <row r="224">
          <cell r="J224" t="str">
            <v/>
          </cell>
          <cell r="K224">
            <v>0</v>
          </cell>
          <cell r="L224">
            <v>0</v>
          </cell>
        </row>
        <row r="225">
          <cell r="J225" t="str">
            <v/>
          </cell>
          <cell r="K225">
            <v>0</v>
          </cell>
          <cell r="L225">
            <v>0</v>
          </cell>
        </row>
        <row r="226">
          <cell r="J226" t="str">
            <v/>
          </cell>
          <cell r="K226">
            <v>0</v>
          </cell>
          <cell r="L226">
            <v>0</v>
          </cell>
        </row>
        <row r="227">
          <cell r="J227" t="str">
            <v/>
          </cell>
          <cell r="K227">
            <v>0</v>
          </cell>
          <cell r="L227">
            <v>0</v>
          </cell>
        </row>
        <row r="228">
          <cell r="J228" t="str">
            <v>16.3.9</v>
          </cell>
          <cell r="K228" t="str">
            <v>UN</v>
          </cell>
          <cell r="L228">
            <v>1</v>
          </cell>
        </row>
        <row r="229">
          <cell r="J229" t="str">
            <v/>
          </cell>
          <cell r="K229">
            <v>0</v>
          </cell>
          <cell r="L229">
            <v>0</v>
          </cell>
        </row>
        <row r="230">
          <cell r="J230" t="str">
            <v/>
          </cell>
          <cell r="K230" t="str">
            <v>CANTIDAD</v>
          </cell>
          <cell r="L230" t="str">
            <v>PARCIAL</v>
          </cell>
        </row>
        <row r="231">
          <cell r="J231" t="str">
            <v/>
          </cell>
          <cell r="K231">
            <v>1</v>
          </cell>
          <cell r="L231">
            <v>1</v>
          </cell>
        </row>
        <row r="232">
          <cell r="J232" t="str">
            <v/>
          </cell>
          <cell r="K232">
            <v>0</v>
          </cell>
          <cell r="L232">
            <v>1</v>
          </cell>
        </row>
        <row r="233">
          <cell r="J233" t="str">
            <v/>
          </cell>
          <cell r="K233">
            <v>0</v>
          </cell>
          <cell r="L233">
            <v>0</v>
          </cell>
        </row>
        <row r="234">
          <cell r="J234" t="str">
            <v/>
          </cell>
          <cell r="K234">
            <v>1</v>
          </cell>
          <cell r="L234">
            <v>0</v>
          </cell>
        </row>
        <row r="235">
          <cell r="J235" t="str">
            <v/>
          </cell>
          <cell r="K235">
            <v>0</v>
          </cell>
          <cell r="L235">
            <v>0</v>
          </cell>
        </row>
        <row r="236">
          <cell r="J236" t="str">
            <v/>
          </cell>
          <cell r="K236">
            <v>0</v>
          </cell>
          <cell r="L236">
            <v>0</v>
          </cell>
        </row>
        <row r="237">
          <cell r="J237" t="str">
            <v/>
          </cell>
          <cell r="K237">
            <v>0</v>
          </cell>
          <cell r="L237">
            <v>0</v>
          </cell>
        </row>
        <row r="238">
          <cell r="J238" t="str">
            <v/>
          </cell>
          <cell r="K238">
            <v>0</v>
          </cell>
          <cell r="L238">
            <v>0</v>
          </cell>
        </row>
        <row r="239">
          <cell r="J239" t="str">
            <v/>
          </cell>
          <cell r="K239">
            <v>0</v>
          </cell>
          <cell r="L239">
            <v>0</v>
          </cell>
        </row>
        <row r="240">
          <cell r="J240" t="str">
            <v/>
          </cell>
          <cell r="K240">
            <v>0</v>
          </cell>
          <cell r="L240">
            <v>0</v>
          </cell>
        </row>
        <row r="241">
          <cell r="J241" t="str">
            <v/>
          </cell>
          <cell r="K241">
            <v>0</v>
          </cell>
          <cell r="L241">
            <v>0</v>
          </cell>
        </row>
        <row r="242">
          <cell r="J242" t="str">
            <v/>
          </cell>
          <cell r="K242">
            <v>0</v>
          </cell>
          <cell r="L242">
            <v>0</v>
          </cell>
        </row>
        <row r="243">
          <cell r="J243" t="str">
            <v/>
          </cell>
          <cell r="K243">
            <v>0</v>
          </cell>
          <cell r="L243">
            <v>0</v>
          </cell>
        </row>
        <row r="244">
          <cell r="J244" t="str">
            <v/>
          </cell>
          <cell r="K244">
            <v>0</v>
          </cell>
          <cell r="L244">
            <v>0</v>
          </cell>
        </row>
        <row r="245">
          <cell r="J245" t="str">
            <v/>
          </cell>
          <cell r="K245">
            <v>0</v>
          </cell>
          <cell r="L245">
            <v>0</v>
          </cell>
        </row>
        <row r="246">
          <cell r="J246" t="str">
            <v/>
          </cell>
          <cell r="K246">
            <v>0</v>
          </cell>
          <cell r="L246">
            <v>0</v>
          </cell>
        </row>
        <row r="247">
          <cell r="J247" t="str">
            <v/>
          </cell>
          <cell r="K247">
            <v>0</v>
          </cell>
          <cell r="L247">
            <v>0</v>
          </cell>
        </row>
        <row r="248">
          <cell r="J248" t="str">
            <v/>
          </cell>
          <cell r="K248">
            <v>0</v>
          </cell>
          <cell r="L248">
            <v>0</v>
          </cell>
        </row>
        <row r="249">
          <cell r="J249" t="str">
            <v/>
          </cell>
          <cell r="K249">
            <v>0</v>
          </cell>
          <cell r="L249">
            <v>0</v>
          </cell>
        </row>
        <row r="250">
          <cell r="J250" t="str">
            <v/>
          </cell>
          <cell r="K250">
            <v>0</v>
          </cell>
          <cell r="L250">
            <v>0</v>
          </cell>
        </row>
        <row r="251">
          <cell r="J251" t="str">
            <v/>
          </cell>
          <cell r="K251">
            <v>0</v>
          </cell>
          <cell r="L251">
            <v>0</v>
          </cell>
        </row>
        <row r="252">
          <cell r="J252" t="str">
            <v/>
          </cell>
          <cell r="K252">
            <v>0</v>
          </cell>
          <cell r="L252">
            <v>0</v>
          </cell>
        </row>
        <row r="253">
          <cell r="J253" t="str">
            <v/>
          </cell>
          <cell r="K253">
            <v>0</v>
          </cell>
          <cell r="L253">
            <v>0</v>
          </cell>
        </row>
        <row r="254">
          <cell r="J254" t="str">
            <v/>
          </cell>
          <cell r="K254">
            <v>0</v>
          </cell>
          <cell r="L254">
            <v>0</v>
          </cell>
        </row>
        <row r="255">
          <cell r="J255" t="str">
            <v>16.3.10</v>
          </cell>
          <cell r="K255" t="str">
            <v>UN</v>
          </cell>
          <cell r="L255">
            <v>1</v>
          </cell>
        </row>
        <row r="256">
          <cell r="J256" t="str">
            <v/>
          </cell>
          <cell r="K256">
            <v>0</v>
          </cell>
          <cell r="L256">
            <v>0</v>
          </cell>
        </row>
        <row r="257">
          <cell r="J257" t="str">
            <v/>
          </cell>
          <cell r="K257" t="str">
            <v>CANTIDAD</v>
          </cell>
          <cell r="L257" t="str">
            <v>PARCIAL</v>
          </cell>
        </row>
        <row r="258">
          <cell r="J258" t="str">
            <v/>
          </cell>
          <cell r="K258">
            <v>1</v>
          </cell>
          <cell r="L258">
            <v>1</v>
          </cell>
        </row>
        <row r="259">
          <cell r="J259" t="str">
            <v/>
          </cell>
          <cell r="K259">
            <v>0</v>
          </cell>
          <cell r="L259">
            <v>1</v>
          </cell>
        </row>
        <row r="260">
          <cell r="J260" t="str">
            <v/>
          </cell>
          <cell r="K260">
            <v>0</v>
          </cell>
          <cell r="L260">
            <v>0</v>
          </cell>
        </row>
        <row r="261">
          <cell r="J261" t="str">
            <v/>
          </cell>
          <cell r="K261">
            <v>1</v>
          </cell>
          <cell r="L261">
            <v>0</v>
          </cell>
        </row>
        <row r="262">
          <cell r="J262" t="str">
            <v/>
          </cell>
          <cell r="K262">
            <v>0</v>
          </cell>
          <cell r="L262">
            <v>0</v>
          </cell>
        </row>
        <row r="263">
          <cell r="J263" t="str">
            <v/>
          </cell>
          <cell r="K263">
            <v>0</v>
          </cell>
          <cell r="L263">
            <v>0</v>
          </cell>
        </row>
        <row r="264">
          <cell r="J264" t="str">
            <v/>
          </cell>
          <cell r="K264">
            <v>0</v>
          </cell>
          <cell r="L264">
            <v>0</v>
          </cell>
        </row>
        <row r="265">
          <cell r="J265" t="str">
            <v/>
          </cell>
          <cell r="K265">
            <v>0</v>
          </cell>
          <cell r="L265">
            <v>0</v>
          </cell>
        </row>
        <row r="266">
          <cell r="J266" t="str">
            <v/>
          </cell>
          <cell r="K266">
            <v>0</v>
          </cell>
          <cell r="L266">
            <v>0</v>
          </cell>
        </row>
        <row r="267">
          <cell r="J267" t="str">
            <v/>
          </cell>
          <cell r="K267">
            <v>0</v>
          </cell>
          <cell r="L267">
            <v>0</v>
          </cell>
        </row>
        <row r="268">
          <cell r="J268" t="str">
            <v/>
          </cell>
          <cell r="K268">
            <v>0</v>
          </cell>
          <cell r="L268">
            <v>0</v>
          </cell>
        </row>
        <row r="269">
          <cell r="J269" t="str">
            <v/>
          </cell>
          <cell r="K269">
            <v>0</v>
          </cell>
          <cell r="L269">
            <v>0</v>
          </cell>
        </row>
        <row r="270">
          <cell r="J270" t="str">
            <v/>
          </cell>
          <cell r="K270">
            <v>0</v>
          </cell>
          <cell r="L270">
            <v>0</v>
          </cell>
        </row>
        <row r="271">
          <cell r="J271" t="str">
            <v/>
          </cell>
          <cell r="K271">
            <v>0</v>
          </cell>
          <cell r="L271">
            <v>0</v>
          </cell>
        </row>
        <row r="272">
          <cell r="J272" t="str">
            <v/>
          </cell>
          <cell r="K272">
            <v>0</v>
          </cell>
          <cell r="L272">
            <v>0</v>
          </cell>
        </row>
        <row r="273">
          <cell r="J273" t="str">
            <v/>
          </cell>
          <cell r="K273">
            <v>0</v>
          </cell>
          <cell r="L273">
            <v>0</v>
          </cell>
        </row>
        <row r="274">
          <cell r="J274" t="str">
            <v/>
          </cell>
          <cell r="K274">
            <v>0</v>
          </cell>
          <cell r="L274">
            <v>0</v>
          </cell>
        </row>
        <row r="275">
          <cell r="J275" t="str">
            <v/>
          </cell>
          <cell r="K275">
            <v>0</v>
          </cell>
          <cell r="L275">
            <v>0</v>
          </cell>
        </row>
        <row r="276">
          <cell r="J276" t="str">
            <v/>
          </cell>
          <cell r="K276">
            <v>0</v>
          </cell>
          <cell r="L276">
            <v>0</v>
          </cell>
        </row>
        <row r="277">
          <cell r="J277" t="str">
            <v/>
          </cell>
          <cell r="K277">
            <v>0</v>
          </cell>
          <cell r="L277">
            <v>0</v>
          </cell>
        </row>
        <row r="278">
          <cell r="J278" t="str">
            <v/>
          </cell>
          <cell r="K278">
            <v>0</v>
          </cell>
          <cell r="L278">
            <v>0</v>
          </cell>
        </row>
        <row r="279">
          <cell r="J279" t="str">
            <v/>
          </cell>
          <cell r="K279">
            <v>0</v>
          </cell>
          <cell r="L279">
            <v>0</v>
          </cell>
        </row>
        <row r="280">
          <cell r="J280" t="str">
            <v/>
          </cell>
          <cell r="K280">
            <v>0</v>
          </cell>
          <cell r="L280">
            <v>0</v>
          </cell>
        </row>
        <row r="281">
          <cell r="J281" t="str">
            <v/>
          </cell>
          <cell r="K281">
            <v>0</v>
          </cell>
          <cell r="L281">
            <v>0</v>
          </cell>
        </row>
        <row r="282">
          <cell r="J282" t="str">
            <v>16.3.11</v>
          </cell>
          <cell r="K282" t="str">
            <v>UN</v>
          </cell>
          <cell r="L282">
            <v>1</v>
          </cell>
        </row>
        <row r="283">
          <cell r="J283" t="str">
            <v/>
          </cell>
          <cell r="K283">
            <v>0</v>
          </cell>
          <cell r="L283">
            <v>0</v>
          </cell>
        </row>
        <row r="284">
          <cell r="J284" t="str">
            <v/>
          </cell>
          <cell r="K284" t="str">
            <v>CANTIDAD</v>
          </cell>
          <cell r="L284" t="str">
            <v>PARCIAL</v>
          </cell>
        </row>
        <row r="285">
          <cell r="J285" t="str">
            <v/>
          </cell>
          <cell r="K285">
            <v>1</v>
          </cell>
          <cell r="L285">
            <v>1</v>
          </cell>
        </row>
        <row r="286">
          <cell r="J286" t="str">
            <v/>
          </cell>
          <cell r="K286">
            <v>0</v>
          </cell>
          <cell r="L286">
            <v>1</v>
          </cell>
        </row>
        <row r="287">
          <cell r="J287" t="str">
            <v/>
          </cell>
          <cell r="K287">
            <v>0</v>
          </cell>
          <cell r="L287">
            <v>0</v>
          </cell>
        </row>
        <row r="288">
          <cell r="J288" t="str">
            <v/>
          </cell>
          <cell r="K288">
            <v>1</v>
          </cell>
          <cell r="L288">
            <v>0</v>
          </cell>
        </row>
        <row r="289">
          <cell r="J289" t="str">
            <v/>
          </cell>
          <cell r="K289">
            <v>0</v>
          </cell>
          <cell r="L289">
            <v>0</v>
          </cell>
        </row>
        <row r="290">
          <cell r="J290" t="str">
            <v/>
          </cell>
          <cell r="K290">
            <v>0</v>
          </cell>
          <cell r="L290">
            <v>0</v>
          </cell>
        </row>
        <row r="291">
          <cell r="J291" t="str">
            <v/>
          </cell>
          <cell r="K291">
            <v>0</v>
          </cell>
          <cell r="L291">
            <v>0</v>
          </cell>
        </row>
        <row r="292">
          <cell r="J292" t="str">
            <v/>
          </cell>
          <cell r="K292">
            <v>0</v>
          </cell>
          <cell r="L292">
            <v>0</v>
          </cell>
        </row>
        <row r="293">
          <cell r="J293" t="str">
            <v/>
          </cell>
          <cell r="K293">
            <v>0</v>
          </cell>
          <cell r="L293">
            <v>0</v>
          </cell>
        </row>
        <row r="294">
          <cell r="J294" t="str">
            <v/>
          </cell>
          <cell r="K294">
            <v>0</v>
          </cell>
          <cell r="L294">
            <v>0</v>
          </cell>
        </row>
        <row r="295">
          <cell r="J295" t="str">
            <v/>
          </cell>
          <cell r="K295">
            <v>0</v>
          </cell>
          <cell r="L295">
            <v>0</v>
          </cell>
        </row>
        <row r="296">
          <cell r="J296" t="str">
            <v/>
          </cell>
          <cell r="K296">
            <v>0</v>
          </cell>
          <cell r="L296">
            <v>0</v>
          </cell>
        </row>
        <row r="297">
          <cell r="J297" t="str">
            <v/>
          </cell>
          <cell r="K297">
            <v>0</v>
          </cell>
          <cell r="L297">
            <v>0</v>
          </cell>
        </row>
        <row r="298">
          <cell r="J298" t="str">
            <v/>
          </cell>
          <cell r="K298">
            <v>0</v>
          </cell>
          <cell r="L298">
            <v>0</v>
          </cell>
        </row>
        <row r="299">
          <cell r="J299" t="str">
            <v/>
          </cell>
          <cell r="K299">
            <v>0</v>
          </cell>
          <cell r="L299">
            <v>0</v>
          </cell>
        </row>
        <row r="300">
          <cell r="J300" t="str">
            <v/>
          </cell>
          <cell r="K300">
            <v>0</v>
          </cell>
          <cell r="L300">
            <v>0</v>
          </cell>
        </row>
        <row r="301">
          <cell r="J301" t="str">
            <v/>
          </cell>
          <cell r="K301">
            <v>0</v>
          </cell>
          <cell r="L301">
            <v>0</v>
          </cell>
        </row>
        <row r="302">
          <cell r="J302" t="str">
            <v/>
          </cell>
          <cell r="K302">
            <v>0</v>
          </cell>
          <cell r="L302">
            <v>0</v>
          </cell>
        </row>
        <row r="303">
          <cell r="J303" t="str">
            <v/>
          </cell>
          <cell r="K303">
            <v>0</v>
          </cell>
          <cell r="L303">
            <v>0</v>
          </cell>
        </row>
        <row r="304">
          <cell r="J304" t="str">
            <v/>
          </cell>
          <cell r="K304">
            <v>0</v>
          </cell>
          <cell r="L304">
            <v>0</v>
          </cell>
        </row>
        <row r="305">
          <cell r="J305" t="str">
            <v/>
          </cell>
          <cell r="K305">
            <v>0</v>
          </cell>
          <cell r="L305">
            <v>0</v>
          </cell>
        </row>
        <row r="306">
          <cell r="J306" t="str">
            <v/>
          </cell>
          <cell r="K306">
            <v>0</v>
          </cell>
          <cell r="L306">
            <v>0</v>
          </cell>
        </row>
        <row r="307">
          <cell r="J307" t="str">
            <v/>
          </cell>
          <cell r="K307">
            <v>0</v>
          </cell>
          <cell r="L307">
            <v>0</v>
          </cell>
        </row>
        <row r="308">
          <cell r="J308" t="str">
            <v/>
          </cell>
          <cell r="K308">
            <v>0</v>
          </cell>
          <cell r="L308">
            <v>0</v>
          </cell>
        </row>
        <row r="309">
          <cell r="J309" t="str">
            <v>16.3.12</v>
          </cell>
          <cell r="K309" t="str">
            <v>UN</v>
          </cell>
          <cell r="L309">
            <v>1</v>
          </cell>
        </row>
        <row r="310">
          <cell r="J310" t="str">
            <v/>
          </cell>
          <cell r="K310">
            <v>0</v>
          </cell>
          <cell r="L310">
            <v>0</v>
          </cell>
        </row>
        <row r="311">
          <cell r="J311" t="str">
            <v/>
          </cell>
          <cell r="K311" t="str">
            <v>CANTIDAD</v>
          </cell>
          <cell r="L311" t="str">
            <v>PARCIAL</v>
          </cell>
        </row>
        <row r="312">
          <cell r="J312" t="str">
            <v/>
          </cell>
          <cell r="K312">
            <v>1</v>
          </cell>
          <cell r="L312">
            <v>1</v>
          </cell>
        </row>
        <row r="313">
          <cell r="J313" t="str">
            <v/>
          </cell>
          <cell r="K313">
            <v>0</v>
          </cell>
          <cell r="L313">
            <v>1</v>
          </cell>
        </row>
        <row r="314">
          <cell r="J314" t="str">
            <v/>
          </cell>
          <cell r="K314">
            <v>0</v>
          </cell>
          <cell r="L314">
            <v>0</v>
          </cell>
        </row>
        <row r="315">
          <cell r="J315" t="str">
            <v/>
          </cell>
          <cell r="K315">
            <v>1</v>
          </cell>
          <cell r="L315">
            <v>0</v>
          </cell>
        </row>
        <row r="316">
          <cell r="J316" t="str">
            <v/>
          </cell>
          <cell r="K316">
            <v>0</v>
          </cell>
          <cell r="L316">
            <v>0</v>
          </cell>
        </row>
        <row r="317">
          <cell r="J317" t="str">
            <v/>
          </cell>
          <cell r="K317">
            <v>0</v>
          </cell>
          <cell r="L317">
            <v>0</v>
          </cell>
        </row>
        <row r="318">
          <cell r="J318" t="str">
            <v/>
          </cell>
          <cell r="K318">
            <v>0</v>
          </cell>
          <cell r="L318">
            <v>0</v>
          </cell>
        </row>
        <row r="319">
          <cell r="J319" t="str">
            <v/>
          </cell>
          <cell r="K319">
            <v>0</v>
          </cell>
          <cell r="L319">
            <v>0</v>
          </cell>
        </row>
        <row r="320">
          <cell r="J320" t="str">
            <v/>
          </cell>
          <cell r="K320">
            <v>0</v>
          </cell>
          <cell r="L320">
            <v>0</v>
          </cell>
        </row>
        <row r="321">
          <cell r="J321" t="str">
            <v/>
          </cell>
          <cell r="K321">
            <v>0</v>
          </cell>
          <cell r="L321">
            <v>0</v>
          </cell>
        </row>
        <row r="322">
          <cell r="J322" t="str">
            <v/>
          </cell>
          <cell r="K322">
            <v>0</v>
          </cell>
          <cell r="L322">
            <v>0</v>
          </cell>
        </row>
        <row r="323">
          <cell r="J323" t="str">
            <v/>
          </cell>
          <cell r="K323">
            <v>0</v>
          </cell>
          <cell r="L323">
            <v>0</v>
          </cell>
        </row>
        <row r="324">
          <cell r="J324" t="str">
            <v/>
          </cell>
          <cell r="K324">
            <v>0</v>
          </cell>
          <cell r="L324">
            <v>0</v>
          </cell>
        </row>
        <row r="325">
          <cell r="J325" t="str">
            <v/>
          </cell>
          <cell r="K325">
            <v>0</v>
          </cell>
          <cell r="L325">
            <v>0</v>
          </cell>
        </row>
        <row r="326">
          <cell r="J326" t="str">
            <v/>
          </cell>
          <cell r="K326">
            <v>0</v>
          </cell>
          <cell r="L326">
            <v>0</v>
          </cell>
        </row>
        <row r="327">
          <cell r="J327" t="str">
            <v/>
          </cell>
          <cell r="K327">
            <v>0</v>
          </cell>
          <cell r="L327">
            <v>0</v>
          </cell>
        </row>
        <row r="328">
          <cell r="J328" t="str">
            <v/>
          </cell>
          <cell r="K328">
            <v>0</v>
          </cell>
          <cell r="L328">
            <v>0</v>
          </cell>
        </row>
        <row r="329">
          <cell r="J329" t="str">
            <v/>
          </cell>
          <cell r="K329">
            <v>0</v>
          </cell>
          <cell r="L329">
            <v>0</v>
          </cell>
        </row>
        <row r="330">
          <cell r="J330" t="str">
            <v/>
          </cell>
          <cell r="K330">
            <v>0</v>
          </cell>
          <cell r="L330">
            <v>0</v>
          </cell>
        </row>
        <row r="331">
          <cell r="J331" t="str">
            <v/>
          </cell>
          <cell r="K331">
            <v>0</v>
          </cell>
          <cell r="L331">
            <v>0</v>
          </cell>
        </row>
        <row r="332">
          <cell r="J332" t="str">
            <v/>
          </cell>
          <cell r="K332">
            <v>0</v>
          </cell>
          <cell r="L332">
            <v>0</v>
          </cell>
        </row>
        <row r="333">
          <cell r="J333" t="str">
            <v/>
          </cell>
          <cell r="K333">
            <v>0</v>
          </cell>
          <cell r="L333">
            <v>0</v>
          </cell>
        </row>
        <row r="334">
          <cell r="J334" t="str">
            <v/>
          </cell>
          <cell r="K334">
            <v>0</v>
          </cell>
          <cell r="L334">
            <v>0</v>
          </cell>
        </row>
        <row r="335">
          <cell r="J335" t="str">
            <v/>
          </cell>
          <cell r="K335">
            <v>0</v>
          </cell>
          <cell r="L335">
            <v>0</v>
          </cell>
        </row>
        <row r="336">
          <cell r="J336" t="str">
            <v/>
          </cell>
          <cell r="K336">
            <v>0</v>
          </cell>
          <cell r="L336">
            <v>0</v>
          </cell>
        </row>
        <row r="337">
          <cell r="J337" t="str">
            <v>16.3.13</v>
          </cell>
          <cell r="K337" t="str">
            <v>UN</v>
          </cell>
          <cell r="L337">
            <v>1</v>
          </cell>
        </row>
        <row r="338">
          <cell r="J338" t="str">
            <v/>
          </cell>
          <cell r="K338">
            <v>0</v>
          </cell>
          <cell r="L338">
            <v>0</v>
          </cell>
        </row>
        <row r="339">
          <cell r="J339" t="str">
            <v/>
          </cell>
          <cell r="K339" t="str">
            <v>CANTIDAD</v>
          </cell>
          <cell r="L339" t="str">
            <v>PARCIAL</v>
          </cell>
        </row>
        <row r="340">
          <cell r="J340" t="str">
            <v/>
          </cell>
          <cell r="K340">
            <v>1</v>
          </cell>
          <cell r="L340">
            <v>1</v>
          </cell>
        </row>
        <row r="341">
          <cell r="J341" t="str">
            <v/>
          </cell>
          <cell r="K341">
            <v>0</v>
          </cell>
          <cell r="L341">
            <v>1</v>
          </cell>
        </row>
        <row r="342">
          <cell r="J342" t="str">
            <v/>
          </cell>
          <cell r="K342">
            <v>0</v>
          </cell>
          <cell r="L342">
            <v>0</v>
          </cell>
        </row>
        <row r="343">
          <cell r="J343" t="str">
            <v/>
          </cell>
          <cell r="K343">
            <v>1</v>
          </cell>
          <cell r="L343">
            <v>0</v>
          </cell>
        </row>
        <row r="344">
          <cell r="J344" t="str">
            <v/>
          </cell>
          <cell r="K344">
            <v>0</v>
          </cell>
          <cell r="L344">
            <v>0</v>
          </cell>
        </row>
        <row r="345">
          <cell r="J345" t="str">
            <v/>
          </cell>
          <cell r="K345">
            <v>0</v>
          </cell>
          <cell r="L345">
            <v>0</v>
          </cell>
        </row>
        <row r="346">
          <cell r="J346" t="str">
            <v/>
          </cell>
          <cell r="K346">
            <v>0</v>
          </cell>
          <cell r="L346">
            <v>0</v>
          </cell>
        </row>
        <row r="347">
          <cell r="J347" t="str">
            <v/>
          </cell>
          <cell r="K347">
            <v>0</v>
          </cell>
          <cell r="L347">
            <v>0</v>
          </cell>
        </row>
        <row r="348">
          <cell r="J348" t="str">
            <v/>
          </cell>
          <cell r="K348">
            <v>0</v>
          </cell>
          <cell r="L348">
            <v>0</v>
          </cell>
        </row>
        <row r="349">
          <cell r="J349" t="str">
            <v/>
          </cell>
          <cell r="K349">
            <v>0</v>
          </cell>
          <cell r="L349">
            <v>0</v>
          </cell>
        </row>
        <row r="350">
          <cell r="J350" t="str">
            <v/>
          </cell>
          <cell r="K350">
            <v>0</v>
          </cell>
          <cell r="L350">
            <v>0</v>
          </cell>
        </row>
        <row r="351">
          <cell r="J351" t="str">
            <v/>
          </cell>
          <cell r="K351">
            <v>0</v>
          </cell>
          <cell r="L351">
            <v>0</v>
          </cell>
        </row>
        <row r="352">
          <cell r="J352" t="str">
            <v/>
          </cell>
          <cell r="K352">
            <v>0</v>
          </cell>
          <cell r="L352">
            <v>0</v>
          </cell>
        </row>
        <row r="353">
          <cell r="J353" t="str">
            <v/>
          </cell>
          <cell r="K353">
            <v>0</v>
          </cell>
          <cell r="L353">
            <v>0</v>
          </cell>
        </row>
        <row r="354">
          <cell r="J354" t="str">
            <v/>
          </cell>
          <cell r="K354">
            <v>0</v>
          </cell>
          <cell r="L354">
            <v>0</v>
          </cell>
        </row>
        <row r="355">
          <cell r="J355" t="str">
            <v/>
          </cell>
          <cell r="K355">
            <v>0</v>
          </cell>
          <cell r="L355">
            <v>0</v>
          </cell>
        </row>
        <row r="356">
          <cell r="J356" t="str">
            <v/>
          </cell>
          <cell r="K356">
            <v>0</v>
          </cell>
          <cell r="L356">
            <v>0</v>
          </cell>
        </row>
        <row r="357">
          <cell r="J357" t="str">
            <v/>
          </cell>
          <cell r="K357">
            <v>0</v>
          </cell>
          <cell r="L357">
            <v>0</v>
          </cell>
        </row>
        <row r="358">
          <cell r="J358" t="str">
            <v/>
          </cell>
          <cell r="K358">
            <v>0</v>
          </cell>
          <cell r="L358">
            <v>0</v>
          </cell>
        </row>
        <row r="359">
          <cell r="J359" t="str">
            <v/>
          </cell>
          <cell r="K359">
            <v>0</v>
          </cell>
          <cell r="L359">
            <v>0</v>
          </cell>
        </row>
        <row r="360">
          <cell r="J360" t="str">
            <v/>
          </cell>
          <cell r="K360">
            <v>0</v>
          </cell>
          <cell r="L360">
            <v>0</v>
          </cell>
        </row>
        <row r="361">
          <cell r="J361" t="str">
            <v/>
          </cell>
          <cell r="K361">
            <v>0</v>
          </cell>
          <cell r="L361">
            <v>0</v>
          </cell>
        </row>
        <row r="362">
          <cell r="J362" t="str">
            <v/>
          </cell>
          <cell r="K362">
            <v>0</v>
          </cell>
          <cell r="L362">
            <v>0</v>
          </cell>
        </row>
        <row r="363">
          <cell r="J363" t="str">
            <v/>
          </cell>
          <cell r="K363">
            <v>0</v>
          </cell>
          <cell r="L363">
            <v>0</v>
          </cell>
        </row>
        <row r="364">
          <cell r="J364" t="str">
            <v>16.3.14</v>
          </cell>
          <cell r="K364" t="str">
            <v>UN</v>
          </cell>
          <cell r="L364">
            <v>1</v>
          </cell>
        </row>
        <row r="365">
          <cell r="J365" t="str">
            <v/>
          </cell>
          <cell r="K365">
            <v>0</v>
          </cell>
          <cell r="L365">
            <v>0</v>
          </cell>
        </row>
        <row r="366">
          <cell r="J366" t="str">
            <v/>
          </cell>
          <cell r="K366" t="str">
            <v>CANTIDAD</v>
          </cell>
          <cell r="L366" t="str">
            <v>PARCIAL</v>
          </cell>
        </row>
        <row r="367">
          <cell r="J367" t="str">
            <v/>
          </cell>
          <cell r="K367">
            <v>1</v>
          </cell>
          <cell r="L367">
            <v>1</v>
          </cell>
        </row>
        <row r="368">
          <cell r="J368" t="str">
            <v/>
          </cell>
          <cell r="K368">
            <v>0</v>
          </cell>
          <cell r="L368">
            <v>1</v>
          </cell>
        </row>
        <row r="369">
          <cell r="J369" t="str">
            <v/>
          </cell>
          <cell r="K369">
            <v>0</v>
          </cell>
          <cell r="L369">
            <v>0</v>
          </cell>
        </row>
        <row r="370">
          <cell r="J370" t="str">
            <v/>
          </cell>
          <cell r="K370">
            <v>1</v>
          </cell>
          <cell r="L370">
            <v>0</v>
          </cell>
        </row>
        <row r="371">
          <cell r="J371" t="str">
            <v/>
          </cell>
          <cell r="K371">
            <v>0</v>
          </cell>
          <cell r="L371">
            <v>0</v>
          </cell>
        </row>
        <row r="372">
          <cell r="J372" t="str">
            <v/>
          </cell>
          <cell r="K372">
            <v>0</v>
          </cell>
          <cell r="L372">
            <v>0</v>
          </cell>
        </row>
        <row r="373">
          <cell r="J373" t="str">
            <v/>
          </cell>
          <cell r="K373">
            <v>0</v>
          </cell>
          <cell r="L373">
            <v>0</v>
          </cell>
        </row>
        <row r="374">
          <cell r="J374" t="str">
            <v/>
          </cell>
          <cell r="K374">
            <v>0</v>
          </cell>
          <cell r="L374">
            <v>0</v>
          </cell>
        </row>
        <row r="375">
          <cell r="J375" t="str">
            <v/>
          </cell>
          <cell r="K375">
            <v>0</v>
          </cell>
          <cell r="L375">
            <v>0</v>
          </cell>
        </row>
        <row r="376">
          <cell r="J376" t="str">
            <v/>
          </cell>
          <cell r="K376">
            <v>0</v>
          </cell>
          <cell r="L376">
            <v>0</v>
          </cell>
        </row>
        <row r="377">
          <cell r="J377" t="str">
            <v/>
          </cell>
          <cell r="K377">
            <v>0</v>
          </cell>
          <cell r="L377">
            <v>0</v>
          </cell>
        </row>
        <row r="378">
          <cell r="J378" t="str">
            <v/>
          </cell>
          <cell r="K378">
            <v>0</v>
          </cell>
          <cell r="L378">
            <v>0</v>
          </cell>
        </row>
        <row r="379">
          <cell r="J379" t="str">
            <v/>
          </cell>
          <cell r="K379">
            <v>0</v>
          </cell>
          <cell r="L379">
            <v>0</v>
          </cell>
        </row>
        <row r="380">
          <cell r="J380" t="str">
            <v/>
          </cell>
          <cell r="K380">
            <v>0</v>
          </cell>
          <cell r="L380">
            <v>0</v>
          </cell>
        </row>
        <row r="381">
          <cell r="J381" t="str">
            <v/>
          </cell>
          <cell r="K381">
            <v>0</v>
          </cell>
          <cell r="L381">
            <v>0</v>
          </cell>
        </row>
        <row r="382">
          <cell r="J382" t="str">
            <v/>
          </cell>
          <cell r="K382">
            <v>0</v>
          </cell>
          <cell r="L382">
            <v>0</v>
          </cell>
        </row>
        <row r="383">
          <cell r="J383" t="str">
            <v/>
          </cell>
          <cell r="K383">
            <v>0</v>
          </cell>
          <cell r="L383">
            <v>0</v>
          </cell>
        </row>
        <row r="384">
          <cell r="J384" t="str">
            <v/>
          </cell>
          <cell r="K384">
            <v>0</v>
          </cell>
          <cell r="L384">
            <v>0</v>
          </cell>
        </row>
        <row r="385">
          <cell r="J385" t="str">
            <v/>
          </cell>
          <cell r="K385">
            <v>0</v>
          </cell>
          <cell r="L385">
            <v>0</v>
          </cell>
        </row>
        <row r="386">
          <cell r="J386" t="str">
            <v/>
          </cell>
          <cell r="K386">
            <v>0</v>
          </cell>
          <cell r="L386">
            <v>0</v>
          </cell>
        </row>
        <row r="387">
          <cell r="J387" t="str">
            <v/>
          </cell>
          <cell r="K387">
            <v>0</v>
          </cell>
          <cell r="L387">
            <v>0</v>
          </cell>
        </row>
        <row r="388">
          <cell r="J388" t="str">
            <v/>
          </cell>
          <cell r="K388">
            <v>0</v>
          </cell>
          <cell r="L388">
            <v>0</v>
          </cell>
        </row>
        <row r="389">
          <cell r="J389" t="str">
            <v/>
          </cell>
          <cell r="K389">
            <v>0</v>
          </cell>
          <cell r="L389">
            <v>0</v>
          </cell>
        </row>
        <row r="390">
          <cell r="J390" t="str">
            <v/>
          </cell>
          <cell r="K390">
            <v>0</v>
          </cell>
          <cell r="L390">
            <v>0</v>
          </cell>
        </row>
        <row r="391">
          <cell r="J391" t="str">
            <v>16.3.15</v>
          </cell>
          <cell r="K391" t="str">
            <v>UN</v>
          </cell>
          <cell r="L391">
            <v>1</v>
          </cell>
        </row>
        <row r="392">
          <cell r="J392" t="str">
            <v/>
          </cell>
          <cell r="K392">
            <v>0</v>
          </cell>
          <cell r="L392">
            <v>0</v>
          </cell>
        </row>
        <row r="393">
          <cell r="J393" t="str">
            <v/>
          </cell>
          <cell r="K393" t="str">
            <v>CANTIDAD</v>
          </cell>
          <cell r="L393" t="str">
            <v>PARCIAL</v>
          </cell>
        </row>
        <row r="394">
          <cell r="J394" t="str">
            <v/>
          </cell>
          <cell r="K394">
            <v>1</v>
          </cell>
          <cell r="L394">
            <v>1</v>
          </cell>
        </row>
        <row r="395">
          <cell r="J395" t="str">
            <v/>
          </cell>
          <cell r="K395">
            <v>0</v>
          </cell>
          <cell r="L395">
            <v>1</v>
          </cell>
        </row>
        <row r="396">
          <cell r="J396" t="str">
            <v/>
          </cell>
          <cell r="K396">
            <v>0</v>
          </cell>
          <cell r="L396">
            <v>0</v>
          </cell>
        </row>
        <row r="397">
          <cell r="J397" t="str">
            <v/>
          </cell>
          <cell r="K397">
            <v>1</v>
          </cell>
          <cell r="L397">
            <v>0</v>
          </cell>
        </row>
        <row r="398">
          <cell r="J398" t="str">
            <v/>
          </cell>
          <cell r="K398">
            <v>0</v>
          </cell>
          <cell r="L398">
            <v>0</v>
          </cell>
        </row>
        <row r="399">
          <cell r="J399" t="str">
            <v/>
          </cell>
          <cell r="K399">
            <v>0</v>
          </cell>
          <cell r="L399">
            <v>0</v>
          </cell>
        </row>
        <row r="400">
          <cell r="J400" t="str">
            <v/>
          </cell>
          <cell r="K400">
            <v>0</v>
          </cell>
          <cell r="L400">
            <v>0</v>
          </cell>
        </row>
        <row r="401">
          <cell r="J401" t="str">
            <v/>
          </cell>
          <cell r="K401">
            <v>0</v>
          </cell>
          <cell r="L401">
            <v>0</v>
          </cell>
        </row>
        <row r="402">
          <cell r="J402" t="str">
            <v/>
          </cell>
          <cell r="K402">
            <v>0</v>
          </cell>
          <cell r="L402">
            <v>0</v>
          </cell>
        </row>
        <row r="403">
          <cell r="J403" t="str">
            <v/>
          </cell>
          <cell r="K403">
            <v>0</v>
          </cell>
          <cell r="L403">
            <v>0</v>
          </cell>
        </row>
        <row r="404">
          <cell r="J404" t="str">
            <v/>
          </cell>
          <cell r="K404">
            <v>0</v>
          </cell>
          <cell r="L404">
            <v>0</v>
          </cell>
        </row>
        <row r="405">
          <cell r="J405" t="str">
            <v/>
          </cell>
          <cell r="K405">
            <v>0</v>
          </cell>
          <cell r="L405">
            <v>0</v>
          </cell>
        </row>
        <row r="406">
          <cell r="J406" t="str">
            <v/>
          </cell>
          <cell r="K406">
            <v>0</v>
          </cell>
          <cell r="L406">
            <v>0</v>
          </cell>
        </row>
        <row r="407">
          <cell r="J407" t="str">
            <v/>
          </cell>
          <cell r="K407">
            <v>0</v>
          </cell>
          <cell r="L407">
            <v>0</v>
          </cell>
        </row>
        <row r="408">
          <cell r="J408" t="str">
            <v/>
          </cell>
          <cell r="K408">
            <v>0</v>
          </cell>
          <cell r="L408">
            <v>0</v>
          </cell>
        </row>
        <row r="409">
          <cell r="J409" t="str">
            <v/>
          </cell>
          <cell r="K409">
            <v>0</v>
          </cell>
          <cell r="L409">
            <v>0</v>
          </cell>
        </row>
        <row r="410">
          <cell r="J410" t="str">
            <v/>
          </cell>
          <cell r="K410">
            <v>0</v>
          </cell>
          <cell r="L410">
            <v>0</v>
          </cell>
        </row>
        <row r="411">
          <cell r="J411" t="str">
            <v/>
          </cell>
          <cell r="K411">
            <v>0</v>
          </cell>
          <cell r="L411">
            <v>0</v>
          </cell>
        </row>
        <row r="412">
          <cell r="J412" t="str">
            <v/>
          </cell>
          <cell r="K412">
            <v>0</v>
          </cell>
          <cell r="L412">
            <v>0</v>
          </cell>
        </row>
        <row r="413">
          <cell r="J413" t="str">
            <v/>
          </cell>
          <cell r="K413">
            <v>0</v>
          </cell>
          <cell r="L413">
            <v>0</v>
          </cell>
        </row>
        <row r="414">
          <cell r="J414" t="str">
            <v/>
          </cell>
          <cell r="K414">
            <v>0</v>
          </cell>
          <cell r="L414">
            <v>0</v>
          </cell>
        </row>
        <row r="415">
          <cell r="J415" t="str">
            <v/>
          </cell>
          <cell r="K415">
            <v>0</v>
          </cell>
          <cell r="L415">
            <v>0</v>
          </cell>
        </row>
        <row r="416">
          <cell r="J416" t="str">
            <v/>
          </cell>
          <cell r="K416">
            <v>0</v>
          </cell>
          <cell r="L416">
            <v>0</v>
          </cell>
        </row>
        <row r="417">
          <cell r="J417" t="str">
            <v/>
          </cell>
          <cell r="K417">
            <v>0</v>
          </cell>
          <cell r="L417">
            <v>0</v>
          </cell>
        </row>
        <row r="418">
          <cell r="J418" t="str">
            <v>16.3.16</v>
          </cell>
          <cell r="K418" t="str">
            <v>UN</v>
          </cell>
          <cell r="L418">
            <v>1</v>
          </cell>
        </row>
        <row r="419">
          <cell r="J419" t="str">
            <v/>
          </cell>
          <cell r="K419">
            <v>0</v>
          </cell>
          <cell r="L419">
            <v>0</v>
          </cell>
        </row>
        <row r="420">
          <cell r="J420" t="str">
            <v/>
          </cell>
          <cell r="K420" t="str">
            <v>CANTIDAD</v>
          </cell>
          <cell r="L420" t="str">
            <v>PARCIAL</v>
          </cell>
        </row>
        <row r="421">
          <cell r="J421" t="str">
            <v/>
          </cell>
          <cell r="K421">
            <v>1</v>
          </cell>
          <cell r="L421">
            <v>1</v>
          </cell>
        </row>
        <row r="422">
          <cell r="J422" t="str">
            <v/>
          </cell>
          <cell r="K422">
            <v>0</v>
          </cell>
          <cell r="L422">
            <v>1</v>
          </cell>
        </row>
        <row r="423">
          <cell r="J423" t="str">
            <v/>
          </cell>
          <cell r="K423">
            <v>0</v>
          </cell>
          <cell r="L423">
            <v>0</v>
          </cell>
        </row>
        <row r="424">
          <cell r="J424" t="str">
            <v/>
          </cell>
          <cell r="K424">
            <v>1</v>
          </cell>
          <cell r="L424">
            <v>0</v>
          </cell>
        </row>
        <row r="425">
          <cell r="J425" t="str">
            <v/>
          </cell>
          <cell r="K425">
            <v>0</v>
          </cell>
          <cell r="L425">
            <v>0</v>
          </cell>
        </row>
        <row r="426">
          <cell r="J426" t="str">
            <v/>
          </cell>
          <cell r="K426">
            <v>0</v>
          </cell>
          <cell r="L426">
            <v>0</v>
          </cell>
        </row>
        <row r="427">
          <cell r="J427" t="str">
            <v/>
          </cell>
          <cell r="K427">
            <v>0</v>
          </cell>
          <cell r="L427">
            <v>0</v>
          </cell>
        </row>
        <row r="428">
          <cell r="J428" t="str">
            <v/>
          </cell>
          <cell r="K428">
            <v>0</v>
          </cell>
          <cell r="L428">
            <v>0</v>
          </cell>
        </row>
        <row r="429">
          <cell r="J429" t="str">
            <v/>
          </cell>
          <cell r="K429">
            <v>0</v>
          </cell>
          <cell r="L429">
            <v>0</v>
          </cell>
        </row>
        <row r="430">
          <cell r="J430" t="str">
            <v/>
          </cell>
          <cell r="K430">
            <v>0</v>
          </cell>
          <cell r="L430">
            <v>0</v>
          </cell>
        </row>
        <row r="431">
          <cell r="J431" t="str">
            <v/>
          </cell>
          <cell r="K431">
            <v>0</v>
          </cell>
          <cell r="L431">
            <v>0</v>
          </cell>
        </row>
        <row r="432">
          <cell r="J432" t="str">
            <v/>
          </cell>
          <cell r="K432">
            <v>0</v>
          </cell>
          <cell r="L432">
            <v>0</v>
          </cell>
        </row>
        <row r="433">
          <cell r="J433" t="str">
            <v/>
          </cell>
          <cell r="K433">
            <v>0</v>
          </cell>
          <cell r="L433">
            <v>0</v>
          </cell>
        </row>
        <row r="434">
          <cell r="J434" t="str">
            <v/>
          </cell>
          <cell r="K434">
            <v>0</v>
          </cell>
          <cell r="L434">
            <v>0</v>
          </cell>
        </row>
        <row r="435">
          <cell r="J435" t="str">
            <v/>
          </cell>
          <cell r="K435">
            <v>0</v>
          </cell>
          <cell r="L435">
            <v>0</v>
          </cell>
        </row>
        <row r="436">
          <cell r="J436" t="str">
            <v/>
          </cell>
          <cell r="K436">
            <v>0</v>
          </cell>
          <cell r="L436">
            <v>0</v>
          </cell>
        </row>
        <row r="437">
          <cell r="J437" t="str">
            <v/>
          </cell>
          <cell r="K437">
            <v>0</v>
          </cell>
          <cell r="L437">
            <v>0</v>
          </cell>
        </row>
        <row r="438">
          <cell r="J438" t="str">
            <v/>
          </cell>
          <cell r="K438">
            <v>0</v>
          </cell>
          <cell r="L438">
            <v>0</v>
          </cell>
        </row>
        <row r="439">
          <cell r="J439" t="str">
            <v/>
          </cell>
          <cell r="K439">
            <v>0</v>
          </cell>
          <cell r="L439">
            <v>0</v>
          </cell>
        </row>
        <row r="440">
          <cell r="J440" t="str">
            <v/>
          </cell>
          <cell r="K440">
            <v>0</v>
          </cell>
          <cell r="L440">
            <v>0</v>
          </cell>
        </row>
        <row r="441">
          <cell r="J441" t="str">
            <v/>
          </cell>
          <cell r="K441">
            <v>0</v>
          </cell>
          <cell r="L441">
            <v>0</v>
          </cell>
        </row>
        <row r="442">
          <cell r="J442" t="str">
            <v/>
          </cell>
          <cell r="K442">
            <v>0</v>
          </cell>
          <cell r="L442">
            <v>0</v>
          </cell>
        </row>
        <row r="443">
          <cell r="J443" t="str">
            <v/>
          </cell>
          <cell r="K443">
            <v>0</v>
          </cell>
          <cell r="L443">
            <v>0</v>
          </cell>
        </row>
        <row r="444">
          <cell r="J444" t="str">
            <v/>
          </cell>
          <cell r="K444">
            <v>0</v>
          </cell>
          <cell r="L444">
            <v>0</v>
          </cell>
        </row>
        <row r="445">
          <cell r="J445" t="str">
            <v>16.3.17</v>
          </cell>
          <cell r="K445" t="str">
            <v>UN</v>
          </cell>
          <cell r="L445">
            <v>1</v>
          </cell>
        </row>
        <row r="446">
          <cell r="J446" t="str">
            <v/>
          </cell>
          <cell r="K446">
            <v>0</v>
          </cell>
          <cell r="L446">
            <v>0</v>
          </cell>
        </row>
        <row r="447">
          <cell r="J447" t="str">
            <v/>
          </cell>
          <cell r="K447" t="str">
            <v>CANTIDAD</v>
          </cell>
          <cell r="L447" t="str">
            <v>PARCIAL</v>
          </cell>
        </row>
        <row r="448">
          <cell r="J448" t="str">
            <v/>
          </cell>
          <cell r="K448">
            <v>1</v>
          </cell>
          <cell r="L448">
            <v>1</v>
          </cell>
        </row>
        <row r="449">
          <cell r="J449" t="str">
            <v/>
          </cell>
          <cell r="K449">
            <v>0</v>
          </cell>
          <cell r="L449">
            <v>1</v>
          </cell>
        </row>
        <row r="450">
          <cell r="J450" t="str">
            <v/>
          </cell>
          <cell r="K450">
            <v>0</v>
          </cell>
          <cell r="L450">
            <v>0</v>
          </cell>
        </row>
        <row r="451">
          <cell r="J451" t="str">
            <v/>
          </cell>
          <cell r="K451">
            <v>1</v>
          </cell>
          <cell r="L451">
            <v>0</v>
          </cell>
        </row>
        <row r="452">
          <cell r="J452" t="str">
            <v/>
          </cell>
          <cell r="K452">
            <v>0</v>
          </cell>
          <cell r="L452">
            <v>0</v>
          </cell>
        </row>
        <row r="453">
          <cell r="J453" t="str">
            <v/>
          </cell>
          <cell r="K453">
            <v>0</v>
          </cell>
          <cell r="L453">
            <v>0</v>
          </cell>
        </row>
        <row r="454">
          <cell r="J454" t="str">
            <v/>
          </cell>
          <cell r="K454">
            <v>0</v>
          </cell>
          <cell r="L454">
            <v>0</v>
          </cell>
        </row>
        <row r="455">
          <cell r="J455" t="str">
            <v/>
          </cell>
          <cell r="K455">
            <v>0</v>
          </cell>
          <cell r="L455">
            <v>0</v>
          </cell>
        </row>
        <row r="456">
          <cell r="J456" t="str">
            <v/>
          </cell>
          <cell r="K456">
            <v>0</v>
          </cell>
          <cell r="L456">
            <v>0</v>
          </cell>
        </row>
        <row r="457">
          <cell r="J457" t="str">
            <v/>
          </cell>
          <cell r="K457">
            <v>0</v>
          </cell>
          <cell r="L457">
            <v>0</v>
          </cell>
        </row>
        <row r="458">
          <cell r="J458" t="str">
            <v/>
          </cell>
          <cell r="K458">
            <v>0</v>
          </cell>
          <cell r="L458">
            <v>0</v>
          </cell>
        </row>
        <row r="459">
          <cell r="J459" t="str">
            <v/>
          </cell>
          <cell r="K459">
            <v>0</v>
          </cell>
          <cell r="L459">
            <v>0</v>
          </cell>
        </row>
        <row r="460">
          <cell r="J460" t="str">
            <v/>
          </cell>
          <cell r="K460">
            <v>0</v>
          </cell>
          <cell r="L460">
            <v>0</v>
          </cell>
        </row>
        <row r="461">
          <cell r="J461" t="str">
            <v/>
          </cell>
          <cell r="K461">
            <v>0</v>
          </cell>
          <cell r="L461">
            <v>0</v>
          </cell>
        </row>
        <row r="462">
          <cell r="J462" t="str">
            <v/>
          </cell>
          <cell r="K462">
            <v>0</v>
          </cell>
          <cell r="L462">
            <v>0</v>
          </cell>
        </row>
        <row r="463">
          <cell r="J463" t="str">
            <v/>
          </cell>
          <cell r="K463">
            <v>0</v>
          </cell>
          <cell r="L463">
            <v>0</v>
          </cell>
        </row>
        <row r="464">
          <cell r="J464" t="str">
            <v/>
          </cell>
          <cell r="K464">
            <v>0</v>
          </cell>
          <cell r="L464">
            <v>0</v>
          </cell>
        </row>
        <row r="465">
          <cell r="J465" t="str">
            <v/>
          </cell>
          <cell r="K465">
            <v>0</v>
          </cell>
          <cell r="L465">
            <v>0</v>
          </cell>
        </row>
        <row r="466">
          <cell r="J466" t="str">
            <v/>
          </cell>
          <cell r="K466">
            <v>0</v>
          </cell>
          <cell r="L466">
            <v>0</v>
          </cell>
        </row>
        <row r="467">
          <cell r="J467" t="str">
            <v/>
          </cell>
          <cell r="K467">
            <v>0</v>
          </cell>
          <cell r="L467">
            <v>0</v>
          </cell>
        </row>
        <row r="468">
          <cell r="J468" t="str">
            <v/>
          </cell>
          <cell r="K468">
            <v>0</v>
          </cell>
          <cell r="L468">
            <v>0</v>
          </cell>
        </row>
        <row r="469">
          <cell r="J469" t="str">
            <v/>
          </cell>
          <cell r="K469">
            <v>0</v>
          </cell>
          <cell r="L469">
            <v>0</v>
          </cell>
        </row>
        <row r="470">
          <cell r="J470" t="str">
            <v/>
          </cell>
          <cell r="K470">
            <v>0</v>
          </cell>
          <cell r="L470">
            <v>0</v>
          </cell>
        </row>
        <row r="471">
          <cell r="J471" t="str">
            <v/>
          </cell>
          <cell r="K471">
            <v>0</v>
          </cell>
          <cell r="L471">
            <v>0</v>
          </cell>
        </row>
        <row r="472">
          <cell r="J472" t="str">
            <v>16.3.18</v>
          </cell>
          <cell r="K472" t="str">
            <v>UN</v>
          </cell>
          <cell r="L472">
            <v>1</v>
          </cell>
        </row>
        <row r="473">
          <cell r="J473" t="str">
            <v/>
          </cell>
          <cell r="K473">
            <v>0</v>
          </cell>
          <cell r="L473">
            <v>0</v>
          </cell>
        </row>
        <row r="474">
          <cell r="J474" t="str">
            <v/>
          </cell>
          <cell r="K474" t="str">
            <v>CANTIDAD</v>
          </cell>
          <cell r="L474" t="str">
            <v>PARCIAL</v>
          </cell>
        </row>
        <row r="475">
          <cell r="J475" t="str">
            <v/>
          </cell>
          <cell r="K475">
            <v>1</v>
          </cell>
          <cell r="L475">
            <v>1</v>
          </cell>
        </row>
        <row r="476">
          <cell r="J476" t="str">
            <v/>
          </cell>
          <cell r="K476">
            <v>0</v>
          </cell>
          <cell r="L476">
            <v>1</v>
          </cell>
        </row>
        <row r="477">
          <cell r="J477" t="str">
            <v/>
          </cell>
          <cell r="K477">
            <v>0</v>
          </cell>
          <cell r="L477">
            <v>0</v>
          </cell>
        </row>
        <row r="478">
          <cell r="J478" t="str">
            <v/>
          </cell>
          <cell r="K478">
            <v>1</v>
          </cell>
          <cell r="L478">
            <v>0</v>
          </cell>
        </row>
        <row r="479">
          <cell r="J479" t="str">
            <v/>
          </cell>
          <cell r="K479">
            <v>0</v>
          </cell>
          <cell r="L479">
            <v>0</v>
          </cell>
        </row>
        <row r="480">
          <cell r="J480" t="str">
            <v/>
          </cell>
          <cell r="K480">
            <v>0</v>
          </cell>
          <cell r="L480">
            <v>0</v>
          </cell>
        </row>
        <row r="481">
          <cell r="J481" t="str">
            <v/>
          </cell>
          <cell r="K481">
            <v>0</v>
          </cell>
          <cell r="L481">
            <v>0</v>
          </cell>
        </row>
        <row r="482">
          <cell r="J482" t="str">
            <v/>
          </cell>
          <cell r="K482">
            <v>0</v>
          </cell>
          <cell r="L482">
            <v>0</v>
          </cell>
        </row>
        <row r="483">
          <cell r="J483" t="str">
            <v/>
          </cell>
          <cell r="K483">
            <v>0</v>
          </cell>
          <cell r="L483">
            <v>0</v>
          </cell>
        </row>
        <row r="484">
          <cell r="J484" t="str">
            <v/>
          </cell>
          <cell r="K484">
            <v>0</v>
          </cell>
          <cell r="L484">
            <v>0</v>
          </cell>
        </row>
        <row r="485">
          <cell r="J485" t="str">
            <v/>
          </cell>
          <cell r="K485">
            <v>0</v>
          </cell>
          <cell r="L485">
            <v>0</v>
          </cell>
        </row>
        <row r="486">
          <cell r="J486" t="str">
            <v/>
          </cell>
          <cell r="K486">
            <v>0</v>
          </cell>
          <cell r="L486">
            <v>0</v>
          </cell>
        </row>
        <row r="487">
          <cell r="J487" t="str">
            <v/>
          </cell>
          <cell r="K487">
            <v>0</v>
          </cell>
          <cell r="L487">
            <v>0</v>
          </cell>
        </row>
        <row r="488">
          <cell r="J488" t="str">
            <v/>
          </cell>
          <cell r="K488">
            <v>0</v>
          </cell>
          <cell r="L488">
            <v>0</v>
          </cell>
        </row>
        <row r="489">
          <cell r="J489" t="str">
            <v/>
          </cell>
          <cell r="K489">
            <v>0</v>
          </cell>
          <cell r="L489">
            <v>0</v>
          </cell>
        </row>
        <row r="490">
          <cell r="J490" t="str">
            <v/>
          </cell>
          <cell r="K490">
            <v>0</v>
          </cell>
          <cell r="L490">
            <v>0</v>
          </cell>
        </row>
        <row r="491">
          <cell r="J491" t="str">
            <v/>
          </cell>
          <cell r="K491">
            <v>0</v>
          </cell>
          <cell r="L491">
            <v>0</v>
          </cell>
        </row>
        <row r="492">
          <cell r="J492" t="str">
            <v/>
          </cell>
          <cell r="K492">
            <v>0</v>
          </cell>
          <cell r="L492">
            <v>0</v>
          </cell>
        </row>
        <row r="493">
          <cell r="J493" t="str">
            <v/>
          </cell>
          <cell r="K493">
            <v>0</v>
          </cell>
          <cell r="L493">
            <v>0</v>
          </cell>
        </row>
        <row r="494">
          <cell r="J494" t="str">
            <v/>
          </cell>
          <cell r="K494">
            <v>0</v>
          </cell>
          <cell r="L494">
            <v>0</v>
          </cell>
        </row>
        <row r="495">
          <cell r="J495" t="str">
            <v/>
          </cell>
          <cell r="K495">
            <v>0</v>
          </cell>
          <cell r="L495">
            <v>0</v>
          </cell>
        </row>
        <row r="496">
          <cell r="J496" t="str">
            <v/>
          </cell>
          <cell r="K496">
            <v>0</v>
          </cell>
          <cell r="L496">
            <v>0</v>
          </cell>
        </row>
        <row r="497">
          <cell r="J497" t="str">
            <v/>
          </cell>
          <cell r="K497">
            <v>0</v>
          </cell>
          <cell r="L497">
            <v>0</v>
          </cell>
        </row>
        <row r="498">
          <cell r="J498" t="str">
            <v/>
          </cell>
          <cell r="K498">
            <v>0</v>
          </cell>
          <cell r="L498">
            <v>0</v>
          </cell>
        </row>
        <row r="499">
          <cell r="J499" t="str">
            <v>16.3.19</v>
          </cell>
          <cell r="K499" t="str">
            <v>UN</v>
          </cell>
          <cell r="L499">
            <v>1</v>
          </cell>
        </row>
        <row r="500">
          <cell r="J500" t="str">
            <v/>
          </cell>
          <cell r="K500">
            <v>0</v>
          </cell>
          <cell r="L500">
            <v>0</v>
          </cell>
        </row>
        <row r="501">
          <cell r="J501" t="str">
            <v/>
          </cell>
          <cell r="K501" t="str">
            <v>CANTIDAD</v>
          </cell>
          <cell r="L501" t="str">
            <v>PARCIAL</v>
          </cell>
        </row>
        <row r="502">
          <cell r="J502" t="str">
            <v/>
          </cell>
          <cell r="K502">
            <v>1</v>
          </cell>
          <cell r="L502">
            <v>1</v>
          </cell>
        </row>
        <row r="503">
          <cell r="J503" t="str">
            <v/>
          </cell>
          <cell r="K503">
            <v>0</v>
          </cell>
          <cell r="L503">
            <v>1</v>
          </cell>
        </row>
        <row r="504">
          <cell r="J504" t="str">
            <v/>
          </cell>
          <cell r="K504">
            <v>0</v>
          </cell>
          <cell r="L504">
            <v>0</v>
          </cell>
        </row>
        <row r="505">
          <cell r="J505" t="str">
            <v/>
          </cell>
          <cell r="K505">
            <v>1</v>
          </cell>
          <cell r="L505">
            <v>0</v>
          </cell>
        </row>
        <row r="506">
          <cell r="J506" t="str">
            <v/>
          </cell>
          <cell r="K506">
            <v>0</v>
          </cell>
          <cell r="L506">
            <v>0</v>
          </cell>
        </row>
        <row r="507">
          <cell r="J507" t="str">
            <v/>
          </cell>
          <cell r="K507">
            <v>0</v>
          </cell>
          <cell r="L507">
            <v>0</v>
          </cell>
        </row>
        <row r="508">
          <cell r="J508" t="str">
            <v/>
          </cell>
          <cell r="K508">
            <v>0</v>
          </cell>
          <cell r="L508">
            <v>0</v>
          </cell>
        </row>
        <row r="509">
          <cell r="J509" t="str">
            <v/>
          </cell>
          <cell r="K509">
            <v>0</v>
          </cell>
          <cell r="L509">
            <v>0</v>
          </cell>
        </row>
        <row r="510">
          <cell r="J510" t="str">
            <v/>
          </cell>
          <cell r="K510">
            <v>0</v>
          </cell>
          <cell r="L510">
            <v>0</v>
          </cell>
        </row>
        <row r="511">
          <cell r="J511" t="str">
            <v/>
          </cell>
          <cell r="K511">
            <v>0</v>
          </cell>
          <cell r="L511">
            <v>0</v>
          </cell>
        </row>
        <row r="512">
          <cell r="J512" t="str">
            <v/>
          </cell>
          <cell r="K512">
            <v>0</v>
          </cell>
          <cell r="L512">
            <v>0</v>
          </cell>
        </row>
        <row r="513">
          <cell r="J513" t="str">
            <v/>
          </cell>
          <cell r="K513">
            <v>0</v>
          </cell>
          <cell r="L513">
            <v>0</v>
          </cell>
        </row>
        <row r="514">
          <cell r="J514" t="str">
            <v/>
          </cell>
          <cell r="K514">
            <v>0</v>
          </cell>
          <cell r="L514">
            <v>0</v>
          </cell>
        </row>
        <row r="515">
          <cell r="J515" t="str">
            <v/>
          </cell>
          <cell r="K515">
            <v>0</v>
          </cell>
          <cell r="L515">
            <v>0</v>
          </cell>
        </row>
        <row r="516">
          <cell r="J516" t="str">
            <v/>
          </cell>
          <cell r="K516">
            <v>0</v>
          </cell>
          <cell r="L516">
            <v>0</v>
          </cell>
        </row>
        <row r="517">
          <cell r="J517" t="str">
            <v/>
          </cell>
          <cell r="K517">
            <v>0</v>
          </cell>
          <cell r="L517">
            <v>0</v>
          </cell>
        </row>
        <row r="518">
          <cell r="J518" t="str">
            <v/>
          </cell>
          <cell r="K518">
            <v>0</v>
          </cell>
          <cell r="L518">
            <v>0</v>
          </cell>
        </row>
        <row r="519">
          <cell r="J519" t="str">
            <v/>
          </cell>
          <cell r="K519">
            <v>0</v>
          </cell>
          <cell r="L519">
            <v>0</v>
          </cell>
        </row>
        <row r="520">
          <cell r="J520" t="str">
            <v/>
          </cell>
          <cell r="K520">
            <v>0</v>
          </cell>
          <cell r="L520">
            <v>0</v>
          </cell>
        </row>
        <row r="521">
          <cell r="J521" t="str">
            <v/>
          </cell>
          <cell r="K521">
            <v>0</v>
          </cell>
          <cell r="L521">
            <v>0</v>
          </cell>
        </row>
        <row r="522">
          <cell r="J522" t="str">
            <v/>
          </cell>
          <cell r="K522">
            <v>0</v>
          </cell>
          <cell r="L522">
            <v>0</v>
          </cell>
        </row>
        <row r="523">
          <cell r="J523" t="str">
            <v/>
          </cell>
          <cell r="K523">
            <v>0</v>
          </cell>
          <cell r="L523">
            <v>0</v>
          </cell>
        </row>
        <row r="524">
          <cell r="J524" t="str">
            <v/>
          </cell>
          <cell r="K524">
            <v>0</v>
          </cell>
          <cell r="L524">
            <v>0</v>
          </cell>
        </row>
        <row r="525">
          <cell r="J525" t="str">
            <v/>
          </cell>
          <cell r="K525">
            <v>0</v>
          </cell>
          <cell r="L525">
            <v>0</v>
          </cell>
        </row>
        <row r="526">
          <cell r="J526" t="str">
            <v>16.3.20</v>
          </cell>
          <cell r="K526" t="str">
            <v>UN</v>
          </cell>
          <cell r="L526">
            <v>1</v>
          </cell>
        </row>
        <row r="527">
          <cell r="J527" t="str">
            <v/>
          </cell>
          <cell r="K527">
            <v>0</v>
          </cell>
          <cell r="L527">
            <v>0</v>
          </cell>
        </row>
        <row r="528">
          <cell r="J528" t="str">
            <v/>
          </cell>
          <cell r="K528" t="str">
            <v>CANTIDAD</v>
          </cell>
          <cell r="L528" t="str">
            <v>PARCIAL</v>
          </cell>
        </row>
        <row r="529">
          <cell r="J529" t="str">
            <v/>
          </cell>
          <cell r="K529">
            <v>1</v>
          </cell>
          <cell r="L529">
            <v>1</v>
          </cell>
        </row>
        <row r="530">
          <cell r="J530" t="str">
            <v/>
          </cell>
          <cell r="K530">
            <v>0</v>
          </cell>
          <cell r="L530">
            <v>1</v>
          </cell>
        </row>
        <row r="531">
          <cell r="J531" t="str">
            <v/>
          </cell>
          <cell r="K531">
            <v>0</v>
          </cell>
          <cell r="L531">
            <v>0</v>
          </cell>
        </row>
        <row r="532">
          <cell r="J532" t="str">
            <v/>
          </cell>
          <cell r="K532">
            <v>1</v>
          </cell>
          <cell r="L532">
            <v>0</v>
          </cell>
        </row>
        <row r="533">
          <cell r="J533" t="str">
            <v/>
          </cell>
          <cell r="K533">
            <v>0</v>
          </cell>
          <cell r="L533">
            <v>0</v>
          </cell>
        </row>
        <row r="534">
          <cell r="J534" t="str">
            <v/>
          </cell>
          <cell r="K534">
            <v>0</v>
          </cell>
          <cell r="L534">
            <v>0</v>
          </cell>
        </row>
        <row r="535">
          <cell r="J535" t="str">
            <v/>
          </cell>
          <cell r="K535">
            <v>0</v>
          </cell>
          <cell r="L535">
            <v>0</v>
          </cell>
        </row>
        <row r="536">
          <cell r="J536" t="str">
            <v/>
          </cell>
          <cell r="K536">
            <v>0</v>
          </cell>
          <cell r="L536">
            <v>0</v>
          </cell>
        </row>
        <row r="537">
          <cell r="J537" t="str">
            <v/>
          </cell>
          <cell r="K537">
            <v>0</v>
          </cell>
          <cell r="L537">
            <v>0</v>
          </cell>
        </row>
        <row r="538">
          <cell r="J538" t="str">
            <v/>
          </cell>
          <cell r="K538">
            <v>0</v>
          </cell>
          <cell r="L538">
            <v>0</v>
          </cell>
        </row>
        <row r="539">
          <cell r="J539" t="str">
            <v/>
          </cell>
          <cell r="K539">
            <v>0</v>
          </cell>
          <cell r="L539">
            <v>0</v>
          </cell>
        </row>
        <row r="540">
          <cell r="J540" t="str">
            <v/>
          </cell>
          <cell r="K540">
            <v>0</v>
          </cell>
          <cell r="L540">
            <v>0</v>
          </cell>
        </row>
        <row r="541">
          <cell r="J541" t="str">
            <v/>
          </cell>
          <cell r="K541">
            <v>0</v>
          </cell>
          <cell r="L541">
            <v>0</v>
          </cell>
        </row>
        <row r="542">
          <cell r="J542" t="str">
            <v/>
          </cell>
          <cell r="K542">
            <v>0</v>
          </cell>
          <cell r="L542">
            <v>0</v>
          </cell>
        </row>
        <row r="543">
          <cell r="J543" t="str">
            <v/>
          </cell>
          <cell r="K543">
            <v>0</v>
          </cell>
          <cell r="L543">
            <v>0</v>
          </cell>
        </row>
        <row r="544">
          <cell r="J544" t="str">
            <v/>
          </cell>
          <cell r="K544">
            <v>0</v>
          </cell>
          <cell r="L544">
            <v>0</v>
          </cell>
        </row>
        <row r="545">
          <cell r="J545" t="str">
            <v/>
          </cell>
          <cell r="K545">
            <v>0</v>
          </cell>
          <cell r="L545">
            <v>0</v>
          </cell>
        </row>
        <row r="546">
          <cell r="J546" t="str">
            <v/>
          </cell>
          <cell r="K546">
            <v>0</v>
          </cell>
          <cell r="L546">
            <v>0</v>
          </cell>
        </row>
        <row r="547">
          <cell r="J547" t="str">
            <v/>
          </cell>
          <cell r="K547">
            <v>0</v>
          </cell>
          <cell r="L547">
            <v>0</v>
          </cell>
        </row>
        <row r="548">
          <cell r="J548" t="str">
            <v/>
          </cell>
          <cell r="K548">
            <v>0</v>
          </cell>
          <cell r="L548">
            <v>0</v>
          </cell>
        </row>
        <row r="549">
          <cell r="J549" t="str">
            <v/>
          </cell>
          <cell r="K549">
            <v>0</v>
          </cell>
          <cell r="L549">
            <v>0</v>
          </cell>
        </row>
        <row r="550">
          <cell r="J550" t="str">
            <v/>
          </cell>
          <cell r="K550">
            <v>0</v>
          </cell>
          <cell r="L550">
            <v>0</v>
          </cell>
        </row>
        <row r="551">
          <cell r="J551" t="str">
            <v/>
          </cell>
          <cell r="K551">
            <v>0</v>
          </cell>
          <cell r="L551">
            <v>0</v>
          </cell>
        </row>
        <row r="552">
          <cell r="J552" t="str">
            <v/>
          </cell>
          <cell r="K552">
            <v>0</v>
          </cell>
          <cell r="L552">
            <v>0</v>
          </cell>
        </row>
        <row r="553">
          <cell r="J553" t="str">
            <v>16.3.21</v>
          </cell>
          <cell r="K553" t="str">
            <v>UN</v>
          </cell>
          <cell r="L553">
            <v>1</v>
          </cell>
        </row>
        <row r="554">
          <cell r="J554" t="str">
            <v/>
          </cell>
          <cell r="K554">
            <v>0</v>
          </cell>
          <cell r="L554">
            <v>0</v>
          </cell>
        </row>
        <row r="555">
          <cell r="J555" t="str">
            <v/>
          </cell>
          <cell r="K555" t="str">
            <v>CANTIDAD</v>
          </cell>
          <cell r="L555" t="str">
            <v>PARCIAL</v>
          </cell>
        </row>
        <row r="556">
          <cell r="J556" t="str">
            <v/>
          </cell>
          <cell r="K556">
            <v>1</v>
          </cell>
          <cell r="L556">
            <v>1</v>
          </cell>
        </row>
        <row r="557">
          <cell r="J557" t="str">
            <v/>
          </cell>
          <cell r="K557">
            <v>0</v>
          </cell>
          <cell r="L557">
            <v>1</v>
          </cell>
        </row>
        <row r="558">
          <cell r="J558" t="str">
            <v/>
          </cell>
          <cell r="K558">
            <v>0</v>
          </cell>
          <cell r="L558">
            <v>0</v>
          </cell>
        </row>
        <row r="559">
          <cell r="J559" t="str">
            <v/>
          </cell>
          <cell r="K559">
            <v>1</v>
          </cell>
          <cell r="L559">
            <v>0</v>
          </cell>
        </row>
        <row r="560">
          <cell r="J560" t="str">
            <v/>
          </cell>
          <cell r="K560">
            <v>0</v>
          </cell>
          <cell r="L560">
            <v>0</v>
          </cell>
        </row>
        <row r="561">
          <cell r="J561" t="str">
            <v/>
          </cell>
          <cell r="K561">
            <v>0</v>
          </cell>
          <cell r="L561">
            <v>0</v>
          </cell>
        </row>
        <row r="562">
          <cell r="J562" t="str">
            <v/>
          </cell>
          <cell r="K562">
            <v>0</v>
          </cell>
          <cell r="L562">
            <v>0</v>
          </cell>
        </row>
        <row r="563">
          <cell r="J563" t="str">
            <v/>
          </cell>
          <cell r="K563">
            <v>0</v>
          </cell>
          <cell r="L563">
            <v>0</v>
          </cell>
        </row>
        <row r="564">
          <cell r="J564" t="str">
            <v/>
          </cell>
          <cell r="K564">
            <v>0</v>
          </cell>
          <cell r="L564">
            <v>0</v>
          </cell>
        </row>
        <row r="565">
          <cell r="J565" t="str">
            <v/>
          </cell>
          <cell r="K565">
            <v>0</v>
          </cell>
          <cell r="L565">
            <v>0</v>
          </cell>
        </row>
        <row r="566">
          <cell r="J566" t="str">
            <v/>
          </cell>
          <cell r="K566">
            <v>0</v>
          </cell>
          <cell r="L566">
            <v>0</v>
          </cell>
        </row>
        <row r="567">
          <cell r="J567" t="str">
            <v/>
          </cell>
          <cell r="K567">
            <v>0</v>
          </cell>
          <cell r="L567">
            <v>0</v>
          </cell>
        </row>
        <row r="568">
          <cell r="J568" t="str">
            <v/>
          </cell>
          <cell r="K568">
            <v>0</v>
          </cell>
          <cell r="L568">
            <v>0</v>
          </cell>
        </row>
        <row r="569">
          <cell r="J569" t="str">
            <v/>
          </cell>
          <cell r="K569">
            <v>0</v>
          </cell>
          <cell r="L569">
            <v>0</v>
          </cell>
        </row>
        <row r="570">
          <cell r="J570" t="str">
            <v/>
          </cell>
          <cell r="K570">
            <v>0</v>
          </cell>
          <cell r="L570">
            <v>0</v>
          </cell>
        </row>
        <row r="571">
          <cell r="J571" t="str">
            <v/>
          </cell>
          <cell r="K571">
            <v>0</v>
          </cell>
          <cell r="L571">
            <v>0</v>
          </cell>
        </row>
        <row r="572">
          <cell r="J572" t="str">
            <v/>
          </cell>
          <cell r="K572">
            <v>0</v>
          </cell>
          <cell r="L572">
            <v>0</v>
          </cell>
        </row>
        <row r="573">
          <cell r="J573" t="str">
            <v/>
          </cell>
          <cell r="K573">
            <v>0</v>
          </cell>
          <cell r="L573">
            <v>0</v>
          </cell>
        </row>
        <row r="574">
          <cell r="J574" t="str">
            <v/>
          </cell>
          <cell r="K574">
            <v>0</v>
          </cell>
          <cell r="L574">
            <v>0</v>
          </cell>
        </row>
        <row r="575">
          <cell r="J575" t="str">
            <v/>
          </cell>
          <cell r="K575">
            <v>0</v>
          </cell>
          <cell r="L575">
            <v>0</v>
          </cell>
        </row>
        <row r="576">
          <cell r="J576" t="str">
            <v/>
          </cell>
          <cell r="K576">
            <v>0</v>
          </cell>
          <cell r="L576">
            <v>0</v>
          </cell>
        </row>
        <row r="577">
          <cell r="J577" t="str">
            <v/>
          </cell>
          <cell r="K577">
            <v>0</v>
          </cell>
          <cell r="L577">
            <v>0</v>
          </cell>
        </row>
        <row r="578">
          <cell r="J578" t="str">
            <v/>
          </cell>
          <cell r="K578">
            <v>0</v>
          </cell>
          <cell r="L578">
            <v>0</v>
          </cell>
        </row>
        <row r="579">
          <cell r="J579" t="str">
            <v/>
          </cell>
          <cell r="K579">
            <v>0</v>
          </cell>
          <cell r="L579">
            <v>0</v>
          </cell>
        </row>
        <row r="580">
          <cell r="J580" t="str">
            <v>16.3.22</v>
          </cell>
          <cell r="K580" t="str">
            <v>ML</v>
          </cell>
          <cell r="L580">
            <v>14</v>
          </cell>
        </row>
        <row r="581">
          <cell r="J581" t="str">
            <v/>
          </cell>
          <cell r="K581">
            <v>0</v>
          </cell>
          <cell r="L581">
            <v>0</v>
          </cell>
        </row>
        <row r="582">
          <cell r="J582" t="str">
            <v/>
          </cell>
          <cell r="K582" t="str">
            <v>CANTIDAD</v>
          </cell>
          <cell r="L582" t="str">
            <v>PARCIAL</v>
          </cell>
        </row>
        <row r="583">
          <cell r="J583" t="str">
            <v/>
          </cell>
          <cell r="K583">
            <v>14</v>
          </cell>
          <cell r="L583">
            <v>14</v>
          </cell>
        </row>
        <row r="584">
          <cell r="J584" t="str">
            <v/>
          </cell>
          <cell r="K584">
            <v>0</v>
          </cell>
          <cell r="L584">
            <v>14</v>
          </cell>
        </row>
        <row r="585">
          <cell r="J585" t="str">
            <v/>
          </cell>
          <cell r="K585">
            <v>0</v>
          </cell>
          <cell r="L585">
            <v>0</v>
          </cell>
        </row>
        <row r="586">
          <cell r="J586" t="str">
            <v/>
          </cell>
          <cell r="K586">
            <v>14</v>
          </cell>
          <cell r="L586">
            <v>0</v>
          </cell>
        </row>
        <row r="587">
          <cell r="J587" t="str">
            <v/>
          </cell>
          <cell r="K587">
            <v>0</v>
          </cell>
          <cell r="L587">
            <v>0</v>
          </cell>
        </row>
        <row r="588">
          <cell r="J588" t="str">
            <v/>
          </cell>
          <cell r="K588">
            <v>0</v>
          </cell>
          <cell r="L588">
            <v>0</v>
          </cell>
        </row>
        <row r="589">
          <cell r="J589" t="str">
            <v/>
          </cell>
          <cell r="K589">
            <v>0</v>
          </cell>
          <cell r="L589">
            <v>0</v>
          </cell>
        </row>
        <row r="590">
          <cell r="J590" t="str">
            <v/>
          </cell>
          <cell r="K590">
            <v>0</v>
          </cell>
          <cell r="L590">
            <v>0</v>
          </cell>
        </row>
        <row r="591">
          <cell r="J591" t="str">
            <v/>
          </cell>
          <cell r="K591">
            <v>0</v>
          </cell>
          <cell r="L591">
            <v>0</v>
          </cell>
        </row>
        <row r="592">
          <cell r="J592" t="str">
            <v/>
          </cell>
          <cell r="K592">
            <v>0</v>
          </cell>
          <cell r="L592">
            <v>0</v>
          </cell>
        </row>
        <row r="593">
          <cell r="J593" t="str">
            <v/>
          </cell>
          <cell r="K593">
            <v>0</v>
          </cell>
          <cell r="L593">
            <v>0</v>
          </cell>
        </row>
        <row r="594">
          <cell r="J594" t="str">
            <v/>
          </cell>
          <cell r="K594">
            <v>0</v>
          </cell>
          <cell r="L594">
            <v>0</v>
          </cell>
        </row>
        <row r="595">
          <cell r="J595" t="str">
            <v/>
          </cell>
          <cell r="K595">
            <v>0</v>
          </cell>
          <cell r="L595">
            <v>0</v>
          </cell>
        </row>
        <row r="596">
          <cell r="J596" t="str">
            <v/>
          </cell>
          <cell r="K596">
            <v>0</v>
          </cell>
          <cell r="L596">
            <v>0</v>
          </cell>
        </row>
        <row r="597">
          <cell r="J597" t="str">
            <v/>
          </cell>
          <cell r="K597">
            <v>0</v>
          </cell>
          <cell r="L597">
            <v>0</v>
          </cell>
        </row>
        <row r="598">
          <cell r="J598" t="str">
            <v/>
          </cell>
          <cell r="K598">
            <v>0</v>
          </cell>
          <cell r="L598">
            <v>0</v>
          </cell>
        </row>
        <row r="599">
          <cell r="J599" t="str">
            <v/>
          </cell>
          <cell r="K599">
            <v>0</v>
          </cell>
          <cell r="L599">
            <v>0</v>
          </cell>
        </row>
        <row r="600">
          <cell r="J600" t="str">
            <v/>
          </cell>
          <cell r="K600">
            <v>0</v>
          </cell>
          <cell r="L600">
            <v>0</v>
          </cell>
        </row>
        <row r="601">
          <cell r="J601" t="str">
            <v/>
          </cell>
          <cell r="K601">
            <v>0</v>
          </cell>
          <cell r="L601">
            <v>0</v>
          </cell>
        </row>
        <row r="602">
          <cell r="J602" t="str">
            <v/>
          </cell>
          <cell r="K602">
            <v>0</v>
          </cell>
          <cell r="L602">
            <v>0</v>
          </cell>
        </row>
        <row r="603">
          <cell r="J603" t="str">
            <v/>
          </cell>
          <cell r="K603">
            <v>0</v>
          </cell>
          <cell r="L603">
            <v>0</v>
          </cell>
        </row>
        <row r="604">
          <cell r="J604" t="str">
            <v/>
          </cell>
          <cell r="K604">
            <v>0</v>
          </cell>
          <cell r="L604">
            <v>0</v>
          </cell>
        </row>
        <row r="605">
          <cell r="J605" t="str">
            <v/>
          </cell>
          <cell r="K605">
            <v>0</v>
          </cell>
          <cell r="L605">
            <v>0</v>
          </cell>
        </row>
        <row r="606">
          <cell r="J606" t="str">
            <v/>
          </cell>
          <cell r="K606">
            <v>0</v>
          </cell>
          <cell r="L606">
            <v>0</v>
          </cell>
        </row>
        <row r="607">
          <cell r="J607" t="str">
            <v>16.3.23</v>
          </cell>
          <cell r="K607" t="str">
            <v>ML</v>
          </cell>
          <cell r="L607">
            <v>200</v>
          </cell>
        </row>
        <row r="608">
          <cell r="J608" t="str">
            <v/>
          </cell>
          <cell r="K608">
            <v>0</v>
          </cell>
          <cell r="L608">
            <v>0</v>
          </cell>
        </row>
        <row r="609">
          <cell r="J609" t="str">
            <v/>
          </cell>
          <cell r="K609" t="str">
            <v>CANTIDAD</v>
          </cell>
          <cell r="L609" t="str">
            <v>PARCIAL</v>
          </cell>
        </row>
        <row r="610">
          <cell r="J610" t="str">
            <v/>
          </cell>
          <cell r="K610">
            <v>200</v>
          </cell>
          <cell r="L610">
            <v>200</v>
          </cell>
        </row>
        <row r="611">
          <cell r="J611" t="str">
            <v/>
          </cell>
          <cell r="K611">
            <v>0</v>
          </cell>
          <cell r="L611">
            <v>200</v>
          </cell>
        </row>
        <row r="612">
          <cell r="J612" t="str">
            <v/>
          </cell>
          <cell r="K612">
            <v>0</v>
          </cell>
          <cell r="L612">
            <v>0</v>
          </cell>
        </row>
        <row r="613">
          <cell r="J613" t="str">
            <v/>
          </cell>
          <cell r="K613">
            <v>200</v>
          </cell>
          <cell r="L613">
            <v>0</v>
          </cell>
        </row>
        <row r="614">
          <cell r="J614" t="str">
            <v/>
          </cell>
          <cell r="K614">
            <v>0</v>
          </cell>
          <cell r="L614">
            <v>0</v>
          </cell>
        </row>
        <row r="615">
          <cell r="J615" t="str">
            <v/>
          </cell>
          <cell r="K615">
            <v>0</v>
          </cell>
          <cell r="L615">
            <v>0</v>
          </cell>
        </row>
        <row r="616">
          <cell r="J616" t="str">
            <v/>
          </cell>
          <cell r="K616">
            <v>0</v>
          </cell>
          <cell r="L616">
            <v>0</v>
          </cell>
        </row>
        <row r="617">
          <cell r="J617" t="str">
            <v/>
          </cell>
          <cell r="K617">
            <v>0</v>
          </cell>
          <cell r="L617">
            <v>0</v>
          </cell>
        </row>
        <row r="618">
          <cell r="J618" t="str">
            <v/>
          </cell>
          <cell r="K618">
            <v>0</v>
          </cell>
          <cell r="L618">
            <v>0</v>
          </cell>
        </row>
        <row r="619">
          <cell r="J619" t="str">
            <v/>
          </cell>
          <cell r="K619">
            <v>0</v>
          </cell>
          <cell r="L619">
            <v>0</v>
          </cell>
        </row>
        <row r="620">
          <cell r="J620" t="str">
            <v/>
          </cell>
          <cell r="K620">
            <v>0</v>
          </cell>
          <cell r="L620">
            <v>0</v>
          </cell>
        </row>
        <row r="621">
          <cell r="J621" t="str">
            <v/>
          </cell>
          <cell r="K621">
            <v>0</v>
          </cell>
          <cell r="L621">
            <v>0</v>
          </cell>
        </row>
        <row r="622">
          <cell r="J622" t="str">
            <v/>
          </cell>
          <cell r="K622">
            <v>0</v>
          </cell>
          <cell r="L622">
            <v>0</v>
          </cell>
        </row>
        <row r="623">
          <cell r="J623" t="str">
            <v/>
          </cell>
          <cell r="K623">
            <v>0</v>
          </cell>
          <cell r="L623">
            <v>0</v>
          </cell>
        </row>
        <row r="624">
          <cell r="J624" t="str">
            <v/>
          </cell>
          <cell r="K624">
            <v>0</v>
          </cell>
          <cell r="L624">
            <v>0</v>
          </cell>
        </row>
        <row r="625">
          <cell r="J625" t="str">
            <v/>
          </cell>
          <cell r="K625">
            <v>0</v>
          </cell>
          <cell r="L625">
            <v>0</v>
          </cell>
        </row>
        <row r="626">
          <cell r="J626" t="str">
            <v/>
          </cell>
          <cell r="K626">
            <v>0</v>
          </cell>
          <cell r="L626">
            <v>0</v>
          </cell>
        </row>
        <row r="627">
          <cell r="J627" t="str">
            <v/>
          </cell>
          <cell r="K627">
            <v>0</v>
          </cell>
          <cell r="L627">
            <v>0</v>
          </cell>
        </row>
        <row r="628">
          <cell r="J628" t="str">
            <v/>
          </cell>
          <cell r="K628">
            <v>0</v>
          </cell>
          <cell r="L628">
            <v>0</v>
          </cell>
        </row>
        <row r="629">
          <cell r="J629" t="str">
            <v/>
          </cell>
          <cell r="K629">
            <v>0</v>
          </cell>
          <cell r="L629">
            <v>0</v>
          </cell>
        </row>
        <row r="630">
          <cell r="J630" t="str">
            <v/>
          </cell>
          <cell r="K630">
            <v>0</v>
          </cell>
          <cell r="L630">
            <v>0</v>
          </cell>
        </row>
        <row r="631">
          <cell r="J631" t="str">
            <v/>
          </cell>
          <cell r="K631">
            <v>0</v>
          </cell>
          <cell r="L631">
            <v>0</v>
          </cell>
        </row>
        <row r="632">
          <cell r="J632" t="str">
            <v/>
          </cell>
          <cell r="K632">
            <v>0</v>
          </cell>
          <cell r="L632">
            <v>0</v>
          </cell>
        </row>
        <row r="633">
          <cell r="J633" t="str">
            <v/>
          </cell>
          <cell r="K633">
            <v>0</v>
          </cell>
          <cell r="L633">
            <v>0</v>
          </cell>
        </row>
        <row r="634">
          <cell r="J634" t="str">
            <v>16.3.24</v>
          </cell>
          <cell r="K634" t="str">
            <v>ML</v>
          </cell>
          <cell r="L634">
            <v>185</v>
          </cell>
        </row>
        <row r="635">
          <cell r="J635" t="str">
            <v/>
          </cell>
          <cell r="K635">
            <v>0</v>
          </cell>
          <cell r="L635">
            <v>0</v>
          </cell>
        </row>
        <row r="636">
          <cell r="J636" t="str">
            <v/>
          </cell>
          <cell r="K636" t="str">
            <v>CANTIDAD</v>
          </cell>
          <cell r="L636" t="str">
            <v>PARCIAL</v>
          </cell>
        </row>
        <row r="637">
          <cell r="J637" t="str">
            <v/>
          </cell>
          <cell r="K637">
            <v>185</v>
          </cell>
          <cell r="L637">
            <v>185</v>
          </cell>
        </row>
        <row r="638">
          <cell r="J638" t="str">
            <v/>
          </cell>
          <cell r="K638">
            <v>0</v>
          </cell>
          <cell r="L638">
            <v>185</v>
          </cell>
        </row>
        <row r="639">
          <cell r="J639" t="str">
            <v/>
          </cell>
          <cell r="K639">
            <v>0</v>
          </cell>
          <cell r="L639">
            <v>0</v>
          </cell>
        </row>
        <row r="640">
          <cell r="J640" t="str">
            <v/>
          </cell>
          <cell r="K640">
            <v>185</v>
          </cell>
          <cell r="L640">
            <v>0</v>
          </cell>
        </row>
        <row r="641">
          <cell r="J641" t="str">
            <v/>
          </cell>
          <cell r="K641">
            <v>0</v>
          </cell>
          <cell r="L641">
            <v>0</v>
          </cell>
        </row>
        <row r="642">
          <cell r="J642" t="str">
            <v/>
          </cell>
          <cell r="K642">
            <v>0</v>
          </cell>
          <cell r="L642">
            <v>0</v>
          </cell>
        </row>
        <row r="643">
          <cell r="J643" t="str">
            <v/>
          </cell>
          <cell r="K643">
            <v>0</v>
          </cell>
          <cell r="L643">
            <v>0</v>
          </cell>
        </row>
        <row r="644">
          <cell r="J644" t="str">
            <v/>
          </cell>
          <cell r="K644">
            <v>0</v>
          </cell>
          <cell r="L644">
            <v>0</v>
          </cell>
        </row>
        <row r="645">
          <cell r="J645" t="str">
            <v/>
          </cell>
          <cell r="K645">
            <v>0</v>
          </cell>
          <cell r="L645">
            <v>0</v>
          </cell>
        </row>
        <row r="646">
          <cell r="J646" t="str">
            <v/>
          </cell>
          <cell r="K646">
            <v>0</v>
          </cell>
          <cell r="L646">
            <v>0</v>
          </cell>
        </row>
        <row r="647">
          <cell r="J647" t="str">
            <v/>
          </cell>
          <cell r="K647">
            <v>0</v>
          </cell>
          <cell r="L647">
            <v>0</v>
          </cell>
        </row>
        <row r="648">
          <cell r="J648" t="str">
            <v/>
          </cell>
          <cell r="K648">
            <v>0</v>
          </cell>
          <cell r="L648">
            <v>0</v>
          </cell>
        </row>
        <row r="649">
          <cell r="J649" t="str">
            <v/>
          </cell>
          <cell r="K649">
            <v>0</v>
          </cell>
          <cell r="L649">
            <v>0</v>
          </cell>
        </row>
        <row r="650">
          <cell r="J650" t="str">
            <v/>
          </cell>
          <cell r="K650">
            <v>0</v>
          </cell>
          <cell r="L650">
            <v>0</v>
          </cell>
        </row>
        <row r="651">
          <cell r="J651" t="str">
            <v/>
          </cell>
          <cell r="K651">
            <v>0</v>
          </cell>
          <cell r="L651">
            <v>0</v>
          </cell>
        </row>
        <row r="652">
          <cell r="J652" t="str">
            <v/>
          </cell>
          <cell r="K652">
            <v>0</v>
          </cell>
          <cell r="L652">
            <v>0</v>
          </cell>
        </row>
        <row r="653">
          <cell r="J653" t="str">
            <v/>
          </cell>
          <cell r="K653">
            <v>0</v>
          </cell>
          <cell r="L653">
            <v>0</v>
          </cell>
        </row>
        <row r="654">
          <cell r="J654" t="str">
            <v/>
          </cell>
          <cell r="K654">
            <v>0</v>
          </cell>
          <cell r="L654">
            <v>0</v>
          </cell>
        </row>
        <row r="655">
          <cell r="J655" t="str">
            <v/>
          </cell>
          <cell r="K655">
            <v>0</v>
          </cell>
          <cell r="L655">
            <v>0</v>
          </cell>
        </row>
        <row r="656">
          <cell r="J656" t="str">
            <v/>
          </cell>
          <cell r="K656">
            <v>0</v>
          </cell>
          <cell r="L656">
            <v>0</v>
          </cell>
        </row>
        <row r="657">
          <cell r="J657" t="str">
            <v/>
          </cell>
          <cell r="K657">
            <v>0</v>
          </cell>
          <cell r="L657">
            <v>0</v>
          </cell>
        </row>
        <row r="658">
          <cell r="J658" t="str">
            <v/>
          </cell>
          <cell r="K658">
            <v>0</v>
          </cell>
          <cell r="L658">
            <v>0</v>
          </cell>
        </row>
        <row r="659">
          <cell r="J659" t="str">
            <v/>
          </cell>
          <cell r="K659">
            <v>0</v>
          </cell>
          <cell r="L659">
            <v>0</v>
          </cell>
        </row>
        <row r="660">
          <cell r="J660" t="str">
            <v>16.3.25</v>
          </cell>
          <cell r="K660" t="str">
            <v>ML</v>
          </cell>
          <cell r="L660">
            <v>40</v>
          </cell>
        </row>
        <row r="661">
          <cell r="J661" t="str">
            <v/>
          </cell>
          <cell r="K661">
            <v>0</v>
          </cell>
          <cell r="L661">
            <v>0</v>
          </cell>
        </row>
        <row r="662">
          <cell r="J662" t="str">
            <v/>
          </cell>
          <cell r="K662" t="str">
            <v>CANTIDAD</v>
          </cell>
          <cell r="L662" t="str">
            <v>PARCIAL</v>
          </cell>
        </row>
        <row r="663">
          <cell r="J663" t="str">
            <v/>
          </cell>
          <cell r="K663">
            <v>40</v>
          </cell>
          <cell r="L663">
            <v>40</v>
          </cell>
        </row>
        <row r="664">
          <cell r="J664" t="str">
            <v/>
          </cell>
          <cell r="K664">
            <v>0</v>
          </cell>
          <cell r="L664">
            <v>40</v>
          </cell>
        </row>
        <row r="665">
          <cell r="J665" t="str">
            <v/>
          </cell>
          <cell r="K665">
            <v>0</v>
          </cell>
          <cell r="L665">
            <v>0</v>
          </cell>
        </row>
        <row r="666">
          <cell r="J666" t="str">
            <v/>
          </cell>
          <cell r="K666">
            <v>40</v>
          </cell>
          <cell r="L666">
            <v>0</v>
          </cell>
        </row>
        <row r="667">
          <cell r="J667" t="str">
            <v/>
          </cell>
          <cell r="K667">
            <v>0</v>
          </cell>
          <cell r="L667">
            <v>0</v>
          </cell>
        </row>
        <row r="668">
          <cell r="J668" t="str">
            <v/>
          </cell>
          <cell r="K668">
            <v>0</v>
          </cell>
          <cell r="L668">
            <v>0</v>
          </cell>
        </row>
        <row r="669">
          <cell r="J669" t="str">
            <v/>
          </cell>
          <cell r="K669">
            <v>0</v>
          </cell>
          <cell r="L669">
            <v>0</v>
          </cell>
        </row>
        <row r="670">
          <cell r="J670" t="str">
            <v/>
          </cell>
          <cell r="K670">
            <v>0</v>
          </cell>
          <cell r="L670">
            <v>0</v>
          </cell>
        </row>
        <row r="671">
          <cell r="J671" t="str">
            <v/>
          </cell>
          <cell r="K671">
            <v>0</v>
          </cell>
          <cell r="L671">
            <v>0</v>
          </cell>
        </row>
        <row r="672">
          <cell r="J672" t="str">
            <v/>
          </cell>
          <cell r="K672">
            <v>0</v>
          </cell>
          <cell r="L672">
            <v>0</v>
          </cell>
        </row>
        <row r="673">
          <cell r="J673" t="str">
            <v/>
          </cell>
          <cell r="K673">
            <v>0</v>
          </cell>
          <cell r="L673">
            <v>0</v>
          </cell>
        </row>
        <row r="674">
          <cell r="J674" t="str">
            <v/>
          </cell>
          <cell r="K674">
            <v>0</v>
          </cell>
          <cell r="L674">
            <v>0</v>
          </cell>
        </row>
        <row r="675">
          <cell r="J675" t="str">
            <v/>
          </cell>
          <cell r="K675">
            <v>0</v>
          </cell>
          <cell r="L675">
            <v>0</v>
          </cell>
        </row>
        <row r="676">
          <cell r="J676" t="str">
            <v/>
          </cell>
          <cell r="K676">
            <v>0</v>
          </cell>
          <cell r="L676">
            <v>0</v>
          </cell>
        </row>
        <row r="677">
          <cell r="J677" t="str">
            <v/>
          </cell>
          <cell r="K677">
            <v>0</v>
          </cell>
          <cell r="L677">
            <v>0</v>
          </cell>
        </row>
        <row r="678">
          <cell r="J678" t="str">
            <v/>
          </cell>
          <cell r="K678">
            <v>0</v>
          </cell>
          <cell r="L678">
            <v>0</v>
          </cell>
        </row>
        <row r="679">
          <cell r="J679" t="str">
            <v/>
          </cell>
          <cell r="K679">
            <v>0</v>
          </cell>
          <cell r="L679">
            <v>0</v>
          </cell>
        </row>
        <row r="680">
          <cell r="J680" t="str">
            <v/>
          </cell>
          <cell r="K680">
            <v>0</v>
          </cell>
          <cell r="L680">
            <v>0</v>
          </cell>
        </row>
        <row r="681">
          <cell r="J681" t="str">
            <v/>
          </cell>
          <cell r="K681">
            <v>0</v>
          </cell>
          <cell r="L681">
            <v>0</v>
          </cell>
        </row>
        <row r="682">
          <cell r="J682" t="str">
            <v/>
          </cell>
          <cell r="K682">
            <v>0</v>
          </cell>
          <cell r="L682">
            <v>0</v>
          </cell>
        </row>
        <row r="683">
          <cell r="J683" t="str">
            <v/>
          </cell>
          <cell r="K683">
            <v>0</v>
          </cell>
          <cell r="L683">
            <v>0</v>
          </cell>
        </row>
        <row r="684">
          <cell r="J684" t="str">
            <v/>
          </cell>
          <cell r="K684">
            <v>0</v>
          </cell>
          <cell r="L684">
            <v>0</v>
          </cell>
        </row>
        <row r="685">
          <cell r="J685" t="str">
            <v/>
          </cell>
          <cell r="K685">
            <v>0</v>
          </cell>
          <cell r="L685">
            <v>0</v>
          </cell>
        </row>
        <row r="686">
          <cell r="J686" t="str">
            <v>16.3.26</v>
          </cell>
          <cell r="K686" t="str">
            <v>ML</v>
          </cell>
          <cell r="L686">
            <v>125</v>
          </cell>
        </row>
        <row r="687">
          <cell r="J687" t="str">
            <v/>
          </cell>
          <cell r="K687">
            <v>0</v>
          </cell>
          <cell r="L687">
            <v>0</v>
          </cell>
        </row>
        <row r="688">
          <cell r="J688" t="str">
            <v/>
          </cell>
          <cell r="K688" t="str">
            <v>CANTIDAD</v>
          </cell>
          <cell r="L688" t="str">
            <v>PARCIAL</v>
          </cell>
        </row>
        <row r="689">
          <cell r="J689" t="str">
            <v/>
          </cell>
          <cell r="K689">
            <v>125</v>
          </cell>
          <cell r="L689">
            <v>125</v>
          </cell>
        </row>
        <row r="690">
          <cell r="J690" t="str">
            <v/>
          </cell>
          <cell r="K690">
            <v>0</v>
          </cell>
          <cell r="L690">
            <v>125</v>
          </cell>
        </row>
        <row r="691">
          <cell r="J691" t="str">
            <v/>
          </cell>
          <cell r="K691">
            <v>0</v>
          </cell>
          <cell r="L691">
            <v>0</v>
          </cell>
        </row>
        <row r="692">
          <cell r="J692" t="str">
            <v/>
          </cell>
          <cell r="K692">
            <v>125</v>
          </cell>
          <cell r="L692">
            <v>0</v>
          </cell>
        </row>
        <row r="693">
          <cell r="J693" t="str">
            <v/>
          </cell>
          <cell r="K693">
            <v>0</v>
          </cell>
          <cell r="L693">
            <v>0</v>
          </cell>
        </row>
        <row r="694">
          <cell r="J694" t="str">
            <v/>
          </cell>
          <cell r="K694">
            <v>0</v>
          </cell>
          <cell r="L694">
            <v>0</v>
          </cell>
        </row>
        <row r="695">
          <cell r="J695" t="str">
            <v/>
          </cell>
          <cell r="K695">
            <v>0</v>
          </cell>
          <cell r="L695">
            <v>0</v>
          </cell>
        </row>
        <row r="696">
          <cell r="J696" t="str">
            <v/>
          </cell>
          <cell r="K696">
            <v>0</v>
          </cell>
          <cell r="L696">
            <v>0</v>
          </cell>
        </row>
        <row r="697">
          <cell r="J697" t="str">
            <v/>
          </cell>
          <cell r="K697">
            <v>0</v>
          </cell>
          <cell r="L697">
            <v>0</v>
          </cell>
        </row>
        <row r="698">
          <cell r="J698" t="str">
            <v/>
          </cell>
          <cell r="K698">
            <v>0</v>
          </cell>
          <cell r="L698">
            <v>0</v>
          </cell>
        </row>
        <row r="699">
          <cell r="J699" t="str">
            <v/>
          </cell>
          <cell r="K699">
            <v>0</v>
          </cell>
          <cell r="L699">
            <v>0</v>
          </cell>
        </row>
        <row r="700">
          <cell r="J700" t="str">
            <v/>
          </cell>
          <cell r="K700">
            <v>0</v>
          </cell>
          <cell r="L700">
            <v>0</v>
          </cell>
        </row>
        <row r="701">
          <cell r="J701" t="str">
            <v/>
          </cell>
          <cell r="K701">
            <v>0</v>
          </cell>
          <cell r="L701">
            <v>0</v>
          </cell>
        </row>
        <row r="702">
          <cell r="J702" t="str">
            <v/>
          </cell>
          <cell r="K702">
            <v>0</v>
          </cell>
          <cell r="L702">
            <v>0</v>
          </cell>
        </row>
        <row r="703">
          <cell r="J703" t="str">
            <v/>
          </cell>
          <cell r="K703">
            <v>0</v>
          </cell>
          <cell r="L703">
            <v>0</v>
          </cell>
        </row>
        <row r="704">
          <cell r="J704" t="str">
            <v/>
          </cell>
          <cell r="K704">
            <v>0</v>
          </cell>
          <cell r="L704">
            <v>0</v>
          </cell>
        </row>
        <row r="705">
          <cell r="J705" t="str">
            <v/>
          </cell>
          <cell r="K705">
            <v>0</v>
          </cell>
          <cell r="L705">
            <v>0</v>
          </cell>
        </row>
        <row r="706">
          <cell r="J706" t="str">
            <v/>
          </cell>
          <cell r="K706">
            <v>0</v>
          </cell>
          <cell r="L706">
            <v>0</v>
          </cell>
        </row>
        <row r="707">
          <cell r="J707" t="str">
            <v/>
          </cell>
          <cell r="K707">
            <v>0</v>
          </cell>
          <cell r="L707">
            <v>0</v>
          </cell>
        </row>
        <row r="708">
          <cell r="J708" t="str">
            <v/>
          </cell>
          <cell r="K708">
            <v>0</v>
          </cell>
          <cell r="L708">
            <v>0</v>
          </cell>
        </row>
        <row r="709">
          <cell r="J709" t="str">
            <v/>
          </cell>
          <cell r="K709">
            <v>0</v>
          </cell>
          <cell r="L709">
            <v>0</v>
          </cell>
        </row>
        <row r="710">
          <cell r="J710" t="str">
            <v/>
          </cell>
          <cell r="K710">
            <v>0</v>
          </cell>
          <cell r="L710">
            <v>0</v>
          </cell>
        </row>
        <row r="711">
          <cell r="J711" t="str">
            <v/>
          </cell>
          <cell r="K711">
            <v>0</v>
          </cell>
          <cell r="L711">
            <v>0</v>
          </cell>
        </row>
        <row r="712">
          <cell r="J712">
            <v>16.399999999999999</v>
          </cell>
          <cell r="K712">
            <v>0</v>
          </cell>
          <cell r="L712">
            <v>0</v>
          </cell>
        </row>
        <row r="713">
          <cell r="J713" t="str">
            <v>16.4.1</v>
          </cell>
          <cell r="K713" t="str">
            <v>ML</v>
          </cell>
          <cell r="L713">
            <v>40</v>
          </cell>
        </row>
        <row r="714">
          <cell r="J714" t="str">
            <v/>
          </cell>
          <cell r="K714">
            <v>0</v>
          </cell>
          <cell r="L714">
            <v>0</v>
          </cell>
        </row>
        <row r="715">
          <cell r="J715" t="str">
            <v/>
          </cell>
          <cell r="K715" t="str">
            <v>CANTIDAD</v>
          </cell>
          <cell r="L715" t="str">
            <v>PARCIAL</v>
          </cell>
        </row>
        <row r="716">
          <cell r="J716" t="str">
            <v/>
          </cell>
          <cell r="K716">
            <v>40</v>
          </cell>
          <cell r="L716">
            <v>40</v>
          </cell>
        </row>
        <row r="717">
          <cell r="J717" t="str">
            <v/>
          </cell>
          <cell r="K717">
            <v>0</v>
          </cell>
          <cell r="L717">
            <v>40</v>
          </cell>
        </row>
        <row r="718">
          <cell r="J718" t="str">
            <v/>
          </cell>
          <cell r="K718">
            <v>0</v>
          </cell>
          <cell r="L718">
            <v>0</v>
          </cell>
        </row>
        <row r="719">
          <cell r="J719" t="str">
            <v/>
          </cell>
          <cell r="K719">
            <v>40</v>
          </cell>
          <cell r="L719">
            <v>0</v>
          </cell>
        </row>
        <row r="720">
          <cell r="J720" t="str">
            <v/>
          </cell>
          <cell r="K720">
            <v>0</v>
          </cell>
          <cell r="L720">
            <v>0</v>
          </cell>
        </row>
        <row r="721">
          <cell r="J721" t="str">
            <v/>
          </cell>
          <cell r="K721">
            <v>0</v>
          </cell>
          <cell r="L721">
            <v>0</v>
          </cell>
        </row>
        <row r="722">
          <cell r="J722" t="str">
            <v/>
          </cell>
          <cell r="K722">
            <v>0</v>
          </cell>
          <cell r="L722">
            <v>0</v>
          </cell>
        </row>
        <row r="723">
          <cell r="J723" t="str">
            <v/>
          </cell>
          <cell r="K723">
            <v>0</v>
          </cell>
          <cell r="L723">
            <v>0</v>
          </cell>
        </row>
        <row r="724">
          <cell r="J724" t="str">
            <v/>
          </cell>
          <cell r="K724">
            <v>0</v>
          </cell>
          <cell r="L724">
            <v>0</v>
          </cell>
        </row>
        <row r="725">
          <cell r="J725" t="str">
            <v/>
          </cell>
          <cell r="K725">
            <v>0</v>
          </cell>
          <cell r="L725">
            <v>0</v>
          </cell>
        </row>
        <row r="726">
          <cell r="J726" t="str">
            <v/>
          </cell>
          <cell r="K726">
            <v>0</v>
          </cell>
          <cell r="L726">
            <v>0</v>
          </cell>
        </row>
        <row r="727">
          <cell r="J727" t="str">
            <v/>
          </cell>
          <cell r="K727">
            <v>0</v>
          </cell>
          <cell r="L727">
            <v>0</v>
          </cell>
        </row>
        <row r="728">
          <cell r="J728" t="str">
            <v/>
          </cell>
          <cell r="K728">
            <v>0</v>
          </cell>
          <cell r="L728">
            <v>0</v>
          </cell>
        </row>
        <row r="729">
          <cell r="J729" t="str">
            <v/>
          </cell>
          <cell r="K729">
            <v>0</v>
          </cell>
          <cell r="L729">
            <v>0</v>
          </cell>
        </row>
        <row r="730">
          <cell r="J730" t="str">
            <v/>
          </cell>
          <cell r="K730">
            <v>0</v>
          </cell>
          <cell r="L730">
            <v>0</v>
          </cell>
        </row>
        <row r="731">
          <cell r="J731" t="str">
            <v/>
          </cell>
          <cell r="K731">
            <v>0</v>
          </cell>
          <cell r="L731">
            <v>0</v>
          </cell>
        </row>
        <row r="732">
          <cell r="J732" t="str">
            <v/>
          </cell>
          <cell r="K732">
            <v>0</v>
          </cell>
          <cell r="L732">
            <v>0</v>
          </cell>
        </row>
        <row r="733">
          <cell r="J733" t="str">
            <v/>
          </cell>
          <cell r="K733">
            <v>0</v>
          </cell>
          <cell r="L733">
            <v>0</v>
          </cell>
        </row>
        <row r="734">
          <cell r="J734" t="str">
            <v/>
          </cell>
          <cell r="K734">
            <v>0</v>
          </cell>
          <cell r="L734">
            <v>0</v>
          </cell>
        </row>
        <row r="735">
          <cell r="J735" t="str">
            <v/>
          </cell>
          <cell r="K735">
            <v>0</v>
          </cell>
          <cell r="L735">
            <v>0</v>
          </cell>
        </row>
        <row r="736">
          <cell r="J736" t="str">
            <v/>
          </cell>
          <cell r="K736">
            <v>0</v>
          </cell>
          <cell r="L736">
            <v>0</v>
          </cell>
        </row>
        <row r="737">
          <cell r="J737" t="str">
            <v/>
          </cell>
          <cell r="K737">
            <v>0</v>
          </cell>
          <cell r="L737">
            <v>0</v>
          </cell>
        </row>
        <row r="738">
          <cell r="J738" t="str">
            <v/>
          </cell>
          <cell r="K738">
            <v>0</v>
          </cell>
          <cell r="L738">
            <v>0</v>
          </cell>
        </row>
        <row r="739">
          <cell r="J739" t="str">
            <v>16.4.2</v>
          </cell>
          <cell r="K739" t="str">
            <v>ML</v>
          </cell>
          <cell r="L739">
            <v>20</v>
          </cell>
        </row>
        <row r="740">
          <cell r="J740" t="str">
            <v/>
          </cell>
          <cell r="K740">
            <v>0</v>
          </cell>
          <cell r="L740">
            <v>0</v>
          </cell>
        </row>
        <row r="741">
          <cell r="J741" t="str">
            <v/>
          </cell>
          <cell r="K741" t="str">
            <v>CANTIDAD</v>
          </cell>
          <cell r="L741" t="str">
            <v>PARCIAL</v>
          </cell>
        </row>
        <row r="742">
          <cell r="J742" t="str">
            <v/>
          </cell>
          <cell r="K742">
            <v>20</v>
          </cell>
          <cell r="L742">
            <v>20</v>
          </cell>
        </row>
        <row r="743">
          <cell r="J743" t="str">
            <v/>
          </cell>
          <cell r="K743">
            <v>0</v>
          </cell>
          <cell r="L743">
            <v>20</v>
          </cell>
        </row>
        <row r="744">
          <cell r="J744" t="str">
            <v/>
          </cell>
          <cell r="K744">
            <v>0</v>
          </cell>
          <cell r="L744">
            <v>0</v>
          </cell>
        </row>
        <row r="745">
          <cell r="J745" t="str">
            <v/>
          </cell>
          <cell r="K745">
            <v>20</v>
          </cell>
          <cell r="L745">
            <v>0</v>
          </cell>
        </row>
        <row r="746">
          <cell r="J746" t="str">
            <v/>
          </cell>
          <cell r="K746">
            <v>0</v>
          </cell>
          <cell r="L746">
            <v>0</v>
          </cell>
        </row>
        <row r="747">
          <cell r="J747" t="str">
            <v/>
          </cell>
          <cell r="K747">
            <v>0</v>
          </cell>
          <cell r="L747">
            <v>0</v>
          </cell>
        </row>
        <row r="748">
          <cell r="J748" t="str">
            <v/>
          </cell>
          <cell r="K748">
            <v>0</v>
          </cell>
          <cell r="L748">
            <v>0</v>
          </cell>
        </row>
        <row r="749">
          <cell r="J749" t="str">
            <v/>
          </cell>
          <cell r="K749">
            <v>0</v>
          </cell>
          <cell r="L749">
            <v>0</v>
          </cell>
        </row>
        <row r="750">
          <cell r="J750" t="str">
            <v/>
          </cell>
          <cell r="K750">
            <v>0</v>
          </cell>
          <cell r="L750">
            <v>0</v>
          </cell>
        </row>
        <row r="751">
          <cell r="J751" t="str">
            <v/>
          </cell>
          <cell r="K751">
            <v>0</v>
          </cell>
          <cell r="L751">
            <v>0</v>
          </cell>
        </row>
        <row r="752">
          <cell r="J752" t="str">
            <v/>
          </cell>
          <cell r="K752">
            <v>0</v>
          </cell>
          <cell r="L752">
            <v>0</v>
          </cell>
        </row>
        <row r="753">
          <cell r="J753" t="str">
            <v/>
          </cell>
          <cell r="K753">
            <v>0</v>
          </cell>
          <cell r="L753">
            <v>0</v>
          </cell>
        </row>
        <row r="754">
          <cell r="J754" t="str">
            <v/>
          </cell>
          <cell r="K754">
            <v>0</v>
          </cell>
          <cell r="L754">
            <v>0</v>
          </cell>
        </row>
        <row r="755">
          <cell r="J755" t="str">
            <v/>
          </cell>
          <cell r="K755">
            <v>0</v>
          </cell>
          <cell r="L755">
            <v>0</v>
          </cell>
        </row>
        <row r="756">
          <cell r="J756" t="str">
            <v/>
          </cell>
          <cell r="K756">
            <v>0</v>
          </cell>
          <cell r="L756">
            <v>0</v>
          </cell>
        </row>
        <row r="757">
          <cell r="J757" t="str">
            <v/>
          </cell>
          <cell r="K757">
            <v>0</v>
          </cell>
          <cell r="L757">
            <v>0</v>
          </cell>
        </row>
        <row r="758">
          <cell r="J758" t="str">
            <v/>
          </cell>
          <cell r="K758">
            <v>0</v>
          </cell>
          <cell r="L758">
            <v>0</v>
          </cell>
        </row>
        <row r="759">
          <cell r="J759" t="str">
            <v/>
          </cell>
          <cell r="K759">
            <v>0</v>
          </cell>
          <cell r="L759">
            <v>0</v>
          </cell>
        </row>
        <row r="760">
          <cell r="J760" t="str">
            <v/>
          </cell>
          <cell r="K760">
            <v>0</v>
          </cell>
          <cell r="L760">
            <v>0</v>
          </cell>
        </row>
        <row r="761">
          <cell r="J761" t="str">
            <v/>
          </cell>
          <cell r="K761">
            <v>0</v>
          </cell>
          <cell r="L761">
            <v>0</v>
          </cell>
        </row>
        <row r="762">
          <cell r="J762" t="str">
            <v/>
          </cell>
          <cell r="K762">
            <v>0</v>
          </cell>
          <cell r="L762">
            <v>0</v>
          </cell>
        </row>
        <row r="763">
          <cell r="J763" t="str">
            <v/>
          </cell>
          <cell r="K763">
            <v>0</v>
          </cell>
          <cell r="L763">
            <v>0</v>
          </cell>
        </row>
        <row r="764">
          <cell r="J764" t="str">
            <v/>
          </cell>
          <cell r="K764">
            <v>0</v>
          </cell>
          <cell r="L764">
            <v>0</v>
          </cell>
        </row>
        <row r="765">
          <cell r="J765" t="str">
            <v>16.4.3</v>
          </cell>
          <cell r="K765" t="str">
            <v>ML</v>
          </cell>
          <cell r="L765">
            <v>6</v>
          </cell>
        </row>
        <row r="766">
          <cell r="J766" t="str">
            <v/>
          </cell>
          <cell r="K766">
            <v>0</v>
          </cell>
          <cell r="L766">
            <v>0</v>
          </cell>
        </row>
        <row r="767">
          <cell r="J767" t="str">
            <v/>
          </cell>
          <cell r="K767" t="str">
            <v>CANTIDAD</v>
          </cell>
          <cell r="L767" t="str">
            <v>PARCIAL</v>
          </cell>
        </row>
        <row r="768">
          <cell r="J768" t="str">
            <v/>
          </cell>
          <cell r="K768">
            <v>6</v>
          </cell>
          <cell r="L768">
            <v>6</v>
          </cell>
        </row>
        <row r="769">
          <cell r="J769" t="str">
            <v/>
          </cell>
          <cell r="K769">
            <v>0</v>
          </cell>
          <cell r="L769">
            <v>6</v>
          </cell>
        </row>
        <row r="770">
          <cell r="J770" t="str">
            <v/>
          </cell>
          <cell r="K770">
            <v>0</v>
          </cell>
          <cell r="L770">
            <v>0</v>
          </cell>
        </row>
        <row r="771">
          <cell r="J771" t="str">
            <v/>
          </cell>
          <cell r="K771">
            <v>6</v>
          </cell>
          <cell r="L771">
            <v>0</v>
          </cell>
        </row>
        <row r="772">
          <cell r="J772" t="str">
            <v/>
          </cell>
          <cell r="K772">
            <v>0</v>
          </cell>
          <cell r="L772">
            <v>0</v>
          </cell>
        </row>
        <row r="773">
          <cell r="J773" t="str">
            <v/>
          </cell>
          <cell r="K773">
            <v>0</v>
          </cell>
          <cell r="L773">
            <v>0</v>
          </cell>
        </row>
        <row r="774">
          <cell r="J774" t="str">
            <v/>
          </cell>
          <cell r="K774">
            <v>0</v>
          </cell>
          <cell r="L774">
            <v>0</v>
          </cell>
        </row>
        <row r="775">
          <cell r="J775" t="str">
            <v/>
          </cell>
          <cell r="K775">
            <v>0</v>
          </cell>
          <cell r="L775">
            <v>0</v>
          </cell>
        </row>
        <row r="776">
          <cell r="J776" t="str">
            <v/>
          </cell>
          <cell r="K776">
            <v>0</v>
          </cell>
          <cell r="L776">
            <v>0</v>
          </cell>
        </row>
        <row r="777">
          <cell r="J777" t="str">
            <v/>
          </cell>
          <cell r="K777">
            <v>0</v>
          </cell>
          <cell r="L777">
            <v>0</v>
          </cell>
        </row>
        <row r="778">
          <cell r="J778" t="str">
            <v/>
          </cell>
          <cell r="K778">
            <v>0</v>
          </cell>
          <cell r="L778">
            <v>0</v>
          </cell>
        </row>
        <row r="779">
          <cell r="J779" t="str">
            <v/>
          </cell>
          <cell r="K779">
            <v>0</v>
          </cell>
          <cell r="L779">
            <v>0</v>
          </cell>
        </row>
        <row r="780">
          <cell r="J780" t="str">
            <v/>
          </cell>
          <cell r="K780">
            <v>0</v>
          </cell>
          <cell r="L780">
            <v>0</v>
          </cell>
        </row>
        <row r="781">
          <cell r="J781" t="str">
            <v/>
          </cell>
          <cell r="K781">
            <v>0</v>
          </cell>
          <cell r="L781">
            <v>0</v>
          </cell>
        </row>
        <row r="782">
          <cell r="J782" t="str">
            <v/>
          </cell>
          <cell r="K782">
            <v>0</v>
          </cell>
          <cell r="L782">
            <v>0</v>
          </cell>
        </row>
        <row r="783">
          <cell r="J783" t="str">
            <v/>
          </cell>
          <cell r="K783">
            <v>0</v>
          </cell>
          <cell r="L783">
            <v>0</v>
          </cell>
        </row>
        <row r="784">
          <cell r="J784" t="str">
            <v/>
          </cell>
          <cell r="K784">
            <v>0</v>
          </cell>
          <cell r="L784">
            <v>0</v>
          </cell>
        </row>
        <row r="785">
          <cell r="J785" t="str">
            <v/>
          </cell>
          <cell r="K785">
            <v>0</v>
          </cell>
          <cell r="L785">
            <v>0</v>
          </cell>
        </row>
        <row r="786">
          <cell r="J786" t="str">
            <v/>
          </cell>
          <cell r="K786">
            <v>0</v>
          </cell>
          <cell r="L786">
            <v>0</v>
          </cell>
        </row>
        <row r="787">
          <cell r="J787" t="str">
            <v/>
          </cell>
          <cell r="K787">
            <v>0</v>
          </cell>
          <cell r="L787">
            <v>0</v>
          </cell>
        </row>
        <row r="788">
          <cell r="J788" t="str">
            <v/>
          </cell>
          <cell r="K788">
            <v>0</v>
          </cell>
          <cell r="L788">
            <v>0</v>
          </cell>
        </row>
        <row r="789">
          <cell r="J789" t="str">
            <v/>
          </cell>
          <cell r="K789">
            <v>0</v>
          </cell>
          <cell r="L789">
            <v>0</v>
          </cell>
        </row>
        <row r="790">
          <cell r="J790" t="str">
            <v/>
          </cell>
          <cell r="K790">
            <v>0</v>
          </cell>
          <cell r="L790">
            <v>0</v>
          </cell>
        </row>
        <row r="791">
          <cell r="J791" t="str">
            <v>16.4.4</v>
          </cell>
          <cell r="K791" t="str">
            <v>ML</v>
          </cell>
          <cell r="L791">
            <v>12</v>
          </cell>
        </row>
        <row r="792">
          <cell r="J792" t="str">
            <v/>
          </cell>
          <cell r="K792">
            <v>0</v>
          </cell>
          <cell r="L792">
            <v>0</v>
          </cell>
        </row>
        <row r="793">
          <cell r="J793" t="str">
            <v/>
          </cell>
          <cell r="K793" t="str">
            <v>CANTIDAD</v>
          </cell>
          <cell r="L793" t="str">
            <v>PARCIAL</v>
          </cell>
        </row>
        <row r="794">
          <cell r="J794" t="str">
            <v/>
          </cell>
          <cell r="K794">
            <v>12</v>
          </cell>
          <cell r="L794">
            <v>12</v>
          </cell>
        </row>
        <row r="795">
          <cell r="J795" t="str">
            <v/>
          </cell>
          <cell r="K795">
            <v>0</v>
          </cell>
          <cell r="L795">
            <v>12</v>
          </cell>
        </row>
        <row r="796">
          <cell r="J796" t="str">
            <v/>
          </cell>
          <cell r="K796">
            <v>0</v>
          </cell>
          <cell r="L796">
            <v>0</v>
          </cell>
        </row>
        <row r="797">
          <cell r="J797" t="str">
            <v/>
          </cell>
          <cell r="K797">
            <v>12</v>
          </cell>
          <cell r="L797">
            <v>0</v>
          </cell>
        </row>
        <row r="798">
          <cell r="J798" t="str">
            <v/>
          </cell>
          <cell r="K798">
            <v>0</v>
          </cell>
          <cell r="L798">
            <v>0</v>
          </cell>
        </row>
        <row r="799">
          <cell r="J799" t="str">
            <v/>
          </cell>
          <cell r="K799">
            <v>0</v>
          </cell>
          <cell r="L799">
            <v>0</v>
          </cell>
        </row>
        <row r="800">
          <cell r="J800" t="str">
            <v/>
          </cell>
          <cell r="K800">
            <v>0</v>
          </cell>
          <cell r="L800">
            <v>0</v>
          </cell>
        </row>
        <row r="801">
          <cell r="J801" t="str">
            <v/>
          </cell>
          <cell r="K801">
            <v>0</v>
          </cell>
          <cell r="L801">
            <v>0</v>
          </cell>
        </row>
        <row r="802">
          <cell r="J802" t="str">
            <v/>
          </cell>
          <cell r="K802">
            <v>0</v>
          </cell>
          <cell r="L802">
            <v>0</v>
          </cell>
        </row>
        <row r="803">
          <cell r="J803" t="str">
            <v/>
          </cell>
          <cell r="K803">
            <v>0</v>
          </cell>
          <cell r="L803">
            <v>0</v>
          </cell>
        </row>
        <row r="804">
          <cell r="J804" t="str">
            <v/>
          </cell>
          <cell r="K804">
            <v>0</v>
          </cell>
          <cell r="L804">
            <v>0</v>
          </cell>
        </row>
        <row r="805">
          <cell r="J805" t="str">
            <v/>
          </cell>
          <cell r="K805">
            <v>0</v>
          </cell>
          <cell r="L805">
            <v>0</v>
          </cell>
        </row>
        <row r="806">
          <cell r="J806" t="str">
            <v/>
          </cell>
          <cell r="K806">
            <v>0</v>
          </cell>
          <cell r="L806">
            <v>0</v>
          </cell>
        </row>
        <row r="807">
          <cell r="J807" t="str">
            <v/>
          </cell>
          <cell r="K807">
            <v>0</v>
          </cell>
          <cell r="L807">
            <v>0</v>
          </cell>
        </row>
        <row r="808">
          <cell r="J808" t="str">
            <v/>
          </cell>
          <cell r="K808">
            <v>0</v>
          </cell>
          <cell r="L808">
            <v>0</v>
          </cell>
        </row>
        <row r="809">
          <cell r="J809" t="str">
            <v/>
          </cell>
          <cell r="K809">
            <v>0</v>
          </cell>
          <cell r="L809">
            <v>0</v>
          </cell>
        </row>
        <row r="810">
          <cell r="J810" t="str">
            <v/>
          </cell>
          <cell r="K810">
            <v>0</v>
          </cell>
          <cell r="L810">
            <v>0</v>
          </cell>
        </row>
        <row r="811">
          <cell r="J811" t="str">
            <v/>
          </cell>
          <cell r="K811">
            <v>0</v>
          </cell>
          <cell r="L811">
            <v>0</v>
          </cell>
        </row>
        <row r="812">
          <cell r="J812" t="str">
            <v/>
          </cell>
          <cell r="K812">
            <v>0</v>
          </cell>
          <cell r="L812">
            <v>0</v>
          </cell>
        </row>
        <row r="813">
          <cell r="J813" t="str">
            <v/>
          </cell>
          <cell r="K813">
            <v>0</v>
          </cell>
          <cell r="L813">
            <v>0</v>
          </cell>
        </row>
        <row r="814">
          <cell r="J814" t="str">
            <v/>
          </cell>
          <cell r="K814">
            <v>0</v>
          </cell>
          <cell r="L814">
            <v>0</v>
          </cell>
        </row>
        <row r="815">
          <cell r="J815" t="str">
            <v/>
          </cell>
          <cell r="K815">
            <v>0</v>
          </cell>
          <cell r="L815">
            <v>0</v>
          </cell>
        </row>
        <row r="816">
          <cell r="J816" t="str">
            <v/>
          </cell>
          <cell r="K816">
            <v>0</v>
          </cell>
          <cell r="L816">
            <v>0</v>
          </cell>
        </row>
        <row r="817">
          <cell r="J817" t="str">
            <v>16.4.5</v>
          </cell>
          <cell r="K817" t="str">
            <v>ML</v>
          </cell>
          <cell r="L817">
            <v>60</v>
          </cell>
        </row>
        <row r="818">
          <cell r="J818" t="str">
            <v/>
          </cell>
          <cell r="K818">
            <v>0</v>
          </cell>
          <cell r="L818">
            <v>0</v>
          </cell>
        </row>
        <row r="819">
          <cell r="J819" t="str">
            <v/>
          </cell>
          <cell r="K819" t="str">
            <v>CANTIDAD</v>
          </cell>
          <cell r="L819" t="str">
            <v>PARCIAL</v>
          </cell>
        </row>
        <row r="820">
          <cell r="J820" t="str">
            <v/>
          </cell>
          <cell r="K820">
            <v>60</v>
          </cell>
          <cell r="L820">
            <v>60</v>
          </cell>
        </row>
        <row r="821">
          <cell r="J821" t="str">
            <v/>
          </cell>
          <cell r="K821">
            <v>0</v>
          </cell>
          <cell r="L821">
            <v>60</v>
          </cell>
        </row>
        <row r="822">
          <cell r="J822" t="str">
            <v/>
          </cell>
          <cell r="K822">
            <v>0</v>
          </cell>
          <cell r="L822">
            <v>0</v>
          </cell>
        </row>
        <row r="823">
          <cell r="J823" t="str">
            <v/>
          </cell>
          <cell r="K823">
            <v>60</v>
          </cell>
          <cell r="L823">
            <v>0</v>
          </cell>
        </row>
        <row r="824">
          <cell r="J824" t="str">
            <v/>
          </cell>
          <cell r="K824">
            <v>0</v>
          </cell>
          <cell r="L824">
            <v>0</v>
          </cell>
        </row>
        <row r="825">
          <cell r="J825" t="str">
            <v/>
          </cell>
          <cell r="K825">
            <v>0</v>
          </cell>
          <cell r="L825">
            <v>0</v>
          </cell>
        </row>
        <row r="826">
          <cell r="J826" t="str">
            <v/>
          </cell>
          <cell r="K826">
            <v>0</v>
          </cell>
          <cell r="L826">
            <v>0</v>
          </cell>
        </row>
        <row r="827">
          <cell r="J827" t="str">
            <v/>
          </cell>
          <cell r="K827">
            <v>0</v>
          </cell>
          <cell r="L827">
            <v>0</v>
          </cell>
        </row>
        <row r="828">
          <cell r="J828" t="str">
            <v/>
          </cell>
          <cell r="K828">
            <v>0</v>
          </cell>
          <cell r="L828">
            <v>0</v>
          </cell>
        </row>
        <row r="829">
          <cell r="J829" t="str">
            <v/>
          </cell>
          <cell r="K829">
            <v>0</v>
          </cell>
          <cell r="L829">
            <v>0</v>
          </cell>
        </row>
        <row r="830">
          <cell r="J830" t="str">
            <v/>
          </cell>
          <cell r="K830">
            <v>0</v>
          </cell>
          <cell r="L830">
            <v>0</v>
          </cell>
        </row>
        <row r="831">
          <cell r="J831" t="str">
            <v/>
          </cell>
          <cell r="K831">
            <v>0</v>
          </cell>
          <cell r="L831">
            <v>0</v>
          </cell>
        </row>
        <row r="832">
          <cell r="J832" t="str">
            <v/>
          </cell>
          <cell r="K832">
            <v>0</v>
          </cell>
          <cell r="L832">
            <v>0</v>
          </cell>
        </row>
        <row r="833">
          <cell r="J833" t="str">
            <v/>
          </cell>
          <cell r="K833">
            <v>0</v>
          </cell>
          <cell r="L833">
            <v>0</v>
          </cell>
        </row>
        <row r="834">
          <cell r="J834" t="str">
            <v/>
          </cell>
          <cell r="K834">
            <v>0</v>
          </cell>
          <cell r="L834">
            <v>0</v>
          </cell>
        </row>
        <row r="835">
          <cell r="J835" t="str">
            <v/>
          </cell>
          <cell r="K835">
            <v>0</v>
          </cell>
          <cell r="L835">
            <v>0</v>
          </cell>
        </row>
        <row r="836">
          <cell r="J836" t="str">
            <v/>
          </cell>
          <cell r="K836">
            <v>0</v>
          </cell>
          <cell r="L836">
            <v>0</v>
          </cell>
        </row>
        <row r="837">
          <cell r="J837" t="str">
            <v/>
          </cell>
          <cell r="K837">
            <v>0</v>
          </cell>
          <cell r="L837">
            <v>0</v>
          </cell>
        </row>
        <row r="838">
          <cell r="J838" t="str">
            <v/>
          </cell>
          <cell r="K838">
            <v>0</v>
          </cell>
          <cell r="L838">
            <v>0</v>
          </cell>
        </row>
        <row r="839">
          <cell r="J839" t="str">
            <v/>
          </cell>
          <cell r="K839">
            <v>0</v>
          </cell>
          <cell r="L839">
            <v>0</v>
          </cell>
        </row>
        <row r="840">
          <cell r="J840" t="str">
            <v/>
          </cell>
          <cell r="K840">
            <v>0</v>
          </cell>
          <cell r="L840">
            <v>0</v>
          </cell>
        </row>
        <row r="841">
          <cell r="J841" t="str">
            <v/>
          </cell>
          <cell r="K841">
            <v>0</v>
          </cell>
          <cell r="L841">
            <v>0</v>
          </cell>
        </row>
        <row r="842">
          <cell r="J842" t="str">
            <v/>
          </cell>
          <cell r="K842">
            <v>0</v>
          </cell>
          <cell r="L842">
            <v>0</v>
          </cell>
        </row>
        <row r="843">
          <cell r="J843" t="str">
            <v>16.4.6</v>
          </cell>
          <cell r="K843" t="str">
            <v>ML</v>
          </cell>
          <cell r="L843">
            <v>85</v>
          </cell>
        </row>
        <row r="844">
          <cell r="J844" t="str">
            <v/>
          </cell>
          <cell r="K844">
            <v>0</v>
          </cell>
          <cell r="L844">
            <v>0</v>
          </cell>
        </row>
        <row r="845">
          <cell r="J845" t="str">
            <v/>
          </cell>
          <cell r="K845" t="str">
            <v>CANTIDAD</v>
          </cell>
          <cell r="L845" t="str">
            <v>PARCIAL</v>
          </cell>
        </row>
        <row r="846">
          <cell r="J846" t="str">
            <v/>
          </cell>
          <cell r="K846">
            <v>85</v>
          </cell>
          <cell r="L846">
            <v>85</v>
          </cell>
        </row>
        <row r="847">
          <cell r="J847" t="str">
            <v/>
          </cell>
          <cell r="K847">
            <v>0</v>
          </cell>
          <cell r="L847">
            <v>85</v>
          </cell>
        </row>
        <row r="848">
          <cell r="J848" t="str">
            <v/>
          </cell>
          <cell r="K848">
            <v>0</v>
          </cell>
          <cell r="L848">
            <v>0</v>
          </cell>
        </row>
        <row r="849">
          <cell r="J849" t="str">
            <v/>
          </cell>
          <cell r="K849">
            <v>85</v>
          </cell>
          <cell r="L849">
            <v>0</v>
          </cell>
        </row>
        <row r="850">
          <cell r="J850" t="str">
            <v/>
          </cell>
          <cell r="K850">
            <v>0</v>
          </cell>
          <cell r="L850">
            <v>0</v>
          </cell>
        </row>
        <row r="851">
          <cell r="J851" t="str">
            <v/>
          </cell>
          <cell r="K851">
            <v>0</v>
          </cell>
          <cell r="L851">
            <v>0</v>
          </cell>
        </row>
        <row r="852">
          <cell r="J852" t="str">
            <v/>
          </cell>
          <cell r="K852">
            <v>0</v>
          </cell>
          <cell r="L852">
            <v>0</v>
          </cell>
        </row>
        <row r="853">
          <cell r="J853" t="str">
            <v/>
          </cell>
          <cell r="K853">
            <v>0</v>
          </cell>
          <cell r="L853">
            <v>0</v>
          </cell>
        </row>
        <row r="854">
          <cell r="J854" t="str">
            <v/>
          </cell>
          <cell r="K854">
            <v>0</v>
          </cell>
          <cell r="L854">
            <v>0</v>
          </cell>
        </row>
        <row r="855">
          <cell r="J855" t="str">
            <v/>
          </cell>
          <cell r="K855">
            <v>0</v>
          </cell>
          <cell r="L855">
            <v>0</v>
          </cell>
        </row>
        <row r="856">
          <cell r="J856" t="str">
            <v/>
          </cell>
          <cell r="K856">
            <v>0</v>
          </cell>
          <cell r="L856">
            <v>0</v>
          </cell>
        </row>
        <row r="857">
          <cell r="J857" t="str">
            <v/>
          </cell>
          <cell r="K857">
            <v>0</v>
          </cell>
          <cell r="L857">
            <v>0</v>
          </cell>
        </row>
        <row r="858">
          <cell r="J858" t="str">
            <v/>
          </cell>
          <cell r="K858">
            <v>0</v>
          </cell>
          <cell r="L858">
            <v>0</v>
          </cell>
        </row>
        <row r="859">
          <cell r="J859" t="str">
            <v/>
          </cell>
          <cell r="K859">
            <v>0</v>
          </cell>
          <cell r="L859">
            <v>0</v>
          </cell>
        </row>
        <row r="860">
          <cell r="J860" t="str">
            <v/>
          </cell>
          <cell r="K860">
            <v>0</v>
          </cell>
          <cell r="L860">
            <v>0</v>
          </cell>
        </row>
        <row r="861">
          <cell r="J861" t="str">
            <v/>
          </cell>
          <cell r="K861">
            <v>0</v>
          </cell>
          <cell r="L861">
            <v>0</v>
          </cell>
        </row>
        <row r="862">
          <cell r="J862" t="str">
            <v/>
          </cell>
          <cell r="K862">
            <v>0</v>
          </cell>
          <cell r="L862">
            <v>0</v>
          </cell>
        </row>
        <row r="863">
          <cell r="J863" t="str">
            <v/>
          </cell>
          <cell r="K863">
            <v>0</v>
          </cell>
          <cell r="L863">
            <v>0</v>
          </cell>
        </row>
        <row r="864">
          <cell r="J864" t="str">
            <v/>
          </cell>
          <cell r="K864">
            <v>0</v>
          </cell>
          <cell r="L864">
            <v>0</v>
          </cell>
        </row>
        <row r="865">
          <cell r="J865" t="str">
            <v/>
          </cell>
          <cell r="K865">
            <v>0</v>
          </cell>
          <cell r="L865">
            <v>0</v>
          </cell>
        </row>
        <row r="866">
          <cell r="J866" t="str">
            <v/>
          </cell>
          <cell r="K866">
            <v>0</v>
          </cell>
          <cell r="L866">
            <v>0</v>
          </cell>
        </row>
        <row r="867">
          <cell r="J867" t="str">
            <v/>
          </cell>
          <cell r="K867">
            <v>0</v>
          </cell>
          <cell r="L867">
            <v>0</v>
          </cell>
        </row>
        <row r="868">
          <cell r="J868" t="str">
            <v/>
          </cell>
          <cell r="K868">
            <v>0</v>
          </cell>
          <cell r="L868">
            <v>0</v>
          </cell>
        </row>
        <row r="869">
          <cell r="J869" t="str">
            <v>16.4.7</v>
          </cell>
          <cell r="K869" t="str">
            <v>ML</v>
          </cell>
          <cell r="L869">
            <v>12</v>
          </cell>
        </row>
        <row r="870">
          <cell r="J870" t="str">
            <v/>
          </cell>
          <cell r="K870">
            <v>0</v>
          </cell>
          <cell r="L870">
            <v>0</v>
          </cell>
        </row>
        <row r="871">
          <cell r="J871" t="str">
            <v/>
          </cell>
          <cell r="K871" t="str">
            <v>CANTIDAD</v>
          </cell>
          <cell r="L871" t="str">
            <v>PARCIAL</v>
          </cell>
        </row>
        <row r="872">
          <cell r="J872" t="str">
            <v/>
          </cell>
          <cell r="K872">
            <v>12</v>
          </cell>
          <cell r="L872">
            <v>12</v>
          </cell>
        </row>
        <row r="873">
          <cell r="J873" t="str">
            <v/>
          </cell>
          <cell r="K873">
            <v>0</v>
          </cell>
          <cell r="L873">
            <v>12</v>
          </cell>
        </row>
        <row r="874">
          <cell r="J874" t="str">
            <v/>
          </cell>
          <cell r="K874">
            <v>0</v>
          </cell>
          <cell r="L874">
            <v>0</v>
          </cell>
        </row>
        <row r="875">
          <cell r="J875" t="str">
            <v/>
          </cell>
          <cell r="K875">
            <v>12</v>
          </cell>
          <cell r="L875">
            <v>0</v>
          </cell>
        </row>
        <row r="876">
          <cell r="J876" t="str">
            <v/>
          </cell>
          <cell r="K876">
            <v>0</v>
          </cell>
          <cell r="L876">
            <v>0</v>
          </cell>
        </row>
        <row r="877">
          <cell r="J877" t="str">
            <v/>
          </cell>
          <cell r="K877">
            <v>0</v>
          </cell>
          <cell r="L877">
            <v>0</v>
          </cell>
        </row>
        <row r="878">
          <cell r="J878" t="str">
            <v/>
          </cell>
          <cell r="K878">
            <v>0</v>
          </cell>
          <cell r="L878">
            <v>0</v>
          </cell>
        </row>
        <row r="879">
          <cell r="J879" t="str">
            <v/>
          </cell>
          <cell r="K879">
            <v>0</v>
          </cell>
          <cell r="L879">
            <v>0</v>
          </cell>
        </row>
        <row r="880">
          <cell r="J880" t="str">
            <v/>
          </cell>
          <cell r="K880">
            <v>0</v>
          </cell>
          <cell r="L880">
            <v>0</v>
          </cell>
        </row>
        <row r="881">
          <cell r="J881" t="str">
            <v/>
          </cell>
          <cell r="K881">
            <v>0</v>
          </cell>
          <cell r="L881">
            <v>0</v>
          </cell>
        </row>
        <row r="882">
          <cell r="J882" t="str">
            <v/>
          </cell>
          <cell r="K882">
            <v>0</v>
          </cell>
          <cell r="L882">
            <v>0</v>
          </cell>
        </row>
        <row r="883">
          <cell r="J883" t="str">
            <v/>
          </cell>
          <cell r="K883">
            <v>0</v>
          </cell>
          <cell r="L883">
            <v>0</v>
          </cell>
        </row>
        <row r="884">
          <cell r="J884" t="str">
            <v/>
          </cell>
          <cell r="K884">
            <v>0</v>
          </cell>
          <cell r="L884">
            <v>0</v>
          </cell>
        </row>
        <row r="885">
          <cell r="J885" t="str">
            <v/>
          </cell>
          <cell r="K885">
            <v>0</v>
          </cell>
          <cell r="L885">
            <v>0</v>
          </cell>
        </row>
        <row r="886">
          <cell r="J886" t="str">
            <v/>
          </cell>
          <cell r="K886">
            <v>0</v>
          </cell>
          <cell r="L886">
            <v>0</v>
          </cell>
        </row>
        <row r="887">
          <cell r="J887" t="str">
            <v/>
          </cell>
          <cell r="K887">
            <v>0</v>
          </cell>
          <cell r="L887">
            <v>0</v>
          </cell>
        </row>
        <row r="888">
          <cell r="J888" t="str">
            <v/>
          </cell>
          <cell r="K888">
            <v>0</v>
          </cell>
          <cell r="L888">
            <v>0</v>
          </cell>
        </row>
        <row r="889">
          <cell r="J889" t="str">
            <v/>
          </cell>
          <cell r="K889">
            <v>0</v>
          </cell>
          <cell r="L889">
            <v>0</v>
          </cell>
        </row>
        <row r="890">
          <cell r="J890" t="str">
            <v/>
          </cell>
          <cell r="K890">
            <v>0</v>
          </cell>
          <cell r="L890">
            <v>0</v>
          </cell>
        </row>
        <row r="891">
          <cell r="J891" t="str">
            <v/>
          </cell>
          <cell r="K891">
            <v>0</v>
          </cell>
          <cell r="L891">
            <v>0</v>
          </cell>
        </row>
        <row r="892">
          <cell r="J892" t="str">
            <v/>
          </cell>
          <cell r="K892">
            <v>0</v>
          </cell>
          <cell r="L892">
            <v>0</v>
          </cell>
        </row>
        <row r="893">
          <cell r="J893" t="str">
            <v/>
          </cell>
          <cell r="K893">
            <v>0</v>
          </cell>
          <cell r="L893">
            <v>0</v>
          </cell>
        </row>
        <row r="894">
          <cell r="J894" t="str">
            <v/>
          </cell>
          <cell r="K894">
            <v>0</v>
          </cell>
          <cell r="L894">
            <v>0</v>
          </cell>
        </row>
        <row r="895">
          <cell r="J895" t="str">
            <v>16.4.8</v>
          </cell>
          <cell r="K895" t="str">
            <v>ML</v>
          </cell>
          <cell r="L895">
            <v>90</v>
          </cell>
        </row>
        <row r="896">
          <cell r="J896" t="str">
            <v/>
          </cell>
          <cell r="K896">
            <v>0</v>
          </cell>
          <cell r="L896">
            <v>0</v>
          </cell>
        </row>
        <row r="897">
          <cell r="J897" t="str">
            <v/>
          </cell>
          <cell r="K897" t="str">
            <v>CANTIDAD</v>
          </cell>
          <cell r="L897" t="str">
            <v>PARCIAL</v>
          </cell>
        </row>
        <row r="898">
          <cell r="J898" t="str">
            <v/>
          </cell>
          <cell r="K898">
            <v>90</v>
          </cell>
          <cell r="L898">
            <v>90</v>
          </cell>
        </row>
        <row r="899">
          <cell r="J899" t="str">
            <v/>
          </cell>
          <cell r="K899">
            <v>0</v>
          </cell>
          <cell r="L899">
            <v>90</v>
          </cell>
        </row>
        <row r="900">
          <cell r="J900" t="str">
            <v/>
          </cell>
          <cell r="K900">
            <v>0</v>
          </cell>
          <cell r="L900">
            <v>0</v>
          </cell>
        </row>
        <row r="901">
          <cell r="J901" t="str">
            <v/>
          </cell>
          <cell r="K901">
            <v>90</v>
          </cell>
          <cell r="L901">
            <v>0</v>
          </cell>
        </row>
        <row r="902">
          <cell r="J902" t="str">
            <v/>
          </cell>
          <cell r="K902">
            <v>0</v>
          </cell>
          <cell r="L902">
            <v>0</v>
          </cell>
        </row>
        <row r="903">
          <cell r="J903" t="str">
            <v/>
          </cell>
          <cell r="K903">
            <v>0</v>
          </cell>
          <cell r="L903">
            <v>0</v>
          </cell>
        </row>
        <row r="904">
          <cell r="J904" t="str">
            <v/>
          </cell>
          <cell r="K904">
            <v>0</v>
          </cell>
          <cell r="L904">
            <v>0</v>
          </cell>
        </row>
        <row r="905">
          <cell r="J905" t="str">
            <v/>
          </cell>
          <cell r="K905">
            <v>0</v>
          </cell>
          <cell r="L905">
            <v>0</v>
          </cell>
        </row>
        <row r="906">
          <cell r="J906" t="str">
            <v/>
          </cell>
          <cell r="K906">
            <v>0</v>
          </cell>
          <cell r="L906">
            <v>0</v>
          </cell>
        </row>
        <row r="907">
          <cell r="J907" t="str">
            <v/>
          </cell>
          <cell r="K907">
            <v>0</v>
          </cell>
          <cell r="L907">
            <v>0</v>
          </cell>
        </row>
        <row r="908">
          <cell r="J908" t="str">
            <v/>
          </cell>
          <cell r="K908">
            <v>0</v>
          </cell>
          <cell r="L908">
            <v>0</v>
          </cell>
        </row>
        <row r="909">
          <cell r="J909" t="str">
            <v/>
          </cell>
          <cell r="K909">
            <v>0</v>
          </cell>
          <cell r="L909">
            <v>0</v>
          </cell>
        </row>
        <row r="910">
          <cell r="J910" t="str">
            <v/>
          </cell>
          <cell r="K910">
            <v>0</v>
          </cell>
          <cell r="L910">
            <v>0</v>
          </cell>
        </row>
        <row r="911">
          <cell r="J911" t="str">
            <v/>
          </cell>
          <cell r="K911">
            <v>0</v>
          </cell>
          <cell r="L911">
            <v>0</v>
          </cell>
        </row>
        <row r="912">
          <cell r="J912" t="str">
            <v/>
          </cell>
          <cell r="K912">
            <v>0</v>
          </cell>
          <cell r="L912">
            <v>0</v>
          </cell>
        </row>
        <row r="913">
          <cell r="J913" t="str">
            <v/>
          </cell>
          <cell r="K913">
            <v>0</v>
          </cell>
          <cell r="L913">
            <v>0</v>
          </cell>
        </row>
        <row r="914">
          <cell r="J914" t="str">
            <v/>
          </cell>
          <cell r="K914">
            <v>0</v>
          </cell>
          <cell r="L914">
            <v>0</v>
          </cell>
        </row>
        <row r="915">
          <cell r="J915" t="str">
            <v/>
          </cell>
          <cell r="K915">
            <v>0</v>
          </cell>
          <cell r="L915">
            <v>0</v>
          </cell>
        </row>
        <row r="916">
          <cell r="J916" t="str">
            <v/>
          </cell>
          <cell r="K916">
            <v>0</v>
          </cell>
          <cell r="L916">
            <v>0</v>
          </cell>
        </row>
        <row r="917">
          <cell r="J917" t="str">
            <v/>
          </cell>
          <cell r="K917">
            <v>0</v>
          </cell>
          <cell r="L917">
            <v>0</v>
          </cell>
        </row>
        <row r="918">
          <cell r="J918" t="str">
            <v/>
          </cell>
          <cell r="K918">
            <v>0</v>
          </cell>
          <cell r="L918">
            <v>0</v>
          </cell>
        </row>
        <row r="919">
          <cell r="J919" t="str">
            <v/>
          </cell>
          <cell r="K919">
            <v>0</v>
          </cell>
          <cell r="L919">
            <v>0</v>
          </cell>
        </row>
        <row r="920">
          <cell r="J920" t="str">
            <v/>
          </cell>
          <cell r="K920">
            <v>0</v>
          </cell>
          <cell r="L920">
            <v>0</v>
          </cell>
        </row>
        <row r="921">
          <cell r="J921" t="str">
            <v>16.4.9</v>
          </cell>
          <cell r="K921" t="str">
            <v>ML</v>
          </cell>
          <cell r="L921">
            <v>90</v>
          </cell>
        </row>
        <row r="922">
          <cell r="J922" t="str">
            <v/>
          </cell>
          <cell r="K922">
            <v>0</v>
          </cell>
          <cell r="L922">
            <v>0</v>
          </cell>
        </row>
        <row r="923">
          <cell r="J923" t="str">
            <v/>
          </cell>
          <cell r="K923" t="str">
            <v>CANTIDAD</v>
          </cell>
          <cell r="L923" t="str">
            <v>PARCIAL</v>
          </cell>
        </row>
        <row r="924">
          <cell r="J924" t="str">
            <v/>
          </cell>
          <cell r="K924">
            <v>90</v>
          </cell>
          <cell r="L924">
            <v>90</v>
          </cell>
        </row>
        <row r="925">
          <cell r="J925" t="str">
            <v/>
          </cell>
          <cell r="K925">
            <v>0</v>
          </cell>
          <cell r="L925">
            <v>90</v>
          </cell>
        </row>
        <row r="926">
          <cell r="J926" t="str">
            <v/>
          </cell>
          <cell r="K926">
            <v>0</v>
          </cell>
          <cell r="L926">
            <v>0</v>
          </cell>
        </row>
        <row r="927">
          <cell r="J927" t="str">
            <v/>
          </cell>
          <cell r="K927">
            <v>90</v>
          </cell>
          <cell r="L927">
            <v>0</v>
          </cell>
        </row>
        <row r="928">
          <cell r="J928" t="str">
            <v/>
          </cell>
          <cell r="K928">
            <v>0</v>
          </cell>
          <cell r="L928">
            <v>0</v>
          </cell>
        </row>
        <row r="929">
          <cell r="J929" t="str">
            <v/>
          </cell>
          <cell r="K929">
            <v>0</v>
          </cell>
          <cell r="L929">
            <v>0</v>
          </cell>
        </row>
        <row r="930">
          <cell r="J930" t="str">
            <v/>
          </cell>
          <cell r="K930">
            <v>0</v>
          </cell>
          <cell r="L930">
            <v>0</v>
          </cell>
        </row>
        <row r="931">
          <cell r="J931" t="str">
            <v/>
          </cell>
          <cell r="K931">
            <v>0</v>
          </cell>
          <cell r="L931">
            <v>0</v>
          </cell>
        </row>
        <row r="932">
          <cell r="J932" t="str">
            <v/>
          </cell>
          <cell r="K932">
            <v>0</v>
          </cell>
          <cell r="L932">
            <v>0</v>
          </cell>
        </row>
        <row r="933">
          <cell r="J933" t="str">
            <v/>
          </cell>
          <cell r="K933">
            <v>0</v>
          </cell>
          <cell r="L933">
            <v>0</v>
          </cell>
        </row>
        <row r="934">
          <cell r="J934" t="str">
            <v/>
          </cell>
          <cell r="K934">
            <v>0</v>
          </cell>
          <cell r="L934">
            <v>0</v>
          </cell>
        </row>
        <row r="935">
          <cell r="J935" t="str">
            <v/>
          </cell>
          <cell r="K935">
            <v>0</v>
          </cell>
          <cell r="L935">
            <v>0</v>
          </cell>
        </row>
        <row r="936">
          <cell r="J936" t="str">
            <v/>
          </cell>
          <cell r="K936">
            <v>0</v>
          </cell>
          <cell r="L936">
            <v>0</v>
          </cell>
        </row>
        <row r="937">
          <cell r="J937" t="str">
            <v/>
          </cell>
          <cell r="K937">
            <v>0</v>
          </cell>
          <cell r="L937">
            <v>0</v>
          </cell>
        </row>
        <row r="938">
          <cell r="J938" t="str">
            <v/>
          </cell>
          <cell r="K938">
            <v>0</v>
          </cell>
          <cell r="L938">
            <v>0</v>
          </cell>
        </row>
        <row r="939">
          <cell r="J939" t="str">
            <v/>
          </cell>
          <cell r="K939">
            <v>0</v>
          </cell>
          <cell r="L939">
            <v>0</v>
          </cell>
        </row>
        <row r="940">
          <cell r="J940" t="str">
            <v/>
          </cell>
          <cell r="K940">
            <v>0</v>
          </cell>
          <cell r="L940">
            <v>0</v>
          </cell>
        </row>
        <row r="941">
          <cell r="J941" t="str">
            <v/>
          </cell>
          <cell r="K941">
            <v>0</v>
          </cell>
          <cell r="L941">
            <v>0</v>
          </cell>
        </row>
        <row r="942">
          <cell r="J942" t="str">
            <v/>
          </cell>
          <cell r="K942">
            <v>0</v>
          </cell>
          <cell r="L942">
            <v>0</v>
          </cell>
        </row>
        <row r="943">
          <cell r="J943" t="str">
            <v/>
          </cell>
          <cell r="K943">
            <v>0</v>
          </cell>
          <cell r="L943">
            <v>0</v>
          </cell>
        </row>
        <row r="944">
          <cell r="J944" t="str">
            <v/>
          </cell>
          <cell r="K944">
            <v>0</v>
          </cell>
          <cell r="L944">
            <v>0</v>
          </cell>
        </row>
        <row r="945">
          <cell r="J945" t="str">
            <v/>
          </cell>
          <cell r="K945">
            <v>0</v>
          </cell>
          <cell r="L945">
            <v>0</v>
          </cell>
        </row>
        <row r="946">
          <cell r="J946" t="str">
            <v/>
          </cell>
          <cell r="K946">
            <v>0</v>
          </cell>
          <cell r="L946">
            <v>0</v>
          </cell>
        </row>
        <row r="947">
          <cell r="J947" t="str">
            <v>16.4.10</v>
          </cell>
          <cell r="K947" t="str">
            <v>ML</v>
          </cell>
          <cell r="L947">
            <v>90</v>
          </cell>
        </row>
        <row r="948">
          <cell r="J948" t="str">
            <v/>
          </cell>
          <cell r="K948">
            <v>0</v>
          </cell>
          <cell r="L948">
            <v>0</v>
          </cell>
        </row>
        <row r="949">
          <cell r="J949" t="str">
            <v/>
          </cell>
          <cell r="K949" t="str">
            <v>CANTIDAD</v>
          </cell>
          <cell r="L949" t="str">
            <v>PARCIAL</v>
          </cell>
        </row>
        <row r="950">
          <cell r="J950" t="str">
            <v/>
          </cell>
          <cell r="K950">
            <v>90</v>
          </cell>
          <cell r="L950">
            <v>90</v>
          </cell>
        </row>
        <row r="951">
          <cell r="J951" t="str">
            <v/>
          </cell>
          <cell r="K951">
            <v>0</v>
          </cell>
          <cell r="L951">
            <v>90</v>
          </cell>
        </row>
        <row r="952">
          <cell r="J952" t="str">
            <v/>
          </cell>
          <cell r="K952">
            <v>0</v>
          </cell>
          <cell r="L952">
            <v>0</v>
          </cell>
        </row>
        <row r="953">
          <cell r="J953" t="str">
            <v/>
          </cell>
          <cell r="K953">
            <v>90</v>
          </cell>
          <cell r="L953">
            <v>0</v>
          </cell>
        </row>
        <row r="954">
          <cell r="J954" t="str">
            <v/>
          </cell>
          <cell r="K954">
            <v>0</v>
          </cell>
          <cell r="L954">
            <v>0</v>
          </cell>
        </row>
        <row r="955">
          <cell r="J955" t="str">
            <v/>
          </cell>
          <cell r="K955">
            <v>0</v>
          </cell>
          <cell r="L955">
            <v>0</v>
          </cell>
        </row>
        <row r="956">
          <cell r="J956" t="str">
            <v/>
          </cell>
          <cell r="K956">
            <v>0</v>
          </cell>
          <cell r="L956">
            <v>0</v>
          </cell>
        </row>
        <row r="957">
          <cell r="J957" t="str">
            <v/>
          </cell>
          <cell r="K957">
            <v>0</v>
          </cell>
          <cell r="L957">
            <v>0</v>
          </cell>
        </row>
        <row r="958">
          <cell r="J958" t="str">
            <v/>
          </cell>
          <cell r="K958">
            <v>0</v>
          </cell>
          <cell r="L958">
            <v>0</v>
          </cell>
        </row>
        <row r="959">
          <cell r="J959" t="str">
            <v/>
          </cell>
          <cell r="K959">
            <v>0</v>
          </cell>
          <cell r="L959">
            <v>0</v>
          </cell>
        </row>
        <row r="960">
          <cell r="J960" t="str">
            <v/>
          </cell>
          <cell r="K960">
            <v>0</v>
          </cell>
          <cell r="L960">
            <v>0</v>
          </cell>
        </row>
        <row r="961">
          <cell r="J961" t="str">
            <v/>
          </cell>
          <cell r="K961">
            <v>0</v>
          </cell>
          <cell r="L961">
            <v>0</v>
          </cell>
        </row>
        <row r="962">
          <cell r="J962" t="str">
            <v/>
          </cell>
          <cell r="K962">
            <v>0</v>
          </cell>
          <cell r="L962">
            <v>0</v>
          </cell>
        </row>
        <row r="963">
          <cell r="J963" t="str">
            <v/>
          </cell>
          <cell r="K963">
            <v>0</v>
          </cell>
          <cell r="L963">
            <v>0</v>
          </cell>
        </row>
        <row r="964">
          <cell r="J964" t="str">
            <v/>
          </cell>
          <cell r="K964">
            <v>0</v>
          </cell>
          <cell r="L964">
            <v>0</v>
          </cell>
        </row>
        <row r="965">
          <cell r="J965" t="str">
            <v/>
          </cell>
          <cell r="K965">
            <v>0</v>
          </cell>
          <cell r="L965">
            <v>0</v>
          </cell>
        </row>
        <row r="966">
          <cell r="J966" t="str">
            <v/>
          </cell>
          <cell r="K966">
            <v>0</v>
          </cell>
          <cell r="L966">
            <v>0</v>
          </cell>
        </row>
        <row r="967">
          <cell r="J967" t="str">
            <v/>
          </cell>
          <cell r="K967">
            <v>0</v>
          </cell>
          <cell r="L967">
            <v>0</v>
          </cell>
        </row>
        <row r="968">
          <cell r="J968" t="str">
            <v/>
          </cell>
          <cell r="K968">
            <v>0</v>
          </cell>
          <cell r="L968">
            <v>0</v>
          </cell>
        </row>
        <row r="969">
          <cell r="J969" t="str">
            <v/>
          </cell>
          <cell r="K969">
            <v>0</v>
          </cell>
          <cell r="L969">
            <v>0</v>
          </cell>
        </row>
        <row r="970">
          <cell r="J970" t="str">
            <v/>
          </cell>
          <cell r="K970">
            <v>0</v>
          </cell>
          <cell r="L970">
            <v>0</v>
          </cell>
        </row>
        <row r="971">
          <cell r="J971" t="str">
            <v/>
          </cell>
          <cell r="K971">
            <v>0</v>
          </cell>
          <cell r="L971">
            <v>0</v>
          </cell>
        </row>
        <row r="972">
          <cell r="J972" t="str">
            <v/>
          </cell>
          <cell r="K972">
            <v>0</v>
          </cell>
          <cell r="L972">
            <v>0</v>
          </cell>
        </row>
        <row r="973">
          <cell r="J973" t="str">
            <v>16.4.11</v>
          </cell>
          <cell r="K973" t="str">
            <v>ML</v>
          </cell>
          <cell r="L973">
            <v>90</v>
          </cell>
        </row>
        <row r="974">
          <cell r="J974" t="str">
            <v/>
          </cell>
          <cell r="K974">
            <v>0</v>
          </cell>
          <cell r="L974">
            <v>0</v>
          </cell>
        </row>
        <row r="975">
          <cell r="J975" t="str">
            <v/>
          </cell>
          <cell r="K975" t="str">
            <v>CANTIDAD</v>
          </cell>
          <cell r="L975" t="str">
            <v>PARCIAL</v>
          </cell>
        </row>
        <row r="976">
          <cell r="J976" t="str">
            <v/>
          </cell>
          <cell r="K976">
            <v>90</v>
          </cell>
          <cell r="L976">
            <v>90</v>
          </cell>
        </row>
        <row r="977">
          <cell r="J977" t="str">
            <v/>
          </cell>
          <cell r="K977">
            <v>0</v>
          </cell>
          <cell r="L977">
            <v>90</v>
          </cell>
        </row>
        <row r="978">
          <cell r="J978" t="str">
            <v/>
          </cell>
          <cell r="K978">
            <v>0</v>
          </cell>
          <cell r="L978">
            <v>0</v>
          </cell>
        </row>
        <row r="979">
          <cell r="J979" t="str">
            <v/>
          </cell>
          <cell r="K979">
            <v>90</v>
          </cell>
          <cell r="L979">
            <v>0</v>
          </cell>
        </row>
        <row r="980">
          <cell r="J980" t="str">
            <v/>
          </cell>
          <cell r="K980">
            <v>0</v>
          </cell>
          <cell r="L980">
            <v>0</v>
          </cell>
        </row>
        <row r="981">
          <cell r="J981" t="str">
            <v/>
          </cell>
          <cell r="K981">
            <v>0</v>
          </cell>
          <cell r="L981">
            <v>0</v>
          </cell>
        </row>
        <row r="982">
          <cell r="J982" t="str">
            <v/>
          </cell>
          <cell r="K982">
            <v>0</v>
          </cell>
          <cell r="L982">
            <v>0</v>
          </cell>
        </row>
        <row r="983">
          <cell r="J983" t="str">
            <v/>
          </cell>
          <cell r="K983">
            <v>0</v>
          </cell>
          <cell r="L983">
            <v>0</v>
          </cell>
        </row>
        <row r="984">
          <cell r="J984" t="str">
            <v/>
          </cell>
          <cell r="K984">
            <v>0</v>
          </cell>
          <cell r="L984">
            <v>0</v>
          </cell>
        </row>
        <row r="985">
          <cell r="J985" t="str">
            <v/>
          </cell>
          <cell r="K985">
            <v>0</v>
          </cell>
          <cell r="L985">
            <v>0</v>
          </cell>
        </row>
        <row r="986">
          <cell r="J986" t="str">
            <v/>
          </cell>
          <cell r="K986">
            <v>0</v>
          </cell>
          <cell r="L986">
            <v>0</v>
          </cell>
        </row>
        <row r="987">
          <cell r="J987" t="str">
            <v/>
          </cell>
          <cell r="K987">
            <v>0</v>
          </cell>
          <cell r="L987">
            <v>0</v>
          </cell>
        </row>
        <row r="988">
          <cell r="J988" t="str">
            <v/>
          </cell>
          <cell r="K988">
            <v>0</v>
          </cell>
          <cell r="L988">
            <v>0</v>
          </cell>
        </row>
        <row r="989">
          <cell r="J989" t="str">
            <v/>
          </cell>
          <cell r="K989">
            <v>0</v>
          </cell>
          <cell r="L989">
            <v>0</v>
          </cell>
        </row>
        <row r="990">
          <cell r="J990" t="str">
            <v/>
          </cell>
          <cell r="K990">
            <v>0</v>
          </cell>
          <cell r="L990">
            <v>0</v>
          </cell>
        </row>
        <row r="991">
          <cell r="J991" t="str">
            <v/>
          </cell>
          <cell r="K991">
            <v>0</v>
          </cell>
          <cell r="L991">
            <v>0</v>
          </cell>
        </row>
        <row r="992">
          <cell r="J992" t="str">
            <v/>
          </cell>
          <cell r="K992">
            <v>0</v>
          </cell>
          <cell r="L992">
            <v>0</v>
          </cell>
        </row>
        <row r="993">
          <cell r="J993" t="str">
            <v/>
          </cell>
          <cell r="K993">
            <v>0</v>
          </cell>
          <cell r="L993">
            <v>0</v>
          </cell>
        </row>
        <row r="994">
          <cell r="J994" t="str">
            <v/>
          </cell>
          <cell r="K994">
            <v>0</v>
          </cell>
          <cell r="L994">
            <v>0</v>
          </cell>
        </row>
        <row r="995">
          <cell r="J995" t="str">
            <v/>
          </cell>
          <cell r="K995">
            <v>0</v>
          </cell>
          <cell r="L995">
            <v>0</v>
          </cell>
        </row>
        <row r="996">
          <cell r="J996" t="str">
            <v/>
          </cell>
          <cell r="K996">
            <v>0</v>
          </cell>
          <cell r="L996">
            <v>0</v>
          </cell>
        </row>
        <row r="997">
          <cell r="J997" t="str">
            <v/>
          </cell>
          <cell r="K997">
            <v>0</v>
          </cell>
          <cell r="L997">
            <v>0</v>
          </cell>
        </row>
        <row r="998">
          <cell r="J998" t="str">
            <v/>
          </cell>
          <cell r="K998">
            <v>0</v>
          </cell>
          <cell r="L998">
            <v>0</v>
          </cell>
        </row>
        <row r="999">
          <cell r="J999" t="str">
            <v>16.4.12</v>
          </cell>
          <cell r="K999" t="str">
            <v>ML</v>
          </cell>
          <cell r="L999">
            <v>8</v>
          </cell>
        </row>
        <row r="1000">
          <cell r="J1000" t="str">
            <v/>
          </cell>
          <cell r="K1000">
            <v>0</v>
          </cell>
          <cell r="L1000">
            <v>0</v>
          </cell>
        </row>
        <row r="1001">
          <cell r="J1001" t="str">
            <v/>
          </cell>
          <cell r="K1001" t="str">
            <v>CANTIDAD</v>
          </cell>
          <cell r="L1001" t="str">
            <v>PARCIAL</v>
          </cell>
        </row>
        <row r="1002">
          <cell r="J1002" t="str">
            <v/>
          </cell>
          <cell r="K1002">
            <v>8</v>
          </cell>
          <cell r="L1002">
            <v>8</v>
          </cell>
        </row>
        <row r="1003">
          <cell r="J1003" t="str">
            <v/>
          </cell>
          <cell r="K1003">
            <v>0</v>
          </cell>
          <cell r="L1003">
            <v>8</v>
          </cell>
        </row>
        <row r="1004">
          <cell r="J1004" t="str">
            <v/>
          </cell>
          <cell r="K1004">
            <v>0</v>
          </cell>
          <cell r="L1004">
            <v>0</v>
          </cell>
        </row>
        <row r="1005">
          <cell r="J1005" t="str">
            <v/>
          </cell>
          <cell r="K1005">
            <v>8</v>
          </cell>
          <cell r="L1005">
            <v>0</v>
          </cell>
        </row>
        <row r="1006">
          <cell r="J1006" t="str">
            <v/>
          </cell>
          <cell r="K1006">
            <v>0</v>
          </cell>
          <cell r="L1006">
            <v>0</v>
          </cell>
        </row>
        <row r="1007">
          <cell r="J1007" t="str">
            <v/>
          </cell>
          <cell r="K1007">
            <v>0</v>
          </cell>
          <cell r="L1007">
            <v>0</v>
          </cell>
        </row>
        <row r="1008">
          <cell r="J1008" t="str">
            <v/>
          </cell>
          <cell r="K1008">
            <v>0</v>
          </cell>
          <cell r="L1008">
            <v>0</v>
          </cell>
        </row>
        <row r="1009">
          <cell r="J1009" t="str">
            <v/>
          </cell>
          <cell r="K1009">
            <v>0</v>
          </cell>
          <cell r="L1009">
            <v>0</v>
          </cell>
        </row>
        <row r="1010">
          <cell r="J1010" t="str">
            <v/>
          </cell>
          <cell r="K1010">
            <v>0</v>
          </cell>
          <cell r="L1010">
            <v>0</v>
          </cell>
        </row>
        <row r="1011">
          <cell r="J1011" t="str">
            <v/>
          </cell>
          <cell r="K1011">
            <v>0</v>
          </cell>
          <cell r="L1011">
            <v>0</v>
          </cell>
        </row>
        <row r="1012">
          <cell r="J1012" t="str">
            <v/>
          </cell>
          <cell r="K1012">
            <v>0</v>
          </cell>
          <cell r="L1012">
            <v>0</v>
          </cell>
        </row>
        <row r="1013">
          <cell r="J1013" t="str">
            <v/>
          </cell>
          <cell r="K1013">
            <v>0</v>
          </cell>
          <cell r="L1013">
            <v>0</v>
          </cell>
        </row>
        <row r="1014">
          <cell r="J1014" t="str">
            <v/>
          </cell>
          <cell r="K1014">
            <v>0</v>
          </cell>
          <cell r="L1014">
            <v>0</v>
          </cell>
        </row>
        <row r="1015">
          <cell r="J1015" t="str">
            <v/>
          </cell>
          <cell r="K1015">
            <v>0</v>
          </cell>
          <cell r="L1015">
            <v>0</v>
          </cell>
        </row>
        <row r="1016">
          <cell r="J1016" t="str">
            <v/>
          </cell>
          <cell r="K1016">
            <v>0</v>
          </cell>
          <cell r="L1016">
            <v>0</v>
          </cell>
        </row>
        <row r="1017">
          <cell r="J1017" t="str">
            <v/>
          </cell>
          <cell r="K1017">
            <v>0</v>
          </cell>
          <cell r="L1017">
            <v>0</v>
          </cell>
        </row>
        <row r="1018">
          <cell r="J1018" t="str">
            <v/>
          </cell>
          <cell r="K1018">
            <v>0</v>
          </cell>
          <cell r="L1018">
            <v>0</v>
          </cell>
        </row>
        <row r="1019">
          <cell r="J1019" t="str">
            <v/>
          </cell>
          <cell r="K1019">
            <v>0</v>
          </cell>
          <cell r="L1019">
            <v>0</v>
          </cell>
        </row>
        <row r="1020">
          <cell r="J1020" t="str">
            <v/>
          </cell>
          <cell r="K1020">
            <v>0</v>
          </cell>
          <cell r="L1020">
            <v>0</v>
          </cell>
        </row>
        <row r="1021">
          <cell r="J1021" t="str">
            <v/>
          </cell>
          <cell r="K1021">
            <v>0</v>
          </cell>
          <cell r="L1021">
            <v>0</v>
          </cell>
        </row>
        <row r="1022">
          <cell r="J1022" t="str">
            <v/>
          </cell>
          <cell r="K1022">
            <v>0</v>
          </cell>
          <cell r="L1022">
            <v>0</v>
          </cell>
        </row>
        <row r="1023">
          <cell r="J1023" t="str">
            <v/>
          </cell>
          <cell r="K1023">
            <v>0</v>
          </cell>
          <cell r="L1023">
            <v>0</v>
          </cell>
        </row>
        <row r="1024">
          <cell r="J1024" t="str">
            <v/>
          </cell>
          <cell r="K1024">
            <v>0</v>
          </cell>
          <cell r="L1024">
            <v>0</v>
          </cell>
        </row>
        <row r="1025">
          <cell r="J1025" t="str">
            <v>16.4.13</v>
          </cell>
          <cell r="K1025" t="str">
            <v>ML</v>
          </cell>
          <cell r="L1025">
            <v>8</v>
          </cell>
        </row>
        <row r="1026">
          <cell r="J1026" t="str">
            <v/>
          </cell>
          <cell r="K1026">
            <v>0</v>
          </cell>
          <cell r="L1026">
            <v>0</v>
          </cell>
        </row>
        <row r="1027">
          <cell r="J1027" t="str">
            <v/>
          </cell>
          <cell r="K1027" t="str">
            <v>CANTIDAD</v>
          </cell>
          <cell r="L1027" t="str">
            <v>PARCIAL</v>
          </cell>
        </row>
        <row r="1028">
          <cell r="J1028" t="str">
            <v/>
          </cell>
          <cell r="K1028">
            <v>8</v>
          </cell>
          <cell r="L1028">
            <v>8</v>
          </cell>
        </row>
        <row r="1029">
          <cell r="J1029" t="str">
            <v/>
          </cell>
          <cell r="K1029">
            <v>0</v>
          </cell>
          <cell r="L1029">
            <v>8</v>
          </cell>
        </row>
        <row r="1030">
          <cell r="J1030" t="str">
            <v/>
          </cell>
          <cell r="K1030">
            <v>0</v>
          </cell>
          <cell r="L1030">
            <v>0</v>
          </cell>
        </row>
        <row r="1031">
          <cell r="J1031" t="str">
            <v/>
          </cell>
          <cell r="K1031">
            <v>8</v>
          </cell>
          <cell r="L1031">
            <v>0</v>
          </cell>
        </row>
        <row r="1032">
          <cell r="J1032" t="str">
            <v/>
          </cell>
          <cell r="K1032">
            <v>0</v>
          </cell>
          <cell r="L1032">
            <v>0</v>
          </cell>
        </row>
        <row r="1033">
          <cell r="J1033" t="str">
            <v/>
          </cell>
          <cell r="K1033">
            <v>0</v>
          </cell>
          <cell r="L1033">
            <v>0</v>
          </cell>
        </row>
        <row r="1034">
          <cell r="J1034" t="str">
            <v/>
          </cell>
          <cell r="K1034">
            <v>0</v>
          </cell>
          <cell r="L1034">
            <v>0</v>
          </cell>
        </row>
        <row r="1035">
          <cell r="J1035" t="str">
            <v/>
          </cell>
          <cell r="K1035">
            <v>0</v>
          </cell>
          <cell r="L1035">
            <v>0</v>
          </cell>
        </row>
        <row r="1036">
          <cell r="J1036" t="str">
            <v/>
          </cell>
          <cell r="K1036">
            <v>0</v>
          </cell>
          <cell r="L1036">
            <v>0</v>
          </cell>
        </row>
        <row r="1037">
          <cell r="J1037" t="str">
            <v/>
          </cell>
          <cell r="K1037">
            <v>0</v>
          </cell>
          <cell r="L1037">
            <v>0</v>
          </cell>
        </row>
        <row r="1038">
          <cell r="J1038" t="str">
            <v/>
          </cell>
          <cell r="K1038">
            <v>0</v>
          </cell>
          <cell r="L1038">
            <v>0</v>
          </cell>
        </row>
        <row r="1039">
          <cell r="J1039" t="str">
            <v/>
          </cell>
          <cell r="K1039">
            <v>0</v>
          </cell>
          <cell r="L1039">
            <v>0</v>
          </cell>
        </row>
        <row r="1040">
          <cell r="J1040" t="str">
            <v/>
          </cell>
          <cell r="K1040">
            <v>0</v>
          </cell>
          <cell r="L1040">
            <v>0</v>
          </cell>
        </row>
        <row r="1041">
          <cell r="J1041" t="str">
            <v/>
          </cell>
          <cell r="K1041">
            <v>0</v>
          </cell>
          <cell r="L1041">
            <v>0</v>
          </cell>
        </row>
        <row r="1042">
          <cell r="J1042" t="str">
            <v/>
          </cell>
          <cell r="K1042">
            <v>0</v>
          </cell>
          <cell r="L1042">
            <v>0</v>
          </cell>
        </row>
        <row r="1043">
          <cell r="J1043" t="str">
            <v/>
          </cell>
          <cell r="K1043">
            <v>0</v>
          </cell>
          <cell r="L1043">
            <v>0</v>
          </cell>
        </row>
        <row r="1044">
          <cell r="J1044" t="str">
            <v/>
          </cell>
          <cell r="K1044">
            <v>0</v>
          </cell>
          <cell r="L1044">
            <v>0</v>
          </cell>
        </row>
        <row r="1045">
          <cell r="J1045" t="str">
            <v/>
          </cell>
          <cell r="K1045">
            <v>0</v>
          </cell>
          <cell r="L1045">
            <v>0</v>
          </cell>
        </row>
        <row r="1046">
          <cell r="J1046" t="str">
            <v/>
          </cell>
          <cell r="K1046">
            <v>0</v>
          </cell>
          <cell r="L1046">
            <v>0</v>
          </cell>
        </row>
        <row r="1047">
          <cell r="J1047" t="str">
            <v/>
          </cell>
          <cell r="K1047">
            <v>0</v>
          </cell>
          <cell r="L1047">
            <v>0</v>
          </cell>
        </row>
        <row r="1048">
          <cell r="J1048" t="str">
            <v/>
          </cell>
          <cell r="K1048">
            <v>0</v>
          </cell>
          <cell r="L1048">
            <v>0</v>
          </cell>
        </row>
        <row r="1049">
          <cell r="J1049" t="str">
            <v/>
          </cell>
          <cell r="K1049">
            <v>0</v>
          </cell>
          <cell r="L1049">
            <v>0</v>
          </cell>
        </row>
        <row r="1050">
          <cell r="J1050" t="str">
            <v/>
          </cell>
          <cell r="K1050">
            <v>0</v>
          </cell>
          <cell r="L1050">
            <v>0</v>
          </cell>
        </row>
        <row r="1051">
          <cell r="J1051" t="str">
            <v>16.4.14</v>
          </cell>
          <cell r="K1051" t="str">
            <v>ML</v>
          </cell>
          <cell r="L1051">
            <v>12</v>
          </cell>
        </row>
        <row r="1052">
          <cell r="J1052" t="str">
            <v/>
          </cell>
          <cell r="K1052">
            <v>0</v>
          </cell>
          <cell r="L1052">
            <v>0</v>
          </cell>
        </row>
        <row r="1053">
          <cell r="J1053" t="str">
            <v/>
          </cell>
          <cell r="K1053" t="str">
            <v>CANTIDAD</v>
          </cell>
          <cell r="L1053" t="str">
            <v>PARCIAL</v>
          </cell>
        </row>
        <row r="1054">
          <cell r="J1054" t="str">
            <v/>
          </cell>
          <cell r="K1054">
            <v>12</v>
          </cell>
          <cell r="L1054">
            <v>12</v>
          </cell>
        </row>
        <row r="1055">
          <cell r="J1055" t="str">
            <v/>
          </cell>
          <cell r="K1055">
            <v>0</v>
          </cell>
          <cell r="L1055">
            <v>12</v>
          </cell>
        </row>
        <row r="1056">
          <cell r="J1056" t="str">
            <v/>
          </cell>
          <cell r="K1056">
            <v>0</v>
          </cell>
          <cell r="L1056">
            <v>0</v>
          </cell>
        </row>
        <row r="1057">
          <cell r="J1057" t="str">
            <v/>
          </cell>
          <cell r="K1057">
            <v>12</v>
          </cell>
          <cell r="L1057">
            <v>0</v>
          </cell>
        </row>
        <row r="1058">
          <cell r="J1058" t="str">
            <v/>
          </cell>
          <cell r="K1058">
            <v>0</v>
          </cell>
          <cell r="L1058">
            <v>0</v>
          </cell>
        </row>
        <row r="1059">
          <cell r="J1059" t="str">
            <v/>
          </cell>
          <cell r="K1059">
            <v>0</v>
          </cell>
          <cell r="L1059">
            <v>0</v>
          </cell>
        </row>
        <row r="1060">
          <cell r="J1060" t="str">
            <v/>
          </cell>
          <cell r="K1060">
            <v>0</v>
          </cell>
          <cell r="L1060">
            <v>0</v>
          </cell>
        </row>
        <row r="1061">
          <cell r="J1061" t="str">
            <v/>
          </cell>
          <cell r="K1061">
            <v>0</v>
          </cell>
          <cell r="L1061">
            <v>0</v>
          </cell>
        </row>
        <row r="1062">
          <cell r="J1062" t="str">
            <v/>
          </cell>
          <cell r="K1062">
            <v>0</v>
          </cell>
          <cell r="L1062">
            <v>0</v>
          </cell>
        </row>
        <row r="1063">
          <cell r="J1063" t="str">
            <v/>
          </cell>
          <cell r="K1063">
            <v>0</v>
          </cell>
          <cell r="L1063">
            <v>0</v>
          </cell>
        </row>
        <row r="1064">
          <cell r="J1064" t="str">
            <v/>
          </cell>
          <cell r="K1064">
            <v>0</v>
          </cell>
          <cell r="L1064">
            <v>0</v>
          </cell>
        </row>
        <row r="1065">
          <cell r="J1065" t="str">
            <v/>
          </cell>
          <cell r="K1065">
            <v>0</v>
          </cell>
          <cell r="L1065">
            <v>0</v>
          </cell>
        </row>
        <row r="1066">
          <cell r="J1066" t="str">
            <v/>
          </cell>
          <cell r="K1066">
            <v>0</v>
          </cell>
          <cell r="L1066">
            <v>0</v>
          </cell>
        </row>
        <row r="1067">
          <cell r="J1067" t="str">
            <v/>
          </cell>
          <cell r="K1067">
            <v>0</v>
          </cell>
          <cell r="L1067">
            <v>0</v>
          </cell>
        </row>
        <row r="1068">
          <cell r="J1068" t="str">
            <v/>
          </cell>
          <cell r="K1068">
            <v>0</v>
          </cell>
          <cell r="L1068">
            <v>0</v>
          </cell>
        </row>
        <row r="1069">
          <cell r="J1069" t="str">
            <v/>
          </cell>
          <cell r="K1069">
            <v>0</v>
          </cell>
          <cell r="L1069">
            <v>0</v>
          </cell>
        </row>
        <row r="1070">
          <cell r="J1070" t="str">
            <v/>
          </cell>
          <cell r="K1070">
            <v>0</v>
          </cell>
          <cell r="L1070">
            <v>0</v>
          </cell>
        </row>
        <row r="1071">
          <cell r="J1071" t="str">
            <v/>
          </cell>
          <cell r="K1071">
            <v>0</v>
          </cell>
          <cell r="L1071">
            <v>0</v>
          </cell>
        </row>
        <row r="1072">
          <cell r="J1072" t="str">
            <v/>
          </cell>
          <cell r="K1072">
            <v>0</v>
          </cell>
          <cell r="L1072">
            <v>0</v>
          </cell>
        </row>
        <row r="1073">
          <cell r="J1073" t="str">
            <v/>
          </cell>
          <cell r="K1073">
            <v>0</v>
          </cell>
          <cell r="L1073">
            <v>0</v>
          </cell>
        </row>
        <row r="1074">
          <cell r="J1074" t="str">
            <v/>
          </cell>
          <cell r="K1074">
            <v>0</v>
          </cell>
          <cell r="L1074">
            <v>0</v>
          </cell>
        </row>
        <row r="1075">
          <cell r="J1075" t="str">
            <v/>
          </cell>
          <cell r="K1075">
            <v>0</v>
          </cell>
          <cell r="L1075">
            <v>0</v>
          </cell>
        </row>
        <row r="1076">
          <cell r="J1076" t="str">
            <v/>
          </cell>
          <cell r="K1076">
            <v>0</v>
          </cell>
          <cell r="L1076">
            <v>0</v>
          </cell>
        </row>
        <row r="1077">
          <cell r="J1077" t="str">
            <v>16.4.15</v>
          </cell>
          <cell r="K1077" t="str">
            <v>ML</v>
          </cell>
          <cell r="L1077">
            <v>12</v>
          </cell>
        </row>
        <row r="1078">
          <cell r="J1078" t="str">
            <v/>
          </cell>
          <cell r="K1078">
            <v>0</v>
          </cell>
          <cell r="L1078">
            <v>0</v>
          </cell>
        </row>
        <row r="1079">
          <cell r="J1079" t="str">
            <v/>
          </cell>
          <cell r="K1079" t="str">
            <v>CANTIDAD</v>
          </cell>
          <cell r="L1079" t="str">
            <v>PARCIAL</v>
          </cell>
        </row>
        <row r="1080">
          <cell r="J1080" t="str">
            <v/>
          </cell>
          <cell r="K1080">
            <v>12</v>
          </cell>
          <cell r="L1080">
            <v>12</v>
          </cell>
        </row>
        <row r="1081">
          <cell r="J1081" t="str">
            <v/>
          </cell>
          <cell r="K1081">
            <v>0</v>
          </cell>
          <cell r="L1081">
            <v>12</v>
          </cell>
        </row>
        <row r="1082">
          <cell r="J1082" t="str">
            <v/>
          </cell>
          <cell r="K1082">
            <v>0</v>
          </cell>
          <cell r="L1082">
            <v>0</v>
          </cell>
        </row>
        <row r="1083">
          <cell r="J1083" t="str">
            <v/>
          </cell>
          <cell r="K1083">
            <v>12</v>
          </cell>
          <cell r="L1083">
            <v>0</v>
          </cell>
        </row>
        <row r="1084">
          <cell r="J1084" t="str">
            <v/>
          </cell>
          <cell r="K1084">
            <v>0</v>
          </cell>
          <cell r="L1084">
            <v>0</v>
          </cell>
        </row>
        <row r="1085">
          <cell r="J1085" t="str">
            <v/>
          </cell>
          <cell r="K1085">
            <v>0</v>
          </cell>
          <cell r="L1085">
            <v>0</v>
          </cell>
        </row>
        <row r="1086">
          <cell r="J1086" t="str">
            <v/>
          </cell>
          <cell r="K1086">
            <v>0</v>
          </cell>
          <cell r="L1086">
            <v>0</v>
          </cell>
        </row>
        <row r="1087">
          <cell r="J1087" t="str">
            <v/>
          </cell>
          <cell r="K1087">
            <v>0</v>
          </cell>
          <cell r="L1087">
            <v>0</v>
          </cell>
        </row>
        <row r="1088">
          <cell r="J1088" t="str">
            <v/>
          </cell>
          <cell r="K1088">
            <v>0</v>
          </cell>
          <cell r="L1088">
            <v>0</v>
          </cell>
        </row>
        <row r="1089">
          <cell r="J1089" t="str">
            <v/>
          </cell>
          <cell r="K1089">
            <v>0</v>
          </cell>
          <cell r="L1089">
            <v>0</v>
          </cell>
        </row>
        <row r="1090">
          <cell r="J1090" t="str">
            <v/>
          </cell>
          <cell r="K1090">
            <v>0</v>
          </cell>
          <cell r="L1090">
            <v>0</v>
          </cell>
        </row>
        <row r="1091">
          <cell r="J1091" t="str">
            <v/>
          </cell>
          <cell r="K1091">
            <v>0</v>
          </cell>
          <cell r="L1091">
            <v>0</v>
          </cell>
        </row>
        <row r="1092">
          <cell r="J1092" t="str">
            <v/>
          </cell>
          <cell r="K1092">
            <v>0</v>
          </cell>
          <cell r="L1092">
            <v>0</v>
          </cell>
        </row>
        <row r="1093">
          <cell r="J1093" t="str">
            <v/>
          </cell>
          <cell r="K1093">
            <v>0</v>
          </cell>
          <cell r="L1093">
            <v>0</v>
          </cell>
        </row>
        <row r="1094">
          <cell r="J1094" t="str">
            <v/>
          </cell>
          <cell r="K1094">
            <v>0</v>
          </cell>
          <cell r="L1094">
            <v>0</v>
          </cell>
        </row>
        <row r="1095">
          <cell r="J1095" t="str">
            <v/>
          </cell>
          <cell r="K1095">
            <v>0</v>
          </cell>
          <cell r="L1095">
            <v>0</v>
          </cell>
        </row>
        <row r="1096">
          <cell r="J1096" t="str">
            <v/>
          </cell>
          <cell r="K1096">
            <v>0</v>
          </cell>
          <cell r="L1096">
            <v>0</v>
          </cell>
        </row>
        <row r="1097">
          <cell r="J1097" t="str">
            <v/>
          </cell>
          <cell r="K1097">
            <v>0</v>
          </cell>
          <cell r="L1097">
            <v>0</v>
          </cell>
        </row>
        <row r="1098">
          <cell r="J1098" t="str">
            <v/>
          </cell>
          <cell r="K1098">
            <v>0</v>
          </cell>
          <cell r="L1098">
            <v>0</v>
          </cell>
        </row>
        <row r="1099">
          <cell r="J1099" t="str">
            <v/>
          </cell>
          <cell r="K1099">
            <v>0</v>
          </cell>
          <cell r="L1099">
            <v>0</v>
          </cell>
        </row>
        <row r="1100">
          <cell r="J1100" t="str">
            <v/>
          </cell>
          <cell r="K1100">
            <v>0</v>
          </cell>
          <cell r="L1100">
            <v>0</v>
          </cell>
        </row>
        <row r="1101">
          <cell r="J1101" t="str">
            <v/>
          </cell>
          <cell r="K1101">
            <v>0</v>
          </cell>
          <cell r="L1101">
            <v>0</v>
          </cell>
        </row>
        <row r="1102">
          <cell r="J1102" t="str">
            <v/>
          </cell>
          <cell r="K1102">
            <v>0</v>
          </cell>
          <cell r="L1102">
            <v>0</v>
          </cell>
        </row>
        <row r="1103">
          <cell r="J1103" t="str">
            <v>16.4.16</v>
          </cell>
          <cell r="K1103" t="str">
            <v>ML</v>
          </cell>
          <cell r="L1103">
            <v>85</v>
          </cell>
        </row>
        <row r="1104">
          <cell r="J1104" t="str">
            <v/>
          </cell>
          <cell r="K1104">
            <v>0</v>
          </cell>
          <cell r="L1104">
            <v>0</v>
          </cell>
        </row>
        <row r="1105">
          <cell r="J1105" t="str">
            <v/>
          </cell>
          <cell r="K1105" t="str">
            <v>CANTIDAD</v>
          </cell>
          <cell r="L1105" t="str">
            <v>PARCIAL</v>
          </cell>
        </row>
        <row r="1106">
          <cell r="J1106" t="str">
            <v/>
          </cell>
          <cell r="K1106">
            <v>85</v>
          </cell>
          <cell r="L1106">
            <v>85</v>
          </cell>
        </row>
        <row r="1107">
          <cell r="J1107" t="str">
            <v/>
          </cell>
          <cell r="K1107">
            <v>0</v>
          </cell>
          <cell r="L1107">
            <v>85</v>
          </cell>
        </row>
        <row r="1108">
          <cell r="J1108" t="str">
            <v/>
          </cell>
          <cell r="K1108">
            <v>0</v>
          </cell>
          <cell r="L1108">
            <v>0</v>
          </cell>
        </row>
        <row r="1109">
          <cell r="J1109" t="str">
            <v/>
          </cell>
          <cell r="K1109">
            <v>85</v>
          </cell>
          <cell r="L1109">
            <v>0</v>
          </cell>
        </row>
        <row r="1110">
          <cell r="J1110" t="str">
            <v/>
          </cell>
          <cell r="K1110">
            <v>0</v>
          </cell>
          <cell r="L1110">
            <v>0</v>
          </cell>
        </row>
        <row r="1111">
          <cell r="J1111" t="str">
            <v/>
          </cell>
          <cell r="K1111">
            <v>0</v>
          </cell>
          <cell r="L1111">
            <v>0</v>
          </cell>
        </row>
        <row r="1112">
          <cell r="J1112" t="str">
            <v/>
          </cell>
          <cell r="K1112">
            <v>0</v>
          </cell>
          <cell r="L1112">
            <v>0</v>
          </cell>
        </row>
        <row r="1113">
          <cell r="J1113" t="str">
            <v/>
          </cell>
          <cell r="K1113">
            <v>0</v>
          </cell>
          <cell r="L1113">
            <v>0</v>
          </cell>
        </row>
        <row r="1114">
          <cell r="J1114" t="str">
            <v/>
          </cell>
          <cell r="K1114">
            <v>0</v>
          </cell>
          <cell r="L1114">
            <v>0</v>
          </cell>
        </row>
        <row r="1115">
          <cell r="J1115" t="str">
            <v/>
          </cell>
          <cell r="K1115">
            <v>0</v>
          </cell>
          <cell r="L1115">
            <v>0</v>
          </cell>
        </row>
        <row r="1116">
          <cell r="J1116" t="str">
            <v/>
          </cell>
          <cell r="K1116">
            <v>0</v>
          </cell>
          <cell r="L1116">
            <v>0</v>
          </cell>
        </row>
        <row r="1117">
          <cell r="J1117" t="str">
            <v/>
          </cell>
          <cell r="K1117">
            <v>0</v>
          </cell>
          <cell r="L1117">
            <v>0</v>
          </cell>
        </row>
        <row r="1118">
          <cell r="J1118" t="str">
            <v/>
          </cell>
          <cell r="K1118">
            <v>0</v>
          </cell>
          <cell r="L1118">
            <v>0</v>
          </cell>
        </row>
        <row r="1119">
          <cell r="J1119" t="str">
            <v/>
          </cell>
          <cell r="K1119">
            <v>0</v>
          </cell>
          <cell r="L1119">
            <v>0</v>
          </cell>
        </row>
        <row r="1120">
          <cell r="J1120" t="str">
            <v/>
          </cell>
          <cell r="K1120">
            <v>0</v>
          </cell>
          <cell r="L1120">
            <v>0</v>
          </cell>
        </row>
        <row r="1121">
          <cell r="J1121" t="str">
            <v/>
          </cell>
          <cell r="K1121">
            <v>0</v>
          </cell>
          <cell r="L1121">
            <v>0</v>
          </cell>
        </row>
        <row r="1122">
          <cell r="J1122" t="str">
            <v/>
          </cell>
          <cell r="K1122">
            <v>0</v>
          </cell>
          <cell r="L1122">
            <v>0</v>
          </cell>
        </row>
        <row r="1123">
          <cell r="J1123" t="str">
            <v/>
          </cell>
          <cell r="K1123">
            <v>0</v>
          </cell>
          <cell r="L1123">
            <v>0</v>
          </cell>
        </row>
        <row r="1124">
          <cell r="J1124" t="str">
            <v/>
          </cell>
          <cell r="K1124">
            <v>0</v>
          </cell>
          <cell r="L1124">
            <v>0</v>
          </cell>
        </row>
        <row r="1125">
          <cell r="J1125" t="str">
            <v/>
          </cell>
          <cell r="K1125">
            <v>0</v>
          </cell>
          <cell r="L1125">
            <v>0</v>
          </cell>
        </row>
        <row r="1126">
          <cell r="J1126" t="str">
            <v/>
          </cell>
          <cell r="K1126">
            <v>0</v>
          </cell>
          <cell r="L1126">
            <v>0</v>
          </cell>
        </row>
        <row r="1127">
          <cell r="J1127" t="str">
            <v/>
          </cell>
          <cell r="K1127">
            <v>0</v>
          </cell>
          <cell r="L1127">
            <v>0</v>
          </cell>
        </row>
        <row r="1128">
          <cell r="J1128" t="str">
            <v/>
          </cell>
          <cell r="K1128">
            <v>0</v>
          </cell>
          <cell r="L1128">
            <v>0</v>
          </cell>
        </row>
        <row r="1129">
          <cell r="J1129" t="str">
            <v>16.4.17</v>
          </cell>
          <cell r="K1129" t="str">
            <v>ML</v>
          </cell>
          <cell r="L1129">
            <v>10</v>
          </cell>
        </row>
        <row r="1130">
          <cell r="J1130" t="str">
            <v/>
          </cell>
          <cell r="K1130">
            <v>0</v>
          </cell>
          <cell r="L1130">
            <v>0</v>
          </cell>
        </row>
        <row r="1131">
          <cell r="J1131" t="str">
            <v/>
          </cell>
          <cell r="K1131" t="str">
            <v>CANTIDAD</v>
          </cell>
          <cell r="L1131" t="str">
            <v>PARCIAL</v>
          </cell>
        </row>
        <row r="1132">
          <cell r="J1132" t="str">
            <v/>
          </cell>
          <cell r="K1132">
            <v>10</v>
          </cell>
          <cell r="L1132">
            <v>10</v>
          </cell>
        </row>
        <row r="1133">
          <cell r="J1133" t="str">
            <v/>
          </cell>
          <cell r="K1133">
            <v>0</v>
          </cell>
          <cell r="L1133">
            <v>10</v>
          </cell>
        </row>
        <row r="1134">
          <cell r="J1134" t="str">
            <v/>
          </cell>
          <cell r="K1134">
            <v>0</v>
          </cell>
          <cell r="L1134">
            <v>0</v>
          </cell>
        </row>
        <row r="1135">
          <cell r="J1135" t="str">
            <v/>
          </cell>
          <cell r="K1135">
            <v>10</v>
          </cell>
          <cell r="L1135">
            <v>0</v>
          </cell>
        </row>
        <row r="1136">
          <cell r="J1136" t="str">
            <v/>
          </cell>
          <cell r="K1136">
            <v>0</v>
          </cell>
          <cell r="L1136">
            <v>0</v>
          </cell>
        </row>
        <row r="1137">
          <cell r="J1137" t="str">
            <v/>
          </cell>
          <cell r="K1137">
            <v>0</v>
          </cell>
          <cell r="L1137">
            <v>0</v>
          </cell>
        </row>
        <row r="1138">
          <cell r="J1138" t="str">
            <v/>
          </cell>
          <cell r="K1138">
            <v>0</v>
          </cell>
          <cell r="L1138">
            <v>0</v>
          </cell>
        </row>
        <row r="1139">
          <cell r="J1139" t="str">
            <v/>
          </cell>
          <cell r="K1139">
            <v>0</v>
          </cell>
          <cell r="L1139">
            <v>0</v>
          </cell>
        </row>
        <row r="1140">
          <cell r="J1140" t="str">
            <v/>
          </cell>
          <cell r="K1140">
            <v>0</v>
          </cell>
          <cell r="L1140">
            <v>0</v>
          </cell>
        </row>
        <row r="1141">
          <cell r="J1141" t="str">
            <v/>
          </cell>
          <cell r="K1141">
            <v>0</v>
          </cell>
          <cell r="L1141">
            <v>0</v>
          </cell>
        </row>
        <row r="1142">
          <cell r="J1142" t="str">
            <v/>
          </cell>
          <cell r="K1142">
            <v>0</v>
          </cell>
          <cell r="L1142">
            <v>0</v>
          </cell>
        </row>
        <row r="1143">
          <cell r="J1143" t="str">
            <v/>
          </cell>
          <cell r="K1143">
            <v>0</v>
          </cell>
          <cell r="L1143">
            <v>0</v>
          </cell>
        </row>
        <row r="1144">
          <cell r="J1144" t="str">
            <v/>
          </cell>
          <cell r="K1144">
            <v>0</v>
          </cell>
          <cell r="L1144">
            <v>0</v>
          </cell>
        </row>
        <row r="1145">
          <cell r="J1145" t="str">
            <v/>
          </cell>
          <cell r="K1145">
            <v>0</v>
          </cell>
          <cell r="L1145">
            <v>0</v>
          </cell>
        </row>
        <row r="1146">
          <cell r="J1146" t="str">
            <v/>
          </cell>
          <cell r="K1146">
            <v>0</v>
          </cell>
          <cell r="L1146">
            <v>0</v>
          </cell>
        </row>
        <row r="1147">
          <cell r="J1147" t="str">
            <v/>
          </cell>
          <cell r="K1147">
            <v>0</v>
          </cell>
          <cell r="L1147">
            <v>0</v>
          </cell>
        </row>
        <row r="1148">
          <cell r="J1148" t="str">
            <v/>
          </cell>
          <cell r="K1148">
            <v>0</v>
          </cell>
          <cell r="L1148">
            <v>0</v>
          </cell>
        </row>
        <row r="1149">
          <cell r="J1149" t="str">
            <v/>
          </cell>
          <cell r="K1149">
            <v>0</v>
          </cell>
          <cell r="L1149">
            <v>0</v>
          </cell>
        </row>
        <row r="1150">
          <cell r="J1150" t="str">
            <v/>
          </cell>
          <cell r="K1150">
            <v>0</v>
          </cell>
          <cell r="L1150">
            <v>0</v>
          </cell>
        </row>
        <row r="1151">
          <cell r="J1151" t="str">
            <v/>
          </cell>
          <cell r="K1151">
            <v>0</v>
          </cell>
          <cell r="L1151">
            <v>0</v>
          </cell>
        </row>
        <row r="1152">
          <cell r="J1152" t="str">
            <v/>
          </cell>
          <cell r="K1152">
            <v>0</v>
          </cell>
          <cell r="L1152">
            <v>0</v>
          </cell>
        </row>
        <row r="1153">
          <cell r="J1153" t="str">
            <v/>
          </cell>
          <cell r="K1153">
            <v>0</v>
          </cell>
          <cell r="L1153">
            <v>0</v>
          </cell>
        </row>
        <row r="1154">
          <cell r="J1154" t="str">
            <v/>
          </cell>
          <cell r="K1154">
            <v>0</v>
          </cell>
          <cell r="L1154">
            <v>0</v>
          </cell>
        </row>
        <row r="1155">
          <cell r="J1155" t="str">
            <v>16.4.18</v>
          </cell>
          <cell r="K1155" t="str">
            <v>ML</v>
          </cell>
          <cell r="L1155">
            <v>10</v>
          </cell>
        </row>
        <row r="1156">
          <cell r="J1156" t="str">
            <v/>
          </cell>
          <cell r="K1156">
            <v>0</v>
          </cell>
          <cell r="L1156">
            <v>0</v>
          </cell>
        </row>
        <row r="1157">
          <cell r="J1157" t="str">
            <v/>
          </cell>
          <cell r="K1157" t="str">
            <v>CANTIDAD</v>
          </cell>
          <cell r="L1157" t="str">
            <v>PARCIAL</v>
          </cell>
        </row>
        <row r="1158">
          <cell r="J1158" t="str">
            <v/>
          </cell>
          <cell r="K1158">
            <v>10</v>
          </cell>
          <cell r="L1158">
            <v>10</v>
          </cell>
        </row>
        <row r="1159">
          <cell r="J1159" t="str">
            <v/>
          </cell>
          <cell r="K1159">
            <v>0</v>
          </cell>
          <cell r="L1159">
            <v>10</v>
          </cell>
        </row>
        <row r="1160">
          <cell r="J1160" t="str">
            <v/>
          </cell>
          <cell r="K1160">
            <v>0</v>
          </cell>
          <cell r="L1160">
            <v>0</v>
          </cell>
        </row>
        <row r="1161">
          <cell r="J1161" t="str">
            <v/>
          </cell>
          <cell r="K1161">
            <v>10</v>
          </cell>
          <cell r="L1161">
            <v>0</v>
          </cell>
        </row>
        <row r="1162">
          <cell r="J1162" t="str">
            <v/>
          </cell>
          <cell r="K1162">
            <v>0</v>
          </cell>
          <cell r="L1162">
            <v>0</v>
          </cell>
        </row>
        <row r="1163">
          <cell r="J1163" t="str">
            <v/>
          </cell>
          <cell r="K1163">
            <v>0</v>
          </cell>
          <cell r="L1163">
            <v>0</v>
          </cell>
        </row>
        <row r="1164">
          <cell r="J1164" t="str">
            <v/>
          </cell>
          <cell r="K1164">
            <v>0</v>
          </cell>
          <cell r="L1164">
            <v>0</v>
          </cell>
        </row>
        <row r="1165">
          <cell r="J1165" t="str">
            <v/>
          </cell>
          <cell r="K1165">
            <v>0</v>
          </cell>
          <cell r="L1165">
            <v>0</v>
          </cell>
        </row>
        <row r="1166">
          <cell r="J1166" t="str">
            <v/>
          </cell>
          <cell r="K1166">
            <v>0</v>
          </cell>
          <cell r="L1166">
            <v>0</v>
          </cell>
        </row>
        <row r="1167">
          <cell r="J1167" t="str">
            <v/>
          </cell>
          <cell r="K1167">
            <v>0</v>
          </cell>
          <cell r="L1167">
            <v>0</v>
          </cell>
        </row>
        <row r="1168">
          <cell r="J1168" t="str">
            <v/>
          </cell>
          <cell r="K1168">
            <v>0</v>
          </cell>
          <cell r="L1168">
            <v>0</v>
          </cell>
        </row>
        <row r="1169">
          <cell r="J1169" t="str">
            <v/>
          </cell>
          <cell r="K1169">
            <v>0</v>
          </cell>
          <cell r="L1169">
            <v>0</v>
          </cell>
        </row>
        <row r="1170">
          <cell r="J1170" t="str">
            <v/>
          </cell>
          <cell r="K1170">
            <v>0</v>
          </cell>
          <cell r="L1170">
            <v>0</v>
          </cell>
        </row>
        <row r="1171">
          <cell r="J1171" t="str">
            <v/>
          </cell>
          <cell r="K1171">
            <v>0</v>
          </cell>
          <cell r="L1171">
            <v>0</v>
          </cell>
        </row>
        <row r="1172">
          <cell r="J1172" t="str">
            <v/>
          </cell>
          <cell r="K1172">
            <v>0</v>
          </cell>
          <cell r="L1172">
            <v>0</v>
          </cell>
        </row>
        <row r="1173">
          <cell r="J1173" t="str">
            <v/>
          </cell>
          <cell r="K1173">
            <v>0</v>
          </cell>
          <cell r="L1173">
            <v>0</v>
          </cell>
        </row>
        <row r="1174">
          <cell r="J1174" t="str">
            <v/>
          </cell>
          <cell r="K1174">
            <v>0</v>
          </cell>
          <cell r="L1174">
            <v>0</v>
          </cell>
        </row>
        <row r="1175">
          <cell r="J1175" t="str">
            <v/>
          </cell>
          <cell r="K1175">
            <v>0</v>
          </cell>
          <cell r="L1175">
            <v>0</v>
          </cell>
        </row>
        <row r="1176">
          <cell r="J1176" t="str">
            <v/>
          </cell>
          <cell r="K1176">
            <v>0</v>
          </cell>
          <cell r="L1176">
            <v>0</v>
          </cell>
        </row>
        <row r="1177">
          <cell r="J1177" t="str">
            <v/>
          </cell>
          <cell r="K1177">
            <v>0</v>
          </cell>
          <cell r="L1177">
            <v>0</v>
          </cell>
        </row>
        <row r="1178">
          <cell r="J1178" t="str">
            <v/>
          </cell>
          <cell r="K1178">
            <v>0</v>
          </cell>
          <cell r="L1178">
            <v>0</v>
          </cell>
        </row>
        <row r="1179">
          <cell r="J1179" t="str">
            <v/>
          </cell>
          <cell r="K1179">
            <v>0</v>
          </cell>
          <cell r="L1179">
            <v>0</v>
          </cell>
        </row>
        <row r="1180">
          <cell r="J1180" t="str">
            <v/>
          </cell>
          <cell r="K1180">
            <v>0</v>
          </cell>
          <cell r="L1180">
            <v>0</v>
          </cell>
        </row>
        <row r="1181">
          <cell r="J1181" t="str">
            <v>16.4.19</v>
          </cell>
          <cell r="K1181" t="str">
            <v>ML</v>
          </cell>
          <cell r="L1181">
            <v>10</v>
          </cell>
        </row>
        <row r="1182">
          <cell r="J1182" t="str">
            <v/>
          </cell>
          <cell r="K1182">
            <v>0</v>
          </cell>
          <cell r="L1182">
            <v>0</v>
          </cell>
        </row>
        <row r="1183">
          <cell r="J1183" t="str">
            <v/>
          </cell>
          <cell r="K1183" t="str">
            <v>CANTIDAD</v>
          </cell>
          <cell r="L1183" t="str">
            <v>PARCIAL</v>
          </cell>
        </row>
        <row r="1184">
          <cell r="J1184" t="str">
            <v/>
          </cell>
          <cell r="K1184">
            <v>10</v>
          </cell>
          <cell r="L1184">
            <v>10</v>
          </cell>
        </row>
        <row r="1185">
          <cell r="J1185" t="str">
            <v/>
          </cell>
          <cell r="K1185">
            <v>0</v>
          </cell>
          <cell r="L1185">
            <v>10</v>
          </cell>
        </row>
        <row r="1186">
          <cell r="J1186" t="str">
            <v/>
          </cell>
          <cell r="K1186">
            <v>0</v>
          </cell>
          <cell r="L1186">
            <v>0</v>
          </cell>
        </row>
        <row r="1187">
          <cell r="J1187" t="str">
            <v/>
          </cell>
          <cell r="K1187">
            <v>10</v>
          </cell>
          <cell r="L1187">
            <v>0</v>
          </cell>
        </row>
        <row r="1188">
          <cell r="J1188" t="str">
            <v/>
          </cell>
          <cell r="K1188">
            <v>0</v>
          </cell>
          <cell r="L1188">
            <v>0</v>
          </cell>
        </row>
        <row r="1189">
          <cell r="J1189" t="str">
            <v/>
          </cell>
          <cell r="K1189">
            <v>0</v>
          </cell>
          <cell r="L1189">
            <v>0</v>
          </cell>
        </row>
        <row r="1190">
          <cell r="J1190" t="str">
            <v/>
          </cell>
          <cell r="K1190">
            <v>0</v>
          </cell>
          <cell r="L1190">
            <v>0</v>
          </cell>
        </row>
        <row r="1191">
          <cell r="J1191" t="str">
            <v/>
          </cell>
          <cell r="K1191">
            <v>0</v>
          </cell>
          <cell r="L1191">
            <v>0</v>
          </cell>
        </row>
        <row r="1192">
          <cell r="J1192" t="str">
            <v/>
          </cell>
          <cell r="K1192">
            <v>0</v>
          </cell>
          <cell r="L1192">
            <v>0</v>
          </cell>
        </row>
        <row r="1193">
          <cell r="J1193" t="str">
            <v/>
          </cell>
          <cell r="K1193">
            <v>0</v>
          </cell>
          <cell r="L1193">
            <v>0</v>
          </cell>
        </row>
        <row r="1194">
          <cell r="J1194" t="str">
            <v/>
          </cell>
          <cell r="K1194">
            <v>0</v>
          </cell>
          <cell r="L1194">
            <v>0</v>
          </cell>
        </row>
        <row r="1195">
          <cell r="J1195" t="str">
            <v/>
          </cell>
          <cell r="K1195">
            <v>0</v>
          </cell>
          <cell r="L1195">
            <v>0</v>
          </cell>
        </row>
        <row r="1196">
          <cell r="J1196" t="str">
            <v/>
          </cell>
          <cell r="K1196">
            <v>0</v>
          </cell>
          <cell r="L1196">
            <v>0</v>
          </cell>
        </row>
        <row r="1197">
          <cell r="J1197" t="str">
            <v/>
          </cell>
          <cell r="K1197">
            <v>0</v>
          </cell>
          <cell r="L1197">
            <v>0</v>
          </cell>
        </row>
        <row r="1198">
          <cell r="J1198" t="str">
            <v/>
          </cell>
          <cell r="K1198">
            <v>0</v>
          </cell>
          <cell r="L1198">
            <v>0</v>
          </cell>
        </row>
        <row r="1199">
          <cell r="J1199" t="str">
            <v/>
          </cell>
          <cell r="K1199">
            <v>0</v>
          </cell>
          <cell r="L1199">
            <v>0</v>
          </cell>
        </row>
        <row r="1200">
          <cell r="J1200" t="str">
            <v/>
          </cell>
          <cell r="K1200">
            <v>0</v>
          </cell>
          <cell r="L1200">
            <v>0</v>
          </cell>
        </row>
        <row r="1201">
          <cell r="J1201" t="str">
            <v/>
          </cell>
          <cell r="K1201">
            <v>0</v>
          </cell>
          <cell r="L1201">
            <v>0</v>
          </cell>
        </row>
        <row r="1202">
          <cell r="J1202" t="str">
            <v/>
          </cell>
          <cell r="K1202">
            <v>0</v>
          </cell>
          <cell r="L1202">
            <v>0</v>
          </cell>
        </row>
        <row r="1203">
          <cell r="J1203" t="str">
            <v/>
          </cell>
          <cell r="K1203">
            <v>0</v>
          </cell>
          <cell r="L1203">
            <v>0</v>
          </cell>
        </row>
        <row r="1204">
          <cell r="J1204" t="str">
            <v/>
          </cell>
          <cell r="K1204">
            <v>0</v>
          </cell>
          <cell r="L1204">
            <v>0</v>
          </cell>
        </row>
        <row r="1205">
          <cell r="J1205" t="str">
            <v/>
          </cell>
          <cell r="K1205">
            <v>0</v>
          </cell>
          <cell r="L1205">
            <v>0</v>
          </cell>
        </row>
        <row r="1206">
          <cell r="J1206" t="str">
            <v/>
          </cell>
          <cell r="K1206">
            <v>0</v>
          </cell>
          <cell r="L1206">
            <v>0</v>
          </cell>
        </row>
        <row r="1207">
          <cell r="J1207" t="str">
            <v>16.4.20</v>
          </cell>
          <cell r="K1207" t="str">
            <v>ML</v>
          </cell>
          <cell r="L1207">
            <v>25</v>
          </cell>
        </row>
        <row r="1208">
          <cell r="J1208" t="str">
            <v/>
          </cell>
          <cell r="K1208">
            <v>0</v>
          </cell>
          <cell r="L1208">
            <v>0</v>
          </cell>
        </row>
        <row r="1209">
          <cell r="J1209" t="str">
            <v/>
          </cell>
          <cell r="K1209" t="str">
            <v>CANTIDAD</v>
          </cell>
          <cell r="L1209" t="str">
            <v>PARCIAL</v>
          </cell>
        </row>
        <row r="1210">
          <cell r="J1210" t="str">
            <v/>
          </cell>
          <cell r="K1210">
            <v>25</v>
          </cell>
          <cell r="L1210">
            <v>25</v>
          </cell>
        </row>
        <row r="1211">
          <cell r="J1211" t="str">
            <v/>
          </cell>
          <cell r="K1211">
            <v>0</v>
          </cell>
          <cell r="L1211">
            <v>25</v>
          </cell>
        </row>
        <row r="1212">
          <cell r="J1212" t="str">
            <v/>
          </cell>
          <cell r="K1212">
            <v>0</v>
          </cell>
          <cell r="L1212">
            <v>0</v>
          </cell>
        </row>
        <row r="1213">
          <cell r="J1213" t="str">
            <v/>
          </cell>
          <cell r="K1213">
            <v>25</v>
          </cell>
          <cell r="L1213">
            <v>0</v>
          </cell>
        </row>
        <row r="1214">
          <cell r="J1214" t="str">
            <v/>
          </cell>
          <cell r="K1214">
            <v>0</v>
          </cell>
          <cell r="L1214">
            <v>0</v>
          </cell>
        </row>
        <row r="1215">
          <cell r="J1215" t="str">
            <v/>
          </cell>
          <cell r="K1215">
            <v>0</v>
          </cell>
          <cell r="L1215">
            <v>0</v>
          </cell>
        </row>
        <row r="1216">
          <cell r="J1216" t="str">
            <v/>
          </cell>
          <cell r="K1216">
            <v>0</v>
          </cell>
          <cell r="L1216">
            <v>0</v>
          </cell>
        </row>
        <row r="1217">
          <cell r="J1217" t="str">
            <v/>
          </cell>
          <cell r="K1217">
            <v>0</v>
          </cell>
          <cell r="L1217">
            <v>0</v>
          </cell>
        </row>
        <row r="1218">
          <cell r="J1218" t="str">
            <v/>
          </cell>
          <cell r="K1218">
            <v>0</v>
          </cell>
          <cell r="L1218">
            <v>0</v>
          </cell>
        </row>
        <row r="1219">
          <cell r="J1219" t="str">
            <v/>
          </cell>
          <cell r="K1219">
            <v>0</v>
          </cell>
          <cell r="L1219">
            <v>0</v>
          </cell>
        </row>
        <row r="1220">
          <cell r="J1220" t="str">
            <v/>
          </cell>
          <cell r="K1220">
            <v>0</v>
          </cell>
          <cell r="L1220">
            <v>0</v>
          </cell>
        </row>
        <row r="1221">
          <cell r="J1221" t="str">
            <v/>
          </cell>
          <cell r="K1221">
            <v>0</v>
          </cell>
          <cell r="L1221">
            <v>0</v>
          </cell>
        </row>
        <row r="1222">
          <cell r="J1222" t="str">
            <v/>
          </cell>
          <cell r="K1222">
            <v>0</v>
          </cell>
          <cell r="L1222">
            <v>0</v>
          </cell>
        </row>
        <row r="1223">
          <cell r="J1223" t="str">
            <v/>
          </cell>
          <cell r="K1223">
            <v>0</v>
          </cell>
          <cell r="L1223">
            <v>0</v>
          </cell>
        </row>
        <row r="1224">
          <cell r="J1224" t="str">
            <v/>
          </cell>
          <cell r="K1224">
            <v>0</v>
          </cell>
          <cell r="L1224">
            <v>0</v>
          </cell>
        </row>
        <row r="1225">
          <cell r="J1225" t="str">
            <v/>
          </cell>
          <cell r="K1225">
            <v>0</v>
          </cell>
          <cell r="L1225">
            <v>0</v>
          </cell>
        </row>
        <row r="1226">
          <cell r="J1226" t="str">
            <v/>
          </cell>
          <cell r="K1226">
            <v>0</v>
          </cell>
          <cell r="L1226">
            <v>0</v>
          </cell>
        </row>
        <row r="1227">
          <cell r="J1227" t="str">
            <v/>
          </cell>
          <cell r="K1227">
            <v>0</v>
          </cell>
          <cell r="L1227">
            <v>0</v>
          </cell>
        </row>
        <row r="1228">
          <cell r="J1228" t="str">
            <v/>
          </cell>
          <cell r="K1228">
            <v>0</v>
          </cell>
          <cell r="L1228">
            <v>0</v>
          </cell>
        </row>
        <row r="1229">
          <cell r="J1229" t="str">
            <v/>
          </cell>
          <cell r="K1229">
            <v>0</v>
          </cell>
          <cell r="L1229">
            <v>0</v>
          </cell>
        </row>
        <row r="1230">
          <cell r="J1230" t="str">
            <v/>
          </cell>
          <cell r="K1230">
            <v>0</v>
          </cell>
          <cell r="L1230">
            <v>0</v>
          </cell>
        </row>
        <row r="1231">
          <cell r="J1231" t="str">
            <v/>
          </cell>
          <cell r="K1231">
            <v>0</v>
          </cell>
          <cell r="L1231">
            <v>0</v>
          </cell>
        </row>
        <row r="1232">
          <cell r="J1232" t="str">
            <v/>
          </cell>
          <cell r="K1232">
            <v>0</v>
          </cell>
          <cell r="L1232">
            <v>0</v>
          </cell>
        </row>
        <row r="1233">
          <cell r="J1233" t="str">
            <v>16.4.21</v>
          </cell>
          <cell r="K1233" t="str">
            <v>ML</v>
          </cell>
          <cell r="L1233">
            <v>25</v>
          </cell>
        </row>
        <row r="1234">
          <cell r="J1234" t="str">
            <v/>
          </cell>
          <cell r="K1234">
            <v>0</v>
          </cell>
          <cell r="L1234">
            <v>0</v>
          </cell>
        </row>
        <row r="1235">
          <cell r="J1235" t="str">
            <v/>
          </cell>
          <cell r="K1235" t="str">
            <v>CANTIDAD</v>
          </cell>
          <cell r="L1235" t="str">
            <v>PARCIAL</v>
          </cell>
        </row>
        <row r="1236">
          <cell r="J1236" t="str">
            <v/>
          </cell>
          <cell r="K1236">
            <v>25</v>
          </cell>
          <cell r="L1236">
            <v>25</v>
          </cell>
        </row>
        <row r="1237">
          <cell r="J1237" t="str">
            <v/>
          </cell>
          <cell r="K1237">
            <v>0</v>
          </cell>
          <cell r="L1237">
            <v>25</v>
          </cell>
        </row>
        <row r="1238">
          <cell r="J1238" t="str">
            <v/>
          </cell>
          <cell r="K1238">
            <v>0</v>
          </cell>
          <cell r="L1238">
            <v>0</v>
          </cell>
        </row>
        <row r="1239">
          <cell r="J1239" t="str">
            <v/>
          </cell>
          <cell r="K1239">
            <v>25</v>
          </cell>
          <cell r="L1239">
            <v>0</v>
          </cell>
        </row>
        <row r="1240">
          <cell r="J1240" t="str">
            <v/>
          </cell>
          <cell r="K1240">
            <v>0</v>
          </cell>
          <cell r="L1240">
            <v>0</v>
          </cell>
        </row>
        <row r="1241">
          <cell r="J1241" t="str">
            <v/>
          </cell>
          <cell r="K1241">
            <v>0</v>
          </cell>
          <cell r="L1241">
            <v>0</v>
          </cell>
        </row>
        <row r="1242">
          <cell r="J1242" t="str">
            <v/>
          </cell>
          <cell r="K1242">
            <v>0</v>
          </cell>
          <cell r="L1242">
            <v>0</v>
          </cell>
        </row>
        <row r="1243">
          <cell r="J1243" t="str">
            <v/>
          </cell>
          <cell r="K1243">
            <v>0</v>
          </cell>
          <cell r="L1243">
            <v>0</v>
          </cell>
        </row>
        <row r="1244">
          <cell r="J1244" t="str">
            <v/>
          </cell>
          <cell r="K1244">
            <v>0</v>
          </cell>
          <cell r="L1244">
            <v>0</v>
          </cell>
        </row>
        <row r="1245">
          <cell r="J1245" t="str">
            <v/>
          </cell>
          <cell r="K1245">
            <v>0</v>
          </cell>
          <cell r="L1245">
            <v>0</v>
          </cell>
        </row>
        <row r="1246">
          <cell r="J1246" t="str">
            <v/>
          </cell>
          <cell r="K1246">
            <v>0</v>
          </cell>
          <cell r="L1246">
            <v>0</v>
          </cell>
        </row>
        <row r="1247">
          <cell r="J1247" t="str">
            <v/>
          </cell>
          <cell r="K1247">
            <v>0</v>
          </cell>
          <cell r="L1247">
            <v>0</v>
          </cell>
        </row>
        <row r="1248">
          <cell r="J1248" t="str">
            <v/>
          </cell>
          <cell r="K1248">
            <v>0</v>
          </cell>
          <cell r="L1248">
            <v>0</v>
          </cell>
        </row>
        <row r="1249">
          <cell r="J1249" t="str">
            <v/>
          </cell>
          <cell r="K1249">
            <v>0</v>
          </cell>
          <cell r="L1249">
            <v>0</v>
          </cell>
        </row>
        <row r="1250">
          <cell r="J1250" t="str">
            <v/>
          </cell>
          <cell r="K1250">
            <v>0</v>
          </cell>
          <cell r="L1250">
            <v>0</v>
          </cell>
        </row>
        <row r="1251">
          <cell r="J1251" t="str">
            <v/>
          </cell>
          <cell r="K1251">
            <v>0</v>
          </cell>
          <cell r="L1251">
            <v>0</v>
          </cell>
        </row>
        <row r="1252">
          <cell r="J1252" t="str">
            <v/>
          </cell>
          <cell r="K1252">
            <v>0</v>
          </cell>
          <cell r="L1252">
            <v>0</v>
          </cell>
        </row>
        <row r="1253">
          <cell r="J1253" t="str">
            <v/>
          </cell>
          <cell r="K1253">
            <v>0</v>
          </cell>
          <cell r="L1253">
            <v>0</v>
          </cell>
        </row>
        <row r="1254">
          <cell r="J1254" t="str">
            <v/>
          </cell>
          <cell r="K1254">
            <v>0</v>
          </cell>
          <cell r="L1254">
            <v>0</v>
          </cell>
        </row>
        <row r="1255">
          <cell r="J1255" t="str">
            <v/>
          </cell>
          <cell r="K1255">
            <v>0</v>
          </cell>
          <cell r="L1255">
            <v>0</v>
          </cell>
        </row>
        <row r="1256">
          <cell r="J1256" t="str">
            <v/>
          </cell>
          <cell r="K1256">
            <v>0</v>
          </cell>
          <cell r="L1256">
            <v>0</v>
          </cell>
        </row>
        <row r="1257">
          <cell r="J1257" t="str">
            <v/>
          </cell>
          <cell r="K1257">
            <v>0</v>
          </cell>
          <cell r="L1257">
            <v>0</v>
          </cell>
        </row>
        <row r="1258">
          <cell r="J1258" t="str">
            <v/>
          </cell>
          <cell r="K1258">
            <v>0</v>
          </cell>
          <cell r="L1258">
            <v>0</v>
          </cell>
        </row>
        <row r="1259">
          <cell r="J1259" t="str">
            <v>16.4.22</v>
          </cell>
          <cell r="K1259" t="str">
            <v>ML</v>
          </cell>
          <cell r="L1259">
            <v>25</v>
          </cell>
        </row>
        <row r="1260">
          <cell r="J1260" t="str">
            <v/>
          </cell>
          <cell r="K1260">
            <v>0</v>
          </cell>
          <cell r="L1260">
            <v>0</v>
          </cell>
        </row>
        <row r="1261">
          <cell r="J1261" t="str">
            <v/>
          </cell>
          <cell r="K1261" t="str">
            <v>CANTIDAD</v>
          </cell>
          <cell r="L1261" t="str">
            <v>PARCIAL</v>
          </cell>
        </row>
        <row r="1262">
          <cell r="J1262" t="str">
            <v/>
          </cell>
          <cell r="K1262">
            <v>25</v>
          </cell>
          <cell r="L1262">
            <v>25</v>
          </cell>
        </row>
        <row r="1263">
          <cell r="J1263" t="str">
            <v/>
          </cell>
          <cell r="K1263">
            <v>0</v>
          </cell>
          <cell r="L1263">
            <v>25</v>
          </cell>
        </row>
        <row r="1264">
          <cell r="J1264" t="str">
            <v/>
          </cell>
          <cell r="K1264">
            <v>0</v>
          </cell>
          <cell r="L1264">
            <v>0</v>
          </cell>
        </row>
        <row r="1265">
          <cell r="J1265" t="str">
            <v/>
          </cell>
          <cell r="K1265">
            <v>25</v>
          </cell>
          <cell r="L1265">
            <v>0</v>
          </cell>
        </row>
        <row r="1266">
          <cell r="J1266" t="str">
            <v/>
          </cell>
          <cell r="K1266">
            <v>0</v>
          </cell>
          <cell r="L1266">
            <v>0</v>
          </cell>
        </row>
        <row r="1267">
          <cell r="J1267" t="str">
            <v/>
          </cell>
          <cell r="K1267">
            <v>0</v>
          </cell>
          <cell r="L1267">
            <v>0</v>
          </cell>
        </row>
        <row r="1268">
          <cell r="J1268" t="str">
            <v/>
          </cell>
          <cell r="K1268">
            <v>0</v>
          </cell>
          <cell r="L1268">
            <v>0</v>
          </cell>
        </row>
        <row r="1269">
          <cell r="J1269" t="str">
            <v/>
          </cell>
          <cell r="K1269">
            <v>0</v>
          </cell>
          <cell r="L1269">
            <v>0</v>
          </cell>
        </row>
        <row r="1270">
          <cell r="J1270" t="str">
            <v/>
          </cell>
          <cell r="K1270">
            <v>0</v>
          </cell>
          <cell r="L1270">
            <v>0</v>
          </cell>
        </row>
        <row r="1271">
          <cell r="J1271" t="str">
            <v/>
          </cell>
          <cell r="K1271">
            <v>0</v>
          </cell>
          <cell r="L1271">
            <v>0</v>
          </cell>
        </row>
        <row r="1272">
          <cell r="J1272" t="str">
            <v/>
          </cell>
          <cell r="K1272">
            <v>0</v>
          </cell>
          <cell r="L1272">
            <v>0</v>
          </cell>
        </row>
        <row r="1273">
          <cell r="J1273" t="str">
            <v/>
          </cell>
          <cell r="K1273">
            <v>0</v>
          </cell>
          <cell r="L1273">
            <v>0</v>
          </cell>
        </row>
        <row r="1274">
          <cell r="J1274" t="str">
            <v/>
          </cell>
          <cell r="K1274">
            <v>0</v>
          </cell>
          <cell r="L1274">
            <v>0</v>
          </cell>
        </row>
        <row r="1275">
          <cell r="J1275" t="str">
            <v/>
          </cell>
          <cell r="K1275">
            <v>0</v>
          </cell>
          <cell r="L1275">
            <v>0</v>
          </cell>
        </row>
        <row r="1276">
          <cell r="J1276" t="str">
            <v/>
          </cell>
          <cell r="K1276">
            <v>0</v>
          </cell>
          <cell r="L1276">
            <v>0</v>
          </cell>
        </row>
        <row r="1277">
          <cell r="J1277" t="str">
            <v/>
          </cell>
          <cell r="K1277">
            <v>0</v>
          </cell>
          <cell r="L1277">
            <v>0</v>
          </cell>
        </row>
        <row r="1278">
          <cell r="J1278" t="str">
            <v/>
          </cell>
          <cell r="K1278">
            <v>0</v>
          </cell>
          <cell r="L1278">
            <v>0</v>
          </cell>
        </row>
        <row r="1279">
          <cell r="J1279" t="str">
            <v/>
          </cell>
          <cell r="K1279">
            <v>0</v>
          </cell>
          <cell r="L1279">
            <v>0</v>
          </cell>
        </row>
        <row r="1280">
          <cell r="J1280" t="str">
            <v/>
          </cell>
          <cell r="K1280">
            <v>0</v>
          </cell>
          <cell r="L1280">
            <v>0</v>
          </cell>
        </row>
        <row r="1281">
          <cell r="J1281" t="str">
            <v/>
          </cell>
          <cell r="K1281">
            <v>0</v>
          </cell>
          <cell r="L1281">
            <v>0</v>
          </cell>
        </row>
        <row r="1282">
          <cell r="J1282" t="str">
            <v/>
          </cell>
          <cell r="K1282">
            <v>0</v>
          </cell>
          <cell r="L1282">
            <v>0</v>
          </cell>
        </row>
        <row r="1283">
          <cell r="J1283" t="str">
            <v/>
          </cell>
          <cell r="K1283">
            <v>0</v>
          </cell>
          <cell r="L1283">
            <v>0</v>
          </cell>
        </row>
        <row r="1284">
          <cell r="J1284" t="str">
            <v/>
          </cell>
          <cell r="K1284">
            <v>0</v>
          </cell>
          <cell r="L1284">
            <v>0</v>
          </cell>
        </row>
        <row r="1285">
          <cell r="J1285" t="str">
            <v>16.4.23</v>
          </cell>
          <cell r="K1285" t="str">
            <v>ML</v>
          </cell>
          <cell r="L1285">
            <v>25</v>
          </cell>
        </row>
        <row r="1286">
          <cell r="J1286" t="str">
            <v/>
          </cell>
          <cell r="K1286">
            <v>0</v>
          </cell>
          <cell r="L1286">
            <v>0</v>
          </cell>
        </row>
        <row r="1287">
          <cell r="J1287" t="str">
            <v/>
          </cell>
          <cell r="K1287" t="str">
            <v>CANTIDAD</v>
          </cell>
          <cell r="L1287" t="str">
            <v>PARCIAL</v>
          </cell>
        </row>
        <row r="1288">
          <cell r="J1288" t="str">
            <v/>
          </cell>
          <cell r="K1288">
            <v>25</v>
          </cell>
          <cell r="L1288">
            <v>25</v>
          </cell>
        </row>
        <row r="1289">
          <cell r="J1289" t="str">
            <v/>
          </cell>
          <cell r="K1289">
            <v>0</v>
          </cell>
          <cell r="L1289">
            <v>25</v>
          </cell>
        </row>
        <row r="1290">
          <cell r="J1290" t="str">
            <v/>
          </cell>
          <cell r="K1290">
            <v>0</v>
          </cell>
          <cell r="L1290">
            <v>0</v>
          </cell>
        </row>
        <row r="1291">
          <cell r="J1291" t="str">
            <v/>
          </cell>
          <cell r="K1291">
            <v>25</v>
          </cell>
          <cell r="L1291">
            <v>0</v>
          </cell>
        </row>
        <row r="1292">
          <cell r="J1292" t="str">
            <v/>
          </cell>
          <cell r="K1292">
            <v>0</v>
          </cell>
          <cell r="L1292">
            <v>0</v>
          </cell>
        </row>
        <row r="1293">
          <cell r="J1293" t="str">
            <v/>
          </cell>
          <cell r="K1293">
            <v>0</v>
          </cell>
          <cell r="L1293">
            <v>0</v>
          </cell>
        </row>
        <row r="1294">
          <cell r="J1294" t="str">
            <v/>
          </cell>
          <cell r="K1294">
            <v>0</v>
          </cell>
          <cell r="L1294">
            <v>0</v>
          </cell>
        </row>
        <row r="1295">
          <cell r="J1295" t="str">
            <v/>
          </cell>
          <cell r="K1295">
            <v>0</v>
          </cell>
          <cell r="L1295">
            <v>0</v>
          </cell>
        </row>
        <row r="1296">
          <cell r="J1296" t="str">
            <v/>
          </cell>
          <cell r="K1296">
            <v>0</v>
          </cell>
          <cell r="L1296">
            <v>0</v>
          </cell>
        </row>
        <row r="1297">
          <cell r="J1297" t="str">
            <v/>
          </cell>
          <cell r="K1297">
            <v>0</v>
          </cell>
          <cell r="L1297">
            <v>0</v>
          </cell>
        </row>
        <row r="1298">
          <cell r="J1298" t="str">
            <v/>
          </cell>
          <cell r="K1298">
            <v>0</v>
          </cell>
          <cell r="L1298">
            <v>0</v>
          </cell>
        </row>
        <row r="1299">
          <cell r="J1299" t="str">
            <v/>
          </cell>
          <cell r="K1299">
            <v>0</v>
          </cell>
          <cell r="L1299">
            <v>0</v>
          </cell>
        </row>
        <row r="1300">
          <cell r="J1300" t="str">
            <v/>
          </cell>
          <cell r="K1300">
            <v>0</v>
          </cell>
          <cell r="L1300">
            <v>0</v>
          </cell>
        </row>
        <row r="1301">
          <cell r="J1301" t="str">
            <v/>
          </cell>
          <cell r="K1301">
            <v>0</v>
          </cell>
          <cell r="L1301">
            <v>0</v>
          </cell>
        </row>
        <row r="1302">
          <cell r="J1302" t="str">
            <v/>
          </cell>
          <cell r="K1302">
            <v>0</v>
          </cell>
          <cell r="L1302">
            <v>0</v>
          </cell>
        </row>
        <row r="1303">
          <cell r="J1303" t="str">
            <v/>
          </cell>
          <cell r="K1303">
            <v>0</v>
          </cell>
          <cell r="L1303">
            <v>0</v>
          </cell>
        </row>
        <row r="1304">
          <cell r="J1304" t="str">
            <v/>
          </cell>
          <cell r="K1304">
            <v>0</v>
          </cell>
          <cell r="L1304">
            <v>0</v>
          </cell>
        </row>
        <row r="1305">
          <cell r="J1305" t="str">
            <v/>
          </cell>
          <cell r="K1305">
            <v>0</v>
          </cell>
          <cell r="L1305">
            <v>0</v>
          </cell>
        </row>
        <row r="1306">
          <cell r="J1306" t="str">
            <v/>
          </cell>
          <cell r="K1306">
            <v>0</v>
          </cell>
          <cell r="L1306">
            <v>0</v>
          </cell>
        </row>
        <row r="1307">
          <cell r="J1307" t="str">
            <v/>
          </cell>
          <cell r="K1307">
            <v>0</v>
          </cell>
          <cell r="L1307">
            <v>0</v>
          </cell>
        </row>
        <row r="1308">
          <cell r="J1308" t="str">
            <v/>
          </cell>
          <cell r="K1308">
            <v>0</v>
          </cell>
          <cell r="L1308">
            <v>0</v>
          </cell>
        </row>
        <row r="1309">
          <cell r="J1309" t="str">
            <v/>
          </cell>
          <cell r="K1309">
            <v>0</v>
          </cell>
          <cell r="L1309">
            <v>0</v>
          </cell>
        </row>
        <row r="1310">
          <cell r="J1310" t="str">
            <v/>
          </cell>
          <cell r="K1310">
            <v>0</v>
          </cell>
          <cell r="L1310">
            <v>0</v>
          </cell>
        </row>
        <row r="1311">
          <cell r="J1311" t="str">
            <v>16.4.24</v>
          </cell>
          <cell r="K1311" t="str">
            <v>ML</v>
          </cell>
          <cell r="L1311">
            <v>25</v>
          </cell>
        </row>
        <row r="1312">
          <cell r="J1312" t="str">
            <v/>
          </cell>
          <cell r="K1312">
            <v>0</v>
          </cell>
          <cell r="L1312">
            <v>0</v>
          </cell>
        </row>
        <row r="1313">
          <cell r="J1313" t="str">
            <v/>
          </cell>
          <cell r="K1313" t="str">
            <v>CANTIDAD</v>
          </cell>
          <cell r="L1313" t="str">
            <v>PARCIAL</v>
          </cell>
        </row>
        <row r="1314">
          <cell r="J1314" t="str">
            <v/>
          </cell>
          <cell r="K1314">
            <v>25</v>
          </cell>
          <cell r="L1314">
            <v>25</v>
          </cell>
        </row>
        <row r="1315">
          <cell r="J1315" t="str">
            <v/>
          </cell>
          <cell r="K1315">
            <v>0</v>
          </cell>
          <cell r="L1315">
            <v>25</v>
          </cell>
        </row>
        <row r="1316">
          <cell r="J1316" t="str">
            <v/>
          </cell>
          <cell r="K1316">
            <v>0</v>
          </cell>
          <cell r="L1316">
            <v>0</v>
          </cell>
        </row>
        <row r="1317">
          <cell r="J1317" t="str">
            <v/>
          </cell>
          <cell r="K1317">
            <v>25</v>
          </cell>
          <cell r="L1317">
            <v>0</v>
          </cell>
        </row>
        <row r="1318">
          <cell r="J1318" t="str">
            <v/>
          </cell>
          <cell r="K1318">
            <v>0</v>
          </cell>
          <cell r="L1318">
            <v>0</v>
          </cell>
        </row>
        <row r="1319">
          <cell r="J1319" t="str">
            <v/>
          </cell>
          <cell r="K1319">
            <v>0</v>
          </cell>
          <cell r="L1319">
            <v>0</v>
          </cell>
        </row>
        <row r="1320">
          <cell r="J1320" t="str">
            <v/>
          </cell>
          <cell r="K1320">
            <v>0</v>
          </cell>
          <cell r="L1320">
            <v>0</v>
          </cell>
        </row>
        <row r="1321">
          <cell r="J1321" t="str">
            <v/>
          </cell>
          <cell r="K1321">
            <v>0</v>
          </cell>
          <cell r="L1321">
            <v>0</v>
          </cell>
        </row>
        <row r="1322">
          <cell r="J1322" t="str">
            <v/>
          </cell>
          <cell r="K1322">
            <v>0</v>
          </cell>
          <cell r="L1322">
            <v>0</v>
          </cell>
        </row>
        <row r="1323">
          <cell r="J1323" t="str">
            <v/>
          </cell>
          <cell r="K1323">
            <v>0</v>
          </cell>
          <cell r="L1323">
            <v>0</v>
          </cell>
        </row>
        <row r="1324">
          <cell r="J1324" t="str">
            <v/>
          </cell>
          <cell r="K1324">
            <v>0</v>
          </cell>
          <cell r="L1324">
            <v>0</v>
          </cell>
        </row>
        <row r="1325">
          <cell r="J1325" t="str">
            <v/>
          </cell>
          <cell r="K1325">
            <v>0</v>
          </cell>
          <cell r="L1325">
            <v>0</v>
          </cell>
        </row>
        <row r="1326">
          <cell r="J1326" t="str">
            <v/>
          </cell>
          <cell r="K1326">
            <v>0</v>
          </cell>
          <cell r="L1326">
            <v>0</v>
          </cell>
        </row>
        <row r="1327">
          <cell r="J1327" t="str">
            <v/>
          </cell>
          <cell r="K1327">
            <v>0</v>
          </cell>
          <cell r="L1327">
            <v>0</v>
          </cell>
        </row>
        <row r="1328">
          <cell r="J1328" t="str">
            <v/>
          </cell>
          <cell r="K1328">
            <v>0</v>
          </cell>
          <cell r="L1328">
            <v>0</v>
          </cell>
        </row>
        <row r="1329">
          <cell r="J1329" t="str">
            <v/>
          </cell>
          <cell r="K1329">
            <v>0</v>
          </cell>
          <cell r="L1329">
            <v>0</v>
          </cell>
        </row>
        <row r="1330">
          <cell r="J1330" t="str">
            <v/>
          </cell>
          <cell r="K1330">
            <v>0</v>
          </cell>
          <cell r="L1330">
            <v>0</v>
          </cell>
        </row>
        <row r="1331">
          <cell r="J1331" t="str">
            <v/>
          </cell>
          <cell r="K1331">
            <v>0</v>
          </cell>
          <cell r="L1331">
            <v>0</v>
          </cell>
        </row>
        <row r="1332">
          <cell r="J1332" t="str">
            <v/>
          </cell>
          <cell r="K1332">
            <v>0</v>
          </cell>
          <cell r="L1332">
            <v>0</v>
          </cell>
        </row>
        <row r="1333">
          <cell r="J1333" t="str">
            <v/>
          </cell>
          <cell r="K1333">
            <v>0</v>
          </cell>
          <cell r="L1333">
            <v>0</v>
          </cell>
        </row>
        <row r="1334">
          <cell r="J1334" t="str">
            <v/>
          </cell>
          <cell r="K1334">
            <v>0</v>
          </cell>
          <cell r="L1334">
            <v>0</v>
          </cell>
        </row>
        <row r="1335">
          <cell r="J1335" t="str">
            <v/>
          </cell>
          <cell r="K1335">
            <v>0</v>
          </cell>
          <cell r="L1335">
            <v>0</v>
          </cell>
        </row>
        <row r="1336">
          <cell r="J1336" t="str">
            <v/>
          </cell>
          <cell r="K1336">
            <v>0</v>
          </cell>
          <cell r="L1336">
            <v>0</v>
          </cell>
        </row>
        <row r="1337">
          <cell r="J1337" t="str">
            <v>16.4.25</v>
          </cell>
          <cell r="K1337" t="str">
            <v>ML</v>
          </cell>
          <cell r="L1337">
            <v>25</v>
          </cell>
        </row>
        <row r="1338">
          <cell r="J1338" t="str">
            <v/>
          </cell>
          <cell r="K1338">
            <v>0</v>
          </cell>
          <cell r="L1338">
            <v>0</v>
          </cell>
        </row>
        <row r="1339">
          <cell r="J1339" t="str">
            <v/>
          </cell>
          <cell r="K1339" t="str">
            <v>CANTIDAD</v>
          </cell>
          <cell r="L1339" t="str">
            <v>PARCIAL</v>
          </cell>
        </row>
        <row r="1340">
          <cell r="J1340" t="str">
            <v/>
          </cell>
          <cell r="K1340">
            <v>25</v>
          </cell>
          <cell r="L1340">
            <v>25</v>
          </cell>
        </row>
        <row r="1341">
          <cell r="J1341" t="str">
            <v/>
          </cell>
          <cell r="K1341">
            <v>0</v>
          </cell>
          <cell r="L1341">
            <v>25</v>
          </cell>
        </row>
        <row r="1342">
          <cell r="J1342" t="str">
            <v/>
          </cell>
          <cell r="K1342">
            <v>0</v>
          </cell>
          <cell r="L1342">
            <v>0</v>
          </cell>
        </row>
        <row r="1343">
          <cell r="J1343" t="str">
            <v/>
          </cell>
          <cell r="K1343">
            <v>25</v>
          </cell>
          <cell r="L1343">
            <v>0</v>
          </cell>
        </row>
        <row r="1344">
          <cell r="J1344" t="str">
            <v/>
          </cell>
          <cell r="K1344">
            <v>0</v>
          </cell>
          <cell r="L1344">
            <v>0</v>
          </cell>
        </row>
        <row r="1345">
          <cell r="J1345" t="str">
            <v/>
          </cell>
          <cell r="K1345">
            <v>0</v>
          </cell>
          <cell r="L1345">
            <v>0</v>
          </cell>
        </row>
        <row r="1346">
          <cell r="J1346" t="str">
            <v/>
          </cell>
          <cell r="K1346">
            <v>0</v>
          </cell>
          <cell r="L1346">
            <v>0</v>
          </cell>
        </row>
        <row r="1347">
          <cell r="J1347" t="str">
            <v/>
          </cell>
          <cell r="K1347">
            <v>0</v>
          </cell>
          <cell r="L1347">
            <v>0</v>
          </cell>
        </row>
        <row r="1348">
          <cell r="J1348" t="str">
            <v/>
          </cell>
          <cell r="K1348">
            <v>0</v>
          </cell>
          <cell r="L1348">
            <v>0</v>
          </cell>
        </row>
        <row r="1349">
          <cell r="J1349" t="str">
            <v/>
          </cell>
          <cell r="K1349">
            <v>0</v>
          </cell>
          <cell r="L1349">
            <v>0</v>
          </cell>
        </row>
        <row r="1350">
          <cell r="J1350" t="str">
            <v/>
          </cell>
          <cell r="K1350">
            <v>0</v>
          </cell>
          <cell r="L1350">
            <v>0</v>
          </cell>
        </row>
        <row r="1351">
          <cell r="J1351" t="str">
            <v/>
          </cell>
          <cell r="K1351">
            <v>0</v>
          </cell>
          <cell r="L1351">
            <v>0</v>
          </cell>
        </row>
        <row r="1352">
          <cell r="J1352" t="str">
            <v/>
          </cell>
          <cell r="K1352">
            <v>0</v>
          </cell>
          <cell r="L1352">
            <v>0</v>
          </cell>
        </row>
        <row r="1353">
          <cell r="J1353" t="str">
            <v/>
          </cell>
          <cell r="K1353">
            <v>0</v>
          </cell>
          <cell r="L1353">
            <v>0</v>
          </cell>
        </row>
        <row r="1354">
          <cell r="J1354" t="str">
            <v/>
          </cell>
          <cell r="K1354">
            <v>0</v>
          </cell>
          <cell r="L1354">
            <v>0</v>
          </cell>
        </row>
        <row r="1355">
          <cell r="J1355" t="str">
            <v/>
          </cell>
          <cell r="K1355">
            <v>0</v>
          </cell>
          <cell r="L1355">
            <v>0</v>
          </cell>
        </row>
        <row r="1356">
          <cell r="J1356" t="str">
            <v/>
          </cell>
          <cell r="K1356">
            <v>0</v>
          </cell>
          <cell r="L1356">
            <v>0</v>
          </cell>
        </row>
        <row r="1357">
          <cell r="J1357" t="str">
            <v/>
          </cell>
          <cell r="K1357">
            <v>0</v>
          </cell>
          <cell r="L1357">
            <v>0</v>
          </cell>
        </row>
        <row r="1358">
          <cell r="J1358" t="str">
            <v/>
          </cell>
          <cell r="K1358">
            <v>0</v>
          </cell>
          <cell r="L1358">
            <v>0</v>
          </cell>
        </row>
        <row r="1359">
          <cell r="J1359" t="str">
            <v/>
          </cell>
          <cell r="K1359">
            <v>0</v>
          </cell>
          <cell r="L1359">
            <v>0</v>
          </cell>
        </row>
        <row r="1360">
          <cell r="J1360" t="str">
            <v/>
          </cell>
          <cell r="K1360">
            <v>0</v>
          </cell>
          <cell r="L1360">
            <v>0</v>
          </cell>
        </row>
        <row r="1361">
          <cell r="J1361" t="str">
            <v/>
          </cell>
          <cell r="K1361">
            <v>0</v>
          </cell>
          <cell r="L1361">
            <v>0</v>
          </cell>
        </row>
        <row r="1362">
          <cell r="J1362" t="str">
            <v/>
          </cell>
          <cell r="K1362">
            <v>0</v>
          </cell>
          <cell r="L1362">
            <v>0</v>
          </cell>
        </row>
        <row r="1363">
          <cell r="J1363" t="str">
            <v>16.4.26</v>
          </cell>
          <cell r="K1363" t="str">
            <v>ML</v>
          </cell>
          <cell r="L1363">
            <v>25</v>
          </cell>
        </row>
        <row r="1364">
          <cell r="J1364" t="str">
            <v/>
          </cell>
          <cell r="K1364">
            <v>0</v>
          </cell>
          <cell r="L1364">
            <v>0</v>
          </cell>
        </row>
        <row r="1365">
          <cell r="J1365" t="str">
            <v/>
          </cell>
          <cell r="K1365" t="str">
            <v>CANTIDAD</v>
          </cell>
          <cell r="L1365" t="str">
            <v>PARCIAL</v>
          </cell>
        </row>
        <row r="1366">
          <cell r="J1366" t="str">
            <v/>
          </cell>
          <cell r="K1366">
            <v>25</v>
          </cell>
          <cell r="L1366">
            <v>25</v>
          </cell>
        </row>
        <row r="1367">
          <cell r="J1367" t="str">
            <v/>
          </cell>
          <cell r="K1367">
            <v>0</v>
          </cell>
          <cell r="L1367">
            <v>25</v>
          </cell>
        </row>
        <row r="1368">
          <cell r="J1368" t="str">
            <v/>
          </cell>
          <cell r="K1368">
            <v>0</v>
          </cell>
          <cell r="L1368">
            <v>0</v>
          </cell>
        </row>
        <row r="1369">
          <cell r="J1369" t="str">
            <v/>
          </cell>
          <cell r="K1369">
            <v>25</v>
          </cell>
          <cell r="L1369">
            <v>0</v>
          </cell>
        </row>
        <row r="1370">
          <cell r="J1370" t="str">
            <v/>
          </cell>
          <cell r="K1370">
            <v>0</v>
          </cell>
          <cell r="L1370">
            <v>0</v>
          </cell>
        </row>
        <row r="1371">
          <cell r="J1371" t="str">
            <v/>
          </cell>
          <cell r="K1371">
            <v>0</v>
          </cell>
          <cell r="L1371">
            <v>0</v>
          </cell>
        </row>
        <row r="1372">
          <cell r="J1372" t="str">
            <v/>
          </cell>
          <cell r="K1372">
            <v>0</v>
          </cell>
          <cell r="L1372">
            <v>0</v>
          </cell>
        </row>
        <row r="1373">
          <cell r="J1373" t="str">
            <v/>
          </cell>
          <cell r="K1373">
            <v>0</v>
          </cell>
          <cell r="L1373">
            <v>0</v>
          </cell>
        </row>
        <row r="1374">
          <cell r="J1374" t="str">
            <v/>
          </cell>
          <cell r="K1374">
            <v>0</v>
          </cell>
          <cell r="L1374">
            <v>0</v>
          </cell>
        </row>
        <row r="1375">
          <cell r="J1375" t="str">
            <v/>
          </cell>
          <cell r="K1375">
            <v>0</v>
          </cell>
          <cell r="L1375">
            <v>0</v>
          </cell>
        </row>
        <row r="1376">
          <cell r="J1376" t="str">
            <v/>
          </cell>
          <cell r="K1376">
            <v>0</v>
          </cell>
          <cell r="L1376">
            <v>0</v>
          </cell>
        </row>
        <row r="1377">
          <cell r="J1377" t="str">
            <v/>
          </cell>
          <cell r="K1377">
            <v>0</v>
          </cell>
          <cell r="L1377">
            <v>0</v>
          </cell>
        </row>
        <row r="1378">
          <cell r="J1378" t="str">
            <v/>
          </cell>
          <cell r="K1378">
            <v>0</v>
          </cell>
          <cell r="L1378">
            <v>0</v>
          </cell>
        </row>
        <row r="1379">
          <cell r="J1379" t="str">
            <v/>
          </cell>
          <cell r="K1379">
            <v>0</v>
          </cell>
          <cell r="L1379">
            <v>0</v>
          </cell>
        </row>
        <row r="1380">
          <cell r="J1380" t="str">
            <v/>
          </cell>
          <cell r="K1380">
            <v>0</v>
          </cell>
          <cell r="L1380">
            <v>0</v>
          </cell>
        </row>
        <row r="1381">
          <cell r="J1381" t="str">
            <v/>
          </cell>
          <cell r="K1381">
            <v>0</v>
          </cell>
          <cell r="L1381">
            <v>0</v>
          </cell>
        </row>
        <row r="1382">
          <cell r="J1382" t="str">
            <v/>
          </cell>
          <cell r="K1382">
            <v>0</v>
          </cell>
          <cell r="L1382">
            <v>0</v>
          </cell>
        </row>
        <row r="1383">
          <cell r="J1383" t="str">
            <v/>
          </cell>
          <cell r="K1383">
            <v>0</v>
          </cell>
          <cell r="L1383">
            <v>0</v>
          </cell>
        </row>
        <row r="1384">
          <cell r="J1384" t="str">
            <v/>
          </cell>
          <cell r="K1384">
            <v>0</v>
          </cell>
          <cell r="L1384">
            <v>0</v>
          </cell>
        </row>
        <row r="1385">
          <cell r="J1385" t="str">
            <v/>
          </cell>
          <cell r="K1385">
            <v>0</v>
          </cell>
          <cell r="L1385">
            <v>0</v>
          </cell>
        </row>
        <row r="1386">
          <cell r="J1386" t="str">
            <v/>
          </cell>
          <cell r="K1386">
            <v>0</v>
          </cell>
          <cell r="L1386">
            <v>0</v>
          </cell>
        </row>
        <row r="1387">
          <cell r="J1387" t="str">
            <v/>
          </cell>
          <cell r="K1387">
            <v>0</v>
          </cell>
          <cell r="L1387">
            <v>0</v>
          </cell>
        </row>
        <row r="1388">
          <cell r="J1388" t="str">
            <v/>
          </cell>
          <cell r="K1388">
            <v>0</v>
          </cell>
          <cell r="L1388">
            <v>0</v>
          </cell>
        </row>
        <row r="1389">
          <cell r="J1389" t="str">
            <v>16.4.27</v>
          </cell>
          <cell r="K1389" t="str">
            <v>ML</v>
          </cell>
          <cell r="L1389">
            <v>25</v>
          </cell>
        </row>
        <row r="1390">
          <cell r="J1390" t="str">
            <v/>
          </cell>
          <cell r="K1390">
            <v>0</v>
          </cell>
          <cell r="L1390">
            <v>0</v>
          </cell>
        </row>
        <row r="1391">
          <cell r="J1391" t="str">
            <v/>
          </cell>
          <cell r="K1391" t="str">
            <v>CANTIDAD</v>
          </cell>
          <cell r="L1391" t="str">
            <v>PARCIAL</v>
          </cell>
        </row>
        <row r="1392">
          <cell r="J1392" t="str">
            <v/>
          </cell>
          <cell r="K1392">
            <v>25</v>
          </cell>
          <cell r="L1392">
            <v>25</v>
          </cell>
        </row>
        <row r="1393">
          <cell r="J1393" t="str">
            <v/>
          </cell>
          <cell r="K1393">
            <v>0</v>
          </cell>
          <cell r="L1393">
            <v>25</v>
          </cell>
        </row>
        <row r="1394">
          <cell r="J1394" t="str">
            <v/>
          </cell>
          <cell r="K1394">
            <v>0</v>
          </cell>
          <cell r="L1394">
            <v>0</v>
          </cell>
        </row>
        <row r="1395">
          <cell r="J1395" t="str">
            <v/>
          </cell>
          <cell r="K1395">
            <v>25</v>
          </cell>
          <cell r="L1395">
            <v>0</v>
          </cell>
        </row>
        <row r="1396">
          <cell r="J1396" t="str">
            <v/>
          </cell>
          <cell r="K1396">
            <v>0</v>
          </cell>
          <cell r="L1396">
            <v>0</v>
          </cell>
        </row>
        <row r="1397">
          <cell r="J1397" t="str">
            <v/>
          </cell>
          <cell r="K1397">
            <v>0</v>
          </cell>
          <cell r="L1397">
            <v>0</v>
          </cell>
        </row>
        <row r="1398">
          <cell r="J1398" t="str">
            <v/>
          </cell>
          <cell r="K1398">
            <v>0</v>
          </cell>
          <cell r="L1398">
            <v>0</v>
          </cell>
        </row>
        <row r="1399">
          <cell r="J1399" t="str">
            <v/>
          </cell>
          <cell r="K1399">
            <v>0</v>
          </cell>
          <cell r="L1399">
            <v>0</v>
          </cell>
        </row>
        <row r="1400">
          <cell r="J1400" t="str">
            <v/>
          </cell>
          <cell r="K1400">
            <v>0</v>
          </cell>
          <cell r="L1400">
            <v>0</v>
          </cell>
        </row>
        <row r="1401">
          <cell r="J1401" t="str">
            <v/>
          </cell>
          <cell r="K1401">
            <v>0</v>
          </cell>
          <cell r="L1401">
            <v>0</v>
          </cell>
        </row>
        <row r="1402">
          <cell r="J1402" t="str">
            <v/>
          </cell>
          <cell r="K1402">
            <v>0</v>
          </cell>
          <cell r="L1402">
            <v>0</v>
          </cell>
        </row>
        <row r="1403">
          <cell r="J1403" t="str">
            <v/>
          </cell>
          <cell r="K1403">
            <v>0</v>
          </cell>
          <cell r="L1403">
            <v>0</v>
          </cell>
        </row>
        <row r="1404">
          <cell r="J1404" t="str">
            <v/>
          </cell>
          <cell r="K1404">
            <v>0</v>
          </cell>
          <cell r="L1404">
            <v>0</v>
          </cell>
        </row>
        <row r="1405">
          <cell r="J1405" t="str">
            <v/>
          </cell>
          <cell r="K1405">
            <v>0</v>
          </cell>
          <cell r="L1405">
            <v>0</v>
          </cell>
        </row>
        <row r="1406">
          <cell r="J1406" t="str">
            <v/>
          </cell>
          <cell r="K1406">
            <v>0</v>
          </cell>
          <cell r="L1406">
            <v>0</v>
          </cell>
        </row>
        <row r="1407">
          <cell r="J1407" t="str">
            <v/>
          </cell>
          <cell r="K1407">
            <v>0</v>
          </cell>
          <cell r="L1407">
            <v>0</v>
          </cell>
        </row>
        <row r="1408">
          <cell r="J1408" t="str">
            <v/>
          </cell>
          <cell r="K1408">
            <v>0</v>
          </cell>
          <cell r="L1408">
            <v>0</v>
          </cell>
        </row>
        <row r="1409">
          <cell r="J1409" t="str">
            <v/>
          </cell>
          <cell r="K1409">
            <v>0</v>
          </cell>
          <cell r="L1409">
            <v>0</v>
          </cell>
        </row>
        <row r="1410">
          <cell r="J1410" t="str">
            <v/>
          </cell>
          <cell r="K1410">
            <v>0</v>
          </cell>
          <cell r="L1410">
            <v>0</v>
          </cell>
        </row>
        <row r="1411">
          <cell r="J1411" t="str">
            <v/>
          </cell>
          <cell r="K1411">
            <v>0</v>
          </cell>
          <cell r="L1411">
            <v>0</v>
          </cell>
        </row>
        <row r="1412">
          <cell r="J1412" t="str">
            <v/>
          </cell>
          <cell r="K1412">
            <v>0</v>
          </cell>
          <cell r="L1412">
            <v>0</v>
          </cell>
        </row>
        <row r="1413">
          <cell r="J1413" t="str">
            <v/>
          </cell>
          <cell r="K1413">
            <v>0</v>
          </cell>
          <cell r="L1413">
            <v>0</v>
          </cell>
        </row>
        <row r="1414">
          <cell r="J1414" t="str">
            <v/>
          </cell>
          <cell r="K1414">
            <v>0</v>
          </cell>
          <cell r="L1414">
            <v>0</v>
          </cell>
        </row>
        <row r="1415">
          <cell r="J1415" t="str">
            <v>16.4.28</v>
          </cell>
          <cell r="K1415" t="str">
            <v>ML</v>
          </cell>
          <cell r="L1415">
            <v>25</v>
          </cell>
        </row>
        <row r="1416">
          <cell r="J1416" t="str">
            <v/>
          </cell>
          <cell r="K1416">
            <v>0</v>
          </cell>
          <cell r="L1416">
            <v>0</v>
          </cell>
        </row>
        <row r="1417">
          <cell r="J1417" t="str">
            <v/>
          </cell>
          <cell r="K1417" t="str">
            <v>CANTIDAD</v>
          </cell>
          <cell r="L1417" t="str">
            <v>PARCIAL</v>
          </cell>
        </row>
        <row r="1418">
          <cell r="J1418" t="str">
            <v/>
          </cell>
          <cell r="K1418">
            <v>25</v>
          </cell>
          <cell r="L1418">
            <v>25</v>
          </cell>
        </row>
        <row r="1419">
          <cell r="J1419" t="str">
            <v/>
          </cell>
          <cell r="K1419">
            <v>0</v>
          </cell>
          <cell r="L1419">
            <v>25</v>
          </cell>
        </row>
        <row r="1420">
          <cell r="J1420" t="str">
            <v/>
          </cell>
          <cell r="K1420">
            <v>0</v>
          </cell>
          <cell r="L1420">
            <v>0</v>
          </cell>
        </row>
        <row r="1421">
          <cell r="J1421" t="str">
            <v/>
          </cell>
          <cell r="K1421">
            <v>25</v>
          </cell>
          <cell r="L1421">
            <v>0</v>
          </cell>
        </row>
        <row r="1422">
          <cell r="J1422" t="str">
            <v/>
          </cell>
          <cell r="K1422">
            <v>0</v>
          </cell>
          <cell r="L1422">
            <v>0</v>
          </cell>
        </row>
        <row r="1423">
          <cell r="J1423" t="str">
            <v/>
          </cell>
          <cell r="K1423">
            <v>0</v>
          </cell>
          <cell r="L1423">
            <v>0</v>
          </cell>
        </row>
        <row r="1424">
          <cell r="J1424" t="str">
            <v/>
          </cell>
          <cell r="K1424">
            <v>0</v>
          </cell>
          <cell r="L1424">
            <v>0</v>
          </cell>
        </row>
        <row r="1425">
          <cell r="J1425" t="str">
            <v/>
          </cell>
          <cell r="K1425">
            <v>0</v>
          </cell>
          <cell r="L1425">
            <v>0</v>
          </cell>
        </row>
        <row r="1426">
          <cell r="J1426" t="str">
            <v/>
          </cell>
          <cell r="K1426">
            <v>0</v>
          </cell>
          <cell r="L1426">
            <v>0</v>
          </cell>
        </row>
        <row r="1427">
          <cell r="J1427" t="str">
            <v/>
          </cell>
          <cell r="K1427">
            <v>0</v>
          </cell>
          <cell r="L1427">
            <v>0</v>
          </cell>
        </row>
        <row r="1428">
          <cell r="J1428" t="str">
            <v/>
          </cell>
          <cell r="K1428">
            <v>0</v>
          </cell>
          <cell r="L1428">
            <v>0</v>
          </cell>
        </row>
        <row r="1429">
          <cell r="J1429" t="str">
            <v/>
          </cell>
          <cell r="K1429">
            <v>0</v>
          </cell>
          <cell r="L1429">
            <v>0</v>
          </cell>
        </row>
        <row r="1430">
          <cell r="J1430" t="str">
            <v/>
          </cell>
          <cell r="K1430">
            <v>0</v>
          </cell>
          <cell r="L1430">
            <v>0</v>
          </cell>
        </row>
        <row r="1431">
          <cell r="J1431" t="str">
            <v/>
          </cell>
          <cell r="K1431">
            <v>0</v>
          </cell>
          <cell r="L1431">
            <v>0</v>
          </cell>
        </row>
        <row r="1432">
          <cell r="J1432" t="str">
            <v/>
          </cell>
          <cell r="K1432">
            <v>0</v>
          </cell>
          <cell r="L1432">
            <v>0</v>
          </cell>
        </row>
        <row r="1433">
          <cell r="J1433" t="str">
            <v/>
          </cell>
          <cell r="K1433">
            <v>0</v>
          </cell>
          <cell r="L1433">
            <v>0</v>
          </cell>
        </row>
        <row r="1434">
          <cell r="J1434" t="str">
            <v/>
          </cell>
          <cell r="K1434">
            <v>0</v>
          </cell>
          <cell r="L1434">
            <v>0</v>
          </cell>
        </row>
        <row r="1435">
          <cell r="J1435" t="str">
            <v/>
          </cell>
          <cell r="K1435">
            <v>0</v>
          </cell>
          <cell r="L1435">
            <v>0</v>
          </cell>
        </row>
        <row r="1436">
          <cell r="J1436" t="str">
            <v/>
          </cell>
          <cell r="K1436">
            <v>0</v>
          </cell>
          <cell r="L1436">
            <v>0</v>
          </cell>
        </row>
        <row r="1437">
          <cell r="J1437" t="str">
            <v/>
          </cell>
          <cell r="K1437">
            <v>0</v>
          </cell>
          <cell r="L1437">
            <v>0</v>
          </cell>
        </row>
        <row r="1438">
          <cell r="J1438" t="str">
            <v/>
          </cell>
          <cell r="K1438">
            <v>0</v>
          </cell>
          <cell r="L1438">
            <v>0</v>
          </cell>
        </row>
        <row r="1439">
          <cell r="J1439" t="str">
            <v/>
          </cell>
          <cell r="K1439">
            <v>0</v>
          </cell>
          <cell r="L1439">
            <v>0</v>
          </cell>
        </row>
        <row r="1440">
          <cell r="J1440" t="str">
            <v/>
          </cell>
          <cell r="K1440">
            <v>0</v>
          </cell>
          <cell r="L1440">
            <v>0</v>
          </cell>
        </row>
        <row r="1441">
          <cell r="J1441" t="str">
            <v>16.4.29</v>
          </cell>
          <cell r="K1441" t="str">
            <v>ML</v>
          </cell>
          <cell r="L1441">
            <v>8</v>
          </cell>
        </row>
        <row r="1442">
          <cell r="J1442" t="str">
            <v/>
          </cell>
          <cell r="K1442">
            <v>0</v>
          </cell>
          <cell r="L1442">
            <v>0</v>
          </cell>
        </row>
        <row r="1443">
          <cell r="J1443" t="str">
            <v/>
          </cell>
          <cell r="K1443" t="str">
            <v>CANTIDAD</v>
          </cell>
          <cell r="L1443" t="str">
            <v>PARCIAL</v>
          </cell>
        </row>
        <row r="1444">
          <cell r="J1444" t="str">
            <v/>
          </cell>
          <cell r="K1444">
            <v>8</v>
          </cell>
          <cell r="L1444">
            <v>8</v>
          </cell>
        </row>
        <row r="1445">
          <cell r="J1445" t="str">
            <v/>
          </cell>
          <cell r="K1445">
            <v>0</v>
          </cell>
          <cell r="L1445">
            <v>8</v>
          </cell>
        </row>
        <row r="1446">
          <cell r="J1446" t="str">
            <v/>
          </cell>
          <cell r="K1446">
            <v>0</v>
          </cell>
          <cell r="L1446">
            <v>0</v>
          </cell>
        </row>
        <row r="1447">
          <cell r="J1447" t="str">
            <v/>
          </cell>
          <cell r="K1447">
            <v>8</v>
          </cell>
          <cell r="L1447">
            <v>0</v>
          </cell>
        </row>
        <row r="1448">
          <cell r="J1448" t="str">
            <v/>
          </cell>
          <cell r="K1448">
            <v>0</v>
          </cell>
          <cell r="L1448">
            <v>0</v>
          </cell>
        </row>
        <row r="1449">
          <cell r="J1449" t="str">
            <v/>
          </cell>
          <cell r="K1449">
            <v>0</v>
          </cell>
          <cell r="L1449">
            <v>0</v>
          </cell>
        </row>
        <row r="1450">
          <cell r="J1450" t="str">
            <v/>
          </cell>
          <cell r="K1450">
            <v>0</v>
          </cell>
          <cell r="L1450">
            <v>0</v>
          </cell>
        </row>
        <row r="1451">
          <cell r="J1451" t="str">
            <v/>
          </cell>
          <cell r="K1451">
            <v>0</v>
          </cell>
          <cell r="L1451">
            <v>0</v>
          </cell>
        </row>
        <row r="1452">
          <cell r="J1452" t="str">
            <v/>
          </cell>
          <cell r="K1452">
            <v>0</v>
          </cell>
          <cell r="L1452">
            <v>0</v>
          </cell>
        </row>
        <row r="1453">
          <cell r="J1453" t="str">
            <v/>
          </cell>
          <cell r="K1453">
            <v>0</v>
          </cell>
          <cell r="L1453">
            <v>0</v>
          </cell>
        </row>
        <row r="1454">
          <cell r="J1454" t="str">
            <v/>
          </cell>
          <cell r="K1454">
            <v>0</v>
          </cell>
          <cell r="L1454">
            <v>0</v>
          </cell>
        </row>
        <row r="1455">
          <cell r="J1455" t="str">
            <v/>
          </cell>
          <cell r="K1455">
            <v>0</v>
          </cell>
          <cell r="L1455">
            <v>0</v>
          </cell>
        </row>
        <row r="1456">
          <cell r="J1456" t="str">
            <v/>
          </cell>
          <cell r="K1456">
            <v>0</v>
          </cell>
          <cell r="L1456">
            <v>0</v>
          </cell>
        </row>
        <row r="1457">
          <cell r="J1457" t="str">
            <v/>
          </cell>
          <cell r="K1457">
            <v>0</v>
          </cell>
          <cell r="L1457">
            <v>0</v>
          </cell>
        </row>
        <row r="1458">
          <cell r="J1458" t="str">
            <v/>
          </cell>
          <cell r="K1458">
            <v>0</v>
          </cell>
          <cell r="L1458">
            <v>0</v>
          </cell>
        </row>
        <row r="1459">
          <cell r="J1459" t="str">
            <v/>
          </cell>
          <cell r="K1459">
            <v>0</v>
          </cell>
          <cell r="L1459">
            <v>0</v>
          </cell>
        </row>
        <row r="1460">
          <cell r="J1460" t="str">
            <v/>
          </cell>
          <cell r="K1460">
            <v>0</v>
          </cell>
          <cell r="L1460">
            <v>0</v>
          </cell>
        </row>
        <row r="1461">
          <cell r="J1461" t="str">
            <v/>
          </cell>
          <cell r="K1461">
            <v>0</v>
          </cell>
          <cell r="L1461">
            <v>0</v>
          </cell>
        </row>
        <row r="1462">
          <cell r="J1462" t="str">
            <v/>
          </cell>
          <cell r="K1462">
            <v>0</v>
          </cell>
          <cell r="L1462">
            <v>0</v>
          </cell>
        </row>
        <row r="1463">
          <cell r="J1463" t="str">
            <v/>
          </cell>
          <cell r="K1463">
            <v>0</v>
          </cell>
          <cell r="L1463">
            <v>0</v>
          </cell>
        </row>
        <row r="1464">
          <cell r="J1464" t="str">
            <v/>
          </cell>
          <cell r="K1464">
            <v>0</v>
          </cell>
          <cell r="L1464">
            <v>0</v>
          </cell>
        </row>
        <row r="1465">
          <cell r="J1465" t="str">
            <v/>
          </cell>
          <cell r="K1465">
            <v>0</v>
          </cell>
          <cell r="L1465">
            <v>0</v>
          </cell>
        </row>
        <row r="1466">
          <cell r="J1466" t="str">
            <v/>
          </cell>
          <cell r="K1466">
            <v>0</v>
          </cell>
          <cell r="L1466">
            <v>0</v>
          </cell>
        </row>
        <row r="1467">
          <cell r="J1467" t="str">
            <v>16.4.30</v>
          </cell>
          <cell r="K1467" t="str">
            <v>ML</v>
          </cell>
          <cell r="L1467">
            <v>8</v>
          </cell>
        </row>
        <row r="1468">
          <cell r="J1468" t="str">
            <v/>
          </cell>
          <cell r="K1468">
            <v>0</v>
          </cell>
          <cell r="L1468">
            <v>0</v>
          </cell>
        </row>
        <row r="1469">
          <cell r="J1469" t="str">
            <v/>
          </cell>
          <cell r="K1469" t="str">
            <v>CANTIDAD</v>
          </cell>
          <cell r="L1469" t="str">
            <v>PARCIAL</v>
          </cell>
        </row>
        <row r="1470">
          <cell r="J1470" t="str">
            <v/>
          </cell>
          <cell r="K1470">
            <v>8</v>
          </cell>
          <cell r="L1470">
            <v>8</v>
          </cell>
        </row>
        <row r="1471">
          <cell r="J1471" t="str">
            <v/>
          </cell>
          <cell r="K1471">
            <v>0</v>
          </cell>
          <cell r="L1471">
            <v>8</v>
          </cell>
        </row>
        <row r="1472">
          <cell r="J1472" t="str">
            <v/>
          </cell>
          <cell r="K1472">
            <v>0</v>
          </cell>
          <cell r="L1472">
            <v>0</v>
          </cell>
        </row>
        <row r="1473">
          <cell r="J1473" t="str">
            <v/>
          </cell>
          <cell r="K1473">
            <v>8</v>
          </cell>
          <cell r="L1473">
            <v>0</v>
          </cell>
        </row>
        <row r="1474">
          <cell r="J1474" t="str">
            <v/>
          </cell>
          <cell r="K1474">
            <v>0</v>
          </cell>
          <cell r="L1474">
            <v>0</v>
          </cell>
        </row>
        <row r="1475">
          <cell r="J1475" t="str">
            <v/>
          </cell>
          <cell r="K1475">
            <v>0</v>
          </cell>
          <cell r="L1475">
            <v>0</v>
          </cell>
        </row>
        <row r="1476">
          <cell r="J1476" t="str">
            <v/>
          </cell>
          <cell r="K1476">
            <v>0</v>
          </cell>
          <cell r="L1476">
            <v>0</v>
          </cell>
        </row>
        <row r="1477">
          <cell r="J1477" t="str">
            <v/>
          </cell>
          <cell r="K1477">
            <v>0</v>
          </cell>
          <cell r="L1477">
            <v>0</v>
          </cell>
        </row>
        <row r="1478">
          <cell r="J1478" t="str">
            <v/>
          </cell>
          <cell r="K1478">
            <v>0</v>
          </cell>
          <cell r="L1478">
            <v>0</v>
          </cell>
        </row>
        <row r="1479">
          <cell r="J1479" t="str">
            <v/>
          </cell>
          <cell r="K1479">
            <v>0</v>
          </cell>
          <cell r="L1479">
            <v>0</v>
          </cell>
        </row>
        <row r="1480">
          <cell r="J1480" t="str">
            <v/>
          </cell>
          <cell r="K1480">
            <v>0</v>
          </cell>
          <cell r="L1480">
            <v>0</v>
          </cell>
        </row>
        <row r="1481">
          <cell r="J1481" t="str">
            <v/>
          </cell>
          <cell r="K1481">
            <v>0</v>
          </cell>
          <cell r="L1481">
            <v>0</v>
          </cell>
        </row>
        <row r="1482">
          <cell r="J1482" t="str">
            <v/>
          </cell>
          <cell r="K1482">
            <v>0</v>
          </cell>
          <cell r="L1482">
            <v>0</v>
          </cell>
        </row>
        <row r="1483">
          <cell r="J1483" t="str">
            <v/>
          </cell>
          <cell r="K1483">
            <v>0</v>
          </cell>
          <cell r="L1483">
            <v>0</v>
          </cell>
        </row>
        <row r="1484">
          <cell r="J1484" t="str">
            <v/>
          </cell>
          <cell r="K1484">
            <v>0</v>
          </cell>
          <cell r="L1484">
            <v>0</v>
          </cell>
        </row>
        <row r="1485">
          <cell r="J1485" t="str">
            <v/>
          </cell>
          <cell r="K1485">
            <v>0</v>
          </cell>
          <cell r="L1485">
            <v>0</v>
          </cell>
        </row>
        <row r="1486">
          <cell r="J1486" t="str">
            <v/>
          </cell>
          <cell r="K1486">
            <v>0</v>
          </cell>
          <cell r="L1486">
            <v>0</v>
          </cell>
        </row>
        <row r="1487">
          <cell r="J1487" t="str">
            <v/>
          </cell>
          <cell r="K1487">
            <v>0</v>
          </cell>
          <cell r="L1487">
            <v>0</v>
          </cell>
        </row>
        <row r="1488">
          <cell r="J1488" t="str">
            <v/>
          </cell>
          <cell r="K1488">
            <v>0</v>
          </cell>
          <cell r="L1488">
            <v>0</v>
          </cell>
        </row>
        <row r="1489">
          <cell r="J1489" t="str">
            <v/>
          </cell>
          <cell r="K1489">
            <v>0</v>
          </cell>
          <cell r="L1489">
            <v>0</v>
          </cell>
        </row>
        <row r="1490">
          <cell r="J1490" t="str">
            <v/>
          </cell>
          <cell r="K1490">
            <v>0</v>
          </cell>
          <cell r="L1490">
            <v>0</v>
          </cell>
        </row>
        <row r="1491">
          <cell r="J1491" t="str">
            <v/>
          </cell>
          <cell r="K1491">
            <v>0</v>
          </cell>
          <cell r="L1491">
            <v>0</v>
          </cell>
        </row>
        <row r="1492">
          <cell r="J1492" t="str">
            <v/>
          </cell>
          <cell r="K1492">
            <v>0</v>
          </cell>
          <cell r="L1492">
            <v>0</v>
          </cell>
        </row>
        <row r="1493">
          <cell r="J1493" t="str">
            <v>16.4.31</v>
          </cell>
          <cell r="K1493" t="str">
            <v>ML</v>
          </cell>
          <cell r="L1493">
            <v>8</v>
          </cell>
        </row>
        <row r="1494">
          <cell r="J1494" t="str">
            <v/>
          </cell>
          <cell r="K1494">
            <v>0</v>
          </cell>
          <cell r="L1494">
            <v>0</v>
          </cell>
        </row>
        <row r="1495">
          <cell r="J1495" t="str">
            <v/>
          </cell>
          <cell r="K1495" t="str">
            <v>CANTIDAD</v>
          </cell>
          <cell r="L1495" t="str">
            <v>PARCIAL</v>
          </cell>
        </row>
        <row r="1496">
          <cell r="J1496" t="str">
            <v/>
          </cell>
          <cell r="K1496">
            <v>8</v>
          </cell>
          <cell r="L1496">
            <v>8</v>
          </cell>
        </row>
        <row r="1497">
          <cell r="J1497" t="str">
            <v/>
          </cell>
          <cell r="K1497">
            <v>0</v>
          </cell>
          <cell r="L1497">
            <v>8</v>
          </cell>
        </row>
        <row r="1498">
          <cell r="J1498" t="str">
            <v/>
          </cell>
          <cell r="K1498">
            <v>0</v>
          </cell>
          <cell r="L1498">
            <v>0</v>
          </cell>
        </row>
        <row r="1499">
          <cell r="J1499" t="str">
            <v/>
          </cell>
          <cell r="K1499">
            <v>8</v>
          </cell>
          <cell r="L1499">
            <v>0</v>
          </cell>
        </row>
        <row r="1500">
          <cell r="J1500" t="str">
            <v/>
          </cell>
          <cell r="K1500">
            <v>0</v>
          </cell>
          <cell r="L1500">
            <v>0</v>
          </cell>
        </row>
        <row r="1501">
          <cell r="J1501" t="str">
            <v/>
          </cell>
          <cell r="K1501">
            <v>0</v>
          </cell>
          <cell r="L1501">
            <v>0</v>
          </cell>
        </row>
        <row r="1502">
          <cell r="J1502" t="str">
            <v/>
          </cell>
          <cell r="K1502">
            <v>0</v>
          </cell>
          <cell r="L1502">
            <v>0</v>
          </cell>
        </row>
        <row r="1503">
          <cell r="J1503" t="str">
            <v/>
          </cell>
          <cell r="K1503">
            <v>0</v>
          </cell>
          <cell r="L1503">
            <v>0</v>
          </cell>
        </row>
        <row r="1504">
          <cell r="J1504" t="str">
            <v/>
          </cell>
          <cell r="K1504">
            <v>0</v>
          </cell>
          <cell r="L1504">
            <v>0</v>
          </cell>
        </row>
        <row r="1505">
          <cell r="J1505" t="str">
            <v/>
          </cell>
          <cell r="K1505">
            <v>0</v>
          </cell>
          <cell r="L1505">
            <v>0</v>
          </cell>
        </row>
        <row r="1506">
          <cell r="J1506" t="str">
            <v/>
          </cell>
          <cell r="K1506">
            <v>0</v>
          </cell>
          <cell r="L1506">
            <v>0</v>
          </cell>
        </row>
        <row r="1507">
          <cell r="J1507" t="str">
            <v/>
          </cell>
          <cell r="K1507">
            <v>0</v>
          </cell>
          <cell r="L1507">
            <v>0</v>
          </cell>
        </row>
        <row r="1508">
          <cell r="J1508" t="str">
            <v/>
          </cell>
          <cell r="K1508">
            <v>0</v>
          </cell>
          <cell r="L1508">
            <v>0</v>
          </cell>
        </row>
        <row r="1509">
          <cell r="J1509" t="str">
            <v/>
          </cell>
          <cell r="K1509">
            <v>0</v>
          </cell>
          <cell r="L1509">
            <v>0</v>
          </cell>
        </row>
        <row r="1510">
          <cell r="J1510" t="str">
            <v/>
          </cell>
          <cell r="K1510">
            <v>0</v>
          </cell>
          <cell r="L1510">
            <v>0</v>
          </cell>
        </row>
        <row r="1511">
          <cell r="J1511" t="str">
            <v/>
          </cell>
          <cell r="K1511">
            <v>0</v>
          </cell>
          <cell r="L1511">
            <v>0</v>
          </cell>
        </row>
        <row r="1512">
          <cell r="J1512" t="str">
            <v/>
          </cell>
          <cell r="K1512">
            <v>0</v>
          </cell>
          <cell r="L1512">
            <v>0</v>
          </cell>
        </row>
        <row r="1513">
          <cell r="J1513" t="str">
            <v/>
          </cell>
          <cell r="K1513">
            <v>0</v>
          </cell>
          <cell r="L1513">
            <v>0</v>
          </cell>
        </row>
        <row r="1514">
          <cell r="J1514" t="str">
            <v/>
          </cell>
          <cell r="K1514">
            <v>0</v>
          </cell>
          <cell r="L1514">
            <v>0</v>
          </cell>
        </row>
        <row r="1515">
          <cell r="J1515" t="str">
            <v/>
          </cell>
          <cell r="K1515">
            <v>0</v>
          </cell>
          <cell r="L1515">
            <v>0</v>
          </cell>
        </row>
        <row r="1516">
          <cell r="J1516" t="str">
            <v/>
          </cell>
          <cell r="K1516">
            <v>0</v>
          </cell>
          <cell r="L1516">
            <v>0</v>
          </cell>
        </row>
        <row r="1517">
          <cell r="J1517" t="str">
            <v/>
          </cell>
          <cell r="K1517">
            <v>0</v>
          </cell>
          <cell r="L1517">
            <v>0</v>
          </cell>
        </row>
        <row r="1518">
          <cell r="J1518" t="str">
            <v/>
          </cell>
          <cell r="K1518">
            <v>0</v>
          </cell>
          <cell r="L1518">
            <v>0</v>
          </cell>
        </row>
        <row r="1519">
          <cell r="J1519" t="str">
            <v>16.4.32</v>
          </cell>
          <cell r="K1519" t="str">
            <v>ML</v>
          </cell>
          <cell r="L1519">
            <v>8</v>
          </cell>
        </row>
        <row r="1520">
          <cell r="J1520" t="str">
            <v/>
          </cell>
          <cell r="K1520">
            <v>0</v>
          </cell>
          <cell r="L1520">
            <v>0</v>
          </cell>
        </row>
        <row r="1521">
          <cell r="J1521" t="str">
            <v/>
          </cell>
          <cell r="K1521" t="str">
            <v>CANTIDAD</v>
          </cell>
          <cell r="L1521" t="str">
            <v>PARCIAL</v>
          </cell>
        </row>
        <row r="1522">
          <cell r="J1522" t="str">
            <v/>
          </cell>
          <cell r="K1522">
            <v>8</v>
          </cell>
          <cell r="L1522">
            <v>8</v>
          </cell>
        </row>
        <row r="1523">
          <cell r="J1523" t="str">
            <v/>
          </cell>
          <cell r="K1523">
            <v>0</v>
          </cell>
          <cell r="L1523">
            <v>8</v>
          </cell>
        </row>
        <row r="1524">
          <cell r="J1524" t="str">
            <v/>
          </cell>
          <cell r="K1524">
            <v>0</v>
          </cell>
          <cell r="L1524">
            <v>0</v>
          </cell>
        </row>
        <row r="1525">
          <cell r="J1525" t="str">
            <v/>
          </cell>
          <cell r="K1525">
            <v>8</v>
          </cell>
          <cell r="L1525">
            <v>0</v>
          </cell>
        </row>
        <row r="1526">
          <cell r="J1526" t="str">
            <v/>
          </cell>
          <cell r="K1526">
            <v>0</v>
          </cell>
          <cell r="L1526">
            <v>0</v>
          </cell>
        </row>
        <row r="1527">
          <cell r="J1527" t="str">
            <v/>
          </cell>
          <cell r="K1527">
            <v>0</v>
          </cell>
          <cell r="L1527">
            <v>0</v>
          </cell>
        </row>
        <row r="1528">
          <cell r="J1528" t="str">
            <v/>
          </cell>
          <cell r="K1528">
            <v>0</v>
          </cell>
          <cell r="L1528">
            <v>0</v>
          </cell>
        </row>
        <row r="1529">
          <cell r="J1529" t="str">
            <v/>
          </cell>
          <cell r="K1529">
            <v>0</v>
          </cell>
          <cell r="L1529">
            <v>0</v>
          </cell>
        </row>
        <row r="1530">
          <cell r="J1530" t="str">
            <v/>
          </cell>
          <cell r="K1530">
            <v>0</v>
          </cell>
          <cell r="L1530">
            <v>0</v>
          </cell>
        </row>
        <row r="1531">
          <cell r="J1531" t="str">
            <v/>
          </cell>
          <cell r="K1531">
            <v>0</v>
          </cell>
          <cell r="L1531">
            <v>0</v>
          </cell>
        </row>
        <row r="1532">
          <cell r="J1532" t="str">
            <v/>
          </cell>
          <cell r="K1532">
            <v>0</v>
          </cell>
          <cell r="L1532">
            <v>0</v>
          </cell>
        </row>
        <row r="1533">
          <cell r="J1533" t="str">
            <v/>
          </cell>
          <cell r="K1533">
            <v>0</v>
          </cell>
          <cell r="L1533">
            <v>0</v>
          </cell>
        </row>
        <row r="1534">
          <cell r="J1534" t="str">
            <v/>
          </cell>
          <cell r="K1534">
            <v>0</v>
          </cell>
          <cell r="L1534">
            <v>0</v>
          </cell>
        </row>
        <row r="1535">
          <cell r="J1535" t="str">
            <v/>
          </cell>
          <cell r="K1535">
            <v>0</v>
          </cell>
          <cell r="L1535">
            <v>0</v>
          </cell>
        </row>
        <row r="1536">
          <cell r="J1536" t="str">
            <v/>
          </cell>
          <cell r="K1536">
            <v>0</v>
          </cell>
          <cell r="L1536">
            <v>0</v>
          </cell>
        </row>
        <row r="1537">
          <cell r="J1537" t="str">
            <v/>
          </cell>
          <cell r="K1537">
            <v>0</v>
          </cell>
          <cell r="L1537">
            <v>0</v>
          </cell>
        </row>
        <row r="1538">
          <cell r="J1538" t="str">
            <v/>
          </cell>
          <cell r="K1538">
            <v>0</v>
          </cell>
          <cell r="L1538">
            <v>0</v>
          </cell>
        </row>
        <row r="1539">
          <cell r="J1539" t="str">
            <v/>
          </cell>
          <cell r="K1539">
            <v>0</v>
          </cell>
          <cell r="L1539">
            <v>0</v>
          </cell>
        </row>
        <row r="1540">
          <cell r="J1540" t="str">
            <v/>
          </cell>
          <cell r="K1540">
            <v>0</v>
          </cell>
          <cell r="L1540">
            <v>0</v>
          </cell>
        </row>
        <row r="1541">
          <cell r="J1541" t="str">
            <v/>
          </cell>
          <cell r="K1541">
            <v>0</v>
          </cell>
          <cell r="L1541">
            <v>0</v>
          </cell>
        </row>
        <row r="1542">
          <cell r="J1542" t="str">
            <v/>
          </cell>
          <cell r="K1542">
            <v>0</v>
          </cell>
          <cell r="L1542">
            <v>0</v>
          </cell>
        </row>
        <row r="1543">
          <cell r="J1543" t="str">
            <v/>
          </cell>
          <cell r="K1543">
            <v>0</v>
          </cell>
          <cell r="L1543">
            <v>0</v>
          </cell>
        </row>
        <row r="1544">
          <cell r="J1544" t="str">
            <v/>
          </cell>
          <cell r="K1544">
            <v>0</v>
          </cell>
          <cell r="L1544">
            <v>0</v>
          </cell>
        </row>
        <row r="1545">
          <cell r="J1545" t="str">
            <v>16.4.33</v>
          </cell>
          <cell r="K1545" t="str">
            <v>ML</v>
          </cell>
          <cell r="L1545">
            <v>8</v>
          </cell>
        </row>
        <row r="1546">
          <cell r="J1546" t="str">
            <v/>
          </cell>
          <cell r="K1546">
            <v>0</v>
          </cell>
          <cell r="L1546">
            <v>0</v>
          </cell>
        </row>
        <row r="1547">
          <cell r="J1547" t="str">
            <v/>
          </cell>
          <cell r="K1547" t="str">
            <v>CANTIDAD</v>
          </cell>
          <cell r="L1547" t="str">
            <v>PARCIAL</v>
          </cell>
        </row>
        <row r="1548">
          <cell r="J1548" t="str">
            <v/>
          </cell>
          <cell r="K1548">
            <v>8</v>
          </cell>
          <cell r="L1548">
            <v>8</v>
          </cell>
        </row>
        <row r="1549">
          <cell r="J1549" t="str">
            <v/>
          </cell>
          <cell r="K1549">
            <v>0</v>
          </cell>
          <cell r="L1549">
            <v>8</v>
          </cell>
        </row>
        <row r="1550">
          <cell r="J1550" t="str">
            <v/>
          </cell>
          <cell r="K1550">
            <v>0</v>
          </cell>
          <cell r="L1550">
            <v>0</v>
          </cell>
        </row>
        <row r="1551">
          <cell r="J1551" t="str">
            <v/>
          </cell>
          <cell r="K1551">
            <v>8</v>
          </cell>
          <cell r="L1551">
            <v>0</v>
          </cell>
        </row>
        <row r="1552">
          <cell r="J1552" t="str">
            <v/>
          </cell>
          <cell r="K1552">
            <v>0</v>
          </cell>
          <cell r="L1552">
            <v>0</v>
          </cell>
        </row>
        <row r="1553">
          <cell r="J1553" t="str">
            <v/>
          </cell>
          <cell r="K1553">
            <v>0</v>
          </cell>
          <cell r="L1553">
            <v>0</v>
          </cell>
        </row>
        <row r="1554">
          <cell r="J1554" t="str">
            <v/>
          </cell>
          <cell r="K1554">
            <v>0</v>
          </cell>
          <cell r="L1554">
            <v>0</v>
          </cell>
        </row>
        <row r="1555">
          <cell r="J1555" t="str">
            <v/>
          </cell>
          <cell r="K1555">
            <v>0</v>
          </cell>
          <cell r="L1555">
            <v>0</v>
          </cell>
        </row>
        <row r="1556">
          <cell r="J1556" t="str">
            <v/>
          </cell>
          <cell r="K1556">
            <v>0</v>
          </cell>
          <cell r="L1556">
            <v>0</v>
          </cell>
        </row>
        <row r="1557">
          <cell r="J1557" t="str">
            <v/>
          </cell>
          <cell r="K1557">
            <v>0</v>
          </cell>
          <cell r="L1557">
            <v>0</v>
          </cell>
        </row>
        <row r="1558">
          <cell r="J1558" t="str">
            <v/>
          </cell>
          <cell r="K1558">
            <v>0</v>
          </cell>
          <cell r="L1558">
            <v>0</v>
          </cell>
        </row>
        <row r="1559">
          <cell r="J1559" t="str">
            <v/>
          </cell>
          <cell r="K1559">
            <v>0</v>
          </cell>
          <cell r="L1559">
            <v>0</v>
          </cell>
        </row>
        <row r="1560">
          <cell r="J1560" t="str">
            <v/>
          </cell>
          <cell r="K1560">
            <v>0</v>
          </cell>
          <cell r="L1560">
            <v>0</v>
          </cell>
        </row>
        <row r="1561">
          <cell r="J1561" t="str">
            <v/>
          </cell>
          <cell r="K1561">
            <v>0</v>
          </cell>
          <cell r="L1561">
            <v>0</v>
          </cell>
        </row>
        <row r="1562">
          <cell r="J1562" t="str">
            <v/>
          </cell>
          <cell r="K1562">
            <v>0</v>
          </cell>
          <cell r="L1562">
            <v>0</v>
          </cell>
        </row>
        <row r="1563">
          <cell r="J1563" t="str">
            <v/>
          </cell>
          <cell r="K1563">
            <v>0</v>
          </cell>
          <cell r="L1563">
            <v>0</v>
          </cell>
        </row>
        <row r="1564">
          <cell r="J1564" t="str">
            <v/>
          </cell>
          <cell r="K1564">
            <v>0</v>
          </cell>
          <cell r="L1564">
            <v>0</v>
          </cell>
        </row>
        <row r="1565">
          <cell r="J1565" t="str">
            <v/>
          </cell>
          <cell r="K1565">
            <v>0</v>
          </cell>
          <cell r="L1565">
            <v>0</v>
          </cell>
        </row>
        <row r="1566">
          <cell r="J1566" t="str">
            <v/>
          </cell>
          <cell r="K1566">
            <v>0</v>
          </cell>
          <cell r="L1566">
            <v>0</v>
          </cell>
        </row>
        <row r="1567">
          <cell r="J1567" t="str">
            <v/>
          </cell>
          <cell r="K1567">
            <v>0</v>
          </cell>
          <cell r="L1567">
            <v>0</v>
          </cell>
        </row>
        <row r="1568">
          <cell r="J1568" t="str">
            <v/>
          </cell>
          <cell r="K1568">
            <v>0</v>
          </cell>
          <cell r="L1568">
            <v>0</v>
          </cell>
        </row>
        <row r="1569">
          <cell r="J1569" t="str">
            <v/>
          </cell>
          <cell r="K1569">
            <v>0</v>
          </cell>
          <cell r="L1569">
            <v>0</v>
          </cell>
        </row>
        <row r="1570">
          <cell r="J1570" t="str">
            <v/>
          </cell>
          <cell r="K1570">
            <v>0</v>
          </cell>
          <cell r="L1570">
            <v>0</v>
          </cell>
        </row>
        <row r="1571">
          <cell r="J1571" t="str">
            <v>16.4.34</v>
          </cell>
          <cell r="K1571" t="str">
            <v>ML</v>
          </cell>
          <cell r="L1571">
            <v>8</v>
          </cell>
        </row>
        <row r="1572">
          <cell r="J1572" t="str">
            <v/>
          </cell>
          <cell r="K1572">
            <v>0</v>
          </cell>
          <cell r="L1572">
            <v>0</v>
          </cell>
        </row>
        <row r="1573">
          <cell r="J1573" t="str">
            <v/>
          </cell>
          <cell r="K1573" t="str">
            <v>CANTIDAD</v>
          </cell>
          <cell r="L1573" t="str">
            <v>PARCIAL</v>
          </cell>
        </row>
        <row r="1574">
          <cell r="J1574" t="str">
            <v/>
          </cell>
          <cell r="K1574">
            <v>8</v>
          </cell>
          <cell r="L1574">
            <v>8</v>
          </cell>
        </row>
        <row r="1575">
          <cell r="J1575" t="str">
            <v/>
          </cell>
          <cell r="K1575">
            <v>0</v>
          </cell>
          <cell r="L1575">
            <v>8</v>
          </cell>
        </row>
        <row r="1576">
          <cell r="J1576" t="str">
            <v/>
          </cell>
          <cell r="K1576">
            <v>0</v>
          </cell>
          <cell r="L1576">
            <v>0</v>
          </cell>
        </row>
        <row r="1577">
          <cell r="J1577" t="str">
            <v/>
          </cell>
          <cell r="K1577">
            <v>8</v>
          </cell>
          <cell r="L1577">
            <v>0</v>
          </cell>
        </row>
        <row r="1578">
          <cell r="J1578" t="str">
            <v/>
          </cell>
          <cell r="K1578">
            <v>0</v>
          </cell>
          <cell r="L1578">
            <v>0</v>
          </cell>
        </row>
        <row r="1579">
          <cell r="J1579" t="str">
            <v/>
          </cell>
          <cell r="K1579">
            <v>0</v>
          </cell>
          <cell r="L1579">
            <v>0</v>
          </cell>
        </row>
        <row r="1580">
          <cell r="J1580" t="str">
            <v/>
          </cell>
          <cell r="K1580">
            <v>0</v>
          </cell>
          <cell r="L1580">
            <v>0</v>
          </cell>
        </row>
        <row r="1581">
          <cell r="J1581" t="str">
            <v/>
          </cell>
          <cell r="K1581">
            <v>0</v>
          </cell>
          <cell r="L1581">
            <v>0</v>
          </cell>
        </row>
        <row r="1582">
          <cell r="J1582" t="str">
            <v/>
          </cell>
          <cell r="K1582">
            <v>0</v>
          </cell>
          <cell r="L1582">
            <v>0</v>
          </cell>
        </row>
        <row r="1583">
          <cell r="J1583" t="str">
            <v/>
          </cell>
          <cell r="K1583">
            <v>0</v>
          </cell>
          <cell r="L1583">
            <v>0</v>
          </cell>
        </row>
        <row r="1584">
          <cell r="J1584" t="str">
            <v/>
          </cell>
          <cell r="K1584">
            <v>0</v>
          </cell>
          <cell r="L1584">
            <v>0</v>
          </cell>
        </row>
        <row r="1585">
          <cell r="J1585" t="str">
            <v/>
          </cell>
          <cell r="K1585">
            <v>0</v>
          </cell>
          <cell r="L1585">
            <v>0</v>
          </cell>
        </row>
        <row r="1586">
          <cell r="J1586" t="str">
            <v/>
          </cell>
          <cell r="K1586">
            <v>0</v>
          </cell>
          <cell r="L1586">
            <v>0</v>
          </cell>
        </row>
        <row r="1587">
          <cell r="J1587" t="str">
            <v/>
          </cell>
          <cell r="K1587">
            <v>0</v>
          </cell>
          <cell r="L1587">
            <v>0</v>
          </cell>
        </row>
        <row r="1588">
          <cell r="J1588" t="str">
            <v/>
          </cell>
          <cell r="K1588">
            <v>0</v>
          </cell>
          <cell r="L1588">
            <v>0</v>
          </cell>
        </row>
        <row r="1589">
          <cell r="J1589" t="str">
            <v/>
          </cell>
          <cell r="K1589">
            <v>0</v>
          </cell>
          <cell r="L1589">
            <v>0</v>
          </cell>
        </row>
        <row r="1590">
          <cell r="J1590" t="str">
            <v/>
          </cell>
          <cell r="K1590">
            <v>0</v>
          </cell>
          <cell r="L1590">
            <v>0</v>
          </cell>
        </row>
        <row r="1591">
          <cell r="J1591" t="str">
            <v/>
          </cell>
          <cell r="K1591">
            <v>0</v>
          </cell>
          <cell r="L1591">
            <v>0</v>
          </cell>
        </row>
        <row r="1592">
          <cell r="J1592" t="str">
            <v/>
          </cell>
          <cell r="K1592">
            <v>0</v>
          </cell>
          <cell r="L1592">
            <v>0</v>
          </cell>
        </row>
        <row r="1593">
          <cell r="J1593" t="str">
            <v/>
          </cell>
          <cell r="K1593">
            <v>0</v>
          </cell>
          <cell r="L1593">
            <v>0</v>
          </cell>
        </row>
        <row r="1594">
          <cell r="J1594" t="str">
            <v/>
          </cell>
          <cell r="K1594">
            <v>0</v>
          </cell>
          <cell r="L1594">
            <v>0</v>
          </cell>
        </row>
        <row r="1595">
          <cell r="J1595" t="str">
            <v/>
          </cell>
          <cell r="K1595">
            <v>0</v>
          </cell>
          <cell r="L1595">
            <v>0</v>
          </cell>
        </row>
        <row r="1596">
          <cell r="J1596" t="str">
            <v/>
          </cell>
          <cell r="K1596">
            <v>0</v>
          </cell>
          <cell r="L1596">
            <v>0</v>
          </cell>
        </row>
        <row r="1597">
          <cell r="J1597" t="str">
            <v>16.4.35</v>
          </cell>
          <cell r="K1597" t="str">
            <v>ML</v>
          </cell>
          <cell r="L1597">
            <v>8</v>
          </cell>
        </row>
        <row r="1598">
          <cell r="J1598" t="str">
            <v/>
          </cell>
          <cell r="K1598">
            <v>0</v>
          </cell>
          <cell r="L1598">
            <v>0</v>
          </cell>
        </row>
        <row r="1599">
          <cell r="J1599" t="str">
            <v/>
          </cell>
          <cell r="K1599" t="str">
            <v>CANTIDAD</v>
          </cell>
          <cell r="L1599" t="str">
            <v>PARCIAL</v>
          </cell>
        </row>
        <row r="1600">
          <cell r="J1600" t="str">
            <v/>
          </cell>
          <cell r="K1600">
            <v>8</v>
          </cell>
          <cell r="L1600">
            <v>8</v>
          </cell>
        </row>
        <row r="1601">
          <cell r="J1601" t="str">
            <v/>
          </cell>
          <cell r="K1601">
            <v>0</v>
          </cell>
          <cell r="L1601">
            <v>8</v>
          </cell>
        </row>
        <row r="1602">
          <cell r="J1602" t="str">
            <v/>
          </cell>
          <cell r="K1602">
            <v>0</v>
          </cell>
          <cell r="L1602">
            <v>0</v>
          </cell>
        </row>
        <row r="1603">
          <cell r="J1603" t="str">
            <v/>
          </cell>
          <cell r="K1603">
            <v>8</v>
          </cell>
          <cell r="L1603">
            <v>0</v>
          </cell>
        </row>
        <row r="1604">
          <cell r="J1604" t="str">
            <v/>
          </cell>
          <cell r="K1604">
            <v>0</v>
          </cell>
          <cell r="L1604">
            <v>0</v>
          </cell>
        </row>
        <row r="1605">
          <cell r="J1605" t="str">
            <v/>
          </cell>
          <cell r="K1605">
            <v>0</v>
          </cell>
          <cell r="L1605">
            <v>0</v>
          </cell>
        </row>
        <row r="1606">
          <cell r="J1606" t="str">
            <v/>
          </cell>
          <cell r="K1606">
            <v>0</v>
          </cell>
          <cell r="L1606">
            <v>0</v>
          </cell>
        </row>
        <row r="1607">
          <cell r="J1607" t="str">
            <v/>
          </cell>
          <cell r="K1607">
            <v>0</v>
          </cell>
          <cell r="L1607">
            <v>0</v>
          </cell>
        </row>
        <row r="1608">
          <cell r="J1608" t="str">
            <v/>
          </cell>
          <cell r="K1608">
            <v>0</v>
          </cell>
          <cell r="L1608">
            <v>0</v>
          </cell>
        </row>
        <row r="1609">
          <cell r="J1609" t="str">
            <v/>
          </cell>
          <cell r="K1609">
            <v>0</v>
          </cell>
          <cell r="L1609">
            <v>0</v>
          </cell>
        </row>
        <row r="1610">
          <cell r="J1610" t="str">
            <v/>
          </cell>
          <cell r="K1610">
            <v>0</v>
          </cell>
          <cell r="L1610">
            <v>0</v>
          </cell>
        </row>
        <row r="1611">
          <cell r="J1611" t="str">
            <v/>
          </cell>
          <cell r="K1611">
            <v>0</v>
          </cell>
          <cell r="L1611">
            <v>0</v>
          </cell>
        </row>
        <row r="1612">
          <cell r="J1612" t="str">
            <v/>
          </cell>
          <cell r="K1612">
            <v>0</v>
          </cell>
          <cell r="L1612">
            <v>0</v>
          </cell>
        </row>
        <row r="1613">
          <cell r="J1613" t="str">
            <v/>
          </cell>
          <cell r="K1613">
            <v>0</v>
          </cell>
          <cell r="L1613">
            <v>0</v>
          </cell>
        </row>
        <row r="1614">
          <cell r="J1614" t="str">
            <v/>
          </cell>
          <cell r="K1614">
            <v>0</v>
          </cell>
          <cell r="L1614">
            <v>0</v>
          </cell>
        </row>
        <row r="1615">
          <cell r="J1615" t="str">
            <v/>
          </cell>
          <cell r="K1615">
            <v>0</v>
          </cell>
          <cell r="L1615">
            <v>0</v>
          </cell>
        </row>
        <row r="1616">
          <cell r="J1616" t="str">
            <v/>
          </cell>
          <cell r="K1616">
            <v>0</v>
          </cell>
          <cell r="L1616">
            <v>0</v>
          </cell>
        </row>
        <row r="1617">
          <cell r="J1617" t="str">
            <v/>
          </cell>
          <cell r="K1617">
            <v>0</v>
          </cell>
          <cell r="L1617">
            <v>0</v>
          </cell>
        </row>
        <row r="1618">
          <cell r="J1618" t="str">
            <v/>
          </cell>
          <cell r="K1618">
            <v>0</v>
          </cell>
          <cell r="L1618">
            <v>0</v>
          </cell>
        </row>
        <row r="1619">
          <cell r="J1619" t="str">
            <v/>
          </cell>
          <cell r="K1619">
            <v>0</v>
          </cell>
          <cell r="L1619">
            <v>0</v>
          </cell>
        </row>
        <row r="1620">
          <cell r="J1620" t="str">
            <v/>
          </cell>
          <cell r="K1620">
            <v>0</v>
          </cell>
          <cell r="L1620">
            <v>0</v>
          </cell>
        </row>
        <row r="1621">
          <cell r="J1621" t="str">
            <v/>
          </cell>
          <cell r="K1621">
            <v>0</v>
          </cell>
          <cell r="L1621">
            <v>0</v>
          </cell>
        </row>
        <row r="1622">
          <cell r="J1622" t="str">
            <v/>
          </cell>
          <cell r="K1622">
            <v>0</v>
          </cell>
          <cell r="L1622">
            <v>0</v>
          </cell>
        </row>
        <row r="1623">
          <cell r="J1623" t="str">
            <v>16.4.36</v>
          </cell>
          <cell r="K1623" t="str">
            <v>ML</v>
          </cell>
          <cell r="L1623">
            <v>8</v>
          </cell>
        </row>
        <row r="1624">
          <cell r="J1624" t="str">
            <v/>
          </cell>
          <cell r="K1624">
            <v>0</v>
          </cell>
          <cell r="L1624">
            <v>0</v>
          </cell>
        </row>
        <row r="1625">
          <cell r="J1625" t="str">
            <v/>
          </cell>
          <cell r="K1625" t="str">
            <v>CANTIDAD</v>
          </cell>
          <cell r="L1625" t="str">
            <v>PARCIAL</v>
          </cell>
        </row>
        <row r="1626">
          <cell r="J1626" t="str">
            <v/>
          </cell>
          <cell r="K1626">
            <v>8</v>
          </cell>
          <cell r="L1626">
            <v>8</v>
          </cell>
        </row>
        <row r="1627">
          <cell r="J1627" t="str">
            <v/>
          </cell>
          <cell r="K1627">
            <v>0</v>
          </cell>
          <cell r="L1627">
            <v>8</v>
          </cell>
        </row>
        <row r="1628">
          <cell r="J1628" t="str">
            <v/>
          </cell>
          <cell r="K1628">
            <v>0</v>
          </cell>
          <cell r="L1628">
            <v>0</v>
          </cell>
        </row>
        <row r="1629">
          <cell r="J1629" t="str">
            <v/>
          </cell>
          <cell r="K1629">
            <v>8</v>
          </cell>
          <cell r="L1629">
            <v>0</v>
          </cell>
        </row>
        <row r="1630">
          <cell r="J1630" t="str">
            <v/>
          </cell>
          <cell r="K1630">
            <v>0</v>
          </cell>
          <cell r="L1630">
            <v>0</v>
          </cell>
        </row>
        <row r="1631">
          <cell r="J1631" t="str">
            <v/>
          </cell>
          <cell r="K1631">
            <v>0</v>
          </cell>
          <cell r="L1631">
            <v>0</v>
          </cell>
        </row>
        <row r="1632">
          <cell r="J1632" t="str">
            <v/>
          </cell>
          <cell r="K1632">
            <v>0</v>
          </cell>
          <cell r="L1632">
            <v>0</v>
          </cell>
        </row>
        <row r="1633">
          <cell r="J1633" t="str">
            <v/>
          </cell>
          <cell r="K1633">
            <v>0</v>
          </cell>
          <cell r="L1633">
            <v>0</v>
          </cell>
        </row>
        <row r="1634">
          <cell r="J1634" t="str">
            <v/>
          </cell>
          <cell r="K1634">
            <v>0</v>
          </cell>
          <cell r="L1634">
            <v>0</v>
          </cell>
        </row>
        <row r="1635">
          <cell r="J1635" t="str">
            <v/>
          </cell>
          <cell r="K1635">
            <v>0</v>
          </cell>
          <cell r="L1635">
            <v>0</v>
          </cell>
        </row>
        <row r="1636">
          <cell r="J1636" t="str">
            <v/>
          </cell>
          <cell r="K1636">
            <v>0</v>
          </cell>
          <cell r="L1636">
            <v>0</v>
          </cell>
        </row>
        <row r="1637">
          <cell r="J1637" t="str">
            <v/>
          </cell>
          <cell r="K1637">
            <v>0</v>
          </cell>
          <cell r="L1637">
            <v>0</v>
          </cell>
        </row>
        <row r="1638">
          <cell r="J1638" t="str">
            <v/>
          </cell>
          <cell r="K1638">
            <v>0</v>
          </cell>
          <cell r="L1638">
            <v>0</v>
          </cell>
        </row>
        <row r="1639">
          <cell r="J1639" t="str">
            <v/>
          </cell>
          <cell r="K1639">
            <v>0</v>
          </cell>
          <cell r="L1639">
            <v>0</v>
          </cell>
        </row>
        <row r="1640">
          <cell r="J1640" t="str">
            <v/>
          </cell>
          <cell r="K1640">
            <v>0</v>
          </cell>
          <cell r="L1640">
            <v>0</v>
          </cell>
        </row>
        <row r="1641">
          <cell r="J1641" t="str">
            <v/>
          </cell>
          <cell r="K1641">
            <v>0</v>
          </cell>
          <cell r="L1641">
            <v>0</v>
          </cell>
        </row>
        <row r="1642">
          <cell r="J1642" t="str">
            <v/>
          </cell>
          <cell r="K1642">
            <v>0</v>
          </cell>
          <cell r="L1642">
            <v>0</v>
          </cell>
        </row>
        <row r="1643">
          <cell r="J1643" t="str">
            <v/>
          </cell>
          <cell r="K1643">
            <v>0</v>
          </cell>
          <cell r="L1643">
            <v>0</v>
          </cell>
        </row>
        <row r="1644">
          <cell r="J1644" t="str">
            <v/>
          </cell>
          <cell r="K1644">
            <v>0</v>
          </cell>
          <cell r="L1644">
            <v>0</v>
          </cell>
        </row>
        <row r="1645">
          <cell r="J1645" t="str">
            <v/>
          </cell>
          <cell r="K1645">
            <v>0</v>
          </cell>
          <cell r="L1645">
            <v>0</v>
          </cell>
        </row>
        <row r="1646">
          <cell r="J1646" t="str">
            <v/>
          </cell>
          <cell r="K1646">
            <v>0</v>
          </cell>
          <cell r="L1646">
            <v>0</v>
          </cell>
        </row>
        <row r="1647">
          <cell r="J1647" t="str">
            <v/>
          </cell>
          <cell r="K1647">
            <v>0</v>
          </cell>
          <cell r="L1647">
            <v>0</v>
          </cell>
        </row>
        <row r="1648">
          <cell r="J1648" t="str">
            <v/>
          </cell>
          <cell r="K1648">
            <v>0</v>
          </cell>
          <cell r="L1648">
            <v>0</v>
          </cell>
        </row>
        <row r="1649">
          <cell r="J1649" t="str">
            <v>16.4.37</v>
          </cell>
          <cell r="K1649" t="str">
            <v>ML</v>
          </cell>
          <cell r="L1649">
            <v>8</v>
          </cell>
        </row>
        <row r="1650">
          <cell r="J1650" t="str">
            <v/>
          </cell>
          <cell r="K1650">
            <v>0</v>
          </cell>
          <cell r="L1650">
            <v>0</v>
          </cell>
        </row>
        <row r="1651">
          <cell r="J1651" t="str">
            <v/>
          </cell>
          <cell r="K1651" t="str">
            <v>CANTIDAD</v>
          </cell>
          <cell r="L1651" t="str">
            <v>PARCIAL</v>
          </cell>
        </row>
        <row r="1652">
          <cell r="J1652" t="str">
            <v/>
          </cell>
          <cell r="K1652">
            <v>8</v>
          </cell>
          <cell r="L1652">
            <v>8</v>
          </cell>
        </row>
        <row r="1653">
          <cell r="J1653" t="str">
            <v/>
          </cell>
          <cell r="K1653">
            <v>0</v>
          </cell>
          <cell r="L1653">
            <v>8</v>
          </cell>
        </row>
        <row r="1654">
          <cell r="J1654" t="str">
            <v/>
          </cell>
          <cell r="K1654">
            <v>0</v>
          </cell>
          <cell r="L1654">
            <v>0</v>
          </cell>
        </row>
        <row r="1655">
          <cell r="J1655" t="str">
            <v/>
          </cell>
          <cell r="K1655">
            <v>8</v>
          </cell>
          <cell r="L1655">
            <v>0</v>
          </cell>
        </row>
        <row r="1656">
          <cell r="J1656" t="str">
            <v/>
          </cell>
          <cell r="K1656">
            <v>0</v>
          </cell>
          <cell r="L1656">
            <v>0</v>
          </cell>
        </row>
        <row r="1657">
          <cell r="J1657" t="str">
            <v/>
          </cell>
          <cell r="K1657">
            <v>0</v>
          </cell>
          <cell r="L1657">
            <v>0</v>
          </cell>
        </row>
        <row r="1658">
          <cell r="J1658" t="str">
            <v/>
          </cell>
          <cell r="K1658">
            <v>0</v>
          </cell>
          <cell r="L1658">
            <v>0</v>
          </cell>
        </row>
        <row r="1659">
          <cell r="J1659" t="str">
            <v/>
          </cell>
          <cell r="K1659">
            <v>0</v>
          </cell>
          <cell r="L1659">
            <v>0</v>
          </cell>
        </row>
        <row r="1660">
          <cell r="J1660" t="str">
            <v/>
          </cell>
          <cell r="K1660">
            <v>0</v>
          </cell>
          <cell r="L1660">
            <v>0</v>
          </cell>
        </row>
        <row r="1661">
          <cell r="J1661" t="str">
            <v/>
          </cell>
          <cell r="K1661">
            <v>0</v>
          </cell>
          <cell r="L1661">
            <v>0</v>
          </cell>
        </row>
        <row r="1662">
          <cell r="J1662" t="str">
            <v/>
          </cell>
          <cell r="K1662">
            <v>0</v>
          </cell>
          <cell r="L1662">
            <v>0</v>
          </cell>
        </row>
        <row r="1663">
          <cell r="J1663" t="str">
            <v/>
          </cell>
          <cell r="K1663">
            <v>0</v>
          </cell>
          <cell r="L1663">
            <v>0</v>
          </cell>
        </row>
        <row r="1664">
          <cell r="J1664" t="str">
            <v/>
          </cell>
          <cell r="K1664">
            <v>0</v>
          </cell>
          <cell r="L1664">
            <v>0</v>
          </cell>
        </row>
        <row r="1665">
          <cell r="J1665" t="str">
            <v/>
          </cell>
          <cell r="K1665">
            <v>0</v>
          </cell>
          <cell r="L1665">
            <v>0</v>
          </cell>
        </row>
        <row r="1666">
          <cell r="J1666" t="str">
            <v/>
          </cell>
          <cell r="K1666">
            <v>0</v>
          </cell>
          <cell r="L1666">
            <v>0</v>
          </cell>
        </row>
        <row r="1667">
          <cell r="J1667" t="str">
            <v/>
          </cell>
          <cell r="K1667">
            <v>0</v>
          </cell>
          <cell r="L1667">
            <v>0</v>
          </cell>
        </row>
        <row r="1668">
          <cell r="J1668" t="str">
            <v/>
          </cell>
          <cell r="K1668">
            <v>0</v>
          </cell>
          <cell r="L1668">
            <v>0</v>
          </cell>
        </row>
        <row r="1669">
          <cell r="J1669" t="str">
            <v/>
          </cell>
          <cell r="K1669">
            <v>0</v>
          </cell>
          <cell r="L1669">
            <v>0</v>
          </cell>
        </row>
        <row r="1670">
          <cell r="J1670" t="str">
            <v/>
          </cell>
          <cell r="K1670">
            <v>0</v>
          </cell>
          <cell r="L1670">
            <v>0</v>
          </cell>
        </row>
        <row r="1671">
          <cell r="J1671" t="str">
            <v/>
          </cell>
          <cell r="K1671">
            <v>0</v>
          </cell>
          <cell r="L1671">
            <v>0</v>
          </cell>
        </row>
        <row r="1672">
          <cell r="J1672" t="str">
            <v/>
          </cell>
          <cell r="K1672">
            <v>0</v>
          </cell>
          <cell r="L1672">
            <v>0</v>
          </cell>
        </row>
        <row r="1673">
          <cell r="J1673" t="str">
            <v/>
          </cell>
          <cell r="K1673">
            <v>0</v>
          </cell>
          <cell r="L1673">
            <v>0</v>
          </cell>
        </row>
        <row r="1674">
          <cell r="J1674" t="str">
            <v/>
          </cell>
          <cell r="K1674">
            <v>0</v>
          </cell>
          <cell r="L1674">
            <v>0</v>
          </cell>
        </row>
        <row r="1675">
          <cell r="J1675" t="str">
            <v>16.4.38</v>
          </cell>
          <cell r="K1675" t="str">
            <v>ML</v>
          </cell>
          <cell r="L1675">
            <v>8</v>
          </cell>
        </row>
        <row r="1676">
          <cell r="J1676" t="str">
            <v/>
          </cell>
          <cell r="K1676">
            <v>0</v>
          </cell>
          <cell r="L1676">
            <v>0</v>
          </cell>
        </row>
        <row r="1677">
          <cell r="J1677" t="str">
            <v/>
          </cell>
          <cell r="K1677" t="str">
            <v>CANTIDAD</v>
          </cell>
          <cell r="L1677" t="str">
            <v>PARCIAL</v>
          </cell>
        </row>
        <row r="1678">
          <cell r="J1678" t="str">
            <v/>
          </cell>
          <cell r="K1678">
            <v>8</v>
          </cell>
          <cell r="L1678">
            <v>8</v>
          </cell>
        </row>
        <row r="1679">
          <cell r="J1679" t="str">
            <v/>
          </cell>
          <cell r="K1679">
            <v>0</v>
          </cell>
          <cell r="L1679">
            <v>8</v>
          </cell>
        </row>
        <row r="1680">
          <cell r="J1680" t="str">
            <v/>
          </cell>
          <cell r="K1680">
            <v>0</v>
          </cell>
          <cell r="L1680">
            <v>0</v>
          </cell>
        </row>
        <row r="1681">
          <cell r="J1681" t="str">
            <v/>
          </cell>
          <cell r="K1681">
            <v>8</v>
          </cell>
          <cell r="L1681">
            <v>0</v>
          </cell>
        </row>
        <row r="1682">
          <cell r="J1682" t="str">
            <v/>
          </cell>
          <cell r="K1682">
            <v>0</v>
          </cell>
          <cell r="L1682">
            <v>0</v>
          </cell>
        </row>
        <row r="1683">
          <cell r="J1683" t="str">
            <v/>
          </cell>
          <cell r="K1683">
            <v>0</v>
          </cell>
          <cell r="L1683">
            <v>0</v>
          </cell>
        </row>
        <row r="1684">
          <cell r="J1684" t="str">
            <v/>
          </cell>
          <cell r="K1684">
            <v>0</v>
          </cell>
          <cell r="L1684">
            <v>0</v>
          </cell>
        </row>
        <row r="1685">
          <cell r="J1685" t="str">
            <v/>
          </cell>
          <cell r="K1685">
            <v>0</v>
          </cell>
          <cell r="L1685">
            <v>0</v>
          </cell>
        </row>
        <row r="1686">
          <cell r="J1686" t="str">
            <v/>
          </cell>
          <cell r="K1686">
            <v>0</v>
          </cell>
          <cell r="L1686">
            <v>0</v>
          </cell>
        </row>
        <row r="1687">
          <cell r="J1687" t="str">
            <v/>
          </cell>
          <cell r="K1687">
            <v>0</v>
          </cell>
          <cell r="L1687">
            <v>0</v>
          </cell>
        </row>
        <row r="1688">
          <cell r="J1688" t="str">
            <v/>
          </cell>
          <cell r="K1688">
            <v>0</v>
          </cell>
          <cell r="L1688">
            <v>0</v>
          </cell>
        </row>
        <row r="1689">
          <cell r="J1689" t="str">
            <v/>
          </cell>
          <cell r="K1689">
            <v>0</v>
          </cell>
          <cell r="L1689">
            <v>0</v>
          </cell>
        </row>
        <row r="1690">
          <cell r="J1690" t="str">
            <v/>
          </cell>
          <cell r="K1690">
            <v>0</v>
          </cell>
          <cell r="L1690">
            <v>0</v>
          </cell>
        </row>
        <row r="1691">
          <cell r="J1691" t="str">
            <v/>
          </cell>
          <cell r="K1691">
            <v>0</v>
          </cell>
          <cell r="L1691">
            <v>0</v>
          </cell>
        </row>
        <row r="1692">
          <cell r="J1692" t="str">
            <v/>
          </cell>
          <cell r="K1692">
            <v>0</v>
          </cell>
          <cell r="L1692">
            <v>0</v>
          </cell>
        </row>
        <row r="1693">
          <cell r="J1693" t="str">
            <v/>
          </cell>
          <cell r="K1693">
            <v>0</v>
          </cell>
          <cell r="L1693">
            <v>0</v>
          </cell>
        </row>
        <row r="1694">
          <cell r="J1694" t="str">
            <v/>
          </cell>
          <cell r="K1694">
            <v>0</v>
          </cell>
          <cell r="L1694">
            <v>0</v>
          </cell>
        </row>
        <row r="1695">
          <cell r="J1695" t="str">
            <v/>
          </cell>
          <cell r="K1695">
            <v>0</v>
          </cell>
          <cell r="L1695">
            <v>0</v>
          </cell>
        </row>
        <row r="1696">
          <cell r="J1696" t="str">
            <v/>
          </cell>
          <cell r="K1696">
            <v>0</v>
          </cell>
          <cell r="L1696">
            <v>0</v>
          </cell>
        </row>
        <row r="1697">
          <cell r="J1697" t="str">
            <v/>
          </cell>
          <cell r="K1697">
            <v>0</v>
          </cell>
          <cell r="L1697">
            <v>0</v>
          </cell>
        </row>
        <row r="1698">
          <cell r="J1698" t="str">
            <v/>
          </cell>
          <cell r="K1698">
            <v>0</v>
          </cell>
          <cell r="L1698">
            <v>0</v>
          </cell>
        </row>
        <row r="1699">
          <cell r="J1699" t="str">
            <v/>
          </cell>
          <cell r="K1699">
            <v>0</v>
          </cell>
          <cell r="L1699">
            <v>0</v>
          </cell>
        </row>
        <row r="1700">
          <cell r="J1700" t="str">
            <v/>
          </cell>
          <cell r="K1700">
            <v>0</v>
          </cell>
          <cell r="L1700">
            <v>0</v>
          </cell>
        </row>
        <row r="1701">
          <cell r="J1701" t="str">
            <v>16.4.39</v>
          </cell>
          <cell r="K1701" t="str">
            <v>ML</v>
          </cell>
          <cell r="L1701">
            <v>40</v>
          </cell>
        </row>
        <row r="1702">
          <cell r="J1702" t="str">
            <v/>
          </cell>
          <cell r="K1702">
            <v>0</v>
          </cell>
          <cell r="L1702">
            <v>0</v>
          </cell>
        </row>
        <row r="1703">
          <cell r="J1703" t="str">
            <v/>
          </cell>
          <cell r="K1703" t="str">
            <v>CANTIDAD</v>
          </cell>
          <cell r="L1703" t="str">
            <v>PARCIAL</v>
          </cell>
        </row>
        <row r="1704">
          <cell r="J1704" t="str">
            <v/>
          </cell>
          <cell r="K1704">
            <v>40</v>
          </cell>
          <cell r="L1704">
            <v>40</v>
          </cell>
        </row>
        <row r="1705">
          <cell r="J1705" t="str">
            <v/>
          </cell>
          <cell r="K1705">
            <v>0</v>
          </cell>
          <cell r="L1705">
            <v>40</v>
          </cell>
        </row>
        <row r="1706">
          <cell r="J1706" t="str">
            <v/>
          </cell>
          <cell r="K1706">
            <v>0</v>
          </cell>
          <cell r="L1706">
            <v>0</v>
          </cell>
        </row>
        <row r="1707">
          <cell r="J1707" t="str">
            <v/>
          </cell>
          <cell r="K1707">
            <v>40</v>
          </cell>
          <cell r="L1707">
            <v>0</v>
          </cell>
        </row>
        <row r="1708">
          <cell r="J1708" t="str">
            <v/>
          </cell>
          <cell r="K1708">
            <v>0</v>
          </cell>
          <cell r="L1708">
            <v>0</v>
          </cell>
        </row>
        <row r="1709">
          <cell r="J1709" t="str">
            <v/>
          </cell>
          <cell r="K1709">
            <v>0</v>
          </cell>
          <cell r="L1709">
            <v>0</v>
          </cell>
        </row>
        <row r="1710">
          <cell r="J1710" t="str">
            <v/>
          </cell>
          <cell r="K1710">
            <v>0</v>
          </cell>
          <cell r="L1710">
            <v>0</v>
          </cell>
        </row>
        <row r="1711">
          <cell r="J1711" t="str">
            <v/>
          </cell>
          <cell r="K1711">
            <v>0</v>
          </cell>
          <cell r="L1711">
            <v>0</v>
          </cell>
        </row>
        <row r="1712">
          <cell r="J1712" t="str">
            <v/>
          </cell>
          <cell r="K1712">
            <v>0</v>
          </cell>
          <cell r="L1712">
            <v>0</v>
          </cell>
        </row>
        <row r="1713">
          <cell r="J1713" t="str">
            <v/>
          </cell>
          <cell r="K1713">
            <v>0</v>
          </cell>
          <cell r="L1713">
            <v>0</v>
          </cell>
        </row>
        <row r="1714">
          <cell r="J1714" t="str">
            <v/>
          </cell>
          <cell r="K1714">
            <v>0</v>
          </cell>
          <cell r="L1714">
            <v>0</v>
          </cell>
        </row>
        <row r="1715">
          <cell r="J1715" t="str">
            <v/>
          </cell>
          <cell r="K1715">
            <v>0</v>
          </cell>
          <cell r="L1715">
            <v>0</v>
          </cell>
        </row>
        <row r="1716">
          <cell r="J1716" t="str">
            <v/>
          </cell>
          <cell r="K1716">
            <v>0</v>
          </cell>
          <cell r="L1716">
            <v>0</v>
          </cell>
        </row>
        <row r="1717">
          <cell r="J1717" t="str">
            <v/>
          </cell>
          <cell r="K1717">
            <v>0</v>
          </cell>
          <cell r="L1717">
            <v>0</v>
          </cell>
        </row>
        <row r="1718">
          <cell r="J1718" t="str">
            <v/>
          </cell>
          <cell r="K1718">
            <v>0</v>
          </cell>
          <cell r="L1718">
            <v>0</v>
          </cell>
        </row>
        <row r="1719">
          <cell r="J1719" t="str">
            <v/>
          </cell>
          <cell r="K1719">
            <v>0</v>
          </cell>
          <cell r="L1719">
            <v>0</v>
          </cell>
        </row>
        <row r="1720">
          <cell r="J1720" t="str">
            <v/>
          </cell>
          <cell r="K1720">
            <v>0</v>
          </cell>
          <cell r="L1720">
            <v>0</v>
          </cell>
        </row>
        <row r="1721">
          <cell r="J1721" t="str">
            <v/>
          </cell>
          <cell r="K1721">
            <v>0</v>
          </cell>
          <cell r="L1721">
            <v>0</v>
          </cell>
        </row>
        <row r="1722">
          <cell r="J1722" t="str">
            <v/>
          </cell>
          <cell r="K1722">
            <v>0</v>
          </cell>
          <cell r="L1722">
            <v>0</v>
          </cell>
        </row>
        <row r="1723">
          <cell r="J1723" t="str">
            <v/>
          </cell>
          <cell r="K1723">
            <v>0</v>
          </cell>
          <cell r="L1723">
            <v>0</v>
          </cell>
        </row>
        <row r="1724">
          <cell r="J1724" t="str">
            <v/>
          </cell>
          <cell r="K1724">
            <v>0</v>
          </cell>
          <cell r="L1724">
            <v>0</v>
          </cell>
        </row>
        <row r="1725">
          <cell r="J1725" t="str">
            <v/>
          </cell>
          <cell r="K1725">
            <v>0</v>
          </cell>
          <cell r="L1725">
            <v>0</v>
          </cell>
        </row>
        <row r="1726">
          <cell r="J1726" t="str">
            <v/>
          </cell>
          <cell r="K1726">
            <v>0</v>
          </cell>
          <cell r="L1726">
            <v>0</v>
          </cell>
        </row>
        <row r="1727">
          <cell r="J1727" t="str">
            <v>16.4.40</v>
          </cell>
          <cell r="K1727" t="str">
            <v>ML</v>
          </cell>
          <cell r="L1727">
            <v>8</v>
          </cell>
        </row>
        <row r="1728">
          <cell r="J1728" t="str">
            <v/>
          </cell>
          <cell r="K1728">
            <v>0</v>
          </cell>
          <cell r="L1728">
            <v>0</v>
          </cell>
        </row>
        <row r="1729">
          <cell r="J1729" t="str">
            <v/>
          </cell>
          <cell r="K1729" t="str">
            <v>CANTIDAD</v>
          </cell>
          <cell r="L1729" t="str">
            <v>PARCIAL</v>
          </cell>
        </row>
        <row r="1730">
          <cell r="J1730" t="str">
            <v/>
          </cell>
          <cell r="K1730">
            <v>8</v>
          </cell>
          <cell r="L1730">
            <v>8</v>
          </cell>
        </row>
        <row r="1731">
          <cell r="J1731" t="str">
            <v/>
          </cell>
          <cell r="K1731">
            <v>0</v>
          </cell>
          <cell r="L1731">
            <v>8</v>
          </cell>
        </row>
        <row r="1732">
          <cell r="J1732" t="str">
            <v/>
          </cell>
          <cell r="K1732">
            <v>0</v>
          </cell>
          <cell r="L1732">
            <v>0</v>
          </cell>
        </row>
        <row r="1733">
          <cell r="J1733" t="str">
            <v/>
          </cell>
          <cell r="K1733">
            <v>8</v>
          </cell>
          <cell r="L1733">
            <v>0</v>
          </cell>
        </row>
        <row r="1734">
          <cell r="J1734" t="str">
            <v/>
          </cell>
          <cell r="K1734">
            <v>0</v>
          </cell>
          <cell r="L1734">
            <v>0</v>
          </cell>
        </row>
        <row r="1735">
          <cell r="J1735" t="str">
            <v/>
          </cell>
          <cell r="K1735">
            <v>0</v>
          </cell>
          <cell r="L1735">
            <v>0</v>
          </cell>
        </row>
        <row r="1736">
          <cell r="J1736" t="str">
            <v/>
          </cell>
          <cell r="K1736">
            <v>0</v>
          </cell>
          <cell r="L1736">
            <v>0</v>
          </cell>
        </row>
        <row r="1737">
          <cell r="J1737" t="str">
            <v/>
          </cell>
          <cell r="K1737">
            <v>0</v>
          </cell>
          <cell r="L1737">
            <v>0</v>
          </cell>
        </row>
        <row r="1738">
          <cell r="J1738" t="str">
            <v/>
          </cell>
          <cell r="K1738">
            <v>0</v>
          </cell>
          <cell r="L1738">
            <v>0</v>
          </cell>
        </row>
        <row r="1739">
          <cell r="J1739" t="str">
            <v/>
          </cell>
          <cell r="K1739">
            <v>0</v>
          </cell>
          <cell r="L1739">
            <v>0</v>
          </cell>
        </row>
        <row r="1740">
          <cell r="J1740" t="str">
            <v/>
          </cell>
          <cell r="K1740">
            <v>0</v>
          </cell>
          <cell r="L1740">
            <v>0</v>
          </cell>
        </row>
        <row r="1741">
          <cell r="J1741" t="str">
            <v/>
          </cell>
          <cell r="K1741">
            <v>0</v>
          </cell>
          <cell r="L1741">
            <v>0</v>
          </cell>
        </row>
        <row r="1742">
          <cell r="J1742" t="str">
            <v/>
          </cell>
          <cell r="K1742">
            <v>0</v>
          </cell>
          <cell r="L1742">
            <v>0</v>
          </cell>
        </row>
        <row r="1743">
          <cell r="J1743" t="str">
            <v/>
          </cell>
          <cell r="K1743">
            <v>0</v>
          </cell>
          <cell r="L1743">
            <v>0</v>
          </cell>
        </row>
        <row r="1744">
          <cell r="J1744" t="str">
            <v/>
          </cell>
          <cell r="K1744">
            <v>0</v>
          </cell>
          <cell r="L1744">
            <v>0</v>
          </cell>
        </row>
        <row r="1745">
          <cell r="J1745" t="str">
            <v/>
          </cell>
          <cell r="K1745">
            <v>0</v>
          </cell>
          <cell r="L1745">
            <v>0</v>
          </cell>
        </row>
        <row r="1746">
          <cell r="J1746" t="str">
            <v/>
          </cell>
          <cell r="K1746">
            <v>0</v>
          </cell>
          <cell r="L1746">
            <v>0</v>
          </cell>
        </row>
        <row r="1747">
          <cell r="J1747" t="str">
            <v/>
          </cell>
          <cell r="K1747">
            <v>0</v>
          </cell>
          <cell r="L1747">
            <v>0</v>
          </cell>
        </row>
        <row r="1748">
          <cell r="J1748" t="str">
            <v/>
          </cell>
          <cell r="K1748">
            <v>0</v>
          </cell>
          <cell r="L1748">
            <v>0</v>
          </cell>
        </row>
        <row r="1749">
          <cell r="J1749" t="str">
            <v/>
          </cell>
          <cell r="K1749">
            <v>0</v>
          </cell>
          <cell r="L1749">
            <v>0</v>
          </cell>
        </row>
        <row r="1750">
          <cell r="J1750" t="str">
            <v/>
          </cell>
          <cell r="K1750">
            <v>0</v>
          </cell>
          <cell r="L1750">
            <v>0</v>
          </cell>
        </row>
        <row r="1751">
          <cell r="J1751" t="str">
            <v/>
          </cell>
          <cell r="K1751">
            <v>0</v>
          </cell>
          <cell r="L1751">
            <v>0</v>
          </cell>
        </row>
        <row r="1752">
          <cell r="J1752" t="str">
            <v/>
          </cell>
          <cell r="K1752">
            <v>0</v>
          </cell>
          <cell r="L1752">
            <v>0</v>
          </cell>
        </row>
        <row r="1753">
          <cell r="J1753" t="str">
            <v>16.4.41</v>
          </cell>
          <cell r="K1753" t="str">
            <v>ML</v>
          </cell>
          <cell r="L1753">
            <v>40</v>
          </cell>
        </row>
        <row r="1754">
          <cell r="J1754" t="str">
            <v/>
          </cell>
          <cell r="K1754">
            <v>0</v>
          </cell>
          <cell r="L1754">
            <v>0</v>
          </cell>
        </row>
        <row r="1755">
          <cell r="J1755" t="str">
            <v/>
          </cell>
          <cell r="K1755" t="str">
            <v>CANTIDAD</v>
          </cell>
          <cell r="L1755" t="str">
            <v>PARCIAL</v>
          </cell>
        </row>
        <row r="1756">
          <cell r="J1756" t="str">
            <v/>
          </cell>
          <cell r="K1756">
            <v>40</v>
          </cell>
          <cell r="L1756">
            <v>40</v>
          </cell>
        </row>
        <row r="1757">
          <cell r="J1757" t="str">
            <v/>
          </cell>
          <cell r="K1757">
            <v>0</v>
          </cell>
          <cell r="L1757">
            <v>40</v>
          </cell>
        </row>
        <row r="1758">
          <cell r="J1758" t="str">
            <v/>
          </cell>
          <cell r="K1758">
            <v>0</v>
          </cell>
          <cell r="L1758">
            <v>0</v>
          </cell>
        </row>
        <row r="1759">
          <cell r="J1759" t="str">
            <v/>
          </cell>
          <cell r="K1759">
            <v>40</v>
          </cell>
          <cell r="L1759">
            <v>0</v>
          </cell>
        </row>
        <row r="1760">
          <cell r="J1760" t="str">
            <v/>
          </cell>
          <cell r="K1760">
            <v>0</v>
          </cell>
          <cell r="L1760">
            <v>0</v>
          </cell>
        </row>
        <row r="1761">
          <cell r="J1761" t="str">
            <v/>
          </cell>
          <cell r="K1761">
            <v>0</v>
          </cell>
          <cell r="L1761">
            <v>0</v>
          </cell>
        </row>
        <row r="1762">
          <cell r="J1762" t="str">
            <v/>
          </cell>
          <cell r="K1762">
            <v>0</v>
          </cell>
          <cell r="L1762">
            <v>0</v>
          </cell>
        </row>
        <row r="1763">
          <cell r="J1763" t="str">
            <v/>
          </cell>
          <cell r="K1763">
            <v>0</v>
          </cell>
          <cell r="L1763">
            <v>0</v>
          </cell>
        </row>
        <row r="1764">
          <cell r="J1764" t="str">
            <v/>
          </cell>
          <cell r="K1764">
            <v>0</v>
          </cell>
          <cell r="L1764">
            <v>0</v>
          </cell>
        </row>
        <row r="1765">
          <cell r="J1765" t="str">
            <v/>
          </cell>
          <cell r="K1765">
            <v>0</v>
          </cell>
          <cell r="L1765">
            <v>0</v>
          </cell>
        </row>
        <row r="1766">
          <cell r="J1766" t="str">
            <v/>
          </cell>
          <cell r="K1766">
            <v>0</v>
          </cell>
          <cell r="L1766">
            <v>0</v>
          </cell>
        </row>
        <row r="1767">
          <cell r="J1767" t="str">
            <v/>
          </cell>
          <cell r="K1767">
            <v>0</v>
          </cell>
          <cell r="L1767">
            <v>0</v>
          </cell>
        </row>
        <row r="1768">
          <cell r="J1768" t="str">
            <v/>
          </cell>
          <cell r="K1768">
            <v>0</v>
          </cell>
          <cell r="L1768">
            <v>0</v>
          </cell>
        </row>
        <row r="1769">
          <cell r="J1769" t="str">
            <v/>
          </cell>
          <cell r="K1769">
            <v>0</v>
          </cell>
          <cell r="L1769">
            <v>0</v>
          </cell>
        </row>
        <row r="1770">
          <cell r="J1770" t="str">
            <v/>
          </cell>
          <cell r="K1770">
            <v>0</v>
          </cell>
          <cell r="L1770">
            <v>0</v>
          </cell>
        </row>
        <row r="1771">
          <cell r="J1771" t="str">
            <v/>
          </cell>
          <cell r="K1771">
            <v>0</v>
          </cell>
          <cell r="L1771">
            <v>0</v>
          </cell>
        </row>
        <row r="1772">
          <cell r="J1772" t="str">
            <v/>
          </cell>
          <cell r="K1772">
            <v>0</v>
          </cell>
          <cell r="L1772">
            <v>0</v>
          </cell>
        </row>
        <row r="1773">
          <cell r="J1773" t="str">
            <v/>
          </cell>
          <cell r="K1773">
            <v>0</v>
          </cell>
          <cell r="L1773">
            <v>0</v>
          </cell>
        </row>
        <row r="1774">
          <cell r="J1774" t="str">
            <v/>
          </cell>
          <cell r="K1774">
            <v>0</v>
          </cell>
          <cell r="L1774">
            <v>0</v>
          </cell>
        </row>
        <row r="1775">
          <cell r="J1775" t="str">
            <v/>
          </cell>
          <cell r="K1775">
            <v>0</v>
          </cell>
          <cell r="L1775">
            <v>0</v>
          </cell>
        </row>
        <row r="1776">
          <cell r="J1776" t="str">
            <v/>
          </cell>
          <cell r="K1776">
            <v>0</v>
          </cell>
          <cell r="L1776">
            <v>0</v>
          </cell>
        </row>
        <row r="1777">
          <cell r="J1777" t="str">
            <v/>
          </cell>
          <cell r="K1777">
            <v>0</v>
          </cell>
          <cell r="L1777">
            <v>0</v>
          </cell>
        </row>
        <row r="1778">
          <cell r="J1778" t="str">
            <v/>
          </cell>
          <cell r="K1778">
            <v>0</v>
          </cell>
          <cell r="L1778">
            <v>0</v>
          </cell>
        </row>
        <row r="1779">
          <cell r="J1779" t="str">
            <v>16.4.42</v>
          </cell>
          <cell r="K1779" t="str">
            <v>ML</v>
          </cell>
          <cell r="L1779">
            <v>45</v>
          </cell>
        </row>
        <row r="1780">
          <cell r="J1780" t="str">
            <v/>
          </cell>
          <cell r="K1780">
            <v>0</v>
          </cell>
          <cell r="L1780">
            <v>0</v>
          </cell>
        </row>
        <row r="1781">
          <cell r="J1781" t="str">
            <v/>
          </cell>
          <cell r="K1781" t="str">
            <v>CANTIDAD</v>
          </cell>
          <cell r="L1781" t="str">
            <v>PARCIAL</v>
          </cell>
        </row>
        <row r="1782">
          <cell r="J1782" t="str">
            <v/>
          </cell>
          <cell r="K1782">
            <v>45</v>
          </cell>
          <cell r="L1782">
            <v>45</v>
          </cell>
        </row>
        <row r="1783">
          <cell r="J1783" t="str">
            <v/>
          </cell>
          <cell r="K1783">
            <v>0</v>
          </cell>
          <cell r="L1783">
            <v>45</v>
          </cell>
        </row>
        <row r="1784">
          <cell r="J1784" t="str">
            <v/>
          </cell>
          <cell r="K1784">
            <v>0</v>
          </cell>
          <cell r="L1784">
            <v>0</v>
          </cell>
        </row>
        <row r="1785">
          <cell r="J1785" t="str">
            <v/>
          </cell>
          <cell r="K1785">
            <v>45</v>
          </cell>
          <cell r="L1785">
            <v>0</v>
          </cell>
        </row>
        <row r="1786">
          <cell r="J1786" t="str">
            <v/>
          </cell>
          <cell r="K1786">
            <v>0</v>
          </cell>
          <cell r="L1786">
            <v>0</v>
          </cell>
        </row>
        <row r="1787">
          <cell r="J1787" t="str">
            <v/>
          </cell>
          <cell r="K1787">
            <v>0</v>
          </cell>
          <cell r="L1787">
            <v>0</v>
          </cell>
        </row>
        <row r="1788">
          <cell r="J1788" t="str">
            <v/>
          </cell>
          <cell r="K1788">
            <v>0</v>
          </cell>
          <cell r="L1788">
            <v>0</v>
          </cell>
        </row>
        <row r="1789">
          <cell r="J1789" t="str">
            <v/>
          </cell>
          <cell r="K1789">
            <v>0</v>
          </cell>
          <cell r="L1789">
            <v>0</v>
          </cell>
        </row>
        <row r="1790">
          <cell r="J1790" t="str">
            <v/>
          </cell>
          <cell r="K1790">
            <v>0</v>
          </cell>
          <cell r="L1790">
            <v>0</v>
          </cell>
        </row>
        <row r="1791">
          <cell r="J1791" t="str">
            <v/>
          </cell>
          <cell r="K1791">
            <v>0</v>
          </cell>
          <cell r="L1791">
            <v>0</v>
          </cell>
        </row>
        <row r="1792">
          <cell r="J1792" t="str">
            <v/>
          </cell>
          <cell r="K1792">
            <v>0</v>
          </cell>
          <cell r="L1792">
            <v>0</v>
          </cell>
        </row>
        <row r="1793">
          <cell r="J1793" t="str">
            <v/>
          </cell>
          <cell r="K1793">
            <v>0</v>
          </cell>
          <cell r="L1793">
            <v>0</v>
          </cell>
        </row>
        <row r="1794">
          <cell r="J1794" t="str">
            <v/>
          </cell>
          <cell r="K1794">
            <v>0</v>
          </cell>
          <cell r="L1794">
            <v>0</v>
          </cell>
        </row>
        <row r="1795">
          <cell r="J1795" t="str">
            <v/>
          </cell>
          <cell r="K1795">
            <v>0</v>
          </cell>
          <cell r="L1795">
            <v>0</v>
          </cell>
        </row>
        <row r="1796">
          <cell r="J1796" t="str">
            <v/>
          </cell>
          <cell r="K1796">
            <v>0</v>
          </cell>
          <cell r="L1796">
            <v>0</v>
          </cell>
        </row>
        <row r="1797">
          <cell r="J1797" t="str">
            <v/>
          </cell>
          <cell r="K1797">
            <v>0</v>
          </cell>
          <cell r="L1797">
            <v>0</v>
          </cell>
        </row>
        <row r="1798">
          <cell r="J1798" t="str">
            <v/>
          </cell>
          <cell r="K1798">
            <v>0</v>
          </cell>
          <cell r="L1798">
            <v>0</v>
          </cell>
        </row>
        <row r="1799">
          <cell r="J1799" t="str">
            <v/>
          </cell>
          <cell r="K1799">
            <v>0</v>
          </cell>
          <cell r="L1799">
            <v>0</v>
          </cell>
        </row>
        <row r="1800">
          <cell r="J1800" t="str">
            <v/>
          </cell>
          <cell r="K1800">
            <v>0</v>
          </cell>
          <cell r="L1800">
            <v>0</v>
          </cell>
        </row>
        <row r="1801">
          <cell r="J1801" t="str">
            <v/>
          </cell>
          <cell r="K1801">
            <v>0</v>
          </cell>
          <cell r="L1801">
            <v>0</v>
          </cell>
        </row>
        <row r="1802">
          <cell r="J1802" t="str">
            <v/>
          </cell>
          <cell r="K1802">
            <v>0</v>
          </cell>
          <cell r="L1802">
            <v>0</v>
          </cell>
        </row>
        <row r="1803">
          <cell r="J1803" t="str">
            <v/>
          </cell>
          <cell r="K1803">
            <v>0</v>
          </cell>
          <cell r="L1803">
            <v>0</v>
          </cell>
        </row>
        <row r="1804">
          <cell r="J1804" t="str">
            <v/>
          </cell>
          <cell r="K1804">
            <v>0</v>
          </cell>
          <cell r="L1804">
            <v>0</v>
          </cell>
        </row>
        <row r="1805">
          <cell r="J1805" t="str">
            <v>16.4.43</v>
          </cell>
          <cell r="K1805" t="str">
            <v>ML</v>
          </cell>
          <cell r="L1805">
            <v>45</v>
          </cell>
        </row>
        <row r="1806">
          <cell r="J1806" t="str">
            <v/>
          </cell>
          <cell r="K1806">
            <v>0</v>
          </cell>
          <cell r="L1806">
            <v>0</v>
          </cell>
        </row>
        <row r="1807">
          <cell r="J1807" t="str">
            <v/>
          </cell>
          <cell r="K1807" t="str">
            <v>CANTIDAD</v>
          </cell>
          <cell r="L1807" t="str">
            <v>PARCIAL</v>
          </cell>
        </row>
        <row r="1808">
          <cell r="J1808" t="str">
            <v/>
          </cell>
          <cell r="K1808">
            <v>45</v>
          </cell>
          <cell r="L1808">
            <v>45</v>
          </cell>
        </row>
        <row r="1809">
          <cell r="J1809" t="str">
            <v/>
          </cell>
          <cell r="K1809">
            <v>0</v>
          </cell>
          <cell r="L1809">
            <v>45</v>
          </cell>
        </row>
        <row r="1810">
          <cell r="J1810" t="str">
            <v/>
          </cell>
          <cell r="K1810">
            <v>0</v>
          </cell>
          <cell r="L1810">
            <v>0</v>
          </cell>
        </row>
        <row r="1811">
          <cell r="J1811" t="str">
            <v/>
          </cell>
          <cell r="K1811">
            <v>45</v>
          </cell>
          <cell r="L1811">
            <v>0</v>
          </cell>
        </row>
        <row r="1812">
          <cell r="J1812" t="str">
            <v/>
          </cell>
          <cell r="K1812">
            <v>0</v>
          </cell>
          <cell r="L1812">
            <v>0</v>
          </cell>
        </row>
        <row r="1813">
          <cell r="J1813" t="str">
            <v/>
          </cell>
          <cell r="K1813">
            <v>0</v>
          </cell>
          <cell r="L1813">
            <v>0</v>
          </cell>
        </row>
        <row r="1814">
          <cell r="J1814" t="str">
            <v/>
          </cell>
          <cell r="K1814">
            <v>0</v>
          </cell>
          <cell r="L1814">
            <v>0</v>
          </cell>
        </row>
        <row r="1815">
          <cell r="J1815" t="str">
            <v/>
          </cell>
          <cell r="K1815">
            <v>0</v>
          </cell>
          <cell r="L1815">
            <v>0</v>
          </cell>
        </row>
        <row r="1816">
          <cell r="J1816" t="str">
            <v/>
          </cell>
          <cell r="K1816">
            <v>0</v>
          </cell>
          <cell r="L1816">
            <v>0</v>
          </cell>
        </row>
        <row r="1817">
          <cell r="J1817" t="str">
            <v/>
          </cell>
          <cell r="K1817">
            <v>0</v>
          </cell>
          <cell r="L1817">
            <v>0</v>
          </cell>
        </row>
        <row r="1818">
          <cell r="J1818" t="str">
            <v/>
          </cell>
          <cell r="K1818">
            <v>0</v>
          </cell>
          <cell r="L1818">
            <v>0</v>
          </cell>
        </row>
        <row r="1819">
          <cell r="J1819" t="str">
            <v/>
          </cell>
          <cell r="K1819">
            <v>0</v>
          </cell>
          <cell r="L1819">
            <v>0</v>
          </cell>
        </row>
        <row r="1820">
          <cell r="J1820" t="str">
            <v/>
          </cell>
          <cell r="K1820">
            <v>0</v>
          </cell>
          <cell r="L1820">
            <v>0</v>
          </cell>
        </row>
        <row r="1821">
          <cell r="J1821" t="str">
            <v/>
          </cell>
          <cell r="K1821">
            <v>0</v>
          </cell>
          <cell r="L1821">
            <v>0</v>
          </cell>
        </row>
        <row r="1822">
          <cell r="J1822" t="str">
            <v/>
          </cell>
          <cell r="K1822">
            <v>0</v>
          </cell>
          <cell r="L1822">
            <v>0</v>
          </cell>
        </row>
        <row r="1823">
          <cell r="J1823" t="str">
            <v/>
          </cell>
          <cell r="K1823">
            <v>0</v>
          </cell>
          <cell r="L1823">
            <v>0</v>
          </cell>
        </row>
        <row r="1824">
          <cell r="J1824" t="str">
            <v/>
          </cell>
          <cell r="K1824">
            <v>0</v>
          </cell>
          <cell r="L1824">
            <v>0</v>
          </cell>
        </row>
        <row r="1825">
          <cell r="J1825" t="str">
            <v/>
          </cell>
          <cell r="K1825">
            <v>0</v>
          </cell>
          <cell r="L1825">
            <v>0</v>
          </cell>
        </row>
        <row r="1826">
          <cell r="J1826" t="str">
            <v/>
          </cell>
          <cell r="K1826">
            <v>0</v>
          </cell>
          <cell r="L1826">
            <v>0</v>
          </cell>
        </row>
        <row r="1827">
          <cell r="J1827" t="str">
            <v/>
          </cell>
          <cell r="K1827">
            <v>0</v>
          </cell>
          <cell r="L1827">
            <v>0</v>
          </cell>
        </row>
        <row r="1828">
          <cell r="J1828" t="str">
            <v/>
          </cell>
          <cell r="K1828">
            <v>0</v>
          </cell>
          <cell r="L1828">
            <v>0</v>
          </cell>
        </row>
        <row r="1829">
          <cell r="J1829" t="str">
            <v/>
          </cell>
          <cell r="K1829">
            <v>0</v>
          </cell>
          <cell r="L1829">
            <v>0</v>
          </cell>
        </row>
        <row r="1830">
          <cell r="J1830" t="str">
            <v/>
          </cell>
          <cell r="K1830">
            <v>0</v>
          </cell>
          <cell r="L1830">
            <v>0</v>
          </cell>
        </row>
        <row r="1831">
          <cell r="J1831" t="str">
            <v>16.4.44</v>
          </cell>
          <cell r="K1831" t="str">
            <v>ML</v>
          </cell>
          <cell r="L1831">
            <v>55</v>
          </cell>
        </row>
        <row r="1832">
          <cell r="J1832" t="str">
            <v/>
          </cell>
          <cell r="K1832">
            <v>0</v>
          </cell>
          <cell r="L1832">
            <v>0</v>
          </cell>
        </row>
        <row r="1833">
          <cell r="J1833" t="str">
            <v/>
          </cell>
          <cell r="K1833" t="str">
            <v>CANTIDAD</v>
          </cell>
          <cell r="L1833" t="str">
            <v>PARCIAL</v>
          </cell>
        </row>
        <row r="1834">
          <cell r="J1834" t="str">
            <v/>
          </cell>
          <cell r="K1834">
            <v>55</v>
          </cell>
          <cell r="L1834">
            <v>55</v>
          </cell>
        </row>
        <row r="1835">
          <cell r="J1835" t="str">
            <v/>
          </cell>
          <cell r="K1835">
            <v>0</v>
          </cell>
          <cell r="L1835">
            <v>55</v>
          </cell>
        </row>
        <row r="1836">
          <cell r="J1836" t="str">
            <v/>
          </cell>
          <cell r="K1836">
            <v>0</v>
          </cell>
          <cell r="L1836">
            <v>0</v>
          </cell>
        </row>
        <row r="1837">
          <cell r="J1837" t="str">
            <v/>
          </cell>
          <cell r="K1837">
            <v>55</v>
          </cell>
          <cell r="L1837">
            <v>0</v>
          </cell>
        </row>
        <row r="1838">
          <cell r="J1838" t="str">
            <v/>
          </cell>
          <cell r="K1838">
            <v>0</v>
          </cell>
          <cell r="L1838">
            <v>0</v>
          </cell>
        </row>
        <row r="1839">
          <cell r="J1839" t="str">
            <v/>
          </cell>
          <cell r="K1839">
            <v>0</v>
          </cell>
          <cell r="L1839">
            <v>0</v>
          </cell>
        </row>
        <row r="1840">
          <cell r="J1840" t="str">
            <v/>
          </cell>
          <cell r="K1840">
            <v>0</v>
          </cell>
          <cell r="L1840">
            <v>0</v>
          </cell>
        </row>
        <row r="1841">
          <cell r="J1841" t="str">
            <v/>
          </cell>
          <cell r="K1841">
            <v>0</v>
          </cell>
          <cell r="L1841">
            <v>0</v>
          </cell>
        </row>
        <row r="1842">
          <cell r="J1842" t="str">
            <v/>
          </cell>
          <cell r="K1842">
            <v>0</v>
          </cell>
          <cell r="L1842">
            <v>0</v>
          </cell>
        </row>
        <row r="1843">
          <cell r="J1843" t="str">
            <v/>
          </cell>
          <cell r="K1843">
            <v>0</v>
          </cell>
          <cell r="L1843">
            <v>0</v>
          </cell>
        </row>
        <row r="1844">
          <cell r="J1844" t="str">
            <v/>
          </cell>
          <cell r="K1844">
            <v>0</v>
          </cell>
          <cell r="L1844">
            <v>0</v>
          </cell>
        </row>
        <row r="1845">
          <cell r="J1845" t="str">
            <v/>
          </cell>
          <cell r="K1845">
            <v>0</v>
          </cell>
          <cell r="L1845">
            <v>0</v>
          </cell>
        </row>
        <row r="1846">
          <cell r="J1846" t="str">
            <v/>
          </cell>
          <cell r="K1846">
            <v>0</v>
          </cell>
          <cell r="L1846">
            <v>0</v>
          </cell>
        </row>
        <row r="1847">
          <cell r="J1847" t="str">
            <v/>
          </cell>
          <cell r="K1847">
            <v>0</v>
          </cell>
          <cell r="L1847">
            <v>0</v>
          </cell>
        </row>
        <row r="1848">
          <cell r="J1848" t="str">
            <v/>
          </cell>
          <cell r="K1848">
            <v>0</v>
          </cell>
          <cell r="L1848">
            <v>0</v>
          </cell>
        </row>
        <row r="1849">
          <cell r="J1849" t="str">
            <v/>
          </cell>
          <cell r="K1849">
            <v>0</v>
          </cell>
          <cell r="L1849">
            <v>0</v>
          </cell>
        </row>
        <row r="1850">
          <cell r="J1850" t="str">
            <v/>
          </cell>
          <cell r="K1850">
            <v>0</v>
          </cell>
          <cell r="L1850">
            <v>0</v>
          </cell>
        </row>
        <row r="1851">
          <cell r="J1851" t="str">
            <v/>
          </cell>
          <cell r="K1851">
            <v>0</v>
          </cell>
          <cell r="L1851">
            <v>0</v>
          </cell>
        </row>
        <row r="1852">
          <cell r="J1852" t="str">
            <v/>
          </cell>
          <cell r="K1852">
            <v>0</v>
          </cell>
          <cell r="L1852">
            <v>0</v>
          </cell>
        </row>
        <row r="1853">
          <cell r="J1853" t="str">
            <v/>
          </cell>
          <cell r="K1853">
            <v>0</v>
          </cell>
          <cell r="L1853">
            <v>0</v>
          </cell>
        </row>
        <row r="1854">
          <cell r="J1854" t="str">
            <v/>
          </cell>
          <cell r="K1854">
            <v>0</v>
          </cell>
          <cell r="L1854">
            <v>0</v>
          </cell>
        </row>
        <row r="1855">
          <cell r="J1855" t="str">
            <v/>
          </cell>
          <cell r="K1855">
            <v>0</v>
          </cell>
          <cell r="L1855">
            <v>0</v>
          </cell>
        </row>
        <row r="1856">
          <cell r="J1856" t="str">
            <v/>
          </cell>
          <cell r="K1856">
            <v>0</v>
          </cell>
          <cell r="L1856">
            <v>0</v>
          </cell>
        </row>
        <row r="1857">
          <cell r="J1857" t="str">
            <v>16.4.45</v>
          </cell>
          <cell r="K1857" t="str">
            <v>ML</v>
          </cell>
          <cell r="L1857">
            <v>8</v>
          </cell>
        </row>
        <row r="1858">
          <cell r="J1858" t="str">
            <v/>
          </cell>
          <cell r="K1858">
            <v>0</v>
          </cell>
          <cell r="L1858">
            <v>0</v>
          </cell>
        </row>
        <row r="1859">
          <cell r="J1859" t="str">
            <v/>
          </cell>
          <cell r="K1859" t="str">
            <v>CANTIDAD</v>
          </cell>
          <cell r="L1859" t="str">
            <v>PARCIAL</v>
          </cell>
        </row>
        <row r="1860">
          <cell r="J1860" t="str">
            <v/>
          </cell>
          <cell r="K1860">
            <v>8</v>
          </cell>
          <cell r="L1860">
            <v>8</v>
          </cell>
        </row>
        <row r="1861">
          <cell r="J1861" t="str">
            <v/>
          </cell>
          <cell r="K1861">
            <v>0</v>
          </cell>
          <cell r="L1861">
            <v>8</v>
          </cell>
        </row>
        <row r="1862">
          <cell r="J1862" t="str">
            <v/>
          </cell>
          <cell r="K1862">
            <v>0</v>
          </cell>
          <cell r="L1862">
            <v>0</v>
          </cell>
        </row>
        <row r="1863">
          <cell r="J1863" t="str">
            <v/>
          </cell>
          <cell r="K1863">
            <v>8</v>
          </cell>
          <cell r="L1863">
            <v>0</v>
          </cell>
        </row>
        <row r="1864">
          <cell r="J1864" t="str">
            <v/>
          </cell>
          <cell r="K1864">
            <v>0</v>
          </cell>
          <cell r="L1864">
            <v>0</v>
          </cell>
        </row>
        <row r="1865">
          <cell r="J1865" t="str">
            <v/>
          </cell>
          <cell r="K1865">
            <v>0</v>
          </cell>
          <cell r="L1865">
            <v>0</v>
          </cell>
        </row>
        <row r="1866">
          <cell r="J1866" t="str">
            <v/>
          </cell>
          <cell r="K1866">
            <v>0</v>
          </cell>
          <cell r="L1866">
            <v>0</v>
          </cell>
        </row>
        <row r="1867">
          <cell r="J1867" t="str">
            <v/>
          </cell>
          <cell r="K1867">
            <v>0</v>
          </cell>
          <cell r="L1867">
            <v>0</v>
          </cell>
        </row>
        <row r="1868">
          <cell r="J1868" t="str">
            <v/>
          </cell>
          <cell r="K1868">
            <v>0</v>
          </cell>
          <cell r="L1868">
            <v>0</v>
          </cell>
        </row>
        <row r="1869">
          <cell r="J1869" t="str">
            <v/>
          </cell>
          <cell r="K1869">
            <v>0</v>
          </cell>
          <cell r="L1869">
            <v>0</v>
          </cell>
        </row>
        <row r="1870">
          <cell r="J1870" t="str">
            <v/>
          </cell>
          <cell r="K1870">
            <v>0</v>
          </cell>
          <cell r="L1870">
            <v>0</v>
          </cell>
        </row>
        <row r="1871">
          <cell r="J1871" t="str">
            <v/>
          </cell>
          <cell r="K1871">
            <v>0</v>
          </cell>
          <cell r="L1871">
            <v>0</v>
          </cell>
        </row>
        <row r="1872">
          <cell r="J1872" t="str">
            <v/>
          </cell>
          <cell r="K1872">
            <v>0</v>
          </cell>
          <cell r="L1872">
            <v>0</v>
          </cell>
        </row>
        <row r="1873">
          <cell r="J1873" t="str">
            <v/>
          </cell>
          <cell r="K1873">
            <v>0</v>
          </cell>
          <cell r="L1873">
            <v>0</v>
          </cell>
        </row>
        <row r="1874">
          <cell r="J1874" t="str">
            <v/>
          </cell>
          <cell r="K1874">
            <v>0</v>
          </cell>
          <cell r="L1874">
            <v>0</v>
          </cell>
        </row>
        <row r="1875">
          <cell r="J1875" t="str">
            <v/>
          </cell>
          <cell r="K1875">
            <v>0</v>
          </cell>
          <cell r="L1875">
            <v>0</v>
          </cell>
        </row>
        <row r="1876">
          <cell r="J1876" t="str">
            <v/>
          </cell>
          <cell r="K1876">
            <v>0</v>
          </cell>
          <cell r="L1876">
            <v>0</v>
          </cell>
        </row>
        <row r="1877">
          <cell r="J1877" t="str">
            <v/>
          </cell>
          <cell r="K1877">
            <v>0</v>
          </cell>
          <cell r="L1877">
            <v>0</v>
          </cell>
        </row>
        <row r="1878">
          <cell r="J1878" t="str">
            <v/>
          </cell>
          <cell r="K1878">
            <v>0</v>
          </cell>
          <cell r="L1878">
            <v>0</v>
          </cell>
        </row>
        <row r="1879">
          <cell r="J1879" t="str">
            <v/>
          </cell>
          <cell r="K1879">
            <v>0</v>
          </cell>
          <cell r="L1879">
            <v>0</v>
          </cell>
        </row>
        <row r="1880">
          <cell r="J1880" t="str">
            <v/>
          </cell>
          <cell r="K1880">
            <v>0</v>
          </cell>
          <cell r="L1880">
            <v>0</v>
          </cell>
        </row>
        <row r="1881">
          <cell r="J1881" t="str">
            <v/>
          </cell>
          <cell r="K1881">
            <v>0</v>
          </cell>
          <cell r="L1881">
            <v>0</v>
          </cell>
        </row>
        <row r="1882">
          <cell r="J1882" t="str">
            <v/>
          </cell>
          <cell r="K1882">
            <v>0</v>
          </cell>
          <cell r="L1882">
            <v>0</v>
          </cell>
        </row>
        <row r="1883">
          <cell r="J1883" t="str">
            <v>16.4.46</v>
          </cell>
          <cell r="K1883" t="str">
            <v>ML</v>
          </cell>
          <cell r="L1883">
            <v>8</v>
          </cell>
        </row>
        <row r="1884">
          <cell r="J1884" t="str">
            <v/>
          </cell>
          <cell r="K1884">
            <v>0</v>
          </cell>
          <cell r="L1884">
            <v>0</v>
          </cell>
        </row>
        <row r="1885">
          <cell r="J1885" t="str">
            <v/>
          </cell>
          <cell r="K1885" t="str">
            <v>CANTIDAD</v>
          </cell>
          <cell r="L1885" t="str">
            <v>PARCIAL</v>
          </cell>
        </row>
        <row r="1886">
          <cell r="J1886" t="str">
            <v/>
          </cell>
          <cell r="K1886">
            <v>8</v>
          </cell>
          <cell r="L1886">
            <v>8</v>
          </cell>
        </row>
        <row r="1887">
          <cell r="J1887" t="str">
            <v/>
          </cell>
          <cell r="K1887">
            <v>0</v>
          </cell>
          <cell r="L1887">
            <v>8</v>
          </cell>
        </row>
        <row r="1888">
          <cell r="J1888" t="str">
            <v/>
          </cell>
          <cell r="K1888">
            <v>0</v>
          </cell>
          <cell r="L1888">
            <v>0</v>
          </cell>
        </row>
        <row r="1889">
          <cell r="J1889" t="str">
            <v/>
          </cell>
          <cell r="K1889">
            <v>8</v>
          </cell>
          <cell r="L1889">
            <v>0</v>
          </cell>
        </row>
        <row r="1890">
          <cell r="J1890" t="str">
            <v/>
          </cell>
          <cell r="K1890">
            <v>0</v>
          </cell>
          <cell r="L1890">
            <v>0</v>
          </cell>
        </row>
        <row r="1891">
          <cell r="J1891" t="str">
            <v/>
          </cell>
          <cell r="K1891">
            <v>0</v>
          </cell>
          <cell r="L1891">
            <v>0</v>
          </cell>
        </row>
        <row r="1892">
          <cell r="J1892" t="str">
            <v/>
          </cell>
          <cell r="K1892">
            <v>0</v>
          </cell>
          <cell r="L1892">
            <v>0</v>
          </cell>
        </row>
        <row r="1893">
          <cell r="J1893" t="str">
            <v/>
          </cell>
          <cell r="K1893">
            <v>0</v>
          </cell>
          <cell r="L1893">
            <v>0</v>
          </cell>
        </row>
        <row r="1894">
          <cell r="J1894" t="str">
            <v/>
          </cell>
          <cell r="K1894">
            <v>0</v>
          </cell>
          <cell r="L1894">
            <v>0</v>
          </cell>
        </row>
        <row r="1895">
          <cell r="J1895" t="str">
            <v/>
          </cell>
          <cell r="K1895">
            <v>0</v>
          </cell>
          <cell r="L1895">
            <v>0</v>
          </cell>
        </row>
        <row r="1896">
          <cell r="J1896" t="str">
            <v/>
          </cell>
          <cell r="K1896">
            <v>0</v>
          </cell>
          <cell r="L1896">
            <v>0</v>
          </cell>
        </row>
        <row r="1897">
          <cell r="J1897" t="str">
            <v/>
          </cell>
          <cell r="K1897">
            <v>0</v>
          </cell>
          <cell r="L1897">
            <v>0</v>
          </cell>
        </row>
        <row r="1898">
          <cell r="J1898" t="str">
            <v/>
          </cell>
          <cell r="K1898">
            <v>0</v>
          </cell>
          <cell r="L1898">
            <v>0</v>
          </cell>
        </row>
        <row r="1899">
          <cell r="J1899" t="str">
            <v/>
          </cell>
          <cell r="K1899">
            <v>0</v>
          </cell>
          <cell r="L1899">
            <v>0</v>
          </cell>
        </row>
        <row r="1900">
          <cell r="J1900" t="str">
            <v/>
          </cell>
          <cell r="K1900">
            <v>0</v>
          </cell>
          <cell r="L1900">
            <v>0</v>
          </cell>
        </row>
        <row r="1901">
          <cell r="J1901" t="str">
            <v/>
          </cell>
          <cell r="K1901">
            <v>0</v>
          </cell>
          <cell r="L1901">
            <v>0</v>
          </cell>
        </row>
        <row r="1902">
          <cell r="J1902" t="str">
            <v/>
          </cell>
          <cell r="K1902">
            <v>0</v>
          </cell>
          <cell r="L1902">
            <v>0</v>
          </cell>
        </row>
        <row r="1903">
          <cell r="J1903" t="str">
            <v/>
          </cell>
          <cell r="K1903">
            <v>0</v>
          </cell>
          <cell r="L1903">
            <v>0</v>
          </cell>
        </row>
        <row r="1904">
          <cell r="J1904" t="str">
            <v/>
          </cell>
          <cell r="K1904">
            <v>0</v>
          </cell>
          <cell r="L1904">
            <v>0</v>
          </cell>
        </row>
        <row r="1905">
          <cell r="J1905" t="str">
            <v/>
          </cell>
          <cell r="K1905">
            <v>0</v>
          </cell>
          <cell r="L1905">
            <v>0</v>
          </cell>
        </row>
        <row r="1906">
          <cell r="J1906" t="str">
            <v/>
          </cell>
          <cell r="K1906">
            <v>0</v>
          </cell>
          <cell r="L1906">
            <v>0</v>
          </cell>
        </row>
        <row r="1907">
          <cell r="J1907" t="str">
            <v/>
          </cell>
          <cell r="K1907">
            <v>0</v>
          </cell>
          <cell r="L1907">
            <v>0</v>
          </cell>
        </row>
        <row r="1908">
          <cell r="J1908" t="str">
            <v/>
          </cell>
          <cell r="K1908">
            <v>0</v>
          </cell>
          <cell r="L1908">
            <v>0</v>
          </cell>
        </row>
        <row r="1909">
          <cell r="J1909" t="str">
            <v>16.4.47</v>
          </cell>
          <cell r="K1909" t="str">
            <v>ML</v>
          </cell>
          <cell r="L1909">
            <v>8</v>
          </cell>
        </row>
        <row r="1910">
          <cell r="J1910" t="str">
            <v/>
          </cell>
          <cell r="K1910">
            <v>0</v>
          </cell>
          <cell r="L1910">
            <v>0</v>
          </cell>
        </row>
        <row r="1911">
          <cell r="J1911" t="str">
            <v/>
          </cell>
          <cell r="K1911" t="str">
            <v>CANTIDAD</v>
          </cell>
          <cell r="L1911" t="str">
            <v>PARCIAL</v>
          </cell>
        </row>
        <row r="1912">
          <cell r="J1912" t="str">
            <v/>
          </cell>
          <cell r="K1912">
            <v>8</v>
          </cell>
          <cell r="L1912">
            <v>8</v>
          </cell>
        </row>
        <row r="1913">
          <cell r="J1913" t="str">
            <v/>
          </cell>
          <cell r="K1913">
            <v>0</v>
          </cell>
          <cell r="L1913">
            <v>8</v>
          </cell>
        </row>
        <row r="1914">
          <cell r="J1914" t="str">
            <v/>
          </cell>
          <cell r="K1914">
            <v>0</v>
          </cell>
          <cell r="L1914">
            <v>0</v>
          </cell>
        </row>
        <row r="1915">
          <cell r="J1915" t="str">
            <v/>
          </cell>
          <cell r="K1915">
            <v>8</v>
          </cell>
          <cell r="L1915">
            <v>0</v>
          </cell>
        </row>
        <row r="1916">
          <cell r="J1916" t="str">
            <v/>
          </cell>
          <cell r="K1916">
            <v>0</v>
          </cell>
          <cell r="L1916">
            <v>0</v>
          </cell>
        </row>
        <row r="1917">
          <cell r="J1917" t="str">
            <v/>
          </cell>
          <cell r="K1917">
            <v>0</v>
          </cell>
          <cell r="L1917">
            <v>0</v>
          </cell>
        </row>
        <row r="1918">
          <cell r="J1918" t="str">
            <v/>
          </cell>
          <cell r="K1918">
            <v>0</v>
          </cell>
          <cell r="L1918">
            <v>0</v>
          </cell>
        </row>
        <row r="1919">
          <cell r="J1919" t="str">
            <v/>
          </cell>
          <cell r="K1919">
            <v>0</v>
          </cell>
          <cell r="L1919">
            <v>0</v>
          </cell>
        </row>
        <row r="1920">
          <cell r="J1920" t="str">
            <v/>
          </cell>
          <cell r="K1920">
            <v>0</v>
          </cell>
          <cell r="L1920">
            <v>0</v>
          </cell>
        </row>
        <row r="1921">
          <cell r="J1921" t="str">
            <v/>
          </cell>
          <cell r="K1921">
            <v>0</v>
          </cell>
          <cell r="L1921">
            <v>0</v>
          </cell>
        </row>
        <row r="1922">
          <cell r="J1922" t="str">
            <v/>
          </cell>
          <cell r="K1922">
            <v>0</v>
          </cell>
          <cell r="L1922">
            <v>0</v>
          </cell>
        </row>
        <row r="1923">
          <cell r="J1923" t="str">
            <v/>
          </cell>
          <cell r="K1923">
            <v>0</v>
          </cell>
          <cell r="L1923">
            <v>0</v>
          </cell>
        </row>
        <row r="1924">
          <cell r="J1924" t="str">
            <v/>
          </cell>
          <cell r="K1924">
            <v>0</v>
          </cell>
          <cell r="L1924">
            <v>0</v>
          </cell>
        </row>
        <row r="1925">
          <cell r="J1925" t="str">
            <v/>
          </cell>
          <cell r="K1925">
            <v>0</v>
          </cell>
          <cell r="L1925">
            <v>0</v>
          </cell>
        </row>
        <row r="1926">
          <cell r="J1926" t="str">
            <v/>
          </cell>
          <cell r="K1926">
            <v>0</v>
          </cell>
          <cell r="L1926">
            <v>0</v>
          </cell>
        </row>
        <row r="1927">
          <cell r="J1927" t="str">
            <v/>
          </cell>
          <cell r="K1927">
            <v>0</v>
          </cell>
          <cell r="L1927">
            <v>0</v>
          </cell>
        </row>
        <row r="1928">
          <cell r="J1928" t="str">
            <v/>
          </cell>
          <cell r="K1928">
            <v>0</v>
          </cell>
          <cell r="L1928">
            <v>0</v>
          </cell>
        </row>
        <row r="1929">
          <cell r="J1929" t="str">
            <v/>
          </cell>
          <cell r="K1929">
            <v>0</v>
          </cell>
          <cell r="L1929">
            <v>0</v>
          </cell>
        </row>
        <row r="1930">
          <cell r="J1930" t="str">
            <v/>
          </cell>
          <cell r="K1930">
            <v>0</v>
          </cell>
          <cell r="L1930">
            <v>0</v>
          </cell>
        </row>
        <row r="1931">
          <cell r="J1931" t="str">
            <v/>
          </cell>
          <cell r="K1931">
            <v>0</v>
          </cell>
          <cell r="L1931">
            <v>0</v>
          </cell>
        </row>
        <row r="1932">
          <cell r="J1932" t="str">
            <v/>
          </cell>
          <cell r="K1932">
            <v>0</v>
          </cell>
          <cell r="L1932">
            <v>0</v>
          </cell>
        </row>
        <row r="1933">
          <cell r="J1933" t="str">
            <v/>
          </cell>
          <cell r="K1933">
            <v>0</v>
          </cell>
          <cell r="L1933">
            <v>0</v>
          </cell>
        </row>
        <row r="1934">
          <cell r="J1934" t="str">
            <v/>
          </cell>
          <cell r="K1934">
            <v>0</v>
          </cell>
          <cell r="L1934">
            <v>0</v>
          </cell>
        </row>
        <row r="1935">
          <cell r="J1935" t="str">
            <v>16.4.48</v>
          </cell>
          <cell r="K1935" t="str">
            <v>ML</v>
          </cell>
          <cell r="L1935">
            <v>8</v>
          </cell>
        </row>
        <row r="1936">
          <cell r="J1936" t="str">
            <v/>
          </cell>
          <cell r="K1936">
            <v>0</v>
          </cell>
          <cell r="L1936">
            <v>0</v>
          </cell>
        </row>
        <row r="1937">
          <cell r="J1937" t="str">
            <v/>
          </cell>
          <cell r="K1937" t="str">
            <v>CANTIDAD</v>
          </cell>
          <cell r="L1937" t="str">
            <v>PARCIAL</v>
          </cell>
        </row>
        <row r="1938">
          <cell r="J1938" t="str">
            <v/>
          </cell>
          <cell r="K1938">
            <v>8</v>
          </cell>
          <cell r="L1938">
            <v>8</v>
          </cell>
        </row>
        <row r="1939">
          <cell r="J1939" t="str">
            <v/>
          </cell>
          <cell r="K1939">
            <v>0</v>
          </cell>
          <cell r="L1939">
            <v>8</v>
          </cell>
        </row>
        <row r="1940">
          <cell r="J1940" t="str">
            <v/>
          </cell>
          <cell r="K1940">
            <v>0</v>
          </cell>
          <cell r="L1940">
            <v>0</v>
          </cell>
        </row>
        <row r="1941">
          <cell r="J1941" t="str">
            <v/>
          </cell>
          <cell r="K1941">
            <v>8</v>
          </cell>
          <cell r="L1941">
            <v>0</v>
          </cell>
        </row>
        <row r="1942">
          <cell r="J1942" t="str">
            <v/>
          </cell>
          <cell r="K1942">
            <v>0</v>
          </cell>
          <cell r="L1942">
            <v>0</v>
          </cell>
        </row>
        <row r="1943">
          <cell r="J1943" t="str">
            <v/>
          </cell>
          <cell r="K1943">
            <v>0</v>
          </cell>
          <cell r="L1943">
            <v>0</v>
          </cell>
        </row>
        <row r="1944">
          <cell r="J1944" t="str">
            <v/>
          </cell>
          <cell r="K1944">
            <v>0</v>
          </cell>
          <cell r="L1944">
            <v>0</v>
          </cell>
        </row>
        <row r="1945">
          <cell r="J1945" t="str">
            <v/>
          </cell>
          <cell r="K1945">
            <v>0</v>
          </cell>
          <cell r="L1945">
            <v>0</v>
          </cell>
        </row>
        <row r="1946">
          <cell r="J1946" t="str">
            <v/>
          </cell>
          <cell r="K1946">
            <v>0</v>
          </cell>
          <cell r="L1946">
            <v>0</v>
          </cell>
        </row>
        <row r="1947">
          <cell r="J1947" t="str">
            <v/>
          </cell>
          <cell r="K1947">
            <v>0</v>
          </cell>
          <cell r="L1947">
            <v>0</v>
          </cell>
        </row>
        <row r="1948">
          <cell r="J1948" t="str">
            <v/>
          </cell>
          <cell r="K1948">
            <v>0</v>
          </cell>
          <cell r="L1948">
            <v>0</v>
          </cell>
        </row>
        <row r="1949">
          <cell r="J1949" t="str">
            <v/>
          </cell>
          <cell r="K1949">
            <v>0</v>
          </cell>
          <cell r="L1949">
            <v>0</v>
          </cell>
        </row>
        <row r="1950">
          <cell r="J1950" t="str">
            <v/>
          </cell>
          <cell r="K1950">
            <v>0</v>
          </cell>
          <cell r="L1950">
            <v>0</v>
          </cell>
        </row>
        <row r="1951">
          <cell r="J1951" t="str">
            <v/>
          </cell>
          <cell r="K1951">
            <v>0</v>
          </cell>
          <cell r="L1951">
            <v>0</v>
          </cell>
        </row>
        <row r="1952">
          <cell r="J1952" t="str">
            <v/>
          </cell>
          <cell r="K1952">
            <v>0</v>
          </cell>
          <cell r="L1952">
            <v>0</v>
          </cell>
        </row>
        <row r="1953">
          <cell r="J1953" t="str">
            <v/>
          </cell>
          <cell r="K1953">
            <v>0</v>
          </cell>
          <cell r="L1953">
            <v>0</v>
          </cell>
        </row>
        <row r="1954">
          <cell r="J1954" t="str">
            <v/>
          </cell>
          <cell r="K1954">
            <v>0</v>
          </cell>
          <cell r="L1954">
            <v>0</v>
          </cell>
        </row>
        <row r="1955">
          <cell r="J1955" t="str">
            <v/>
          </cell>
          <cell r="K1955">
            <v>0</v>
          </cell>
          <cell r="L1955">
            <v>0</v>
          </cell>
        </row>
        <row r="1956">
          <cell r="J1956" t="str">
            <v/>
          </cell>
          <cell r="K1956">
            <v>0</v>
          </cell>
          <cell r="L1956">
            <v>0</v>
          </cell>
        </row>
        <row r="1957">
          <cell r="J1957" t="str">
            <v/>
          </cell>
          <cell r="K1957">
            <v>0</v>
          </cell>
          <cell r="L1957">
            <v>0</v>
          </cell>
        </row>
        <row r="1958">
          <cell r="J1958" t="str">
            <v/>
          </cell>
          <cell r="K1958">
            <v>0</v>
          </cell>
          <cell r="L1958">
            <v>0</v>
          </cell>
        </row>
        <row r="1959">
          <cell r="J1959" t="str">
            <v/>
          </cell>
          <cell r="K1959">
            <v>0</v>
          </cell>
          <cell r="L1959">
            <v>0</v>
          </cell>
        </row>
        <row r="1960">
          <cell r="J1960" t="str">
            <v/>
          </cell>
          <cell r="K1960">
            <v>0</v>
          </cell>
          <cell r="L1960">
            <v>0</v>
          </cell>
        </row>
        <row r="1961">
          <cell r="J1961" t="str">
            <v>16.4.49</v>
          </cell>
          <cell r="K1961" t="str">
            <v>ML</v>
          </cell>
          <cell r="L1961">
            <v>8</v>
          </cell>
        </row>
        <row r="1962">
          <cell r="J1962" t="str">
            <v/>
          </cell>
          <cell r="K1962">
            <v>0</v>
          </cell>
          <cell r="L1962">
            <v>0</v>
          </cell>
        </row>
        <row r="1963">
          <cell r="J1963" t="str">
            <v/>
          </cell>
          <cell r="K1963" t="str">
            <v>CANTIDAD</v>
          </cell>
          <cell r="L1963" t="str">
            <v>PARCIAL</v>
          </cell>
        </row>
        <row r="1964">
          <cell r="J1964" t="str">
            <v/>
          </cell>
          <cell r="K1964">
            <v>8</v>
          </cell>
          <cell r="L1964">
            <v>8</v>
          </cell>
        </row>
        <row r="1965">
          <cell r="J1965" t="str">
            <v/>
          </cell>
          <cell r="K1965">
            <v>0</v>
          </cell>
          <cell r="L1965">
            <v>8</v>
          </cell>
        </row>
        <row r="1966">
          <cell r="J1966" t="str">
            <v/>
          </cell>
          <cell r="K1966">
            <v>0</v>
          </cell>
          <cell r="L1966">
            <v>0</v>
          </cell>
        </row>
        <row r="1967">
          <cell r="J1967" t="str">
            <v/>
          </cell>
          <cell r="K1967">
            <v>8</v>
          </cell>
          <cell r="L1967">
            <v>0</v>
          </cell>
        </row>
        <row r="1968">
          <cell r="J1968" t="str">
            <v/>
          </cell>
          <cell r="K1968">
            <v>0</v>
          </cell>
          <cell r="L1968">
            <v>0</v>
          </cell>
        </row>
        <row r="1969">
          <cell r="J1969" t="str">
            <v/>
          </cell>
          <cell r="K1969">
            <v>0</v>
          </cell>
          <cell r="L1969">
            <v>0</v>
          </cell>
        </row>
        <row r="1970">
          <cell r="J1970" t="str">
            <v/>
          </cell>
          <cell r="K1970">
            <v>0</v>
          </cell>
          <cell r="L1970">
            <v>0</v>
          </cell>
        </row>
        <row r="1971">
          <cell r="J1971" t="str">
            <v/>
          </cell>
          <cell r="K1971">
            <v>0</v>
          </cell>
          <cell r="L1971">
            <v>0</v>
          </cell>
        </row>
        <row r="1972">
          <cell r="J1972" t="str">
            <v/>
          </cell>
          <cell r="K1972">
            <v>0</v>
          </cell>
          <cell r="L1972">
            <v>0</v>
          </cell>
        </row>
        <row r="1973">
          <cell r="J1973" t="str">
            <v/>
          </cell>
          <cell r="K1973">
            <v>0</v>
          </cell>
          <cell r="L1973">
            <v>0</v>
          </cell>
        </row>
        <row r="1974">
          <cell r="J1974" t="str">
            <v/>
          </cell>
          <cell r="K1974">
            <v>0</v>
          </cell>
          <cell r="L1974">
            <v>0</v>
          </cell>
        </row>
        <row r="1975">
          <cell r="J1975" t="str">
            <v/>
          </cell>
          <cell r="K1975">
            <v>0</v>
          </cell>
          <cell r="L1975">
            <v>0</v>
          </cell>
        </row>
        <row r="1976">
          <cell r="J1976" t="str">
            <v/>
          </cell>
          <cell r="K1976">
            <v>0</v>
          </cell>
          <cell r="L1976">
            <v>0</v>
          </cell>
        </row>
        <row r="1977">
          <cell r="J1977" t="str">
            <v/>
          </cell>
          <cell r="K1977">
            <v>0</v>
          </cell>
          <cell r="L1977">
            <v>0</v>
          </cell>
        </row>
        <row r="1978">
          <cell r="J1978" t="str">
            <v/>
          </cell>
          <cell r="K1978">
            <v>0</v>
          </cell>
          <cell r="L1978">
            <v>0</v>
          </cell>
        </row>
        <row r="1979">
          <cell r="J1979" t="str">
            <v/>
          </cell>
          <cell r="K1979">
            <v>0</v>
          </cell>
          <cell r="L1979">
            <v>0</v>
          </cell>
        </row>
        <row r="1980">
          <cell r="J1980" t="str">
            <v/>
          </cell>
          <cell r="K1980">
            <v>0</v>
          </cell>
          <cell r="L1980">
            <v>0</v>
          </cell>
        </row>
        <row r="1981">
          <cell r="J1981" t="str">
            <v/>
          </cell>
          <cell r="K1981">
            <v>0</v>
          </cell>
          <cell r="L1981">
            <v>0</v>
          </cell>
        </row>
        <row r="1982">
          <cell r="J1982" t="str">
            <v/>
          </cell>
          <cell r="K1982">
            <v>0</v>
          </cell>
          <cell r="L1982">
            <v>0</v>
          </cell>
        </row>
        <row r="1983">
          <cell r="J1983" t="str">
            <v/>
          </cell>
          <cell r="K1983">
            <v>0</v>
          </cell>
          <cell r="L1983">
            <v>0</v>
          </cell>
        </row>
        <row r="1984">
          <cell r="J1984" t="str">
            <v/>
          </cell>
          <cell r="K1984">
            <v>0</v>
          </cell>
          <cell r="L1984">
            <v>0</v>
          </cell>
        </row>
        <row r="1985">
          <cell r="J1985" t="str">
            <v/>
          </cell>
          <cell r="K1985">
            <v>0</v>
          </cell>
          <cell r="L1985">
            <v>0</v>
          </cell>
        </row>
        <row r="1986">
          <cell r="J1986" t="str">
            <v/>
          </cell>
          <cell r="K1986">
            <v>0</v>
          </cell>
          <cell r="L1986">
            <v>0</v>
          </cell>
        </row>
        <row r="1987">
          <cell r="J1987" t="str">
            <v>16.4.50</v>
          </cell>
          <cell r="K1987" t="str">
            <v>ML</v>
          </cell>
          <cell r="L1987">
            <v>15</v>
          </cell>
        </row>
        <row r="1988">
          <cell r="J1988" t="str">
            <v/>
          </cell>
          <cell r="K1988">
            <v>0</v>
          </cell>
          <cell r="L1988">
            <v>0</v>
          </cell>
        </row>
        <row r="1989">
          <cell r="J1989" t="str">
            <v/>
          </cell>
          <cell r="K1989" t="str">
            <v>CANTIDAD</v>
          </cell>
          <cell r="L1989" t="str">
            <v>PARCIAL</v>
          </cell>
        </row>
        <row r="1990">
          <cell r="J1990" t="str">
            <v/>
          </cell>
          <cell r="K1990">
            <v>15</v>
          </cell>
          <cell r="L1990">
            <v>15</v>
          </cell>
        </row>
        <row r="1991">
          <cell r="J1991" t="str">
            <v/>
          </cell>
          <cell r="K1991">
            <v>0</v>
          </cell>
          <cell r="L1991">
            <v>15</v>
          </cell>
        </row>
        <row r="1992">
          <cell r="J1992" t="str">
            <v/>
          </cell>
          <cell r="K1992">
            <v>0</v>
          </cell>
          <cell r="L1992">
            <v>0</v>
          </cell>
        </row>
        <row r="1993">
          <cell r="J1993" t="str">
            <v/>
          </cell>
          <cell r="K1993">
            <v>15</v>
          </cell>
          <cell r="L1993">
            <v>0</v>
          </cell>
        </row>
        <row r="1994">
          <cell r="J1994" t="str">
            <v/>
          </cell>
          <cell r="K1994">
            <v>0</v>
          </cell>
          <cell r="L1994">
            <v>0</v>
          </cell>
        </row>
        <row r="1995">
          <cell r="J1995" t="str">
            <v/>
          </cell>
          <cell r="K1995">
            <v>0</v>
          </cell>
          <cell r="L1995">
            <v>0</v>
          </cell>
        </row>
        <row r="1996">
          <cell r="J1996" t="str">
            <v/>
          </cell>
          <cell r="K1996">
            <v>0</v>
          </cell>
          <cell r="L1996">
            <v>0</v>
          </cell>
        </row>
        <row r="1997">
          <cell r="J1997" t="str">
            <v/>
          </cell>
          <cell r="K1997">
            <v>0</v>
          </cell>
          <cell r="L1997">
            <v>0</v>
          </cell>
        </row>
        <row r="1998">
          <cell r="J1998" t="str">
            <v/>
          </cell>
          <cell r="K1998">
            <v>0</v>
          </cell>
          <cell r="L1998">
            <v>0</v>
          </cell>
        </row>
        <row r="1999">
          <cell r="J1999" t="str">
            <v/>
          </cell>
          <cell r="K1999">
            <v>0</v>
          </cell>
          <cell r="L1999">
            <v>0</v>
          </cell>
        </row>
        <row r="2000">
          <cell r="J2000" t="str">
            <v/>
          </cell>
          <cell r="K2000">
            <v>0</v>
          </cell>
          <cell r="L2000">
            <v>0</v>
          </cell>
        </row>
        <row r="2001">
          <cell r="J2001" t="str">
            <v/>
          </cell>
          <cell r="K2001">
            <v>0</v>
          </cell>
          <cell r="L2001">
            <v>0</v>
          </cell>
        </row>
        <row r="2002">
          <cell r="J2002" t="str">
            <v/>
          </cell>
          <cell r="K2002">
            <v>0</v>
          </cell>
          <cell r="L2002">
            <v>0</v>
          </cell>
        </row>
        <row r="2003">
          <cell r="J2003" t="str">
            <v/>
          </cell>
          <cell r="K2003">
            <v>0</v>
          </cell>
          <cell r="L2003">
            <v>0</v>
          </cell>
        </row>
        <row r="2004">
          <cell r="J2004" t="str">
            <v/>
          </cell>
          <cell r="K2004">
            <v>0</v>
          </cell>
          <cell r="L2004">
            <v>0</v>
          </cell>
        </row>
        <row r="2005">
          <cell r="J2005" t="str">
            <v/>
          </cell>
          <cell r="K2005">
            <v>0</v>
          </cell>
          <cell r="L2005">
            <v>0</v>
          </cell>
        </row>
        <row r="2006">
          <cell r="J2006" t="str">
            <v/>
          </cell>
          <cell r="K2006">
            <v>0</v>
          </cell>
          <cell r="L2006">
            <v>0</v>
          </cell>
        </row>
        <row r="2007">
          <cell r="J2007" t="str">
            <v/>
          </cell>
          <cell r="K2007">
            <v>0</v>
          </cell>
          <cell r="L2007">
            <v>0</v>
          </cell>
        </row>
        <row r="2008">
          <cell r="J2008" t="str">
            <v/>
          </cell>
          <cell r="K2008">
            <v>0</v>
          </cell>
          <cell r="L2008">
            <v>0</v>
          </cell>
        </row>
        <row r="2009">
          <cell r="J2009" t="str">
            <v/>
          </cell>
          <cell r="K2009">
            <v>0</v>
          </cell>
          <cell r="L2009">
            <v>0</v>
          </cell>
        </row>
        <row r="2010">
          <cell r="J2010" t="str">
            <v/>
          </cell>
          <cell r="K2010">
            <v>0</v>
          </cell>
          <cell r="L2010">
            <v>0</v>
          </cell>
        </row>
        <row r="2011">
          <cell r="J2011" t="str">
            <v/>
          </cell>
          <cell r="K2011">
            <v>0</v>
          </cell>
          <cell r="L2011">
            <v>0</v>
          </cell>
        </row>
        <row r="2012">
          <cell r="J2012" t="str">
            <v/>
          </cell>
          <cell r="K2012">
            <v>0</v>
          </cell>
          <cell r="L2012">
            <v>0</v>
          </cell>
        </row>
        <row r="2013">
          <cell r="J2013" t="str">
            <v>16.4.51</v>
          </cell>
          <cell r="K2013" t="str">
            <v>ML</v>
          </cell>
          <cell r="L2013">
            <v>8</v>
          </cell>
        </row>
        <row r="2014">
          <cell r="J2014" t="str">
            <v/>
          </cell>
          <cell r="K2014">
            <v>0</v>
          </cell>
          <cell r="L2014">
            <v>0</v>
          </cell>
        </row>
        <row r="2015">
          <cell r="J2015" t="str">
            <v/>
          </cell>
          <cell r="K2015" t="str">
            <v>CANTIDAD</v>
          </cell>
          <cell r="L2015" t="str">
            <v>PARCIAL</v>
          </cell>
        </row>
        <row r="2016">
          <cell r="J2016" t="str">
            <v/>
          </cell>
          <cell r="K2016">
            <v>8</v>
          </cell>
          <cell r="L2016">
            <v>8</v>
          </cell>
        </row>
        <row r="2017">
          <cell r="J2017" t="str">
            <v/>
          </cell>
          <cell r="K2017">
            <v>0</v>
          </cell>
          <cell r="L2017">
            <v>8</v>
          </cell>
        </row>
        <row r="2018">
          <cell r="J2018" t="str">
            <v/>
          </cell>
          <cell r="K2018">
            <v>0</v>
          </cell>
          <cell r="L2018">
            <v>0</v>
          </cell>
        </row>
        <row r="2019">
          <cell r="J2019" t="str">
            <v/>
          </cell>
          <cell r="K2019">
            <v>8</v>
          </cell>
          <cell r="L2019">
            <v>0</v>
          </cell>
        </row>
        <row r="2020">
          <cell r="J2020" t="str">
            <v/>
          </cell>
          <cell r="K2020">
            <v>0</v>
          </cell>
          <cell r="L2020">
            <v>0</v>
          </cell>
        </row>
        <row r="2021">
          <cell r="J2021" t="str">
            <v/>
          </cell>
          <cell r="K2021">
            <v>0</v>
          </cell>
          <cell r="L2021">
            <v>0</v>
          </cell>
        </row>
        <row r="2022">
          <cell r="J2022" t="str">
            <v/>
          </cell>
          <cell r="K2022">
            <v>0</v>
          </cell>
          <cell r="L2022">
            <v>0</v>
          </cell>
        </row>
        <row r="2023">
          <cell r="J2023" t="str">
            <v/>
          </cell>
          <cell r="K2023">
            <v>0</v>
          </cell>
          <cell r="L2023">
            <v>0</v>
          </cell>
        </row>
        <row r="2024">
          <cell r="J2024" t="str">
            <v/>
          </cell>
          <cell r="K2024">
            <v>0</v>
          </cell>
          <cell r="L2024">
            <v>0</v>
          </cell>
        </row>
        <row r="2025">
          <cell r="J2025" t="str">
            <v/>
          </cell>
          <cell r="K2025">
            <v>0</v>
          </cell>
          <cell r="L2025">
            <v>0</v>
          </cell>
        </row>
        <row r="2026">
          <cell r="J2026" t="str">
            <v/>
          </cell>
          <cell r="K2026">
            <v>0</v>
          </cell>
          <cell r="L2026">
            <v>0</v>
          </cell>
        </row>
        <row r="2027">
          <cell r="J2027" t="str">
            <v/>
          </cell>
          <cell r="K2027">
            <v>0</v>
          </cell>
          <cell r="L2027">
            <v>0</v>
          </cell>
        </row>
        <row r="2028">
          <cell r="J2028" t="str">
            <v/>
          </cell>
          <cell r="K2028">
            <v>0</v>
          </cell>
          <cell r="L2028">
            <v>0</v>
          </cell>
        </row>
        <row r="2029">
          <cell r="J2029" t="str">
            <v/>
          </cell>
          <cell r="K2029">
            <v>0</v>
          </cell>
          <cell r="L2029">
            <v>0</v>
          </cell>
        </row>
        <row r="2030">
          <cell r="J2030" t="str">
            <v/>
          </cell>
          <cell r="K2030">
            <v>0</v>
          </cell>
          <cell r="L2030">
            <v>0</v>
          </cell>
        </row>
        <row r="2031">
          <cell r="J2031" t="str">
            <v/>
          </cell>
          <cell r="K2031">
            <v>0</v>
          </cell>
          <cell r="L2031">
            <v>0</v>
          </cell>
        </row>
        <row r="2032">
          <cell r="J2032" t="str">
            <v/>
          </cell>
          <cell r="K2032">
            <v>0</v>
          </cell>
          <cell r="L2032">
            <v>0</v>
          </cell>
        </row>
        <row r="2033">
          <cell r="J2033" t="str">
            <v/>
          </cell>
          <cell r="K2033">
            <v>0</v>
          </cell>
          <cell r="L2033">
            <v>0</v>
          </cell>
        </row>
        <row r="2034">
          <cell r="J2034" t="str">
            <v/>
          </cell>
          <cell r="K2034">
            <v>0</v>
          </cell>
          <cell r="L2034">
            <v>0</v>
          </cell>
        </row>
        <row r="2035">
          <cell r="J2035" t="str">
            <v/>
          </cell>
          <cell r="K2035">
            <v>0</v>
          </cell>
          <cell r="L2035">
            <v>0</v>
          </cell>
        </row>
        <row r="2036">
          <cell r="J2036" t="str">
            <v/>
          </cell>
          <cell r="K2036">
            <v>0</v>
          </cell>
          <cell r="L2036">
            <v>0</v>
          </cell>
        </row>
        <row r="2037">
          <cell r="J2037" t="str">
            <v/>
          </cell>
          <cell r="K2037">
            <v>0</v>
          </cell>
          <cell r="L2037">
            <v>0</v>
          </cell>
        </row>
        <row r="2038">
          <cell r="J2038" t="str">
            <v/>
          </cell>
          <cell r="K2038">
            <v>0</v>
          </cell>
          <cell r="L2038">
            <v>0</v>
          </cell>
        </row>
        <row r="2039">
          <cell r="J2039" t="str">
            <v>16.4.52</v>
          </cell>
          <cell r="K2039" t="str">
            <v>ML</v>
          </cell>
          <cell r="L2039">
            <v>8</v>
          </cell>
        </row>
        <row r="2040">
          <cell r="J2040" t="str">
            <v/>
          </cell>
          <cell r="K2040">
            <v>0</v>
          </cell>
          <cell r="L2040">
            <v>0</v>
          </cell>
        </row>
        <row r="2041">
          <cell r="J2041" t="str">
            <v/>
          </cell>
          <cell r="K2041" t="str">
            <v>CANTIDAD</v>
          </cell>
          <cell r="L2041" t="str">
            <v>PARCIAL</v>
          </cell>
        </row>
        <row r="2042">
          <cell r="J2042" t="str">
            <v/>
          </cell>
          <cell r="K2042">
            <v>8</v>
          </cell>
          <cell r="L2042">
            <v>8</v>
          </cell>
        </row>
        <row r="2043">
          <cell r="J2043" t="str">
            <v/>
          </cell>
          <cell r="K2043">
            <v>0</v>
          </cell>
          <cell r="L2043">
            <v>8</v>
          </cell>
        </row>
        <row r="2044">
          <cell r="J2044" t="str">
            <v/>
          </cell>
          <cell r="K2044">
            <v>0</v>
          </cell>
          <cell r="L2044">
            <v>0</v>
          </cell>
        </row>
        <row r="2045">
          <cell r="J2045" t="str">
            <v/>
          </cell>
          <cell r="K2045">
            <v>8</v>
          </cell>
          <cell r="L2045">
            <v>0</v>
          </cell>
        </row>
        <row r="2046">
          <cell r="J2046" t="str">
            <v/>
          </cell>
          <cell r="K2046">
            <v>0</v>
          </cell>
          <cell r="L2046">
            <v>0</v>
          </cell>
        </row>
        <row r="2047">
          <cell r="J2047" t="str">
            <v/>
          </cell>
          <cell r="K2047">
            <v>0</v>
          </cell>
          <cell r="L2047">
            <v>0</v>
          </cell>
        </row>
        <row r="2048">
          <cell r="J2048" t="str">
            <v/>
          </cell>
          <cell r="K2048">
            <v>0</v>
          </cell>
          <cell r="L2048">
            <v>0</v>
          </cell>
        </row>
        <row r="2049">
          <cell r="J2049" t="str">
            <v/>
          </cell>
          <cell r="K2049">
            <v>0</v>
          </cell>
          <cell r="L2049">
            <v>0</v>
          </cell>
        </row>
        <row r="2050">
          <cell r="J2050" t="str">
            <v/>
          </cell>
          <cell r="K2050">
            <v>0</v>
          </cell>
          <cell r="L2050">
            <v>0</v>
          </cell>
        </row>
        <row r="2051">
          <cell r="J2051" t="str">
            <v/>
          </cell>
          <cell r="K2051">
            <v>0</v>
          </cell>
          <cell r="L2051">
            <v>0</v>
          </cell>
        </row>
        <row r="2052">
          <cell r="J2052" t="str">
            <v/>
          </cell>
          <cell r="K2052">
            <v>0</v>
          </cell>
          <cell r="L2052">
            <v>0</v>
          </cell>
        </row>
        <row r="2053">
          <cell r="J2053" t="str">
            <v/>
          </cell>
          <cell r="K2053">
            <v>0</v>
          </cell>
          <cell r="L2053">
            <v>0</v>
          </cell>
        </row>
        <row r="2054">
          <cell r="J2054" t="str">
            <v/>
          </cell>
          <cell r="K2054">
            <v>0</v>
          </cell>
          <cell r="L2054">
            <v>0</v>
          </cell>
        </row>
        <row r="2055">
          <cell r="J2055" t="str">
            <v/>
          </cell>
          <cell r="K2055">
            <v>0</v>
          </cell>
          <cell r="L2055">
            <v>0</v>
          </cell>
        </row>
        <row r="2056">
          <cell r="J2056" t="str">
            <v/>
          </cell>
          <cell r="K2056">
            <v>0</v>
          </cell>
          <cell r="L2056">
            <v>0</v>
          </cell>
        </row>
        <row r="2057">
          <cell r="J2057" t="str">
            <v/>
          </cell>
          <cell r="K2057">
            <v>0</v>
          </cell>
          <cell r="L2057">
            <v>0</v>
          </cell>
        </row>
        <row r="2058">
          <cell r="J2058" t="str">
            <v/>
          </cell>
          <cell r="K2058">
            <v>0</v>
          </cell>
          <cell r="L2058">
            <v>0</v>
          </cell>
        </row>
        <row r="2059">
          <cell r="J2059" t="str">
            <v/>
          </cell>
          <cell r="K2059">
            <v>0</v>
          </cell>
          <cell r="L2059">
            <v>0</v>
          </cell>
        </row>
        <row r="2060">
          <cell r="J2060" t="str">
            <v/>
          </cell>
          <cell r="K2060">
            <v>0</v>
          </cell>
          <cell r="L2060">
            <v>0</v>
          </cell>
        </row>
        <row r="2061">
          <cell r="J2061" t="str">
            <v/>
          </cell>
          <cell r="K2061">
            <v>0</v>
          </cell>
          <cell r="L2061">
            <v>0</v>
          </cell>
        </row>
        <row r="2062">
          <cell r="J2062" t="str">
            <v/>
          </cell>
          <cell r="K2062">
            <v>0</v>
          </cell>
          <cell r="L2062">
            <v>0</v>
          </cell>
        </row>
        <row r="2063">
          <cell r="J2063" t="str">
            <v/>
          </cell>
          <cell r="K2063">
            <v>0</v>
          </cell>
          <cell r="L2063">
            <v>0</v>
          </cell>
        </row>
        <row r="2064">
          <cell r="J2064" t="str">
            <v/>
          </cell>
          <cell r="K2064">
            <v>0</v>
          </cell>
          <cell r="L2064">
            <v>0</v>
          </cell>
        </row>
        <row r="2065">
          <cell r="J2065" t="str">
            <v>16.4.53</v>
          </cell>
          <cell r="K2065" t="str">
            <v>ML</v>
          </cell>
          <cell r="L2065">
            <v>8</v>
          </cell>
        </row>
        <row r="2066">
          <cell r="J2066" t="str">
            <v/>
          </cell>
          <cell r="K2066">
            <v>0</v>
          </cell>
          <cell r="L2066">
            <v>0</v>
          </cell>
        </row>
        <row r="2067">
          <cell r="J2067" t="str">
            <v/>
          </cell>
          <cell r="K2067" t="str">
            <v>CANTIDAD</v>
          </cell>
          <cell r="L2067" t="str">
            <v>PARCIAL</v>
          </cell>
        </row>
        <row r="2068">
          <cell r="J2068" t="str">
            <v/>
          </cell>
          <cell r="K2068">
            <v>8</v>
          </cell>
          <cell r="L2068">
            <v>8</v>
          </cell>
        </row>
        <row r="2069">
          <cell r="J2069" t="str">
            <v/>
          </cell>
          <cell r="K2069">
            <v>0</v>
          </cell>
          <cell r="L2069">
            <v>8</v>
          </cell>
        </row>
        <row r="2070">
          <cell r="J2070" t="str">
            <v/>
          </cell>
          <cell r="K2070">
            <v>0</v>
          </cell>
          <cell r="L2070">
            <v>0</v>
          </cell>
        </row>
        <row r="2071">
          <cell r="J2071" t="str">
            <v/>
          </cell>
          <cell r="K2071">
            <v>8</v>
          </cell>
          <cell r="L2071">
            <v>0</v>
          </cell>
        </row>
        <row r="2072">
          <cell r="J2072" t="str">
            <v/>
          </cell>
          <cell r="K2072">
            <v>0</v>
          </cell>
          <cell r="L2072">
            <v>0</v>
          </cell>
        </row>
        <row r="2073">
          <cell r="J2073" t="str">
            <v/>
          </cell>
          <cell r="K2073">
            <v>0</v>
          </cell>
          <cell r="L2073">
            <v>0</v>
          </cell>
        </row>
        <row r="2074">
          <cell r="J2074" t="str">
            <v/>
          </cell>
          <cell r="K2074">
            <v>0</v>
          </cell>
          <cell r="L2074">
            <v>0</v>
          </cell>
        </row>
        <row r="2075">
          <cell r="J2075" t="str">
            <v/>
          </cell>
          <cell r="K2075">
            <v>0</v>
          </cell>
          <cell r="L2075">
            <v>0</v>
          </cell>
        </row>
        <row r="2076">
          <cell r="J2076" t="str">
            <v/>
          </cell>
          <cell r="K2076">
            <v>0</v>
          </cell>
          <cell r="L2076">
            <v>0</v>
          </cell>
        </row>
        <row r="2077">
          <cell r="J2077" t="str">
            <v/>
          </cell>
          <cell r="K2077">
            <v>0</v>
          </cell>
          <cell r="L2077">
            <v>0</v>
          </cell>
        </row>
        <row r="2078">
          <cell r="J2078" t="str">
            <v/>
          </cell>
          <cell r="K2078">
            <v>0</v>
          </cell>
          <cell r="L2078">
            <v>0</v>
          </cell>
        </row>
        <row r="2079">
          <cell r="J2079" t="str">
            <v/>
          </cell>
          <cell r="K2079">
            <v>0</v>
          </cell>
          <cell r="L2079">
            <v>0</v>
          </cell>
        </row>
        <row r="2080">
          <cell r="J2080" t="str">
            <v/>
          </cell>
          <cell r="K2080">
            <v>0</v>
          </cell>
          <cell r="L2080">
            <v>0</v>
          </cell>
        </row>
        <row r="2081">
          <cell r="J2081" t="str">
            <v/>
          </cell>
          <cell r="K2081">
            <v>0</v>
          </cell>
          <cell r="L2081">
            <v>0</v>
          </cell>
        </row>
        <row r="2082">
          <cell r="J2082" t="str">
            <v/>
          </cell>
          <cell r="K2082">
            <v>0</v>
          </cell>
          <cell r="L2082">
            <v>0</v>
          </cell>
        </row>
        <row r="2083">
          <cell r="J2083" t="str">
            <v/>
          </cell>
          <cell r="K2083">
            <v>0</v>
          </cell>
          <cell r="L2083">
            <v>0</v>
          </cell>
        </row>
        <row r="2084">
          <cell r="J2084" t="str">
            <v/>
          </cell>
          <cell r="K2084">
            <v>0</v>
          </cell>
          <cell r="L2084">
            <v>0</v>
          </cell>
        </row>
        <row r="2085">
          <cell r="J2085" t="str">
            <v/>
          </cell>
          <cell r="K2085">
            <v>0</v>
          </cell>
          <cell r="L2085">
            <v>0</v>
          </cell>
        </row>
        <row r="2086">
          <cell r="J2086" t="str">
            <v/>
          </cell>
          <cell r="K2086">
            <v>0</v>
          </cell>
          <cell r="L2086">
            <v>0</v>
          </cell>
        </row>
        <row r="2087">
          <cell r="J2087" t="str">
            <v/>
          </cell>
          <cell r="K2087">
            <v>0</v>
          </cell>
          <cell r="L2087">
            <v>0</v>
          </cell>
        </row>
        <row r="2088">
          <cell r="J2088" t="str">
            <v/>
          </cell>
          <cell r="K2088">
            <v>0</v>
          </cell>
          <cell r="L2088">
            <v>0</v>
          </cell>
        </row>
        <row r="2089">
          <cell r="J2089" t="str">
            <v/>
          </cell>
          <cell r="K2089">
            <v>0</v>
          </cell>
          <cell r="L2089">
            <v>0</v>
          </cell>
        </row>
        <row r="2090">
          <cell r="J2090" t="str">
            <v/>
          </cell>
          <cell r="K2090">
            <v>0</v>
          </cell>
          <cell r="L2090">
            <v>0</v>
          </cell>
        </row>
        <row r="2091">
          <cell r="J2091" t="str">
            <v>16.4.54</v>
          </cell>
          <cell r="K2091" t="str">
            <v>ML</v>
          </cell>
          <cell r="L2091">
            <v>8</v>
          </cell>
        </row>
        <row r="2092">
          <cell r="J2092" t="str">
            <v/>
          </cell>
          <cell r="K2092">
            <v>0</v>
          </cell>
          <cell r="L2092">
            <v>0</v>
          </cell>
        </row>
        <row r="2093">
          <cell r="J2093" t="str">
            <v/>
          </cell>
          <cell r="K2093" t="str">
            <v>CANTIDAD</v>
          </cell>
          <cell r="L2093" t="str">
            <v>PARCIAL</v>
          </cell>
        </row>
        <row r="2094">
          <cell r="J2094" t="str">
            <v/>
          </cell>
          <cell r="K2094">
            <v>8</v>
          </cell>
          <cell r="L2094">
            <v>8</v>
          </cell>
        </row>
        <row r="2095">
          <cell r="J2095" t="str">
            <v/>
          </cell>
          <cell r="K2095">
            <v>0</v>
          </cell>
          <cell r="L2095">
            <v>8</v>
          </cell>
        </row>
        <row r="2096">
          <cell r="J2096" t="str">
            <v/>
          </cell>
          <cell r="K2096">
            <v>0</v>
          </cell>
          <cell r="L2096">
            <v>0</v>
          </cell>
        </row>
        <row r="2097">
          <cell r="J2097" t="str">
            <v/>
          </cell>
          <cell r="K2097">
            <v>8</v>
          </cell>
          <cell r="L2097">
            <v>0</v>
          </cell>
        </row>
        <row r="2098">
          <cell r="J2098" t="str">
            <v/>
          </cell>
          <cell r="K2098">
            <v>0</v>
          </cell>
          <cell r="L2098">
            <v>0</v>
          </cell>
        </row>
        <row r="2099">
          <cell r="J2099" t="str">
            <v/>
          </cell>
          <cell r="K2099">
            <v>0</v>
          </cell>
          <cell r="L2099">
            <v>0</v>
          </cell>
        </row>
        <row r="2100">
          <cell r="J2100" t="str">
            <v/>
          </cell>
          <cell r="K2100">
            <v>0</v>
          </cell>
          <cell r="L2100">
            <v>0</v>
          </cell>
        </row>
        <row r="2101">
          <cell r="J2101" t="str">
            <v/>
          </cell>
          <cell r="K2101">
            <v>0</v>
          </cell>
          <cell r="L2101">
            <v>0</v>
          </cell>
        </row>
        <row r="2102">
          <cell r="J2102" t="str">
            <v/>
          </cell>
          <cell r="K2102">
            <v>0</v>
          </cell>
          <cell r="L2102">
            <v>0</v>
          </cell>
        </row>
        <row r="2103">
          <cell r="J2103" t="str">
            <v/>
          </cell>
          <cell r="K2103">
            <v>0</v>
          </cell>
          <cell r="L2103">
            <v>0</v>
          </cell>
        </row>
        <row r="2104">
          <cell r="J2104" t="str">
            <v/>
          </cell>
          <cell r="K2104">
            <v>0</v>
          </cell>
          <cell r="L2104">
            <v>0</v>
          </cell>
        </row>
        <row r="2105">
          <cell r="J2105" t="str">
            <v/>
          </cell>
          <cell r="K2105">
            <v>0</v>
          </cell>
          <cell r="L2105">
            <v>0</v>
          </cell>
        </row>
        <row r="2106">
          <cell r="J2106" t="str">
            <v/>
          </cell>
          <cell r="K2106">
            <v>0</v>
          </cell>
          <cell r="L2106">
            <v>0</v>
          </cell>
        </row>
        <row r="2107">
          <cell r="J2107" t="str">
            <v/>
          </cell>
          <cell r="K2107">
            <v>0</v>
          </cell>
          <cell r="L2107">
            <v>0</v>
          </cell>
        </row>
        <row r="2108">
          <cell r="J2108" t="str">
            <v/>
          </cell>
          <cell r="K2108">
            <v>0</v>
          </cell>
          <cell r="L2108">
            <v>0</v>
          </cell>
        </row>
        <row r="2109">
          <cell r="J2109" t="str">
            <v/>
          </cell>
          <cell r="K2109">
            <v>0</v>
          </cell>
          <cell r="L2109">
            <v>0</v>
          </cell>
        </row>
        <row r="2110">
          <cell r="J2110" t="str">
            <v/>
          </cell>
          <cell r="K2110">
            <v>0</v>
          </cell>
          <cell r="L2110">
            <v>0</v>
          </cell>
        </row>
        <row r="2111">
          <cell r="J2111" t="str">
            <v/>
          </cell>
          <cell r="K2111">
            <v>0</v>
          </cell>
          <cell r="L2111">
            <v>0</v>
          </cell>
        </row>
        <row r="2112">
          <cell r="J2112" t="str">
            <v/>
          </cell>
          <cell r="K2112">
            <v>0</v>
          </cell>
          <cell r="L2112">
            <v>0</v>
          </cell>
        </row>
        <row r="2113">
          <cell r="J2113" t="str">
            <v/>
          </cell>
          <cell r="K2113">
            <v>0</v>
          </cell>
          <cell r="L2113">
            <v>0</v>
          </cell>
        </row>
        <row r="2114">
          <cell r="J2114" t="str">
            <v/>
          </cell>
          <cell r="K2114">
            <v>0</v>
          </cell>
          <cell r="L2114">
            <v>0</v>
          </cell>
        </row>
        <row r="2115">
          <cell r="J2115" t="str">
            <v/>
          </cell>
          <cell r="K2115">
            <v>0</v>
          </cell>
          <cell r="L2115">
            <v>0</v>
          </cell>
        </row>
        <row r="2116">
          <cell r="J2116" t="str">
            <v/>
          </cell>
          <cell r="K2116">
            <v>0</v>
          </cell>
          <cell r="L2116">
            <v>0</v>
          </cell>
        </row>
        <row r="2117">
          <cell r="J2117" t="str">
            <v>16.4.55</v>
          </cell>
          <cell r="K2117" t="str">
            <v>ML</v>
          </cell>
          <cell r="L2117">
            <v>8</v>
          </cell>
        </row>
        <row r="2118">
          <cell r="J2118" t="str">
            <v/>
          </cell>
          <cell r="K2118">
            <v>0</v>
          </cell>
          <cell r="L2118">
            <v>0</v>
          </cell>
        </row>
        <row r="2119">
          <cell r="J2119" t="str">
            <v/>
          </cell>
          <cell r="K2119" t="str">
            <v>CANTIDAD</v>
          </cell>
          <cell r="L2119" t="str">
            <v>PARCIAL</v>
          </cell>
        </row>
        <row r="2120">
          <cell r="J2120" t="str">
            <v/>
          </cell>
          <cell r="K2120">
            <v>8</v>
          </cell>
          <cell r="L2120">
            <v>8</v>
          </cell>
        </row>
        <row r="2121">
          <cell r="J2121" t="str">
            <v/>
          </cell>
          <cell r="K2121">
            <v>0</v>
          </cell>
          <cell r="L2121">
            <v>8</v>
          </cell>
        </row>
        <row r="2122">
          <cell r="J2122" t="str">
            <v/>
          </cell>
          <cell r="K2122">
            <v>0</v>
          </cell>
          <cell r="L2122">
            <v>0</v>
          </cell>
        </row>
        <row r="2123">
          <cell r="J2123" t="str">
            <v/>
          </cell>
          <cell r="K2123">
            <v>8</v>
          </cell>
          <cell r="L2123">
            <v>0</v>
          </cell>
        </row>
        <row r="2124">
          <cell r="J2124" t="str">
            <v/>
          </cell>
          <cell r="K2124">
            <v>0</v>
          </cell>
          <cell r="L2124">
            <v>0</v>
          </cell>
        </row>
        <row r="2125">
          <cell r="J2125" t="str">
            <v/>
          </cell>
          <cell r="K2125">
            <v>0</v>
          </cell>
          <cell r="L2125">
            <v>0</v>
          </cell>
        </row>
        <row r="2126">
          <cell r="J2126" t="str">
            <v/>
          </cell>
          <cell r="K2126">
            <v>0</v>
          </cell>
          <cell r="L2126">
            <v>0</v>
          </cell>
        </row>
        <row r="2127">
          <cell r="J2127" t="str">
            <v/>
          </cell>
          <cell r="K2127">
            <v>0</v>
          </cell>
          <cell r="L2127">
            <v>0</v>
          </cell>
        </row>
        <row r="2128">
          <cell r="J2128" t="str">
            <v/>
          </cell>
          <cell r="K2128">
            <v>0</v>
          </cell>
          <cell r="L2128">
            <v>0</v>
          </cell>
        </row>
        <row r="2129">
          <cell r="J2129" t="str">
            <v/>
          </cell>
          <cell r="K2129">
            <v>0</v>
          </cell>
          <cell r="L2129">
            <v>0</v>
          </cell>
        </row>
        <row r="2130">
          <cell r="J2130" t="str">
            <v/>
          </cell>
          <cell r="K2130">
            <v>0</v>
          </cell>
          <cell r="L2130">
            <v>0</v>
          </cell>
        </row>
        <row r="2131">
          <cell r="J2131" t="str">
            <v/>
          </cell>
          <cell r="K2131">
            <v>0</v>
          </cell>
          <cell r="L2131">
            <v>0</v>
          </cell>
        </row>
        <row r="2132">
          <cell r="J2132" t="str">
            <v/>
          </cell>
          <cell r="K2132">
            <v>0</v>
          </cell>
          <cell r="L2132">
            <v>0</v>
          </cell>
        </row>
        <row r="2133">
          <cell r="J2133" t="str">
            <v/>
          </cell>
          <cell r="K2133">
            <v>0</v>
          </cell>
          <cell r="L2133">
            <v>0</v>
          </cell>
        </row>
        <row r="2134">
          <cell r="J2134" t="str">
            <v/>
          </cell>
          <cell r="K2134">
            <v>0</v>
          </cell>
          <cell r="L2134">
            <v>0</v>
          </cell>
        </row>
        <row r="2135">
          <cell r="J2135" t="str">
            <v/>
          </cell>
          <cell r="K2135">
            <v>0</v>
          </cell>
          <cell r="L2135">
            <v>0</v>
          </cell>
        </row>
        <row r="2136">
          <cell r="J2136" t="str">
            <v/>
          </cell>
          <cell r="K2136">
            <v>0</v>
          </cell>
          <cell r="L2136">
            <v>0</v>
          </cell>
        </row>
        <row r="2137">
          <cell r="J2137" t="str">
            <v/>
          </cell>
          <cell r="K2137">
            <v>0</v>
          </cell>
          <cell r="L2137">
            <v>0</v>
          </cell>
        </row>
        <row r="2138">
          <cell r="J2138" t="str">
            <v/>
          </cell>
          <cell r="K2138">
            <v>0</v>
          </cell>
          <cell r="L2138">
            <v>0</v>
          </cell>
        </row>
        <row r="2139">
          <cell r="J2139" t="str">
            <v/>
          </cell>
          <cell r="K2139">
            <v>0</v>
          </cell>
          <cell r="L2139">
            <v>0</v>
          </cell>
        </row>
        <row r="2140">
          <cell r="J2140" t="str">
            <v/>
          </cell>
          <cell r="K2140">
            <v>0</v>
          </cell>
          <cell r="L2140">
            <v>0</v>
          </cell>
        </row>
        <row r="2141">
          <cell r="J2141" t="str">
            <v/>
          </cell>
          <cell r="K2141">
            <v>0</v>
          </cell>
          <cell r="L2141">
            <v>0</v>
          </cell>
        </row>
        <row r="2142">
          <cell r="J2142" t="str">
            <v/>
          </cell>
          <cell r="K2142">
            <v>0</v>
          </cell>
          <cell r="L2142">
            <v>0</v>
          </cell>
        </row>
        <row r="2143">
          <cell r="J2143" t="str">
            <v>16.4.56</v>
          </cell>
          <cell r="K2143" t="str">
            <v>ML</v>
          </cell>
          <cell r="L2143">
            <v>8</v>
          </cell>
        </row>
        <row r="2144">
          <cell r="J2144" t="str">
            <v/>
          </cell>
          <cell r="K2144">
            <v>0</v>
          </cell>
          <cell r="L2144">
            <v>0</v>
          </cell>
        </row>
        <row r="2145">
          <cell r="J2145" t="str">
            <v/>
          </cell>
          <cell r="K2145" t="str">
            <v>CANTIDAD</v>
          </cell>
          <cell r="L2145" t="str">
            <v>PARCIAL</v>
          </cell>
        </row>
        <row r="2146">
          <cell r="J2146" t="str">
            <v/>
          </cell>
          <cell r="K2146">
            <v>8</v>
          </cell>
          <cell r="L2146">
            <v>8</v>
          </cell>
        </row>
        <row r="2147">
          <cell r="J2147" t="str">
            <v/>
          </cell>
          <cell r="K2147">
            <v>0</v>
          </cell>
          <cell r="L2147">
            <v>8</v>
          </cell>
        </row>
        <row r="2148">
          <cell r="J2148" t="str">
            <v/>
          </cell>
          <cell r="K2148">
            <v>0</v>
          </cell>
          <cell r="L2148">
            <v>0</v>
          </cell>
        </row>
        <row r="2149">
          <cell r="J2149" t="str">
            <v/>
          </cell>
          <cell r="K2149">
            <v>8</v>
          </cell>
          <cell r="L2149">
            <v>0</v>
          </cell>
        </row>
        <row r="2150">
          <cell r="J2150" t="str">
            <v/>
          </cell>
          <cell r="K2150">
            <v>0</v>
          </cell>
          <cell r="L2150">
            <v>0</v>
          </cell>
        </row>
        <row r="2151">
          <cell r="J2151" t="str">
            <v/>
          </cell>
          <cell r="K2151">
            <v>0</v>
          </cell>
          <cell r="L2151">
            <v>0</v>
          </cell>
        </row>
        <row r="2152">
          <cell r="J2152" t="str">
            <v/>
          </cell>
          <cell r="K2152">
            <v>0</v>
          </cell>
          <cell r="L2152">
            <v>0</v>
          </cell>
        </row>
        <row r="2153">
          <cell r="J2153" t="str">
            <v/>
          </cell>
          <cell r="K2153">
            <v>0</v>
          </cell>
          <cell r="L2153">
            <v>0</v>
          </cell>
        </row>
        <row r="2154">
          <cell r="J2154" t="str">
            <v/>
          </cell>
          <cell r="K2154">
            <v>0</v>
          </cell>
          <cell r="L2154">
            <v>0</v>
          </cell>
        </row>
        <row r="2155">
          <cell r="J2155" t="str">
            <v/>
          </cell>
          <cell r="K2155">
            <v>0</v>
          </cell>
          <cell r="L2155">
            <v>0</v>
          </cell>
        </row>
        <row r="2156">
          <cell r="J2156" t="str">
            <v/>
          </cell>
          <cell r="K2156">
            <v>0</v>
          </cell>
          <cell r="L2156">
            <v>0</v>
          </cell>
        </row>
        <row r="2157">
          <cell r="J2157" t="str">
            <v/>
          </cell>
          <cell r="K2157">
            <v>0</v>
          </cell>
          <cell r="L2157">
            <v>0</v>
          </cell>
        </row>
        <row r="2158">
          <cell r="J2158" t="str">
            <v/>
          </cell>
          <cell r="K2158">
            <v>0</v>
          </cell>
          <cell r="L2158">
            <v>0</v>
          </cell>
        </row>
        <row r="2159">
          <cell r="J2159" t="str">
            <v/>
          </cell>
          <cell r="K2159">
            <v>0</v>
          </cell>
          <cell r="L2159">
            <v>0</v>
          </cell>
        </row>
        <row r="2160">
          <cell r="J2160" t="str">
            <v/>
          </cell>
          <cell r="K2160">
            <v>0</v>
          </cell>
          <cell r="L2160">
            <v>0</v>
          </cell>
        </row>
        <row r="2161">
          <cell r="J2161" t="str">
            <v/>
          </cell>
          <cell r="K2161">
            <v>0</v>
          </cell>
          <cell r="L2161">
            <v>0</v>
          </cell>
        </row>
        <row r="2162">
          <cell r="J2162" t="str">
            <v/>
          </cell>
          <cell r="K2162">
            <v>0</v>
          </cell>
          <cell r="L2162">
            <v>0</v>
          </cell>
        </row>
        <row r="2163">
          <cell r="J2163" t="str">
            <v/>
          </cell>
          <cell r="K2163">
            <v>0</v>
          </cell>
          <cell r="L2163">
            <v>0</v>
          </cell>
        </row>
        <row r="2164">
          <cell r="J2164" t="str">
            <v/>
          </cell>
          <cell r="K2164">
            <v>0</v>
          </cell>
          <cell r="L2164">
            <v>0</v>
          </cell>
        </row>
        <row r="2165">
          <cell r="J2165" t="str">
            <v/>
          </cell>
          <cell r="K2165">
            <v>0</v>
          </cell>
          <cell r="L2165">
            <v>0</v>
          </cell>
        </row>
        <row r="2166">
          <cell r="J2166" t="str">
            <v/>
          </cell>
          <cell r="K2166">
            <v>0</v>
          </cell>
          <cell r="L2166">
            <v>0</v>
          </cell>
        </row>
        <row r="2167">
          <cell r="J2167" t="str">
            <v/>
          </cell>
          <cell r="K2167">
            <v>0</v>
          </cell>
          <cell r="L2167">
            <v>0</v>
          </cell>
        </row>
        <row r="2168">
          <cell r="J2168" t="str">
            <v/>
          </cell>
          <cell r="K2168">
            <v>0</v>
          </cell>
          <cell r="L2168">
            <v>0</v>
          </cell>
        </row>
        <row r="2169">
          <cell r="J2169" t="str">
            <v>16.4.57</v>
          </cell>
          <cell r="K2169" t="str">
            <v>ML</v>
          </cell>
          <cell r="L2169">
            <v>8</v>
          </cell>
        </row>
        <row r="2170">
          <cell r="J2170" t="str">
            <v/>
          </cell>
          <cell r="K2170">
            <v>0</v>
          </cell>
          <cell r="L2170">
            <v>0</v>
          </cell>
        </row>
        <row r="2171">
          <cell r="J2171" t="str">
            <v/>
          </cell>
          <cell r="K2171" t="str">
            <v>CANTIDAD</v>
          </cell>
          <cell r="L2171" t="str">
            <v>PARCIAL</v>
          </cell>
        </row>
        <row r="2172">
          <cell r="J2172" t="str">
            <v/>
          </cell>
          <cell r="K2172">
            <v>8</v>
          </cell>
          <cell r="L2172">
            <v>8</v>
          </cell>
        </row>
        <row r="2173">
          <cell r="J2173" t="str">
            <v/>
          </cell>
          <cell r="K2173">
            <v>0</v>
          </cell>
          <cell r="L2173">
            <v>8</v>
          </cell>
        </row>
        <row r="2174">
          <cell r="J2174" t="str">
            <v/>
          </cell>
          <cell r="K2174">
            <v>0</v>
          </cell>
          <cell r="L2174">
            <v>0</v>
          </cell>
        </row>
        <row r="2175">
          <cell r="J2175" t="str">
            <v/>
          </cell>
          <cell r="K2175">
            <v>8</v>
          </cell>
          <cell r="L2175">
            <v>0</v>
          </cell>
        </row>
        <row r="2176">
          <cell r="J2176" t="str">
            <v/>
          </cell>
          <cell r="K2176">
            <v>0</v>
          </cell>
          <cell r="L2176">
            <v>0</v>
          </cell>
        </row>
        <row r="2177">
          <cell r="J2177" t="str">
            <v/>
          </cell>
          <cell r="K2177">
            <v>0</v>
          </cell>
          <cell r="L2177">
            <v>0</v>
          </cell>
        </row>
        <row r="2178">
          <cell r="J2178" t="str">
            <v/>
          </cell>
          <cell r="K2178">
            <v>0</v>
          </cell>
          <cell r="L2178">
            <v>0</v>
          </cell>
        </row>
        <row r="2179">
          <cell r="J2179" t="str">
            <v/>
          </cell>
          <cell r="K2179">
            <v>0</v>
          </cell>
          <cell r="L2179">
            <v>0</v>
          </cell>
        </row>
        <row r="2180">
          <cell r="J2180" t="str">
            <v/>
          </cell>
          <cell r="K2180">
            <v>0</v>
          </cell>
          <cell r="L2180">
            <v>0</v>
          </cell>
        </row>
        <row r="2181">
          <cell r="J2181" t="str">
            <v/>
          </cell>
          <cell r="K2181">
            <v>0</v>
          </cell>
          <cell r="L2181">
            <v>0</v>
          </cell>
        </row>
        <row r="2182">
          <cell r="J2182" t="str">
            <v/>
          </cell>
          <cell r="K2182">
            <v>0</v>
          </cell>
          <cell r="L2182">
            <v>0</v>
          </cell>
        </row>
        <row r="2183">
          <cell r="J2183" t="str">
            <v/>
          </cell>
          <cell r="K2183">
            <v>0</v>
          </cell>
          <cell r="L2183">
            <v>0</v>
          </cell>
        </row>
        <row r="2184">
          <cell r="J2184" t="str">
            <v/>
          </cell>
          <cell r="K2184">
            <v>0</v>
          </cell>
          <cell r="L2184">
            <v>0</v>
          </cell>
        </row>
        <row r="2185">
          <cell r="J2185" t="str">
            <v/>
          </cell>
          <cell r="K2185">
            <v>0</v>
          </cell>
          <cell r="L2185">
            <v>0</v>
          </cell>
        </row>
        <row r="2186">
          <cell r="J2186" t="str">
            <v/>
          </cell>
          <cell r="K2186">
            <v>0</v>
          </cell>
          <cell r="L2186">
            <v>0</v>
          </cell>
        </row>
        <row r="2187">
          <cell r="J2187" t="str">
            <v/>
          </cell>
          <cell r="K2187">
            <v>0</v>
          </cell>
          <cell r="L2187">
            <v>0</v>
          </cell>
        </row>
        <row r="2188">
          <cell r="J2188" t="str">
            <v/>
          </cell>
          <cell r="K2188">
            <v>0</v>
          </cell>
          <cell r="L2188">
            <v>0</v>
          </cell>
        </row>
        <row r="2189">
          <cell r="J2189" t="str">
            <v/>
          </cell>
          <cell r="K2189">
            <v>0</v>
          </cell>
          <cell r="L2189">
            <v>0</v>
          </cell>
        </row>
        <row r="2190">
          <cell r="J2190" t="str">
            <v/>
          </cell>
          <cell r="K2190">
            <v>0</v>
          </cell>
          <cell r="L2190">
            <v>0</v>
          </cell>
        </row>
        <row r="2191">
          <cell r="J2191" t="str">
            <v/>
          </cell>
          <cell r="K2191">
            <v>0</v>
          </cell>
          <cell r="L2191">
            <v>0</v>
          </cell>
        </row>
        <row r="2192">
          <cell r="J2192" t="str">
            <v/>
          </cell>
          <cell r="K2192">
            <v>0</v>
          </cell>
          <cell r="L2192">
            <v>0</v>
          </cell>
        </row>
        <row r="2193">
          <cell r="J2193" t="str">
            <v/>
          </cell>
          <cell r="K2193">
            <v>0</v>
          </cell>
          <cell r="L2193">
            <v>0</v>
          </cell>
        </row>
        <row r="2194">
          <cell r="J2194" t="str">
            <v/>
          </cell>
          <cell r="K2194">
            <v>0</v>
          </cell>
          <cell r="L2194">
            <v>0</v>
          </cell>
        </row>
        <row r="2195">
          <cell r="J2195" t="str">
            <v>16.4.58</v>
          </cell>
          <cell r="K2195" t="str">
            <v>ML</v>
          </cell>
          <cell r="L2195">
            <v>8</v>
          </cell>
        </row>
        <row r="2196">
          <cell r="J2196" t="str">
            <v/>
          </cell>
          <cell r="K2196">
            <v>0</v>
          </cell>
          <cell r="L2196">
            <v>0</v>
          </cell>
        </row>
        <row r="2197">
          <cell r="J2197" t="str">
            <v/>
          </cell>
          <cell r="K2197" t="str">
            <v>CANTIDAD</v>
          </cell>
          <cell r="L2197" t="str">
            <v>PARCIAL</v>
          </cell>
        </row>
        <row r="2198">
          <cell r="J2198" t="str">
            <v/>
          </cell>
          <cell r="K2198">
            <v>8</v>
          </cell>
          <cell r="L2198">
            <v>8</v>
          </cell>
        </row>
        <row r="2199">
          <cell r="J2199" t="str">
            <v/>
          </cell>
          <cell r="K2199">
            <v>0</v>
          </cell>
          <cell r="L2199">
            <v>8</v>
          </cell>
        </row>
        <row r="2200">
          <cell r="J2200" t="str">
            <v/>
          </cell>
          <cell r="K2200">
            <v>0</v>
          </cell>
          <cell r="L2200">
            <v>0</v>
          </cell>
        </row>
        <row r="2201">
          <cell r="J2201" t="str">
            <v/>
          </cell>
          <cell r="K2201">
            <v>8</v>
          </cell>
          <cell r="L2201">
            <v>0</v>
          </cell>
        </row>
        <row r="2202">
          <cell r="J2202" t="str">
            <v/>
          </cell>
          <cell r="K2202">
            <v>0</v>
          </cell>
          <cell r="L2202">
            <v>0</v>
          </cell>
        </row>
        <row r="2203">
          <cell r="J2203" t="str">
            <v/>
          </cell>
          <cell r="K2203">
            <v>0</v>
          </cell>
          <cell r="L2203">
            <v>0</v>
          </cell>
        </row>
        <row r="2204">
          <cell r="J2204" t="str">
            <v/>
          </cell>
          <cell r="K2204">
            <v>0</v>
          </cell>
          <cell r="L2204">
            <v>0</v>
          </cell>
        </row>
        <row r="2205">
          <cell r="J2205" t="str">
            <v/>
          </cell>
          <cell r="K2205">
            <v>0</v>
          </cell>
          <cell r="L2205">
            <v>0</v>
          </cell>
        </row>
        <row r="2206">
          <cell r="J2206" t="str">
            <v/>
          </cell>
          <cell r="K2206">
            <v>0</v>
          </cell>
          <cell r="L2206">
            <v>0</v>
          </cell>
        </row>
        <row r="2207">
          <cell r="J2207" t="str">
            <v/>
          </cell>
          <cell r="K2207">
            <v>0</v>
          </cell>
          <cell r="L2207">
            <v>0</v>
          </cell>
        </row>
        <row r="2208">
          <cell r="J2208" t="str">
            <v/>
          </cell>
          <cell r="K2208">
            <v>0</v>
          </cell>
          <cell r="L2208">
            <v>0</v>
          </cell>
        </row>
        <row r="2209">
          <cell r="J2209" t="str">
            <v/>
          </cell>
          <cell r="K2209">
            <v>0</v>
          </cell>
          <cell r="L2209">
            <v>0</v>
          </cell>
        </row>
        <row r="2210">
          <cell r="J2210" t="str">
            <v/>
          </cell>
          <cell r="K2210">
            <v>0</v>
          </cell>
          <cell r="L2210">
            <v>0</v>
          </cell>
        </row>
        <row r="2211">
          <cell r="J2211" t="str">
            <v/>
          </cell>
          <cell r="K2211">
            <v>0</v>
          </cell>
          <cell r="L2211">
            <v>0</v>
          </cell>
        </row>
        <row r="2212">
          <cell r="J2212" t="str">
            <v/>
          </cell>
          <cell r="K2212">
            <v>0</v>
          </cell>
          <cell r="L2212">
            <v>0</v>
          </cell>
        </row>
        <row r="2213">
          <cell r="J2213" t="str">
            <v/>
          </cell>
          <cell r="K2213">
            <v>0</v>
          </cell>
          <cell r="L2213">
            <v>0</v>
          </cell>
        </row>
        <row r="2214">
          <cell r="J2214" t="str">
            <v/>
          </cell>
          <cell r="K2214">
            <v>0</v>
          </cell>
          <cell r="L2214">
            <v>0</v>
          </cell>
        </row>
        <row r="2215">
          <cell r="J2215" t="str">
            <v/>
          </cell>
          <cell r="K2215">
            <v>0</v>
          </cell>
          <cell r="L2215">
            <v>0</v>
          </cell>
        </row>
        <row r="2216">
          <cell r="J2216" t="str">
            <v/>
          </cell>
          <cell r="K2216">
            <v>0</v>
          </cell>
          <cell r="L2216">
            <v>0</v>
          </cell>
        </row>
        <row r="2217">
          <cell r="J2217" t="str">
            <v/>
          </cell>
          <cell r="K2217">
            <v>0</v>
          </cell>
          <cell r="L2217">
            <v>0</v>
          </cell>
        </row>
        <row r="2218">
          <cell r="J2218" t="str">
            <v/>
          </cell>
          <cell r="K2218">
            <v>0</v>
          </cell>
          <cell r="L2218">
            <v>0</v>
          </cell>
        </row>
        <row r="2219">
          <cell r="J2219" t="str">
            <v/>
          </cell>
          <cell r="K2219">
            <v>0</v>
          </cell>
          <cell r="L2219">
            <v>0</v>
          </cell>
        </row>
        <row r="2220">
          <cell r="J2220" t="str">
            <v/>
          </cell>
          <cell r="K2220">
            <v>0</v>
          </cell>
          <cell r="L2220">
            <v>0</v>
          </cell>
        </row>
        <row r="2221">
          <cell r="J2221" t="str">
            <v>16.4.59</v>
          </cell>
          <cell r="K2221" t="str">
            <v>ML</v>
          </cell>
          <cell r="L2221">
            <v>8</v>
          </cell>
        </row>
        <row r="2222">
          <cell r="J2222" t="str">
            <v/>
          </cell>
          <cell r="K2222">
            <v>0</v>
          </cell>
          <cell r="L2222">
            <v>0</v>
          </cell>
        </row>
        <row r="2223">
          <cell r="J2223" t="str">
            <v/>
          </cell>
          <cell r="K2223" t="str">
            <v>CANTIDAD</v>
          </cell>
          <cell r="L2223" t="str">
            <v>PARCIAL</v>
          </cell>
        </row>
        <row r="2224">
          <cell r="J2224" t="str">
            <v/>
          </cell>
          <cell r="K2224">
            <v>8</v>
          </cell>
          <cell r="L2224">
            <v>8</v>
          </cell>
        </row>
        <row r="2225">
          <cell r="J2225" t="str">
            <v/>
          </cell>
          <cell r="K2225">
            <v>0</v>
          </cell>
          <cell r="L2225">
            <v>8</v>
          </cell>
        </row>
        <row r="2226">
          <cell r="J2226" t="str">
            <v/>
          </cell>
          <cell r="K2226">
            <v>0</v>
          </cell>
          <cell r="L2226">
            <v>0</v>
          </cell>
        </row>
        <row r="2227">
          <cell r="J2227" t="str">
            <v/>
          </cell>
          <cell r="K2227">
            <v>8</v>
          </cell>
          <cell r="L2227">
            <v>0</v>
          </cell>
        </row>
        <row r="2228">
          <cell r="J2228" t="str">
            <v/>
          </cell>
          <cell r="K2228">
            <v>0</v>
          </cell>
          <cell r="L2228">
            <v>0</v>
          </cell>
        </row>
        <row r="2229">
          <cell r="J2229" t="str">
            <v/>
          </cell>
          <cell r="K2229">
            <v>0</v>
          </cell>
          <cell r="L2229">
            <v>0</v>
          </cell>
        </row>
        <row r="2230">
          <cell r="J2230" t="str">
            <v/>
          </cell>
          <cell r="K2230">
            <v>0</v>
          </cell>
          <cell r="L2230">
            <v>0</v>
          </cell>
        </row>
        <row r="2231">
          <cell r="J2231" t="str">
            <v/>
          </cell>
          <cell r="K2231">
            <v>0</v>
          </cell>
          <cell r="L2231">
            <v>0</v>
          </cell>
        </row>
        <row r="2232">
          <cell r="J2232" t="str">
            <v/>
          </cell>
          <cell r="K2232">
            <v>0</v>
          </cell>
          <cell r="L2232">
            <v>0</v>
          </cell>
        </row>
        <row r="2233">
          <cell r="J2233" t="str">
            <v/>
          </cell>
          <cell r="K2233">
            <v>0</v>
          </cell>
          <cell r="L2233">
            <v>0</v>
          </cell>
        </row>
        <row r="2234">
          <cell r="J2234" t="str">
            <v/>
          </cell>
          <cell r="K2234">
            <v>0</v>
          </cell>
          <cell r="L2234">
            <v>0</v>
          </cell>
        </row>
        <row r="2235">
          <cell r="J2235" t="str">
            <v/>
          </cell>
          <cell r="K2235">
            <v>0</v>
          </cell>
          <cell r="L2235">
            <v>0</v>
          </cell>
        </row>
        <row r="2236">
          <cell r="J2236" t="str">
            <v/>
          </cell>
          <cell r="K2236">
            <v>0</v>
          </cell>
          <cell r="L2236">
            <v>0</v>
          </cell>
        </row>
        <row r="2237">
          <cell r="J2237" t="str">
            <v/>
          </cell>
          <cell r="K2237">
            <v>0</v>
          </cell>
          <cell r="L2237">
            <v>0</v>
          </cell>
        </row>
        <row r="2238">
          <cell r="J2238" t="str">
            <v/>
          </cell>
          <cell r="K2238">
            <v>0</v>
          </cell>
          <cell r="L2238">
            <v>0</v>
          </cell>
        </row>
        <row r="2239">
          <cell r="J2239" t="str">
            <v/>
          </cell>
          <cell r="K2239">
            <v>0</v>
          </cell>
          <cell r="L2239">
            <v>0</v>
          </cell>
        </row>
        <row r="2240">
          <cell r="J2240" t="str">
            <v/>
          </cell>
          <cell r="K2240">
            <v>0</v>
          </cell>
          <cell r="L2240">
            <v>0</v>
          </cell>
        </row>
        <row r="2241">
          <cell r="J2241" t="str">
            <v/>
          </cell>
          <cell r="K2241">
            <v>0</v>
          </cell>
          <cell r="L2241">
            <v>0</v>
          </cell>
        </row>
        <row r="2242">
          <cell r="J2242" t="str">
            <v/>
          </cell>
          <cell r="K2242">
            <v>0</v>
          </cell>
          <cell r="L2242">
            <v>0</v>
          </cell>
        </row>
        <row r="2243">
          <cell r="J2243" t="str">
            <v/>
          </cell>
          <cell r="K2243">
            <v>0</v>
          </cell>
          <cell r="L2243">
            <v>0</v>
          </cell>
        </row>
        <row r="2244">
          <cell r="J2244" t="str">
            <v/>
          </cell>
          <cell r="K2244">
            <v>0</v>
          </cell>
          <cell r="L2244">
            <v>0</v>
          </cell>
        </row>
        <row r="2245">
          <cell r="J2245" t="str">
            <v/>
          </cell>
          <cell r="K2245">
            <v>0</v>
          </cell>
          <cell r="L2245">
            <v>0</v>
          </cell>
        </row>
        <row r="2246">
          <cell r="J2246" t="str">
            <v/>
          </cell>
          <cell r="K2246">
            <v>0</v>
          </cell>
          <cell r="L2246">
            <v>0</v>
          </cell>
        </row>
        <row r="2247">
          <cell r="J2247" t="str">
            <v>16.4.60</v>
          </cell>
          <cell r="K2247" t="str">
            <v>ML</v>
          </cell>
          <cell r="L2247">
            <v>8</v>
          </cell>
        </row>
        <row r="2248">
          <cell r="J2248" t="str">
            <v/>
          </cell>
          <cell r="K2248">
            <v>0</v>
          </cell>
          <cell r="L2248">
            <v>0</v>
          </cell>
        </row>
        <row r="2249">
          <cell r="J2249" t="str">
            <v/>
          </cell>
          <cell r="K2249" t="str">
            <v>CANTIDAD</v>
          </cell>
          <cell r="L2249" t="str">
            <v>PARCIAL</v>
          </cell>
        </row>
        <row r="2250">
          <cell r="J2250" t="str">
            <v/>
          </cell>
          <cell r="K2250">
            <v>8</v>
          </cell>
          <cell r="L2250">
            <v>8</v>
          </cell>
        </row>
        <row r="2251">
          <cell r="J2251" t="str">
            <v/>
          </cell>
          <cell r="K2251">
            <v>0</v>
          </cell>
          <cell r="L2251">
            <v>8</v>
          </cell>
        </row>
        <row r="2252">
          <cell r="J2252" t="str">
            <v/>
          </cell>
          <cell r="K2252">
            <v>0</v>
          </cell>
          <cell r="L2252">
            <v>0</v>
          </cell>
        </row>
        <row r="2253">
          <cell r="J2253" t="str">
            <v/>
          </cell>
          <cell r="K2253">
            <v>8</v>
          </cell>
          <cell r="L2253">
            <v>0</v>
          </cell>
        </row>
        <row r="2254">
          <cell r="J2254" t="str">
            <v/>
          </cell>
          <cell r="K2254">
            <v>0</v>
          </cell>
          <cell r="L2254">
            <v>0</v>
          </cell>
        </row>
        <row r="2255">
          <cell r="J2255" t="str">
            <v/>
          </cell>
          <cell r="K2255">
            <v>0</v>
          </cell>
          <cell r="L2255">
            <v>0</v>
          </cell>
        </row>
        <row r="2256">
          <cell r="J2256" t="str">
            <v/>
          </cell>
          <cell r="K2256">
            <v>0</v>
          </cell>
          <cell r="L2256">
            <v>0</v>
          </cell>
        </row>
        <row r="2257">
          <cell r="J2257" t="str">
            <v/>
          </cell>
          <cell r="K2257">
            <v>0</v>
          </cell>
          <cell r="L2257">
            <v>0</v>
          </cell>
        </row>
        <row r="2258">
          <cell r="J2258" t="str">
            <v/>
          </cell>
          <cell r="K2258">
            <v>0</v>
          </cell>
          <cell r="L2258">
            <v>0</v>
          </cell>
        </row>
        <row r="2259">
          <cell r="J2259" t="str">
            <v/>
          </cell>
          <cell r="K2259">
            <v>0</v>
          </cell>
          <cell r="L2259">
            <v>0</v>
          </cell>
        </row>
        <row r="2260">
          <cell r="J2260" t="str">
            <v/>
          </cell>
          <cell r="K2260">
            <v>0</v>
          </cell>
          <cell r="L2260">
            <v>0</v>
          </cell>
        </row>
        <row r="2261">
          <cell r="J2261" t="str">
            <v/>
          </cell>
          <cell r="K2261">
            <v>0</v>
          </cell>
          <cell r="L2261">
            <v>0</v>
          </cell>
        </row>
        <row r="2262">
          <cell r="J2262" t="str">
            <v/>
          </cell>
          <cell r="K2262">
            <v>0</v>
          </cell>
          <cell r="L2262">
            <v>0</v>
          </cell>
        </row>
        <row r="2263">
          <cell r="J2263" t="str">
            <v/>
          </cell>
          <cell r="K2263">
            <v>0</v>
          </cell>
          <cell r="L2263">
            <v>0</v>
          </cell>
        </row>
        <row r="2264">
          <cell r="J2264" t="str">
            <v/>
          </cell>
          <cell r="K2264">
            <v>0</v>
          </cell>
          <cell r="L2264">
            <v>0</v>
          </cell>
        </row>
        <row r="2265">
          <cell r="J2265" t="str">
            <v/>
          </cell>
          <cell r="K2265">
            <v>0</v>
          </cell>
          <cell r="L2265">
            <v>0</v>
          </cell>
        </row>
        <row r="2266">
          <cell r="J2266" t="str">
            <v/>
          </cell>
          <cell r="K2266">
            <v>0</v>
          </cell>
          <cell r="L2266">
            <v>0</v>
          </cell>
        </row>
        <row r="2267">
          <cell r="J2267" t="str">
            <v/>
          </cell>
          <cell r="K2267">
            <v>0</v>
          </cell>
          <cell r="L2267">
            <v>0</v>
          </cell>
        </row>
        <row r="2268">
          <cell r="J2268" t="str">
            <v/>
          </cell>
          <cell r="K2268">
            <v>0</v>
          </cell>
          <cell r="L2268">
            <v>0</v>
          </cell>
        </row>
        <row r="2269">
          <cell r="J2269" t="str">
            <v/>
          </cell>
          <cell r="K2269">
            <v>0</v>
          </cell>
          <cell r="L2269">
            <v>0</v>
          </cell>
        </row>
        <row r="2270">
          <cell r="J2270" t="str">
            <v/>
          </cell>
          <cell r="K2270">
            <v>0</v>
          </cell>
          <cell r="L2270">
            <v>0</v>
          </cell>
        </row>
        <row r="2271">
          <cell r="J2271" t="str">
            <v/>
          </cell>
          <cell r="K2271">
            <v>0</v>
          </cell>
          <cell r="L2271">
            <v>0</v>
          </cell>
        </row>
        <row r="2272">
          <cell r="J2272" t="str">
            <v/>
          </cell>
          <cell r="K2272">
            <v>0</v>
          </cell>
          <cell r="L2272">
            <v>0</v>
          </cell>
        </row>
        <row r="2273">
          <cell r="J2273" t="str">
            <v>16.4.61</v>
          </cell>
          <cell r="K2273" t="str">
            <v>ML</v>
          </cell>
          <cell r="L2273">
            <v>8</v>
          </cell>
        </row>
        <row r="2274">
          <cell r="J2274" t="str">
            <v/>
          </cell>
          <cell r="K2274">
            <v>0</v>
          </cell>
          <cell r="L2274">
            <v>0</v>
          </cell>
        </row>
        <row r="2275">
          <cell r="J2275" t="str">
            <v/>
          </cell>
          <cell r="K2275" t="str">
            <v>CANTIDAD</v>
          </cell>
          <cell r="L2275" t="str">
            <v>PARCIAL</v>
          </cell>
        </row>
        <row r="2276">
          <cell r="J2276" t="str">
            <v/>
          </cell>
          <cell r="K2276">
            <v>8</v>
          </cell>
          <cell r="L2276">
            <v>8</v>
          </cell>
        </row>
        <row r="2277">
          <cell r="J2277" t="str">
            <v/>
          </cell>
          <cell r="K2277">
            <v>0</v>
          </cell>
          <cell r="L2277">
            <v>8</v>
          </cell>
        </row>
        <row r="2278">
          <cell r="J2278" t="str">
            <v/>
          </cell>
          <cell r="K2278">
            <v>0</v>
          </cell>
          <cell r="L2278">
            <v>0</v>
          </cell>
        </row>
        <row r="2279">
          <cell r="J2279" t="str">
            <v/>
          </cell>
          <cell r="K2279">
            <v>8</v>
          </cell>
          <cell r="L2279">
            <v>0</v>
          </cell>
        </row>
        <row r="2280">
          <cell r="J2280" t="str">
            <v/>
          </cell>
          <cell r="K2280">
            <v>0</v>
          </cell>
          <cell r="L2280">
            <v>0</v>
          </cell>
        </row>
        <row r="2281">
          <cell r="J2281" t="str">
            <v/>
          </cell>
          <cell r="K2281">
            <v>0</v>
          </cell>
          <cell r="L2281">
            <v>0</v>
          </cell>
        </row>
        <row r="2282">
          <cell r="J2282" t="str">
            <v/>
          </cell>
          <cell r="K2282">
            <v>0</v>
          </cell>
          <cell r="L2282">
            <v>0</v>
          </cell>
        </row>
        <row r="2283">
          <cell r="J2283" t="str">
            <v/>
          </cell>
          <cell r="K2283">
            <v>0</v>
          </cell>
          <cell r="L2283">
            <v>0</v>
          </cell>
        </row>
        <row r="2284">
          <cell r="J2284" t="str">
            <v/>
          </cell>
          <cell r="K2284">
            <v>0</v>
          </cell>
          <cell r="L2284">
            <v>0</v>
          </cell>
        </row>
        <row r="2285">
          <cell r="J2285" t="str">
            <v/>
          </cell>
          <cell r="K2285">
            <v>0</v>
          </cell>
          <cell r="L2285">
            <v>0</v>
          </cell>
        </row>
        <row r="2286">
          <cell r="J2286" t="str">
            <v/>
          </cell>
          <cell r="K2286">
            <v>0</v>
          </cell>
          <cell r="L2286">
            <v>0</v>
          </cell>
        </row>
        <row r="2287">
          <cell r="J2287" t="str">
            <v/>
          </cell>
          <cell r="K2287">
            <v>0</v>
          </cell>
          <cell r="L2287">
            <v>0</v>
          </cell>
        </row>
        <row r="2288">
          <cell r="J2288" t="str">
            <v/>
          </cell>
          <cell r="K2288">
            <v>0</v>
          </cell>
          <cell r="L2288">
            <v>0</v>
          </cell>
        </row>
        <row r="2289">
          <cell r="J2289" t="str">
            <v/>
          </cell>
          <cell r="K2289">
            <v>0</v>
          </cell>
          <cell r="L2289">
            <v>0</v>
          </cell>
        </row>
        <row r="2290">
          <cell r="J2290" t="str">
            <v/>
          </cell>
          <cell r="K2290">
            <v>0</v>
          </cell>
          <cell r="L2290">
            <v>0</v>
          </cell>
        </row>
        <row r="2291">
          <cell r="J2291" t="str">
            <v/>
          </cell>
          <cell r="K2291">
            <v>0</v>
          </cell>
          <cell r="L2291">
            <v>0</v>
          </cell>
        </row>
        <row r="2292">
          <cell r="J2292" t="str">
            <v/>
          </cell>
          <cell r="K2292">
            <v>0</v>
          </cell>
          <cell r="L2292">
            <v>0</v>
          </cell>
        </row>
        <row r="2293">
          <cell r="J2293" t="str">
            <v/>
          </cell>
          <cell r="K2293">
            <v>0</v>
          </cell>
          <cell r="L2293">
            <v>0</v>
          </cell>
        </row>
        <row r="2294">
          <cell r="J2294" t="str">
            <v/>
          </cell>
          <cell r="K2294">
            <v>0</v>
          </cell>
          <cell r="L2294">
            <v>0</v>
          </cell>
        </row>
        <row r="2295">
          <cell r="J2295" t="str">
            <v/>
          </cell>
          <cell r="K2295">
            <v>0</v>
          </cell>
          <cell r="L2295">
            <v>0</v>
          </cell>
        </row>
        <row r="2296">
          <cell r="J2296" t="str">
            <v/>
          </cell>
          <cell r="K2296">
            <v>0</v>
          </cell>
          <cell r="L2296">
            <v>0</v>
          </cell>
        </row>
        <row r="2297">
          <cell r="J2297" t="str">
            <v/>
          </cell>
          <cell r="K2297">
            <v>0</v>
          </cell>
          <cell r="L2297">
            <v>0</v>
          </cell>
        </row>
        <row r="2298">
          <cell r="J2298" t="str">
            <v/>
          </cell>
          <cell r="K2298">
            <v>0</v>
          </cell>
          <cell r="L2298">
            <v>0</v>
          </cell>
        </row>
        <row r="2299">
          <cell r="J2299" t="str">
            <v>16.4.62</v>
          </cell>
          <cell r="K2299" t="str">
            <v>ML</v>
          </cell>
          <cell r="L2299">
            <v>8</v>
          </cell>
        </row>
        <row r="2300">
          <cell r="J2300" t="str">
            <v/>
          </cell>
          <cell r="K2300">
            <v>0</v>
          </cell>
          <cell r="L2300">
            <v>0</v>
          </cell>
        </row>
        <row r="2301">
          <cell r="J2301" t="str">
            <v/>
          </cell>
          <cell r="K2301" t="str">
            <v>CANTIDAD</v>
          </cell>
          <cell r="L2301" t="str">
            <v>PARCIAL</v>
          </cell>
        </row>
        <row r="2302">
          <cell r="J2302" t="str">
            <v/>
          </cell>
          <cell r="K2302">
            <v>8</v>
          </cell>
          <cell r="L2302">
            <v>8</v>
          </cell>
        </row>
        <row r="2303">
          <cell r="J2303" t="str">
            <v/>
          </cell>
          <cell r="K2303">
            <v>0</v>
          </cell>
          <cell r="L2303">
            <v>8</v>
          </cell>
        </row>
        <row r="2304">
          <cell r="J2304" t="str">
            <v/>
          </cell>
          <cell r="K2304">
            <v>0</v>
          </cell>
          <cell r="L2304">
            <v>0</v>
          </cell>
        </row>
        <row r="2305">
          <cell r="J2305" t="str">
            <v/>
          </cell>
          <cell r="K2305">
            <v>8</v>
          </cell>
          <cell r="L2305">
            <v>0</v>
          </cell>
        </row>
        <row r="2306">
          <cell r="J2306" t="str">
            <v/>
          </cell>
          <cell r="K2306">
            <v>0</v>
          </cell>
          <cell r="L2306">
            <v>0</v>
          </cell>
        </row>
        <row r="2307">
          <cell r="J2307" t="str">
            <v/>
          </cell>
          <cell r="K2307">
            <v>0</v>
          </cell>
          <cell r="L2307">
            <v>0</v>
          </cell>
        </row>
        <row r="2308">
          <cell r="J2308" t="str">
            <v/>
          </cell>
          <cell r="K2308">
            <v>0</v>
          </cell>
          <cell r="L2308">
            <v>0</v>
          </cell>
        </row>
        <row r="2309">
          <cell r="J2309" t="str">
            <v/>
          </cell>
          <cell r="K2309">
            <v>0</v>
          </cell>
          <cell r="L2309">
            <v>0</v>
          </cell>
        </row>
        <row r="2310">
          <cell r="J2310" t="str">
            <v/>
          </cell>
          <cell r="K2310">
            <v>0</v>
          </cell>
          <cell r="L2310">
            <v>0</v>
          </cell>
        </row>
        <row r="2311">
          <cell r="J2311" t="str">
            <v/>
          </cell>
          <cell r="K2311">
            <v>0</v>
          </cell>
          <cell r="L2311">
            <v>0</v>
          </cell>
        </row>
        <row r="2312">
          <cell r="J2312" t="str">
            <v/>
          </cell>
          <cell r="K2312">
            <v>0</v>
          </cell>
          <cell r="L2312">
            <v>0</v>
          </cell>
        </row>
        <row r="2313">
          <cell r="J2313" t="str">
            <v/>
          </cell>
          <cell r="K2313">
            <v>0</v>
          </cell>
          <cell r="L2313">
            <v>0</v>
          </cell>
        </row>
        <row r="2314">
          <cell r="J2314" t="str">
            <v/>
          </cell>
          <cell r="K2314">
            <v>0</v>
          </cell>
          <cell r="L2314">
            <v>0</v>
          </cell>
        </row>
        <row r="2315">
          <cell r="J2315" t="str">
            <v/>
          </cell>
          <cell r="K2315">
            <v>0</v>
          </cell>
          <cell r="L2315">
            <v>0</v>
          </cell>
        </row>
        <row r="2316">
          <cell r="J2316" t="str">
            <v/>
          </cell>
          <cell r="K2316">
            <v>0</v>
          </cell>
          <cell r="L2316">
            <v>0</v>
          </cell>
        </row>
        <row r="2317">
          <cell r="J2317" t="str">
            <v/>
          </cell>
          <cell r="K2317">
            <v>0</v>
          </cell>
          <cell r="L2317">
            <v>0</v>
          </cell>
        </row>
        <row r="2318">
          <cell r="J2318" t="str">
            <v/>
          </cell>
          <cell r="K2318">
            <v>0</v>
          </cell>
          <cell r="L2318">
            <v>0</v>
          </cell>
        </row>
        <row r="2319">
          <cell r="J2319" t="str">
            <v/>
          </cell>
          <cell r="K2319">
            <v>0</v>
          </cell>
          <cell r="L2319">
            <v>0</v>
          </cell>
        </row>
        <row r="2320">
          <cell r="J2320" t="str">
            <v/>
          </cell>
          <cell r="K2320">
            <v>0</v>
          </cell>
          <cell r="L2320">
            <v>0</v>
          </cell>
        </row>
        <row r="2321">
          <cell r="J2321" t="str">
            <v/>
          </cell>
          <cell r="K2321">
            <v>0</v>
          </cell>
          <cell r="L2321">
            <v>0</v>
          </cell>
        </row>
        <row r="2322">
          <cell r="J2322" t="str">
            <v/>
          </cell>
          <cell r="K2322">
            <v>0</v>
          </cell>
          <cell r="L2322">
            <v>0</v>
          </cell>
        </row>
        <row r="2323">
          <cell r="J2323" t="str">
            <v/>
          </cell>
          <cell r="K2323">
            <v>0</v>
          </cell>
          <cell r="L2323">
            <v>0</v>
          </cell>
        </row>
        <row r="2324">
          <cell r="J2324" t="str">
            <v/>
          </cell>
          <cell r="K2324">
            <v>0</v>
          </cell>
          <cell r="L2324">
            <v>0</v>
          </cell>
        </row>
        <row r="2325">
          <cell r="J2325" t="str">
            <v>16.4.63</v>
          </cell>
          <cell r="K2325" t="str">
            <v>ML</v>
          </cell>
          <cell r="L2325">
            <v>15</v>
          </cell>
        </row>
        <row r="2326">
          <cell r="J2326" t="str">
            <v/>
          </cell>
          <cell r="K2326">
            <v>0</v>
          </cell>
          <cell r="L2326">
            <v>0</v>
          </cell>
        </row>
        <row r="2327">
          <cell r="J2327" t="str">
            <v/>
          </cell>
          <cell r="K2327" t="str">
            <v>CANTIDAD</v>
          </cell>
          <cell r="L2327" t="str">
            <v>PARCIAL</v>
          </cell>
        </row>
        <row r="2328">
          <cell r="J2328" t="str">
            <v/>
          </cell>
          <cell r="K2328">
            <v>15</v>
          </cell>
          <cell r="L2328">
            <v>15</v>
          </cell>
        </row>
        <row r="2329">
          <cell r="J2329" t="str">
            <v/>
          </cell>
          <cell r="K2329">
            <v>0</v>
          </cell>
          <cell r="L2329">
            <v>15</v>
          </cell>
        </row>
        <row r="2330">
          <cell r="J2330" t="str">
            <v/>
          </cell>
          <cell r="K2330">
            <v>0</v>
          </cell>
          <cell r="L2330">
            <v>0</v>
          </cell>
        </row>
        <row r="2331">
          <cell r="J2331" t="str">
            <v/>
          </cell>
          <cell r="K2331">
            <v>15</v>
          </cell>
          <cell r="L2331">
            <v>0</v>
          </cell>
        </row>
        <row r="2332">
          <cell r="J2332" t="str">
            <v/>
          </cell>
          <cell r="K2332">
            <v>0</v>
          </cell>
          <cell r="L2332">
            <v>0</v>
          </cell>
        </row>
        <row r="2333">
          <cell r="J2333" t="str">
            <v/>
          </cell>
          <cell r="K2333">
            <v>0</v>
          </cell>
          <cell r="L2333">
            <v>0</v>
          </cell>
        </row>
        <row r="2334">
          <cell r="J2334" t="str">
            <v/>
          </cell>
          <cell r="K2334">
            <v>0</v>
          </cell>
          <cell r="L2334">
            <v>0</v>
          </cell>
        </row>
        <row r="2335">
          <cell r="J2335" t="str">
            <v/>
          </cell>
          <cell r="K2335">
            <v>0</v>
          </cell>
          <cell r="L2335">
            <v>0</v>
          </cell>
        </row>
        <row r="2336">
          <cell r="J2336" t="str">
            <v/>
          </cell>
          <cell r="K2336">
            <v>0</v>
          </cell>
          <cell r="L2336">
            <v>0</v>
          </cell>
        </row>
        <row r="2337">
          <cell r="J2337" t="str">
            <v/>
          </cell>
          <cell r="K2337">
            <v>0</v>
          </cell>
          <cell r="L2337">
            <v>0</v>
          </cell>
        </row>
        <row r="2338">
          <cell r="J2338" t="str">
            <v/>
          </cell>
          <cell r="K2338">
            <v>0</v>
          </cell>
          <cell r="L2338">
            <v>0</v>
          </cell>
        </row>
        <row r="2339">
          <cell r="J2339" t="str">
            <v/>
          </cell>
          <cell r="K2339">
            <v>0</v>
          </cell>
          <cell r="L2339">
            <v>0</v>
          </cell>
        </row>
        <row r="2340">
          <cell r="J2340" t="str">
            <v/>
          </cell>
          <cell r="K2340">
            <v>0</v>
          </cell>
          <cell r="L2340">
            <v>0</v>
          </cell>
        </row>
        <row r="2341">
          <cell r="J2341" t="str">
            <v/>
          </cell>
          <cell r="K2341">
            <v>0</v>
          </cell>
          <cell r="L2341">
            <v>0</v>
          </cell>
        </row>
        <row r="2342">
          <cell r="J2342" t="str">
            <v/>
          </cell>
          <cell r="K2342">
            <v>0</v>
          </cell>
          <cell r="L2342">
            <v>0</v>
          </cell>
        </row>
        <row r="2343">
          <cell r="J2343" t="str">
            <v/>
          </cell>
          <cell r="K2343">
            <v>0</v>
          </cell>
          <cell r="L2343">
            <v>0</v>
          </cell>
        </row>
        <row r="2344">
          <cell r="J2344" t="str">
            <v/>
          </cell>
          <cell r="K2344">
            <v>0</v>
          </cell>
          <cell r="L2344">
            <v>0</v>
          </cell>
        </row>
        <row r="2345">
          <cell r="J2345" t="str">
            <v/>
          </cell>
          <cell r="K2345">
            <v>0</v>
          </cell>
          <cell r="L2345">
            <v>0</v>
          </cell>
        </row>
        <row r="2346">
          <cell r="J2346" t="str">
            <v/>
          </cell>
          <cell r="K2346">
            <v>0</v>
          </cell>
          <cell r="L2346">
            <v>0</v>
          </cell>
        </row>
        <row r="2347">
          <cell r="J2347" t="str">
            <v/>
          </cell>
          <cell r="K2347">
            <v>0</v>
          </cell>
          <cell r="L2347">
            <v>0</v>
          </cell>
        </row>
        <row r="2348">
          <cell r="J2348" t="str">
            <v/>
          </cell>
          <cell r="K2348">
            <v>0</v>
          </cell>
          <cell r="L2348">
            <v>0</v>
          </cell>
        </row>
        <row r="2349">
          <cell r="J2349" t="str">
            <v/>
          </cell>
          <cell r="K2349">
            <v>0</v>
          </cell>
          <cell r="L2349">
            <v>0</v>
          </cell>
        </row>
        <row r="2350">
          <cell r="J2350" t="str">
            <v/>
          </cell>
          <cell r="K2350">
            <v>0</v>
          </cell>
          <cell r="L2350">
            <v>0</v>
          </cell>
        </row>
        <row r="2351">
          <cell r="J2351" t="str">
            <v>16.4.64</v>
          </cell>
          <cell r="K2351" t="str">
            <v>ML</v>
          </cell>
          <cell r="L2351">
            <v>15</v>
          </cell>
        </row>
        <row r="2352">
          <cell r="J2352" t="str">
            <v/>
          </cell>
          <cell r="K2352">
            <v>0</v>
          </cell>
          <cell r="L2352">
            <v>0</v>
          </cell>
        </row>
        <row r="2353">
          <cell r="J2353" t="str">
            <v/>
          </cell>
          <cell r="K2353" t="str">
            <v>CANTIDAD</v>
          </cell>
          <cell r="L2353" t="str">
            <v>PARCIAL</v>
          </cell>
        </row>
        <row r="2354">
          <cell r="J2354" t="str">
            <v/>
          </cell>
          <cell r="K2354">
            <v>15</v>
          </cell>
          <cell r="L2354">
            <v>15</v>
          </cell>
        </row>
        <row r="2355">
          <cell r="J2355" t="str">
            <v/>
          </cell>
          <cell r="K2355">
            <v>0</v>
          </cell>
          <cell r="L2355">
            <v>15</v>
          </cell>
        </row>
        <row r="2356">
          <cell r="J2356" t="str">
            <v/>
          </cell>
          <cell r="K2356">
            <v>0</v>
          </cell>
          <cell r="L2356">
            <v>0</v>
          </cell>
        </row>
        <row r="2357">
          <cell r="J2357" t="str">
            <v/>
          </cell>
          <cell r="K2357">
            <v>15</v>
          </cell>
          <cell r="L2357">
            <v>0</v>
          </cell>
        </row>
        <row r="2358">
          <cell r="J2358" t="str">
            <v/>
          </cell>
          <cell r="K2358">
            <v>0</v>
          </cell>
          <cell r="L2358">
            <v>0</v>
          </cell>
        </row>
        <row r="2359">
          <cell r="J2359" t="str">
            <v/>
          </cell>
          <cell r="K2359">
            <v>0</v>
          </cell>
          <cell r="L2359">
            <v>0</v>
          </cell>
        </row>
        <row r="2360">
          <cell r="J2360" t="str">
            <v/>
          </cell>
          <cell r="K2360">
            <v>0</v>
          </cell>
          <cell r="L2360">
            <v>0</v>
          </cell>
        </row>
        <row r="2361">
          <cell r="J2361" t="str">
            <v/>
          </cell>
          <cell r="K2361">
            <v>0</v>
          </cell>
          <cell r="L2361">
            <v>0</v>
          </cell>
        </row>
        <row r="2362">
          <cell r="J2362" t="str">
            <v/>
          </cell>
          <cell r="K2362">
            <v>0</v>
          </cell>
          <cell r="L2362">
            <v>0</v>
          </cell>
        </row>
        <row r="2363">
          <cell r="J2363" t="str">
            <v/>
          </cell>
          <cell r="K2363">
            <v>0</v>
          </cell>
          <cell r="L2363">
            <v>0</v>
          </cell>
        </row>
        <row r="2364">
          <cell r="J2364" t="str">
            <v/>
          </cell>
          <cell r="K2364">
            <v>0</v>
          </cell>
          <cell r="L2364">
            <v>0</v>
          </cell>
        </row>
        <row r="2365">
          <cell r="J2365" t="str">
            <v/>
          </cell>
          <cell r="K2365">
            <v>0</v>
          </cell>
          <cell r="L2365">
            <v>0</v>
          </cell>
        </row>
        <row r="2366">
          <cell r="J2366" t="str">
            <v/>
          </cell>
          <cell r="K2366">
            <v>0</v>
          </cell>
          <cell r="L2366">
            <v>0</v>
          </cell>
        </row>
        <row r="2367">
          <cell r="J2367" t="str">
            <v/>
          </cell>
          <cell r="K2367">
            <v>0</v>
          </cell>
          <cell r="L2367">
            <v>0</v>
          </cell>
        </row>
        <row r="2368">
          <cell r="J2368" t="str">
            <v/>
          </cell>
          <cell r="K2368">
            <v>0</v>
          </cell>
          <cell r="L2368">
            <v>0</v>
          </cell>
        </row>
        <row r="2369">
          <cell r="J2369" t="str">
            <v/>
          </cell>
          <cell r="K2369">
            <v>0</v>
          </cell>
          <cell r="L2369">
            <v>0</v>
          </cell>
        </row>
        <row r="2370">
          <cell r="J2370" t="str">
            <v/>
          </cell>
          <cell r="K2370">
            <v>0</v>
          </cell>
          <cell r="L2370">
            <v>0</v>
          </cell>
        </row>
        <row r="2371">
          <cell r="J2371" t="str">
            <v/>
          </cell>
          <cell r="K2371">
            <v>0</v>
          </cell>
          <cell r="L2371">
            <v>0</v>
          </cell>
        </row>
        <row r="2372">
          <cell r="J2372" t="str">
            <v/>
          </cell>
          <cell r="K2372">
            <v>0</v>
          </cell>
          <cell r="L2372">
            <v>0</v>
          </cell>
        </row>
        <row r="2373">
          <cell r="J2373" t="str">
            <v/>
          </cell>
          <cell r="K2373">
            <v>0</v>
          </cell>
          <cell r="L2373">
            <v>0</v>
          </cell>
        </row>
        <row r="2374">
          <cell r="J2374" t="str">
            <v/>
          </cell>
          <cell r="K2374">
            <v>0</v>
          </cell>
          <cell r="L2374">
            <v>0</v>
          </cell>
        </row>
        <row r="2375">
          <cell r="J2375" t="str">
            <v/>
          </cell>
          <cell r="K2375">
            <v>0</v>
          </cell>
          <cell r="L2375">
            <v>0</v>
          </cell>
        </row>
        <row r="2376">
          <cell r="J2376" t="str">
            <v/>
          </cell>
          <cell r="K2376">
            <v>0</v>
          </cell>
          <cell r="L2376">
            <v>0</v>
          </cell>
        </row>
        <row r="2377">
          <cell r="J2377" t="str">
            <v>16.4.65</v>
          </cell>
          <cell r="K2377" t="str">
            <v>ML</v>
          </cell>
          <cell r="L2377">
            <v>8</v>
          </cell>
        </row>
        <row r="2378">
          <cell r="J2378" t="str">
            <v/>
          </cell>
          <cell r="K2378">
            <v>0</v>
          </cell>
          <cell r="L2378">
            <v>0</v>
          </cell>
        </row>
        <row r="2379">
          <cell r="J2379" t="str">
            <v/>
          </cell>
          <cell r="K2379" t="str">
            <v>CANTIDAD</v>
          </cell>
          <cell r="L2379" t="str">
            <v>PARCIAL</v>
          </cell>
        </row>
        <row r="2380">
          <cell r="J2380" t="str">
            <v/>
          </cell>
          <cell r="K2380">
            <v>8</v>
          </cell>
          <cell r="L2380">
            <v>8</v>
          </cell>
        </row>
        <row r="2381">
          <cell r="J2381" t="str">
            <v/>
          </cell>
          <cell r="K2381">
            <v>0</v>
          </cell>
          <cell r="L2381">
            <v>8</v>
          </cell>
        </row>
        <row r="2382">
          <cell r="J2382" t="str">
            <v/>
          </cell>
          <cell r="K2382">
            <v>0</v>
          </cell>
          <cell r="L2382">
            <v>0</v>
          </cell>
        </row>
        <row r="2383">
          <cell r="J2383" t="str">
            <v/>
          </cell>
          <cell r="K2383">
            <v>8</v>
          </cell>
          <cell r="L2383">
            <v>0</v>
          </cell>
        </row>
        <row r="2384">
          <cell r="J2384" t="str">
            <v/>
          </cell>
          <cell r="K2384">
            <v>0</v>
          </cell>
          <cell r="L2384">
            <v>0</v>
          </cell>
        </row>
        <row r="2385">
          <cell r="J2385" t="str">
            <v/>
          </cell>
          <cell r="K2385">
            <v>0</v>
          </cell>
          <cell r="L2385">
            <v>0</v>
          </cell>
        </row>
        <row r="2386">
          <cell r="J2386" t="str">
            <v/>
          </cell>
          <cell r="K2386">
            <v>0</v>
          </cell>
          <cell r="L2386">
            <v>0</v>
          </cell>
        </row>
        <row r="2387">
          <cell r="J2387" t="str">
            <v/>
          </cell>
          <cell r="K2387">
            <v>0</v>
          </cell>
          <cell r="L2387">
            <v>0</v>
          </cell>
        </row>
        <row r="2388">
          <cell r="J2388" t="str">
            <v/>
          </cell>
          <cell r="K2388">
            <v>0</v>
          </cell>
          <cell r="L2388">
            <v>0</v>
          </cell>
        </row>
        <row r="2389">
          <cell r="J2389" t="str">
            <v/>
          </cell>
          <cell r="K2389">
            <v>0</v>
          </cell>
          <cell r="L2389">
            <v>0</v>
          </cell>
        </row>
        <row r="2390">
          <cell r="J2390" t="str">
            <v/>
          </cell>
          <cell r="K2390">
            <v>0</v>
          </cell>
          <cell r="L2390">
            <v>0</v>
          </cell>
        </row>
        <row r="2391">
          <cell r="J2391" t="str">
            <v/>
          </cell>
          <cell r="K2391">
            <v>0</v>
          </cell>
          <cell r="L2391">
            <v>0</v>
          </cell>
        </row>
        <row r="2392">
          <cell r="J2392" t="str">
            <v/>
          </cell>
          <cell r="K2392">
            <v>0</v>
          </cell>
          <cell r="L2392">
            <v>0</v>
          </cell>
        </row>
        <row r="2393">
          <cell r="J2393" t="str">
            <v/>
          </cell>
          <cell r="K2393">
            <v>0</v>
          </cell>
          <cell r="L2393">
            <v>0</v>
          </cell>
        </row>
        <row r="2394">
          <cell r="J2394" t="str">
            <v/>
          </cell>
          <cell r="K2394">
            <v>0</v>
          </cell>
          <cell r="L2394">
            <v>0</v>
          </cell>
        </row>
        <row r="2395">
          <cell r="J2395" t="str">
            <v/>
          </cell>
          <cell r="K2395">
            <v>0</v>
          </cell>
          <cell r="L2395">
            <v>0</v>
          </cell>
        </row>
        <row r="2396">
          <cell r="J2396" t="str">
            <v/>
          </cell>
          <cell r="K2396">
            <v>0</v>
          </cell>
          <cell r="L2396">
            <v>0</v>
          </cell>
        </row>
        <row r="2397">
          <cell r="J2397" t="str">
            <v/>
          </cell>
          <cell r="K2397">
            <v>0</v>
          </cell>
          <cell r="L2397">
            <v>0</v>
          </cell>
        </row>
        <row r="2398">
          <cell r="J2398" t="str">
            <v/>
          </cell>
          <cell r="K2398">
            <v>0</v>
          </cell>
          <cell r="L2398">
            <v>0</v>
          </cell>
        </row>
        <row r="2399">
          <cell r="J2399" t="str">
            <v/>
          </cell>
          <cell r="K2399">
            <v>0</v>
          </cell>
          <cell r="L2399">
            <v>0</v>
          </cell>
        </row>
        <row r="2400">
          <cell r="J2400" t="str">
            <v/>
          </cell>
          <cell r="K2400">
            <v>0</v>
          </cell>
          <cell r="L2400">
            <v>0</v>
          </cell>
        </row>
        <row r="2401">
          <cell r="J2401" t="str">
            <v/>
          </cell>
          <cell r="K2401">
            <v>0</v>
          </cell>
          <cell r="L2401">
            <v>0</v>
          </cell>
        </row>
        <row r="2402">
          <cell r="J2402" t="str">
            <v/>
          </cell>
          <cell r="K2402">
            <v>0</v>
          </cell>
          <cell r="L2402">
            <v>0</v>
          </cell>
        </row>
        <row r="2403">
          <cell r="J2403" t="str">
            <v>16.4.66</v>
          </cell>
          <cell r="K2403" t="str">
            <v>ML</v>
          </cell>
          <cell r="L2403">
            <v>8</v>
          </cell>
        </row>
        <row r="2404">
          <cell r="J2404" t="str">
            <v/>
          </cell>
          <cell r="K2404">
            <v>0</v>
          </cell>
          <cell r="L2404">
            <v>0</v>
          </cell>
        </row>
        <row r="2405">
          <cell r="J2405" t="str">
            <v/>
          </cell>
          <cell r="K2405" t="str">
            <v>CANTIDAD</v>
          </cell>
          <cell r="L2405" t="str">
            <v>PARCIAL</v>
          </cell>
        </row>
        <row r="2406">
          <cell r="J2406" t="str">
            <v/>
          </cell>
          <cell r="K2406">
            <v>8</v>
          </cell>
          <cell r="L2406">
            <v>8</v>
          </cell>
        </row>
        <row r="2407">
          <cell r="J2407" t="str">
            <v/>
          </cell>
          <cell r="K2407">
            <v>0</v>
          </cell>
          <cell r="L2407">
            <v>8</v>
          </cell>
        </row>
        <row r="2408">
          <cell r="J2408" t="str">
            <v/>
          </cell>
          <cell r="K2408">
            <v>0</v>
          </cell>
          <cell r="L2408">
            <v>0</v>
          </cell>
        </row>
        <row r="2409">
          <cell r="J2409" t="str">
            <v/>
          </cell>
          <cell r="K2409">
            <v>8</v>
          </cell>
          <cell r="L2409">
            <v>0</v>
          </cell>
        </row>
        <row r="2410">
          <cell r="J2410" t="str">
            <v/>
          </cell>
          <cell r="K2410">
            <v>0</v>
          </cell>
          <cell r="L2410">
            <v>0</v>
          </cell>
        </row>
        <row r="2411">
          <cell r="J2411" t="str">
            <v/>
          </cell>
          <cell r="K2411">
            <v>0</v>
          </cell>
          <cell r="L2411">
            <v>0</v>
          </cell>
        </row>
        <row r="2412">
          <cell r="J2412" t="str">
            <v/>
          </cell>
          <cell r="K2412">
            <v>0</v>
          </cell>
          <cell r="L2412">
            <v>0</v>
          </cell>
        </row>
        <row r="2413">
          <cell r="J2413" t="str">
            <v/>
          </cell>
          <cell r="K2413">
            <v>0</v>
          </cell>
          <cell r="L2413">
            <v>0</v>
          </cell>
        </row>
        <row r="2414">
          <cell r="J2414" t="str">
            <v/>
          </cell>
          <cell r="K2414">
            <v>0</v>
          </cell>
          <cell r="L2414">
            <v>0</v>
          </cell>
        </row>
        <row r="2415">
          <cell r="J2415" t="str">
            <v/>
          </cell>
          <cell r="K2415">
            <v>0</v>
          </cell>
          <cell r="L2415">
            <v>0</v>
          </cell>
        </row>
        <row r="2416">
          <cell r="J2416" t="str">
            <v/>
          </cell>
          <cell r="K2416">
            <v>0</v>
          </cell>
          <cell r="L2416">
            <v>0</v>
          </cell>
        </row>
        <row r="2417">
          <cell r="J2417" t="str">
            <v/>
          </cell>
          <cell r="K2417">
            <v>0</v>
          </cell>
          <cell r="L2417">
            <v>0</v>
          </cell>
        </row>
        <row r="2418">
          <cell r="J2418" t="str">
            <v/>
          </cell>
          <cell r="K2418">
            <v>0</v>
          </cell>
          <cell r="L2418">
            <v>0</v>
          </cell>
        </row>
        <row r="2419">
          <cell r="J2419" t="str">
            <v/>
          </cell>
          <cell r="K2419">
            <v>0</v>
          </cell>
          <cell r="L2419">
            <v>0</v>
          </cell>
        </row>
        <row r="2420">
          <cell r="J2420" t="str">
            <v/>
          </cell>
          <cell r="K2420">
            <v>0</v>
          </cell>
          <cell r="L2420">
            <v>0</v>
          </cell>
        </row>
        <row r="2421">
          <cell r="J2421" t="str">
            <v/>
          </cell>
          <cell r="K2421">
            <v>0</v>
          </cell>
          <cell r="L2421">
            <v>0</v>
          </cell>
        </row>
        <row r="2422">
          <cell r="J2422" t="str">
            <v/>
          </cell>
          <cell r="K2422">
            <v>0</v>
          </cell>
          <cell r="L2422">
            <v>0</v>
          </cell>
        </row>
        <row r="2423">
          <cell r="J2423" t="str">
            <v/>
          </cell>
          <cell r="K2423">
            <v>0</v>
          </cell>
          <cell r="L2423">
            <v>0</v>
          </cell>
        </row>
        <row r="2424">
          <cell r="J2424" t="str">
            <v/>
          </cell>
          <cell r="K2424">
            <v>0</v>
          </cell>
          <cell r="L2424">
            <v>0</v>
          </cell>
        </row>
        <row r="2425">
          <cell r="J2425" t="str">
            <v/>
          </cell>
          <cell r="K2425">
            <v>0</v>
          </cell>
          <cell r="L2425">
            <v>0</v>
          </cell>
        </row>
        <row r="2426">
          <cell r="J2426" t="str">
            <v/>
          </cell>
          <cell r="K2426">
            <v>0</v>
          </cell>
          <cell r="L2426">
            <v>0</v>
          </cell>
        </row>
        <row r="2427">
          <cell r="J2427" t="str">
            <v/>
          </cell>
          <cell r="K2427">
            <v>0</v>
          </cell>
          <cell r="L2427">
            <v>0</v>
          </cell>
        </row>
        <row r="2428">
          <cell r="J2428" t="str">
            <v/>
          </cell>
          <cell r="K2428">
            <v>0</v>
          </cell>
          <cell r="L2428">
            <v>0</v>
          </cell>
        </row>
        <row r="2429">
          <cell r="J2429" t="str">
            <v>16.4.67</v>
          </cell>
          <cell r="K2429" t="str">
            <v>ML</v>
          </cell>
          <cell r="L2429">
            <v>8</v>
          </cell>
        </row>
        <row r="2430">
          <cell r="J2430" t="str">
            <v/>
          </cell>
          <cell r="K2430">
            <v>0</v>
          </cell>
          <cell r="L2430">
            <v>0</v>
          </cell>
        </row>
        <row r="2431">
          <cell r="J2431" t="str">
            <v/>
          </cell>
          <cell r="K2431" t="str">
            <v>CANTIDAD</v>
          </cell>
          <cell r="L2431" t="str">
            <v>PARCIAL</v>
          </cell>
        </row>
        <row r="2432">
          <cell r="J2432" t="str">
            <v/>
          </cell>
          <cell r="K2432">
            <v>8</v>
          </cell>
          <cell r="L2432">
            <v>8</v>
          </cell>
        </row>
        <row r="2433">
          <cell r="J2433" t="str">
            <v/>
          </cell>
          <cell r="K2433">
            <v>0</v>
          </cell>
          <cell r="L2433">
            <v>8</v>
          </cell>
        </row>
        <row r="2434">
          <cell r="J2434" t="str">
            <v/>
          </cell>
          <cell r="K2434">
            <v>0</v>
          </cell>
          <cell r="L2434">
            <v>0</v>
          </cell>
        </row>
        <row r="2435">
          <cell r="J2435" t="str">
            <v/>
          </cell>
          <cell r="K2435">
            <v>8</v>
          </cell>
          <cell r="L2435">
            <v>0</v>
          </cell>
        </row>
        <row r="2436">
          <cell r="J2436" t="str">
            <v/>
          </cell>
          <cell r="K2436">
            <v>0</v>
          </cell>
          <cell r="L2436">
            <v>0</v>
          </cell>
        </row>
        <row r="2437">
          <cell r="J2437" t="str">
            <v/>
          </cell>
          <cell r="K2437">
            <v>0</v>
          </cell>
          <cell r="L2437">
            <v>0</v>
          </cell>
        </row>
        <row r="2438">
          <cell r="J2438" t="str">
            <v/>
          </cell>
          <cell r="K2438">
            <v>0</v>
          </cell>
          <cell r="L2438">
            <v>0</v>
          </cell>
        </row>
        <row r="2439">
          <cell r="J2439" t="str">
            <v/>
          </cell>
          <cell r="K2439">
            <v>0</v>
          </cell>
          <cell r="L2439">
            <v>0</v>
          </cell>
        </row>
        <row r="2440">
          <cell r="J2440" t="str">
            <v/>
          </cell>
          <cell r="K2440">
            <v>0</v>
          </cell>
          <cell r="L2440">
            <v>0</v>
          </cell>
        </row>
        <row r="2441">
          <cell r="J2441" t="str">
            <v/>
          </cell>
          <cell r="K2441">
            <v>0</v>
          </cell>
          <cell r="L2441">
            <v>0</v>
          </cell>
        </row>
        <row r="2442">
          <cell r="J2442" t="str">
            <v/>
          </cell>
          <cell r="K2442">
            <v>0</v>
          </cell>
          <cell r="L2442">
            <v>0</v>
          </cell>
        </row>
        <row r="2443">
          <cell r="J2443" t="str">
            <v/>
          </cell>
          <cell r="K2443">
            <v>0</v>
          </cell>
          <cell r="L2443">
            <v>0</v>
          </cell>
        </row>
        <row r="2444">
          <cell r="J2444" t="str">
            <v/>
          </cell>
          <cell r="K2444">
            <v>0</v>
          </cell>
          <cell r="L2444">
            <v>0</v>
          </cell>
        </row>
        <row r="2445">
          <cell r="J2445" t="str">
            <v/>
          </cell>
          <cell r="K2445">
            <v>0</v>
          </cell>
          <cell r="L2445">
            <v>0</v>
          </cell>
        </row>
        <row r="2446">
          <cell r="J2446" t="str">
            <v/>
          </cell>
          <cell r="K2446">
            <v>0</v>
          </cell>
          <cell r="L2446">
            <v>0</v>
          </cell>
        </row>
        <row r="2447">
          <cell r="J2447" t="str">
            <v/>
          </cell>
          <cell r="K2447">
            <v>0</v>
          </cell>
          <cell r="L2447">
            <v>0</v>
          </cell>
        </row>
        <row r="2448">
          <cell r="J2448" t="str">
            <v/>
          </cell>
          <cell r="K2448">
            <v>0</v>
          </cell>
          <cell r="L2448">
            <v>0</v>
          </cell>
        </row>
        <row r="2449">
          <cell r="J2449" t="str">
            <v/>
          </cell>
          <cell r="K2449">
            <v>0</v>
          </cell>
          <cell r="L2449">
            <v>0</v>
          </cell>
        </row>
        <row r="2450">
          <cell r="J2450" t="str">
            <v/>
          </cell>
          <cell r="K2450">
            <v>0</v>
          </cell>
          <cell r="L2450">
            <v>0</v>
          </cell>
        </row>
        <row r="2451">
          <cell r="J2451" t="str">
            <v/>
          </cell>
          <cell r="K2451">
            <v>0</v>
          </cell>
          <cell r="L2451">
            <v>0</v>
          </cell>
        </row>
        <row r="2452">
          <cell r="J2452" t="str">
            <v/>
          </cell>
          <cell r="K2452">
            <v>0</v>
          </cell>
          <cell r="L2452">
            <v>0</v>
          </cell>
        </row>
        <row r="2453">
          <cell r="J2453" t="str">
            <v/>
          </cell>
          <cell r="K2453">
            <v>0</v>
          </cell>
          <cell r="L2453">
            <v>0</v>
          </cell>
        </row>
        <row r="2454">
          <cell r="J2454" t="str">
            <v/>
          </cell>
          <cell r="K2454">
            <v>0</v>
          </cell>
          <cell r="L2454">
            <v>0</v>
          </cell>
        </row>
        <row r="2455">
          <cell r="J2455" t="str">
            <v>16.4.68</v>
          </cell>
          <cell r="K2455" t="str">
            <v>ML</v>
          </cell>
          <cell r="L2455">
            <v>8</v>
          </cell>
        </row>
        <row r="2456">
          <cell r="J2456" t="str">
            <v/>
          </cell>
          <cell r="K2456">
            <v>0</v>
          </cell>
          <cell r="L2456">
            <v>0</v>
          </cell>
        </row>
        <row r="2457">
          <cell r="J2457" t="str">
            <v/>
          </cell>
          <cell r="K2457" t="str">
            <v>CANTIDAD</v>
          </cell>
          <cell r="L2457" t="str">
            <v>PARCIAL</v>
          </cell>
        </row>
        <row r="2458">
          <cell r="J2458" t="str">
            <v/>
          </cell>
          <cell r="K2458">
            <v>8</v>
          </cell>
          <cell r="L2458">
            <v>8</v>
          </cell>
        </row>
        <row r="2459">
          <cell r="J2459" t="str">
            <v/>
          </cell>
          <cell r="K2459">
            <v>0</v>
          </cell>
          <cell r="L2459">
            <v>8</v>
          </cell>
        </row>
        <row r="2460">
          <cell r="J2460" t="str">
            <v/>
          </cell>
          <cell r="K2460">
            <v>0</v>
          </cell>
          <cell r="L2460">
            <v>0</v>
          </cell>
        </row>
        <row r="2461">
          <cell r="J2461" t="str">
            <v/>
          </cell>
          <cell r="K2461">
            <v>8</v>
          </cell>
          <cell r="L2461">
            <v>0</v>
          </cell>
        </row>
        <row r="2462">
          <cell r="J2462" t="str">
            <v/>
          </cell>
          <cell r="K2462">
            <v>0</v>
          </cell>
          <cell r="L2462">
            <v>0</v>
          </cell>
        </row>
        <row r="2463">
          <cell r="J2463" t="str">
            <v/>
          </cell>
          <cell r="K2463">
            <v>0</v>
          </cell>
          <cell r="L2463">
            <v>0</v>
          </cell>
        </row>
        <row r="2464">
          <cell r="J2464" t="str">
            <v/>
          </cell>
          <cell r="K2464">
            <v>0</v>
          </cell>
          <cell r="L2464">
            <v>0</v>
          </cell>
        </row>
        <row r="2465">
          <cell r="J2465" t="str">
            <v/>
          </cell>
          <cell r="K2465">
            <v>0</v>
          </cell>
          <cell r="L2465">
            <v>0</v>
          </cell>
        </row>
        <row r="2466">
          <cell r="J2466" t="str">
            <v/>
          </cell>
          <cell r="K2466">
            <v>0</v>
          </cell>
          <cell r="L2466">
            <v>0</v>
          </cell>
        </row>
        <row r="2467">
          <cell r="J2467" t="str">
            <v/>
          </cell>
          <cell r="K2467">
            <v>0</v>
          </cell>
          <cell r="L2467">
            <v>0</v>
          </cell>
        </row>
        <row r="2468">
          <cell r="J2468" t="str">
            <v/>
          </cell>
          <cell r="K2468">
            <v>0</v>
          </cell>
          <cell r="L2468">
            <v>0</v>
          </cell>
        </row>
        <row r="2469">
          <cell r="J2469" t="str">
            <v/>
          </cell>
          <cell r="K2469">
            <v>0</v>
          </cell>
          <cell r="L2469">
            <v>0</v>
          </cell>
        </row>
        <row r="2470">
          <cell r="J2470" t="str">
            <v/>
          </cell>
          <cell r="K2470">
            <v>0</v>
          </cell>
          <cell r="L2470">
            <v>0</v>
          </cell>
        </row>
        <row r="2471">
          <cell r="J2471" t="str">
            <v/>
          </cell>
          <cell r="K2471">
            <v>0</v>
          </cell>
          <cell r="L2471">
            <v>0</v>
          </cell>
        </row>
        <row r="2472">
          <cell r="J2472" t="str">
            <v/>
          </cell>
          <cell r="K2472">
            <v>0</v>
          </cell>
          <cell r="L2472">
            <v>0</v>
          </cell>
        </row>
        <row r="2473">
          <cell r="J2473" t="str">
            <v/>
          </cell>
          <cell r="K2473">
            <v>0</v>
          </cell>
          <cell r="L2473">
            <v>0</v>
          </cell>
        </row>
        <row r="2474">
          <cell r="J2474" t="str">
            <v/>
          </cell>
          <cell r="K2474">
            <v>0</v>
          </cell>
          <cell r="L2474">
            <v>0</v>
          </cell>
        </row>
        <row r="2475">
          <cell r="J2475" t="str">
            <v/>
          </cell>
          <cell r="K2475">
            <v>0</v>
          </cell>
          <cell r="L2475">
            <v>0</v>
          </cell>
        </row>
        <row r="2476">
          <cell r="J2476" t="str">
            <v/>
          </cell>
          <cell r="K2476">
            <v>0</v>
          </cell>
          <cell r="L2476">
            <v>0</v>
          </cell>
        </row>
        <row r="2477">
          <cell r="J2477" t="str">
            <v/>
          </cell>
          <cell r="K2477">
            <v>0</v>
          </cell>
          <cell r="L2477">
            <v>0</v>
          </cell>
        </row>
        <row r="2478">
          <cell r="J2478" t="str">
            <v/>
          </cell>
          <cell r="K2478">
            <v>0</v>
          </cell>
          <cell r="L2478">
            <v>0</v>
          </cell>
        </row>
        <row r="2479">
          <cell r="J2479" t="str">
            <v/>
          </cell>
          <cell r="K2479">
            <v>0</v>
          </cell>
          <cell r="L2479">
            <v>0</v>
          </cell>
        </row>
        <row r="2480">
          <cell r="J2480" t="str">
            <v/>
          </cell>
          <cell r="K2480">
            <v>0</v>
          </cell>
          <cell r="L2480">
            <v>0</v>
          </cell>
        </row>
        <row r="2481">
          <cell r="J2481" t="str">
            <v>16.4.69</v>
          </cell>
          <cell r="K2481" t="str">
            <v>ML</v>
          </cell>
          <cell r="L2481">
            <v>8</v>
          </cell>
        </row>
        <row r="2482">
          <cell r="J2482" t="str">
            <v/>
          </cell>
          <cell r="K2482">
            <v>0</v>
          </cell>
          <cell r="L2482">
            <v>0</v>
          </cell>
        </row>
        <row r="2483">
          <cell r="J2483" t="str">
            <v/>
          </cell>
          <cell r="K2483" t="str">
            <v>CANTIDAD</v>
          </cell>
          <cell r="L2483" t="str">
            <v>PARCIAL</v>
          </cell>
        </row>
        <row r="2484">
          <cell r="J2484" t="str">
            <v/>
          </cell>
          <cell r="K2484">
            <v>8</v>
          </cell>
          <cell r="L2484">
            <v>8</v>
          </cell>
        </row>
        <row r="2485">
          <cell r="J2485" t="str">
            <v/>
          </cell>
          <cell r="K2485">
            <v>0</v>
          </cell>
          <cell r="L2485">
            <v>8</v>
          </cell>
        </row>
        <row r="2486">
          <cell r="J2486" t="str">
            <v/>
          </cell>
          <cell r="K2486">
            <v>0</v>
          </cell>
          <cell r="L2486">
            <v>0</v>
          </cell>
        </row>
        <row r="2487">
          <cell r="J2487" t="str">
            <v/>
          </cell>
          <cell r="K2487">
            <v>8</v>
          </cell>
          <cell r="L2487">
            <v>0</v>
          </cell>
        </row>
        <row r="2488">
          <cell r="J2488" t="str">
            <v/>
          </cell>
          <cell r="K2488">
            <v>0</v>
          </cell>
          <cell r="L2488">
            <v>0</v>
          </cell>
        </row>
        <row r="2489">
          <cell r="J2489" t="str">
            <v/>
          </cell>
          <cell r="K2489">
            <v>0</v>
          </cell>
          <cell r="L2489">
            <v>0</v>
          </cell>
        </row>
        <row r="2490">
          <cell r="J2490" t="str">
            <v/>
          </cell>
          <cell r="K2490">
            <v>0</v>
          </cell>
          <cell r="L2490">
            <v>0</v>
          </cell>
        </row>
        <row r="2491">
          <cell r="J2491" t="str">
            <v/>
          </cell>
          <cell r="K2491">
            <v>0</v>
          </cell>
          <cell r="L2491">
            <v>0</v>
          </cell>
        </row>
        <row r="2492">
          <cell r="J2492" t="str">
            <v/>
          </cell>
          <cell r="K2492">
            <v>0</v>
          </cell>
          <cell r="L2492">
            <v>0</v>
          </cell>
        </row>
        <row r="2493">
          <cell r="J2493" t="str">
            <v/>
          </cell>
          <cell r="K2493">
            <v>0</v>
          </cell>
          <cell r="L2493">
            <v>0</v>
          </cell>
        </row>
        <row r="2494">
          <cell r="J2494" t="str">
            <v/>
          </cell>
          <cell r="K2494">
            <v>0</v>
          </cell>
          <cell r="L2494">
            <v>0</v>
          </cell>
        </row>
        <row r="2495">
          <cell r="J2495" t="str">
            <v/>
          </cell>
          <cell r="K2495">
            <v>0</v>
          </cell>
          <cell r="L2495">
            <v>0</v>
          </cell>
        </row>
        <row r="2496">
          <cell r="J2496" t="str">
            <v/>
          </cell>
          <cell r="K2496">
            <v>0</v>
          </cell>
          <cell r="L2496">
            <v>0</v>
          </cell>
        </row>
        <row r="2497">
          <cell r="J2497" t="str">
            <v/>
          </cell>
          <cell r="K2497">
            <v>0</v>
          </cell>
          <cell r="L2497">
            <v>0</v>
          </cell>
        </row>
        <row r="2498">
          <cell r="J2498" t="str">
            <v/>
          </cell>
          <cell r="K2498">
            <v>0</v>
          </cell>
          <cell r="L2498">
            <v>0</v>
          </cell>
        </row>
        <row r="2499">
          <cell r="J2499" t="str">
            <v/>
          </cell>
          <cell r="K2499">
            <v>0</v>
          </cell>
          <cell r="L2499">
            <v>0</v>
          </cell>
        </row>
        <row r="2500">
          <cell r="J2500" t="str">
            <v/>
          </cell>
          <cell r="K2500">
            <v>0</v>
          </cell>
          <cell r="L2500">
            <v>0</v>
          </cell>
        </row>
        <row r="2501">
          <cell r="J2501" t="str">
            <v/>
          </cell>
          <cell r="K2501">
            <v>0</v>
          </cell>
          <cell r="L2501">
            <v>0</v>
          </cell>
        </row>
        <row r="2502">
          <cell r="J2502" t="str">
            <v/>
          </cell>
          <cell r="K2502">
            <v>0</v>
          </cell>
          <cell r="L2502">
            <v>0</v>
          </cell>
        </row>
        <row r="2503">
          <cell r="J2503" t="str">
            <v/>
          </cell>
          <cell r="K2503">
            <v>0</v>
          </cell>
          <cell r="L2503">
            <v>0</v>
          </cell>
        </row>
        <row r="2504">
          <cell r="J2504" t="str">
            <v/>
          </cell>
          <cell r="K2504">
            <v>0</v>
          </cell>
          <cell r="L2504">
            <v>0</v>
          </cell>
        </row>
        <row r="2505">
          <cell r="J2505" t="str">
            <v/>
          </cell>
          <cell r="K2505">
            <v>0</v>
          </cell>
          <cell r="L2505">
            <v>0</v>
          </cell>
        </row>
        <row r="2506">
          <cell r="J2506" t="str">
            <v/>
          </cell>
          <cell r="K2506">
            <v>0</v>
          </cell>
          <cell r="L2506">
            <v>0</v>
          </cell>
        </row>
        <row r="2507">
          <cell r="J2507" t="str">
            <v>16.4.70</v>
          </cell>
          <cell r="K2507" t="str">
            <v>ML</v>
          </cell>
          <cell r="L2507">
            <v>8</v>
          </cell>
        </row>
        <row r="2508">
          <cell r="J2508" t="str">
            <v/>
          </cell>
          <cell r="K2508">
            <v>0</v>
          </cell>
          <cell r="L2508">
            <v>0</v>
          </cell>
        </row>
        <row r="2509">
          <cell r="J2509" t="str">
            <v/>
          </cell>
          <cell r="K2509" t="str">
            <v>CANTIDAD</v>
          </cell>
          <cell r="L2509" t="str">
            <v>PARCIAL</v>
          </cell>
        </row>
        <row r="2510">
          <cell r="J2510" t="str">
            <v/>
          </cell>
          <cell r="K2510">
            <v>8</v>
          </cell>
          <cell r="L2510">
            <v>8</v>
          </cell>
        </row>
        <row r="2511">
          <cell r="J2511" t="str">
            <v/>
          </cell>
          <cell r="K2511">
            <v>0</v>
          </cell>
          <cell r="L2511">
            <v>8</v>
          </cell>
        </row>
        <row r="2512">
          <cell r="J2512" t="str">
            <v/>
          </cell>
          <cell r="K2512">
            <v>0</v>
          </cell>
          <cell r="L2512">
            <v>0</v>
          </cell>
        </row>
        <row r="2513">
          <cell r="J2513" t="str">
            <v/>
          </cell>
          <cell r="K2513">
            <v>8</v>
          </cell>
          <cell r="L2513">
            <v>0</v>
          </cell>
        </row>
        <row r="2514">
          <cell r="J2514" t="str">
            <v/>
          </cell>
          <cell r="K2514">
            <v>0</v>
          </cell>
          <cell r="L2514">
            <v>0</v>
          </cell>
        </row>
        <row r="2515">
          <cell r="J2515" t="str">
            <v/>
          </cell>
          <cell r="K2515">
            <v>0</v>
          </cell>
          <cell r="L2515">
            <v>0</v>
          </cell>
        </row>
        <row r="2516">
          <cell r="J2516" t="str">
            <v/>
          </cell>
          <cell r="K2516">
            <v>0</v>
          </cell>
          <cell r="L2516">
            <v>0</v>
          </cell>
        </row>
        <row r="2517">
          <cell r="J2517" t="str">
            <v/>
          </cell>
          <cell r="K2517">
            <v>0</v>
          </cell>
          <cell r="L2517">
            <v>0</v>
          </cell>
        </row>
        <row r="2518">
          <cell r="J2518" t="str">
            <v/>
          </cell>
          <cell r="K2518">
            <v>0</v>
          </cell>
          <cell r="L2518">
            <v>0</v>
          </cell>
        </row>
        <row r="2519">
          <cell r="J2519" t="str">
            <v/>
          </cell>
          <cell r="K2519">
            <v>0</v>
          </cell>
          <cell r="L2519">
            <v>0</v>
          </cell>
        </row>
        <row r="2520">
          <cell r="J2520" t="str">
            <v/>
          </cell>
          <cell r="K2520">
            <v>0</v>
          </cell>
          <cell r="L2520">
            <v>0</v>
          </cell>
        </row>
        <row r="2521">
          <cell r="J2521" t="str">
            <v/>
          </cell>
          <cell r="K2521">
            <v>0</v>
          </cell>
          <cell r="L2521">
            <v>0</v>
          </cell>
        </row>
        <row r="2522">
          <cell r="J2522" t="str">
            <v/>
          </cell>
          <cell r="K2522">
            <v>0</v>
          </cell>
          <cell r="L2522">
            <v>0</v>
          </cell>
        </row>
        <row r="2523">
          <cell r="J2523" t="str">
            <v/>
          </cell>
          <cell r="K2523">
            <v>0</v>
          </cell>
          <cell r="L2523">
            <v>0</v>
          </cell>
        </row>
        <row r="2524">
          <cell r="J2524" t="str">
            <v/>
          </cell>
          <cell r="K2524">
            <v>0</v>
          </cell>
          <cell r="L2524">
            <v>0</v>
          </cell>
        </row>
        <row r="2525">
          <cell r="J2525" t="str">
            <v/>
          </cell>
          <cell r="K2525">
            <v>0</v>
          </cell>
          <cell r="L2525">
            <v>0</v>
          </cell>
        </row>
        <row r="2526">
          <cell r="J2526" t="str">
            <v/>
          </cell>
          <cell r="K2526">
            <v>0</v>
          </cell>
          <cell r="L2526">
            <v>0</v>
          </cell>
        </row>
        <row r="2527">
          <cell r="J2527" t="str">
            <v/>
          </cell>
          <cell r="K2527">
            <v>0</v>
          </cell>
          <cell r="L2527">
            <v>0</v>
          </cell>
        </row>
        <row r="2528">
          <cell r="J2528" t="str">
            <v/>
          </cell>
          <cell r="K2528">
            <v>0</v>
          </cell>
          <cell r="L2528">
            <v>0</v>
          </cell>
        </row>
        <row r="2529">
          <cell r="J2529" t="str">
            <v/>
          </cell>
          <cell r="K2529">
            <v>0</v>
          </cell>
          <cell r="L2529">
            <v>0</v>
          </cell>
        </row>
        <row r="2530">
          <cell r="J2530" t="str">
            <v/>
          </cell>
          <cell r="K2530">
            <v>0</v>
          </cell>
          <cell r="L2530">
            <v>0</v>
          </cell>
        </row>
        <row r="2531">
          <cell r="J2531" t="str">
            <v/>
          </cell>
          <cell r="K2531">
            <v>0</v>
          </cell>
          <cell r="L2531">
            <v>0</v>
          </cell>
        </row>
        <row r="2532">
          <cell r="J2532" t="str">
            <v/>
          </cell>
          <cell r="K2532">
            <v>0</v>
          </cell>
          <cell r="L2532">
            <v>0</v>
          </cell>
        </row>
        <row r="2533">
          <cell r="J2533" t="str">
            <v>16.4.71</v>
          </cell>
          <cell r="K2533" t="str">
            <v>ML</v>
          </cell>
          <cell r="L2533">
            <v>110</v>
          </cell>
        </row>
        <row r="2534">
          <cell r="J2534" t="str">
            <v/>
          </cell>
          <cell r="K2534">
            <v>0</v>
          </cell>
          <cell r="L2534">
            <v>0</v>
          </cell>
        </row>
        <row r="2535">
          <cell r="J2535" t="str">
            <v/>
          </cell>
          <cell r="K2535" t="str">
            <v>CANTIDAD</v>
          </cell>
          <cell r="L2535" t="str">
            <v>PARCIAL</v>
          </cell>
        </row>
        <row r="2536">
          <cell r="J2536" t="str">
            <v/>
          </cell>
          <cell r="K2536">
            <v>110</v>
          </cell>
          <cell r="L2536">
            <v>110</v>
          </cell>
        </row>
        <row r="2537">
          <cell r="J2537" t="str">
            <v/>
          </cell>
          <cell r="K2537">
            <v>0</v>
          </cell>
          <cell r="L2537">
            <v>110</v>
          </cell>
        </row>
        <row r="2538">
          <cell r="J2538" t="str">
            <v/>
          </cell>
          <cell r="K2538">
            <v>0</v>
          </cell>
          <cell r="L2538">
            <v>0</v>
          </cell>
        </row>
        <row r="2539">
          <cell r="J2539" t="str">
            <v/>
          </cell>
          <cell r="K2539">
            <v>20</v>
          </cell>
          <cell r="L2539">
            <v>0</v>
          </cell>
        </row>
        <row r="2540">
          <cell r="J2540" t="str">
            <v/>
          </cell>
          <cell r="K2540">
            <v>0</v>
          </cell>
          <cell r="L2540">
            <v>0</v>
          </cell>
        </row>
        <row r="2541">
          <cell r="J2541" t="str">
            <v/>
          </cell>
          <cell r="K2541">
            <v>0</v>
          </cell>
          <cell r="L2541">
            <v>0</v>
          </cell>
        </row>
        <row r="2542">
          <cell r="J2542" t="str">
            <v/>
          </cell>
          <cell r="K2542">
            <v>0</v>
          </cell>
          <cell r="L2542">
            <v>0</v>
          </cell>
        </row>
        <row r="2543">
          <cell r="J2543" t="str">
            <v/>
          </cell>
          <cell r="K2543">
            <v>0</v>
          </cell>
          <cell r="L2543">
            <v>0</v>
          </cell>
        </row>
        <row r="2544">
          <cell r="J2544" t="str">
            <v/>
          </cell>
          <cell r="K2544">
            <v>0</v>
          </cell>
          <cell r="L2544">
            <v>0</v>
          </cell>
        </row>
        <row r="2545">
          <cell r="J2545" t="str">
            <v/>
          </cell>
          <cell r="K2545">
            <v>0</v>
          </cell>
          <cell r="L2545">
            <v>0</v>
          </cell>
        </row>
        <row r="2546">
          <cell r="J2546" t="str">
            <v/>
          </cell>
          <cell r="K2546">
            <v>0</v>
          </cell>
          <cell r="L2546">
            <v>0</v>
          </cell>
        </row>
        <row r="2547">
          <cell r="J2547" t="str">
            <v/>
          </cell>
          <cell r="K2547">
            <v>0</v>
          </cell>
          <cell r="L2547">
            <v>0</v>
          </cell>
        </row>
        <row r="2548">
          <cell r="J2548" t="str">
            <v/>
          </cell>
          <cell r="K2548">
            <v>0</v>
          </cell>
          <cell r="L2548">
            <v>0</v>
          </cell>
        </row>
        <row r="2549">
          <cell r="J2549" t="str">
            <v/>
          </cell>
          <cell r="K2549">
            <v>0</v>
          </cell>
          <cell r="L2549">
            <v>0</v>
          </cell>
        </row>
        <row r="2550">
          <cell r="J2550" t="str">
            <v/>
          </cell>
          <cell r="K2550">
            <v>0</v>
          </cell>
          <cell r="L2550">
            <v>0</v>
          </cell>
        </row>
        <row r="2551">
          <cell r="J2551" t="str">
            <v/>
          </cell>
          <cell r="K2551">
            <v>0</v>
          </cell>
          <cell r="L2551">
            <v>0</v>
          </cell>
        </row>
        <row r="2552">
          <cell r="J2552" t="str">
            <v/>
          </cell>
          <cell r="K2552">
            <v>0</v>
          </cell>
          <cell r="L2552">
            <v>0</v>
          </cell>
        </row>
        <row r="2553">
          <cell r="J2553" t="str">
            <v/>
          </cell>
          <cell r="K2553">
            <v>0</v>
          </cell>
          <cell r="L2553">
            <v>0</v>
          </cell>
        </row>
        <row r="2554">
          <cell r="J2554" t="str">
            <v/>
          </cell>
          <cell r="K2554">
            <v>0</v>
          </cell>
          <cell r="L2554">
            <v>0</v>
          </cell>
        </row>
        <row r="2555">
          <cell r="J2555" t="str">
            <v/>
          </cell>
          <cell r="K2555">
            <v>0</v>
          </cell>
          <cell r="L2555">
            <v>0</v>
          </cell>
        </row>
        <row r="2556">
          <cell r="J2556" t="str">
            <v/>
          </cell>
          <cell r="K2556">
            <v>0</v>
          </cell>
          <cell r="L2556">
            <v>0</v>
          </cell>
        </row>
        <row r="2557">
          <cell r="J2557" t="str">
            <v/>
          </cell>
          <cell r="K2557">
            <v>0</v>
          </cell>
          <cell r="L2557">
            <v>0</v>
          </cell>
        </row>
        <row r="2558">
          <cell r="J2558" t="str">
            <v/>
          </cell>
          <cell r="K2558">
            <v>0</v>
          </cell>
          <cell r="L2558">
            <v>0</v>
          </cell>
        </row>
        <row r="2559">
          <cell r="J2559" t="str">
            <v>16.4.72</v>
          </cell>
          <cell r="K2559" t="str">
            <v>ML</v>
          </cell>
          <cell r="L2559">
            <v>55</v>
          </cell>
        </row>
        <row r="2560">
          <cell r="J2560" t="str">
            <v/>
          </cell>
          <cell r="K2560">
            <v>0</v>
          </cell>
          <cell r="L2560">
            <v>0</v>
          </cell>
        </row>
        <row r="2561">
          <cell r="J2561" t="str">
            <v/>
          </cell>
          <cell r="K2561" t="str">
            <v>CANTIDAD</v>
          </cell>
          <cell r="L2561" t="str">
            <v>PARCIAL</v>
          </cell>
        </row>
        <row r="2562">
          <cell r="J2562" t="str">
            <v/>
          </cell>
          <cell r="K2562">
            <v>55</v>
          </cell>
          <cell r="L2562">
            <v>55</v>
          </cell>
        </row>
        <row r="2563">
          <cell r="J2563" t="str">
            <v/>
          </cell>
          <cell r="K2563">
            <v>0</v>
          </cell>
          <cell r="L2563">
            <v>55</v>
          </cell>
        </row>
        <row r="2564">
          <cell r="J2564" t="str">
            <v/>
          </cell>
          <cell r="K2564">
            <v>0</v>
          </cell>
          <cell r="L2564">
            <v>0</v>
          </cell>
        </row>
        <row r="2565">
          <cell r="J2565" t="str">
            <v/>
          </cell>
          <cell r="K2565">
            <v>55</v>
          </cell>
          <cell r="L2565">
            <v>0</v>
          </cell>
        </row>
        <row r="2566">
          <cell r="J2566" t="str">
            <v/>
          </cell>
          <cell r="K2566">
            <v>0</v>
          </cell>
          <cell r="L2566">
            <v>0</v>
          </cell>
        </row>
        <row r="2567">
          <cell r="J2567" t="str">
            <v/>
          </cell>
          <cell r="K2567">
            <v>0</v>
          </cell>
          <cell r="L2567">
            <v>0</v>
          </cell>
        </row>
        <row r="2568">
          <cell r="J2568" t="str">
            <v/>
          </cell>
          <cell r="K2568">
            <v>0</v>
          </cell>
          <cell r="L2568">
            <v>0</v>
          </cell>
        </row>
        <row r="2569">
          <cell r="J2569" t="str">
            <v/>
          </cell>
          <cell r="K2569">
            <v>0</v>
          </cell>
          <cell r="L2569">
            <v>0</v>
          </cell>
        </row>
        <row r="2570">
          <cell r="J2570" t="str">
            <v/>
          </cell>
          <cell r="K2570">
            <v>0</v>
          </cell>
          <cell r="L2570">
            <v>0</v>
          </cell>
        </row>
        <row r="2571">
          <cell r="J2571" t="str">
            <v/>
          </cell>
          <cell r="K2571">
            <v>0</v>
          </cell>
          <cell r="L2571">
            <v>0</v>
          </cell>
        </row>
        <row r="2572">
          <cell r="J2572" t="str">
            <v/>
          </cell>
          <cell r="K2572">
            <v>0</v>
          </cell>
          <cell r="L2572">
            <v>0</v>
          </cell>
        </row>
        <row r="2573">
          <cell r="J2573" t="str">
            <v/>
          </cell>
          <cell r="K2573">
            <v>0</v>
          </cell>
          <cell r="L2573">
            <v>0</v>
          </cell>
        </row>
        <row r="2574">
          <cell r="J2574" t="str">
            <v/>
          </cell>
          <cell r="K2574">
            <v>0</v>
          </cell>
          <cell r="L2574">
            <v>0</v>
          </cell>
        </row>
        <row r="2575">
          <cell r="J2575" t="str">
            <v/>
          </cell>
          <cell r="K2575">
            <v>0</v>
          </cell>
          <cell r="L2575">
            <v>0</v>
          </cell>
        </row>
        <row r="2576">
          <cell r="J2576" t="str">
            <v/>
          </cell>
          <cell r="K2576">
            <v>0</v>
          </cell>
          <cell r="L2576">
            <v>0</v>
          </cell>
        </row>
        <row r="2577">
          <cell r="J2577" t="str">
            <v/>
          </cell>
          <cell r="K2577">
            <v>0</v>
          </cell>
          <cell r="L2577">
            <v>0</v>
          </cell>
        </row>
        <row r="2578">
          <cell r="J2578" t="str">
            <v/>
          </cell>
          <cell r="K2578">
            <v>0</v>
          </cell>
          <cell r="L2578">
            <v>0</v>
          </cell>
        </row>
        <row r="2579">
          <cell r="J2579" t="str">
            <v/>
          </cell>
          <cell r="K2579">
            <v>0</v>
          </cell>
          <cell r="L2579">
            <v>0</v>
          </cell>
        </row>
        <row r="2580">
          <cell r="J2580" t="str">
            <v/>
          </cell>
          <cell r="K2580">
            <v>0</v>
          </cell>
          <cell r="L2580">
            <v>0</v>
          </cell>
        </row>
        <row r="2581">
          <cell r="J2581" t="str">
            <v/>
          </cell>
          <cell r="K2581">
            <v>0</v>
          </cell>
          <cell r="L2581">
            <v>0</v>
          </cell>
        </row>
        <row r="2582">
          <cell r="J2582" t="str">
            <v/>
          </cell>
          <cell r="K2582">
            <v>0</v>
          </cell>
          <cell r="L2582">
            <v>0</v>
          </cell>
        </row>
        <row r="2583">
          <cell r="J2583" t="str">
            <v/>
          </cell>
          <cell r="K2583">
            <v>0</v>
          </cell>
          <cell r="L2583">
            <v>0</v>
          </cell>
        </row>
        <row r="2584">
          <cell r="J2584" t="str">
            <v/>
          </cell>
          <cell r="K2584">
            <v>0</v>
          </cell>
          <cell r="L2584">
            <v>0</v>
          </cell>
        </row>
        <row r="2585">
          <cell r="J2585" t="str">
            <v>16.4.73</v>
          </cell>
          <cell r="K2585" t="str">
            <v>ML</v>
          </cell>
          <cell r="L2585">
            <v>50</v>
          </cell>
        </row>
        <row r="2586">
          <cell r="J2586" t="str">
            <v/>
          </cell>
          <cell r="K2586">
            <v>0</v>
          </cell>
          <cell r="L2586">
            <v>0</v>
          </cell>
        </row>
        <row r="2587">
          <cell r="J2587" t="str">
            <v/>
          </cell>
          <cell r="K2587" t="str">
            <v>CANTIDAD</v>
          </cell>
          <cell r="L2587" t="str">
            <v>PARCIAL</v>
          </cell>
        </row>
        <row r="2588">
          <cell r="J2588" t="str">
            <v/>
          </cell>
          <cell r="K2588">
            <v>50</v>
          </cell>
          <cell r="L2588">
            <v>50</v>
          </cell>
        </row>
        <row r="2589">
          <cell r="J2589" t="str">
            <v/>
          </cell>
          <cell r="K2589">
            <v>0</v>
          </cell>
          <cell r="L2589">
            <v>50</v>
          </cell>
        </row>
        <row r="2590">
          <cell r="J2590" t="str">
            <v/>
          </cell>
          <cell r="K2590">
            <v>0</v>
          </cell>
          <cell r="L2590">
            <v>0</v>
          </cell>
        </row>
        <row r="2591">
          <cell r="J2591" t="str">
            <v/>
          </cell>
          <cell r="K2591">
            <v>50</v>
          </cell>
          <cell r="L2591">
            <v>0</v>
          </cell>
        </row>
        <row r="2592">
          <cell r="J2592" t="str">
            <v/>
          </cell>
          <cell r="K2592">
            <v>0</v>
          </cell>
          <cell r="L2592">
            <v>0</v>
          </cell>
        </row>
        <row r="2593">
          <cell r="J2593" t="str">
            <v/>
          </cell>
          <cell r="K2593">
            <v>0</v>
          </cell>
          <cell r="L2593">
            <v>0</v>
          </cell>
        </row>
        <row r="2594">
          <cell r="J2594" t="str">
            <v/>
          </cell>
          <cell r="K2594">
            <v>0</v>
          </cell>
          <cell r="L2594">
            <v>0</v>
          </cell>
        </row>
        <row r="2595">
          <cell r="J2595" t="str">
            <v/>
          </cell>
          <cell r="K2595">
            <v>0</v>
          </cell>
          <cell r="L2595">
            <v>0</v>
          </cell>
        </row>
        <row r="2596">
          <cell r="J2596" t="str">
            <v/>
          </cell>
          <cell r="K2596">
            <v>0</v>
          </cell>
          <cell r="L2596">
            <v>0</v>
          </cell>
        </row>
        <row r="2597">
          <cell r="J2597" t="str">
            <v/>
          </cell>
          <cell r="K2597">
            <v>0</v>
          </cell>
          <cell r="L2597">
            <v>0</v>
          </cell>
        </row>
        <row r="2598">
          <cell r="J2598" t="str">
            <v/>
          </cell>
          <cell r="K2598">
            <v>0</v>
          </cell>
          <cell r="L2598">
            <v>0</v>
          </cell>
        </row>
        <row r="2599">
          <cell r="J2599" t="str">
            <v/>
          </cell>
          <cell r="K2599">
            <v>0</v>
          </cell>
          <cell r="L2599">
            <v>0</v>
          </cell>
        </row>
        <row r="2600">
          <cell r="J2600" t="str">
            <v/>
          </cell>
          <cell r="K2600">
            <v>0</v>
          </cell>
          <cell r="L2600">
            <v>0</v>
          </cell>
        </row>
        <row r="2601">
          <cell r="J2601" t="str">
            <v/>
          </cell>
          <cell r="K2601">
            <v>0</v>
          </cell>
          <cell r="L2601">
            <v>0</v>
          </cell>
        </row>
        <row r="2602">
          <cell r="J2602" t="str">
            <v/>
          </cell>
          <cell r="K2602">
            <v>0</v>
          </cell>
          <cell r="L2602">
            <v>0</v>
          </cell>
        </row>
        <row r="2603">
          <cell r="J2603" t="str">
            <v/>
          </cell>
          <cell r="K2603">
            <v>0</v>
          </cell>
          <cell r="L2603">
            <v>0</v>
          </cell>
        </row>
        <row r="2604">
          <cell r="J2604" t="str">
            <v/>
          </cell>
          <cell r="K2604">
            <v>0</v>
          </cell>
          <cell r="L2604">
            <v>0</v>
          </cell>
        </row>
        <row r="2605">
          <cell r="J2605" t="str">
            <v/>
          </cell>
          <cell r="K2605">
            <v>0</v>
          </cell>
          <cell r="L2605">
            <v>0</v>
          </cell>
        </row>
        <row r="2606">
          <cell r="J2606" t="str">
            <v/>
          </cell>
          <cell r="K2606">
            <v>0</v>
          </cell>
          <cell r="L2606">
            <v>0</v>
          </cell>
        </row>
        <row r="2607">
          <cell r="J2607" t="str">
            <v/>
          </cell>
          <cell r="K2607">
            <v>0</v>
          </cell>
          <cell r="L2607">
            <v>0</v>
          </cell>
        </row>
        <row r="2608">
          <cell r="J2608" t="str">
            <v/>
          </cell>
          <cell r="K2608">
            <v>0</v>
          </cell>
          <cell r="L2608">
            <v>0</v>
          </cell>
        </row>
        <row r="2609">
          <cell r="J2609" t="str">
            <v/>
          </cell>
          <cell r="K2609">
            <v>0</v>
          </cell>
          <cell r="L2609">
            <v>0</v>
          </cell>
        </row>
        <row r="2610">
          <cell r="J2610" t="str">
            <v/>
          </cell>
          <cell r="K2610">
            <v>0</v>
          </cell>
          <cell r="L2610">
            <v>0</v>
          </cell>
        </row>
        <row r="2611">
          <cell r="J2611" t="str">
            <v>16.4.74</v>
          </cell>
          <cell r="K2611" t="str">
            <v>UN</v>
          </cell>
          <cell r="L2611">
            <v>3</v>
          </cell>
        </row>
        <row r="2612">
          <cell r="J2612" t="str">
            <v/>
          </cell>
          <cell r="K2612">
            <v>0</v>
          </cell>
          <cell r="L2612">
            <v>0</v>
          </cell>
        </row>
        <row r="2613">
          <cell r="J2613" t="str">
            <v/>
          </cell>
          <cell r="K2613" t="str">
            <v>CANTIDAD</v>
          </cell>
          <cell r="L2613" t="str">
            <v>PARCIAL</v>
          </cell>
        </row>
        <row r="2614">
          <cell r="J2614" t="str">
            <v/>
          </cell>
          <cell r="K2614">
            <v>3</v>
          </cell>
          <cell r="L2614">
            <v>3</v>
          </cell>
        </row>
        <row r="2615">
          <cell r="J2615" t="str">
            <v/>
          </cell>
          <cell r="K2615">
            <v>0</v>
          </cell>
          <cell r="L2615">
            <v>3</v>
          </cell>
        </row>
        <row r="2616">
          <cell r="J2616" t="str">
            <v/>
          </cell>
          <cell r="K2616">
            <v>0</v>
          </cell>
          <cell r="L2616">
            <v>0</v>
          </cell>
        </row>
        <row r="2617">
          <cell r="J2617" t="str">
            <v/>
          </cell>
          <cell r="K2617">
            <v>3</v>
          </cell>
          <cell r="L2617">
            <v>0</v>
          </cell>
        </row>
        <row r="2618">
          <cell r="J2618" t="str">
            <v/>
          </cell>
          <cell r="K2618">
            <v>0</v>
          </cell>
          <cell r="L2618">
            <v>0</v>
          </cell>
        </row>
        <row r="2619">
          <cell r="J2619" t="str">
            <v/>
          </cell>
          <cell r="K2619">
            <v>0</v>
          </cell>
          <cell r="L2619">
            <v>0</v>
          </cell>
        </row>
        <row r="2620">
          <cell r="J2620" t="str">
            <v/>
          </cell>
          <cell r="K2620">
            <v>0</v>
          </cell>
          <cell r="L2620">
            <v>0</v>
          </cell>
        </row>
        <row r="2621">
          <cell r="J2621" t="str">
            <v/>
          </cell>
          <cell r="K2621">
            <v>0</v>
          </cell>
          <cell r="L2621">
            <v>0</v>
          </cell>
        </row>
        <row r="2622">
          <cell r="J2622" t="str">
            <v/>
          </cell>
          <cell r="K2622">
            <v>0</v>
          </cell>
          <cell r="L2622">
            <v>0</v>
          </cell>
        </row>
        <row r="2623">
          <cell r="J2623" t="str">
            <v/>
          </cell>
          <cell r="K2623">
            <v>0</v>
          </cell>
          <cell r="L2623">
            <v>0</v>
          </cell>
        </row>
        <row r="2624">
          <cell r="J2624" t="str">
            <v/>
          </cell>
          <cell r="K2624">
            <v>0</v>
          </cell>
          <cell r="L2624">
            <v>0</v>
          </cell>
        </row>
        <row r="2625">
          <cell r="J2625" t="str">
            <v/>
          </cell>
          <cell r="K2625">
            <v>0</v>
          </cell>
          <cell r="L2625">
            <v>0</v>
          </cell>
        </row>
        <row r="2626">
          <cell r="J2626" t="str">
            <v/>
          </cell>
          <cell r="K2626">
            <v>0</v>
          </cell>
          <cell r="L2626">
            <v>0</v>
          </cell>
        </row>
        <row r="2627">
          <cell r="J2627" t="str">
            <v/>
          </cell>
          <cell r="K2627">
            <v>0</v>
          </cell>
          <cell r="L2627">
            <v>0</v>
          </cell>
        </row>
        <row r="2628">
          <cell r="J2628" t="str">
            <v/>
          </cell>
          <cell r="K2628">
            <v>0</v>
          </cell>
          <cell r="L2628">
            <v>0</v>
          </cell>
        </row>
        <row r="2629">
          <cell r="J2629" t="str">
            <v/>
          </cell>
          <cell r="K2629">
            <v>0</v>
          </cell>
          <cell r="L2629">
            <v>0</v>
          </cell>
        </row>
        <row r="2630">
          <cell r="J2630" t="str">
            <v/>
          </cell>
          <cell r="K2630">
            <v>0</v>
          </cell>
          <cell r="L2630">
            <v>0</v>
          </cell>
        </row>
        <row r="2631">
          <cell r="J2631" t="str">
            <v/>
          </cell>
          <cell r="K2631">
            <v>0</v>
          </cell>
          <cell r="L2631">
            <v>0</v>
          </cell>
        </row>
        <row r="2632">
          <cell r="J2632" t="str">
            <v/>
          </cell>
          <cell r="K2632">
            <v>0</v>
          </cell>
          <cell r="L2632">
            <v>0</v>
          </cell>
        </row>
        <row r="2633">
          <cell r="J2633" t="str">
            <v/>
          </cell>
          <cell r="K2633">
            <v>0</v>
          </cell>
          <cell r="L2633">
            <v>0</v>
          </cell>
        </row>
        <row r="2634">
          <cell r="J2634" t="str">
            <v/>
          </cell>
          <cell r="K2634">
            <v>0</v>
          </cell>
          <cell r="L2634">
            <v>0</v>
          </cell>
        </row>
        <row r="2635">
          <cell r="J2635" t="str">
            <v/>
          </cell>
          <cell r="K2635">
            <v>0</v>
          </cell>
          <cell r="L2635">
            <v>0</v>
          </cell>
        </row>
        <row r="2636">
          <cell r="J2636" t="str">
            <v/>
          </cell>
          <cell r="K2636">
            <v>0</v>
          </cell>
          <cell r="L2636">
            <v>0</v>
          </cell>
        </row>
        <row r="2637">
          <cell r="J2637" t="str">
            <v>16.4.75</v>
          </cell>
          <cell r="K2637" t="str">
            <v>UN</v>
          </cell>
          <cell r="L2637">
            <v>1</v>
          </cell>
        </row>
        <row r="2638">
          <cell r="J2638" t="str">
            <v/>
          </cell>
          <cell r="K2638">
            <v>0</v>
          </cell>
          <cell r="L2638">
            <v>0</v>
          </cell>
        </row>
        <row r="2639">
          <cell r="J2639" t="str">
            <v/>
          </cell>
          <cell r="K2639" t="str">
            <v>CANTIDAD</v>
          </cell>
          <cell r="L2639" t="str">
            <v>PARCIAL</v>
          </cell>
        </row>
        <row r="2640">
          <cell r="J2640" t="str">
            <v/>
          </cell>
          <cell r="K2640">
            <v>1</v>
          </cell>
          <cell r="L2640">
            <v>1</v>
          </cell>
        </row>
        <row r="2641">
          <cell r="J2641" t="str">
            <v/>
          </cell>
          <cell r="K2641">
            <v>0</v>
          </cell>
          <cell r="L2641">
            <v>1</v>
          </cell>
        </row>
        <row r="2642">
          <cell r="J2642" t="str">
            <v/>
          </cell>
          <cell r="K2642">
            <v>0</v>
          </cell>
          <cell r="L2642">
            <v>0</v>
          </cell>
        </row>
        <row r="2643">
          <cell r="J2643" t="str">
            <v/>
          </cell>
          <cell r="K2643">
            <v>1</v>
          </cell>
          <cell r="L2643">
            <v>0</v>
          </cell>
        </row>
        <row r="2644">
          <cell r="J2644" t="str">
            <v/>
          </cell>
          <cell r="K2644">
            <v>0</v>
          </cell>
          <cell r="L2644">
            <v>0</v>
          </cell>
        </row>
        <row r="2645">
          <cell r="J2645" t="str">
            <v/>
          </cell>
          <cell r="K2645">
            <v>0</v>
          </cell>
          <cell r="L2645">
            <v>0</v>
          </cell>
        </row>
        <row r="2646">
          <cell r="J2646" t="str">
            <v/>
          </cell>
          <cell r="K2646">
            <v>0</v>
          </cell>
          <cell r="L2646">
            <v>0</v>
          </cell>
        </row>
        <row r="2647">
          <cell r="J2647" t="str">
            <v/>
          </cell>
          <cell r="K2647">
            <v>0</v>
          </cell>
          <cell r="L2647">
            <v>0</v>
          </cell>
        </row>
        <row r="2648">
          <cell r="J2648" t="str">
            <v/>
          </cell>
          <cell r="K2648">
            <v>0</v>
          </cell>
          <cell r="L2648">
            <v>0</v>
          </cell>
        </row>
        <row r="2649">
          <cell r="J2649" t="str">
            <v/>
          </cell>
          <cell r="K2649">
            <v>0</v>
          </cell>
          <cell r="L2649">
            <v>0</v>
          </cell>
        </row>
        <row r="2650">
          <cell r="J2650" t="str">
            <v/>
          </cell>
          <cell r="K2650">
            <v>0</v>
          </cell>
          <cell r="L2650">
            <v>0</v>
          </cell>
        </row>
        <row r="2651">
          <cell r="J2651" t="str">
            <v/>
          </cell>
          <cell r="K2651">
            <v>0</v>
          </cell>
          <cell r="L2651">
            <v>0</v>
          </cell>
        </row>
        <row r="2652">
          <cell r="J2652" t="str">
            <v/>
          </cell>
          <cell r="K2652">
            <v>0</v>
          </cell>
          <cell r="L2652">
            <v>0</v>
          </cell>
        </row>
        <row r="2653">
          <cell r="J2653" t="str">
            <v/>
          </cell>
          <cell r="K2653">
            <v>0</v>
          </cell>
          <cell r="L2653">
            <v>0</v>
          </cell>
        </row>
        <row r="2654">
          <cell r="J2654" t="str">
            <v/>
          </cell>
          <cell r="K2654">
            <v>0</v>
          </cell>
          <cell r="L2654">
            <v>0</v>
          </cell>
        </row>
        <row r="2655">
          <cell r="J2655" t="str">
            <v/>
          </cell>
          <cell r="K2655">
            <v>0</v>
          </cell>
          <cell r="L2655">
            <v>0</v>
          </cell>
        </row>
        <row r="2656">
          <cell r="J2656" t="str">
            <v/>
          </cell>
          <cell r="K2656">
            <v>0</v>
          </cell>
          <cell r="L2656">
            <v>0</v>
          </cell>
        </row>
        <row r="2657">
          <cell r="J2657" t="str">
            <v/>
          </cell>
          <cell r="K2657">
            <v>0</v>
          </cell>
          <cell r="L2657">
            <v>0</v>
          </cell>
        </row>
        <row r="2658">
          <cell r="J2658" t="str">
            <v/>
          </cell>
          <cell r="K2658">
            <v>0</v>
          </cell>
          <cell r="L2658">
            <v>0</v>
          </cell>
        </row>
        <row r="2659">
          <cell r="J2659" t="str">
            <v/>
          </cell>
          <cell r="K2659">
            <v>0</v>
          </cell>
          <cell r="L2659">
            <v>0</v>
          </cell>
        </row>
        <row r="2660">
          <cell r="J2660" t="str">
            <v/>
          </cell>
          <cell r="K2660">
            <v>0</v>
          </cell>
          <cell r="L2660">
            <v>0</v>
          </cell>
        </row>
        <row r="2661">
          <cell r="J2661" t="str">
            <v/>
          </cell>
          <cell r="K2661">
            <v>0</v>
          </cell>
          <cell r="L2661">
            <v>0</v>
          </cell>
        </row>
        <row r="2662">
          <cell r="J2662" t="str">
            <v/>
          </cell>
          <cell r="K2662">
            <v>0</v>
          </cell>
          <cell r="L2662">
            <v>0</v>
          </cell>
        </row>
        <row r="2663">
          <cell r="J2663" t="str">
            <v>16.4.76</v>
          </cell>
          <cell r="K2663" t="str">
            <v>UN</v>
          </cell>
          <cell r="L2663">
            <v>4</v>
          </cell>
        </row>
        <row r="2664">
          <cell r="J2664" t="str">
            <v/>
          </cell>
          <cell r="K2664">
            <v>0</v>
          </cell>
          <cell r="L2664">
            <v>0</v>
          </cell>
        </row>
        <row r="2665">
          <cell r="J2665" t="str">
            <v/>
          </cell>
          <cell r="K2665" t="str">
            <v>CANTIDAD</v>
          </cell>
          <cell r="L2665" t="str">
            <v>PARCIAL</v>
          </cell>
        </row>
        <row r="2666">
          <cell r="J2666" t="str">
            <v/>
          </cell>
          <cell r="K2666">
            <v>4</v>
          </cell>
          <cell r="L2666">
            <v>4</v>
          </cell>
        </row>
        <row r="2667">
          <cell r="J2667" t="str">
            <v/>
          </cell>
          <cell r="K2667">
            <v>0</v>
          </cell>
          <cell r="L2667">
            <v>4</v>
          </cell>
        </row>
        <row r="2668">
          <cell r="J2668" t="str">
            <v/>
          </cell>
          <cell r="K2668">
            <v>0</v>
          </cell>
          <cell r="L2668">
            <v>0</v>
          </cell>
        </row>
        <row r="2669">
          <cell r="J2669" t="str">
            <v/>
          </cell>
          <cell r="K2669">
            <v>4</v>
          </cell>
          <cell r="L2669">
            <v>0</v>
          </cell>
        </row>
        <row r="2670">
          <cell r="J2670" t="str">
            <v/>
          </cell>
          <cell r="K2670">
            <v>0</v>
          </cell>
          <cell r="L2670">
            <v>0</v>
          </cell>
        </row>
        <row r="2671">
          <cell r="J2671" t="str">
            <v/>
          </cell>
          <cell r="K2671">
            <v>0</v>
          </cell>
          <cell r="L2671">
            <v>0</v>
          </cell>
        </row>
        <row r="2672">
          <cell r="J2672" t="str">
            <v/>
          </cell>
          <cell r="K2672">
            <v>0</v>
          </cell>
          <cell r="L2672">
            <v>0</v>
          </cell>
        </row>
        <row r="2673">
          <cell r="J2673" t="str">
            <v/>
          </cell>
          <cell r="K2673">
            <v>0</v>
          </cell>
          <cell r="L2673">
            <v>0</v>
          </cell>
        </row>
        <row r="2674">
          <cell r="J2674" t="str">
            <v/>
          </cell>
          <cell r="K2674">
            <v>0</v>
          </cell>
          <cell r="L2674">
            <v>0</v>
          </cell>
        </row>
        <row r="2675">
          <cell r="J2675" t="str">
            <v/>
          </cell>
          <cell r="K2675">
            <v>0</v>
          </cell>
          <cell r="L2675">
            <v>0</v>
          </cell>
        </row>
        <row r="2676">
          <cell r="J2676" t="str">
            <v/>
          </cell>
          <cell r="K2676">
            <v>0</v>
          </cell>
          <cell r="L2676">
            <v>0</v>
          </cell>
        </row>
        <row r="2677">
          <cell r="J2677" t="str">
            <v/>
          </cell>
          <cell r="K2677">
            <v>0</v>
          </cell>
          <cell r="L2677">
            <v>0</v>
          </cell>
        </row>
        <row r="2678">
          <cell r="J2678" t="str">
            <v/>
          </cell>
          <cell r="K2678">
            <v>0</v>
          </cell>
          <cell r="L2678">
            <v>0</v>
          </cell>
        </row>
        <row r="2679">
          <cell r="J2679" t="str">
            <v/>
          </cell>
          <cell r="K2679">
            <v>0</v>
          </cell>
          <cell r="L2679">
            <v>0</v>
          </cell>
        </row>
        <row r="2680">
          <cell r="J2680" t="str">
            <v/>
          </cell>
          <cell r="K2680">
            <v>0</v>
          </cell>
          <cell r="L2680">
            <v>0</v>
          </cell>
        </row>
        <row r="2681">
          <cell r="J2681" t="str">
            <v/>
          </cell>
          <cell r="K2681">
            <v>0</v>
          </cell>
          <cell r="L2681">
            <v>0</v>
          </cell>
        </row>
        <row r="2682">
          <cell r="J2682" t="str">
            <v/>
          </cell>
          <cell r="K2682">
            <v>0</v>
          </cell>
          <cell r="L2682">
            <v>0</v>
          </cell>
        </row>
        <row r="2683">
          <cell r="J2683" t="str">
            <v/>
          </cell>
          <cell r="K2683">
            <v>0</v>
          </cell>
          <cell r="L2683">
            <v>0</v>
          </cell>
        </row>
        <row r="2684">
          <cell r="J2684" t="str">
            <v/>
          </cell>
          <cell r="K2684">
            <v>0</v>
          </cell>
          <cell r="L2684">
            <v>0</v>
          </cell>
        </row>
        <row r="2685">
          <cell r="J2685" t="str">
            <v/>
          </cell>
          <cell r="K2685">
            <v>0</v>
          </cell>
          <cell r="L2685">
            <v>0</v>
          </cell>
        </row>
        <row r="2686">
          <cell r="J2686" t="str">
            <v/>
          </cell>
          <cell r="K2686">
            <v>0</v>
          </cell>
          <cell r="L2686">
            <v>0</v>
          </cell>
        </row>
        <row r="2687">
          <cell r="J2687" t="str">
            <v/>
          </cell>
          <cell r="K2687">
            <v>0</v>
          </cell>
          <cell r="L2687">
            <v>0</v>
          </cell>
        </row>
        <row r="2688">
          <cell r="J2688" t="str">
            <v/>
          </cell>
          <cell r="K2688">
            <v>0</v>
          </cell>
          <cell r="L2688">
            <v>0</v>
          </cell>
        </row>
        <row r="2689">
          <cell r="J2689" t="str">
            <v>16.4.77</v>
          </cell>
          <cell r="K2689" t="str">
            <v>UN</v>
          </cell>
          <cell r="L2689">
            <v>4</v>
          </cell>
        </row>
        <row r="2690">
          <cell r="J2690" t="str">
            <v/>
          </cell>
          <cell r="K2690">
            <v>0</v>
          </cell>
          <cell r="L2690">
            <v>0</v>
          </cell>
        </row>
        <row r="2691">
          <cell r="J2691" t="str">
            <v/>
          </cell>
          <cell r="K2691" t="str">
            <v>CANTIDAD</v>
          </cell>
          <cell r="L2691" t="str">
            <v>PARCIAL</v>
          </cell>
        </row>
        <row r="2692">
          <cell r="J2692" t="str">
            <v/>
          </cell>
          <cell r="K2692">
            <v>4</v>
          </cell>
          <cell r="L2692">
            <v>4</v>
          </cell>
        </row>
        <row r="2693">
          <cell r="J2693" t="str">
            <v/>
          </cell>
          <cell r="K2693">
            <v>0</v>
          </cell>
          <cell r="L2693">
            <v>4</v>
          </cell>
        </row>
        <row r="2694">
          <cell r="J2694" t="str">
            <v/>
          </cell>
          <cell r="K2694">
            <v>0</v>
          </cell>
          <cell r="L2694">
            <v>0</v>
          </cell>
        </row>
        <row r="2695">
          <cell r="J2695" t="str">
            <v/>
          </cell>
          <cell r="K2695">
            <v>4</v>
          </cell>
          <cell r="L2695">
            <v>0</v>
          </cell>
        </row>
        <row r="2696">
          <cell r="J2696" t="str">
            <v/>
          </cell>
          <cell r="K2696">
            <v>0</v>
          </cell>
          <cell r="L2696">
            <v>0</v>
          </cell>
        </row>
        <row r="2697">
          <cell r="J2697" t="str">
            <v/>
          </cell>
          <cell r="K2697">
            <v>0</v>
          </cell>
          <cell r="L2697">
            <v>0</v>
          </cell>
        </row>
        <row r="2698">
          <cell r="J2698" t="str">
            <v/>
          </cell>
          <cell r="K2698">
            <v>0</v>
          </cell>
          <cell r="L2698">
            <v>0</v>
          </cell>
        </row>
        <row r="2699">
          <cell r="J2699" t="str">
            <v/>
          </cell>
          <cell r="K2699">
            <v>0</v>
          </cell>
          <cell r="L2699">
            <v>0</v>
          </cell>
        </row>
        <row r="2700">
          <cell r="J2700" t="str">
            <v/>
          </cell>
          <cell r="K2700">
            <v>0</v>
          </cell>
          <cell r="L2700">
            <v>0</v>
          </cell>
        </row>
        <row r="2701">
          <cell r="J2701" t="str">
            <v/>
          </cell>
          <cell r="K2701">
            <v>0</v>
          </cell>
          <cell r="L2701">
            <v>0</v>
          </cell>
        </row>
        <row r="2702">
          <cell r="J2702" t="str">
            <v/>
          </cell>
          <cell r="K2702">
            <v>0</v>
          </cell>
          <cell r="L2702">
            <v>0</v>
          </cell>
        </row>
        <row r="2703">
          <cell r="J2703" t="str">
            <v/>
          </cell>
          <cell r="K2703">
            <v>0</v>
          </cell>
          <cell r="L2703">
            <v>0</v>
          </cell>
        </row>
        <row r="2704">
          <cell r="J2704" t="str">
            <v/>
          </cell>
          <cell r="K2704">
            <v>0</v>
          </cell>
          <cell r="L2704">
            <v>0</v>
          </cell>
        </row>
        <row r="2705">
          <cell r="J2705" t="str">
            <v/>
          </cell>
          <cell r="K2705">
            <v>0</v>
          </cell>
          <cell r="L2705">
            <v>0</v>
          </cell>
        </row>
        <row r="2706">
          <cell r="J2706" t="str">
            <v/>
          </cell>
          <cell r="K2706">
            <v>0</v>
          </cell>
          <cell r="L2706">
            <v>0</v>
          </cell>
        </row>
        <row r="2707">
          <cell r="J2707" t="str">
            <v/>
          </cell>
          <cell r="K2707">
            <v>0</v>
          </cell>
          <cell r="L2707">
            <v>0</v>
          </cell>
        </row>
        <row r="2708">
          <cell r="J2708" t="str">
            <v/>
          </cell>
          <cell r="K2708">
            <v>0</v>
          </cell>
          <cell r="L2708">
            <v>0</v>
          </cell>
        </row>
        <row r="2709">
          <cell r="J2709" t="str">
            <v/>
          </cell>
          <cell r="K2709">
            <v>0</v>
          </cell>
          <cell r="L2709">
            <v>0</v>
          </cell>
        </row>
        <row r="2710">
          <cell r="J2710" t="str">
            <v/>
          </cell>
          <cell r="K2710">
            <v>0</v>
          </cell>
          <cell r="L2710">
            <v>0</v>
          </cell>
        </row>
        <row r="2711">
          <cell r="J2711" t="str">
            <v/>
          </cell>
          <cell r="K2711">
            <v>0</v>
          </cell>
          <cell r="L2711">
            <v>0</v>
          </cell>
        </row>
        <row r="2712">
          <cell r="J2712" t="str">
            <v/>
          </cell>
          <cell r="K2712">
            <v>0</v>
          </cell>
          <cell r="L2712">
            <v>0</v>
          </cell>
        </row>
        <row r="2713">
          <cell r="J2713" t="str">
            <v/>
          </cell>
          <cell r="K2713">
            <v>0</v>
          </cell>
          <cell r="L2713">
            <v>0</v>
          </cell>
        </row>
        <row r="2714">
          <cell r="J2714" t="str">
            <v/>
          </cell>
          <cell r="K2714">
            <v>0</v>
          </cell>
          <cell r="L2714">
            <v>0</v>
          </cell>
        </row>
        <row r="2715">
          <cell r="J2715" t="str">
            <v/>
          </cell>
          <cell r="K2715">
            <v>0</v>
          </cell>
          <cell r="L2715">
            <v>0</v>
          </cell>
        </row>
        <row r="2716">
          <cell r="J2716" t="str">
            <v>16.4.78</v>
          </cell>
          <cell r="K2716" t="str">
            <v>UN</v>
          </cell>
          <cell r="L2716">
            <v>12</v>
          </cell>
        </row>
        <row r="2717">
          <cell r="J2717" t="str">
            <v/>
          </cell>
          <cell r="K2717">
            <v>0</v>
          </cell>
          <cell r="L2717">
            <v>0</v>
          </cell>
        </row>
        <row r="2718">
          <cell r="J2718" t="str">
            <v/>
          </cell>
          <cell r="K2718" t="str">
            <v>CANTIDAD</v>
          </cell>
          <cell r="L2718" t="str">
            <v>PARCIAL</v>
          </cell>
        </row>
        <row r="2719">
          <cell r="J2719" t="str">
            <v/>
          </cell>
          <cell r="K2719">
            <v>12</v>
          </cell>
          <cell r="L2719">
            <v>12</v>
          </cell>
        </row>
        <row r="2720">
          <cell r="J2720" t="str">
            <v/>
          </cell>
          <cell r="K2720">
            <v>0</v>
          </cell>
          <cell r="L2720">
            <v>12</v>
          </cell>
        </row>
        <row r="2721">
          <cell r="J2721" t="str">
            <v/>
          </cell>
          <cell r="K2721">
            <v>0</v>
          </cell>
          <cell r="L2721">
            <v>0</v>
          </cell>
        </row>
        <row r="2722">
          <cell r="J2722" t="str">
            <v/>
          </cell>
          <cell r="K2722">
            <v>12</v>
          </cell>
          <cell r="L2722">
            <v>0</v>
          </cell>
        </row>
        <row r="2723">
          <cell r="J2723" t="str">
            <v/>
          </cell>
          <cell r="K2723">
            <v>0</v>
          </cell>
          <cell r="L2723">
            <v>0</v>
          </cell>
        </row>
        <row r="2724">
          <cell r="J2724" t="str">
            <v/>
          </cell>
          <cell r="K2724">
            <v>0</v>
          </cell>
          <cell r="L2724">
            <v>0</v>
          </cell>
        </row>
        <row r="2725">
          <cell r="J2725" t="str">
            <v/>
          </cell>
          <cell r="K2725">
            <v>0</v>
          </cell>
          <cell r="L2725">
            <v>0</v>
          </cell>
        </row>
        <row r="2726">
          <cell r="J2726" t="str">
            <v/>
          </cell>
          <cell r="K2726">
            <v>0</v>
          </cell>
          <cell r="L2726">
            <v>0</v>
          </cell>
        </row>
        <row r="2727">
          <cell r="J2727" t="str">
            <v/>
          </cell>
          <cell r="K2727">
            <v>0</v>
          </cell>
          <cell r="L2727">
            <v>0</v>
          </cell>
        </row>
        <row r="2728">
          <cell r="J2728" t="str">
            <v/>
          </cell>
          <cell r="K2728">
            <v>0</v>
          </cell>
          <cell r="L2728">
            <v>0</v>
          </cell>
        </row>
        <row r="2729">
          <cell r="J2729" t="str">
            <v/>
          </cell>
          <cell r="K2729">
            <v>0</v>
          </cell>
          <cell r="L2729">
            <v>0</v>
          </cell>
        </row>
        <row r="2730">
          <cell r="J2730" t="str">
            <v/>
          </cell>
          <cell r="K2730">
            <v>0</v>
          </cell>
          <cell r="L2730">
            <v>0</v>
          </cell>
        </row>
        <row r="2731">
          <cell r="J2731" t="str">
            <v/>
          </cell>
          <cell r="K2731">
            <v>0</v>
          </cell>
          <cell r="L2731">
            <v>0</v>
          </cell>
        </row>
        <row r="2732">
          <cell r="J2732" t="str">
            <v/>
          </cell>
          <cell r="K2732">
            <v>0</v>
          </cell>
          <cell r="L2732">
            <v>0</v>
          </cell>
        </row>
        <row r="2733">
          <cell r="J2733" t="str">
            <v/>
          </cell>
          <cell r="K2733">
            <v>0</v>
          </cell>
          <cell r="L2733">
            <v>0</v>
          </cell>
        </row>
        <row r="2734">
          <cell r="J2734" t="str">
            <v/>
          </cell>
          <cell r="K2734">
            <v>0</v>
          </cell>
          <cell r="L2734">
            <v>0</v>
          </cell>
        </row>
        <row r="2735">
          <cell r="J2735" t="str">
            <v/>
          </cell>
          <cell r="K2735">
            <v>0</v>
          </cell>
          <cell r="L2735">
            <v>0</v>
          </cell>
        </row>
        <row r="2736">
          <cell r="J2736" t="str">
            <v/>
          </cell>
          <cell r="K2736">
            <v>0</v>
          </cell>
          <cell r="L2736">
            <v>0</v>
          </cell>
        </row>
        <row r="2737">
          <cell r="J2737" t="str">
            <v/>
          </cell>
          <cell r="K2737">
            <v>0</v>
          </cell>
          <cell r="L2737">
            <v>0</v>
          </cell>
        </row>
        <row r="2738">
          <cell r="J2738" t="str">
            <v/>
          </cell>
          <cell r="K2738">
            <v>0</v>
          </cell>
          <cell r="L2738">
            <v>0</v>
          </cell>
        </row>
        <row r="2739">
          <cell r="J2739" t="str">
            <v/>
          </cell>
          <cell r="K2739">
            <v>0</v>
          </cell>
          <cell r="L2739">
            <v>0</v>
          </cell>
        </row>
        <row r="2740">
          <cell r="J2740" t="str">
            <v/>
          </cell>
          <cell r="K2740">
            <v>0</v>
          </cell>
          <cell r="L2740">
            <v>0</v>
          </cell>
        </row>
        <row r="2741">
          <cell r="J2741" t="str">
            <v/>
          </cell>
          <cell r="K2741">
            <v>0</v>
          </cell>
          <cell r="L2741">
            <v>0</v>
          </cell>
        </row>
        <row r="2742">
          <cell r="J2742" t="str">
            <v/>
          </cell>
          <cell r="K2742">
            <v>0</v>
          </cell>
          <cell r="L2742">
            <v>0</v>
          </cell>
        </row>
        <row r="2743">
          <cell r="J2743" t="str">
            <v>16.4.79</v>
          </cell>
          <cell r="K2743" t="str">
            <v>UN</v>
          </cell>
          <cell r="L2743">
            <v>75</v>
          </cell>
        </row>
        <row r="2744">
          <cell r="J2744" t="str">
            <v/>
          </cell>
          <cell r="K2744">
            <v>0</v>
          </cell>
          <cell r="L2744">
            <v>0</v>
          </cell>
        </row>
        <row r="2745">
          <cell r="J2745" t="str">
            <v/>
          </cell>
          <cell r="K2745" t="str">
            <v>CANTIDAD</v>
          </cell>
          <cell r="L2745" t="str">
            <v>PARCIAL</v>
          </cell>
        </row>
        <row r="2746">
          <cell r="J2746" t="str">
            <v/>
          </cell>
          <cell r="K2746">
            <v>75</v>
          </cell>
          <cell r="L2746">
            <v>75</v>
          </cell>
        </row>
        <row r="2747">
          <cell r="J2747" t="str">
            <v/>
          </cell>
          <cell r="K2747">
            <v>0</v>
          </cell>
          <cell r="L2747">
            <v>75</v>
          </cell>
        </row>
        <row r="2748">
          <cell r="J2748" t="str">
            <v/>
          </cell>
          <cell r="K2748">
            <v>0</v>
          </cell>
          <cell r="L2748">
            <v>0</v>
          </cell>
        </row>
        <row r="2749">
          <cell r="J2749" t="str">
            <v/>
          </cell>
          <cell r="K2749">
            <v>75</v>
          </cell>
          <cell r="L2749">
            <v>0</v>
          </cell>
        </row>
        <row r="2750">
          <cell r="J2750" t="str">
            <v/>
          </cell>
          <cell r="K2750">
            <v>0</v>
          </cell>
          <cell r="L2750">
            <v>0</v>
          </cell>
        </row>
        <row r="2751">
          <cell r="J2751" t="str">
            <v/>
          </cell>
          <cell r="K2751">
            <v>0</v>
          </cell>
          <cell r="L2751">
            <v>0</v>
          </cell>
        </row>
        <row r="2752">
          <cell r="J2752" t="str">
            <v/>
          </cell>
          <cell r="K2752">
            <v>0</v>
          </cell>
          <cell r="L2752">
            <v>0</v>
          </cell>
        </row>
        <row r="2753">
          <cell r="J2753" t="str">
            <v/>
          </cell>
          <cell r="K2753">
            <v>0</v>
          </cell>
          <cell r="L2753">
            <v>0</v>
          </cell>
        </row>
        <row r="2754">
          <cell r="J2754" t="str">
            <v/>
          </cell>
          <cell r="K2754">
            <v>0</v>
          </cell>
          <cell r="L2754">
            <v>0</v>
          </cell>
        </row>
        <row r="2755">
          <cell r="J2755" t="str">
            <v/>
          </cell>
          <cell r="K2755">
            <v>0</v>
          </cell>
          <cell r="L2755">
            <v>0</v>
          </cell>
        </row>
        <row r="2756">
          <cell r="J2756" t="str">
            <v/>
          </cell>
          <cell r="K2756">
            <v>0</v>
          </cell>
          <cell r="L2756">
            <v>0</v>
          </cell>
        </row>
        <row r="2757">
          <cell r="J2757" t="str">
            <v/>
          </cell>
          <cell r="K2757">
            <v>0</v>
          </cell>
          <cell r="L2757">
            <v>0</v>
          </cell>
        </row>
        <row r="2758">
          <cell r="J2758" t="str">
            <v/>
          </cell>
          <cell r="K2758">
            <v>0</v>
          </cell>
          <cell r="L2758">
            <v>0</v>
          </cell>
        </row>
        <row r="2759">
          <cell r="J2759" t="str">
            <v/>
          </cell>
          <cell r="K2759">
            <v>0</v>
          </cell>
          <cell r="L2759">
            <v>0</v>
          </cell>
        </row>
        <row r="2760">
          <cell r="J2760" t="str">
            <v/>
          </cell>
          <cell r="K2760">
            <v>0</v>
          </cell>
          <cell r="L2760">
            <v>0</v>
          </cell>
        </row>
        <row r="2761">
          <cell r="J2761" t="str">
            <v/>
          </cell>
          <cell r="K2761">
            <v>0</v>
          </cell>
          <cell r="L2761">
            <v>0</v>
          </cell>
        </row>
        <row r="2762">
          <cell r="J2762" t="str">
            <v/>
          </cell>
          <cell r="K2762">
            <v>0</v>
          </cell>
          <cell r="L2762">
            <v>0</v>
          </cell>
        </row>
        <row r="2763">
          <cell r="J2763" t="str">
            <v/>
          </cell>
          <cell r="K2763">
            <v>0</v>
          </cell>
          <cell r="L2763">
            <v>0</v>
          </cell>
        </row>
        <row r="2764">
          <cell r="J2764" t="str">
            <v/>
          </cell>
          <cell r="K2764">
            <v>0</v>
          </cell>
          <cell r="L2764">
            <v>0</v>
          </cell>
        </row>
        <row r="2765">
          <cell r="J2765" t="str">
            <v/>
          </cell>
          <cell r="K2765">
            <v>0</v>
          </cell>
          <cell r="L2765">
            <v>0</v>
          </cell>
        </row>
        <row r="2766">
          <cell r="J2766" t="str">
            <v/>
          </cell>
          <cell r="K2766">
            <v>0</v>
          </cell>
          <cell r="L2766">
            <v>0</v>
          </cell>
        </row>
        <row r="2767">
          <cell r="J2767" t="str">
            <v/>
          </cell>
          <cell r="K2767">
            <v>0</v>
          </cell>
          <cell r="L2767">
            <v>0</v>
          </cell>
        </row>
        <row r="2768">
          <cell r="J2768" t="str">
            <v/>
          </cell>
          <cell r="K2768">
            <v>0</v>
          </cell>
          <cell r="L2768">
            <v>0</v>
          </cell>
        </row>
        <row r="2769">
          <cell r="J2769" t="str">
            <v>16.4.80</v>
          </cell>
          <cell r="K2769" t="str">
            <v>UN</v>
          </cell>
          <cell r="L2769">
            <v>4</v>
          </cell>
        </row>
        <row r="2770">
          <cell r="J2770" t="str">
            <v/>
          </cell>
          <cell r="K2770">
            <v>0</v>
          </cell>
          <cell r="L2770">
            <v>0</v>
          </cell>
        </row>
        <row r="2771">
          <cell r="J2771" t="str">
            <v/>
          </cell>
          <cell r="K2771" t="str">
            <v>CANTIDAD</v>
          </cell>
          <cell r="L2771" t="str">
            <v>PARCIAL</v>
          </cell>
        </row>
        <row r="2772">
          <cell r="J2772" t="str">
            <v/>
          </cell>
          <cell r="K2772">
            <v>4</v>
          </cell>
          <cell r="L2772">
            <v>4</v>
          </cell>
        </row>
        <row r="2773">
          <cell r="J2773" t="str">
            <v/>
          </cell>
          <cell r="K2773">
            <v>0</v>
          </cell>
          <cell r="L2773">
            <v>4</v>
          </cell>
        </row>
        <row r="2774">
          <cell r="J2774" t="str">
            <v/>
          </cell>
          <cell r="K2774">
            <v>0</v>
          </cell>
          <cell r="L2774">
            <v>0</v>
          </cell>
        </row>
        <row r="2775">
          <cell r="J2775" t="str">
            <v/>
          </cell>
          <cell r="K2775">
            <v>4</v>
          </cell>
          <cell r="L2775">
            <v>0</v>
          </cell>
        </row>
        <row r="2776">
          <cell r="J2776" t="str">
            <v/>
          </cell>
          <cell r="K2776">
            <v>0</v>
          </cell>
          <cell r="L2776">
            <v>0</v>
          </cell>
        </row>
        <row r="2777">
          <cell r="J2777" t="str">
            <v/>
          </cell>
          <cell r="K2777">
            <v>0</v>
          </cell>
          <cell r="L2777">
            <v>0</v>
          </cell>
        </row>
        <row r="2778">
          <cell r="J2778" t="str">
            <v/>
          </cell>
          <cell r="K2778">
            <v>0</v>
          </cell>
          <cell r="L2778">
            <v>0</v>
          </cell>
        </row>
        <row r="2779">
          <cell r="J2779" t="str">
            <v/>
          </cell>
          <cell r="K2779">
            <v>0</v>
          </cell>
          <cell r="L2779">
            <v>0</v>
          </cell>
        </row>
        <row r="2780">
          <cell r="J2780" t="str">
            <v/>
          </cell>
          <cell r="K2780">
            <v>0</v>
          </cell>
          <cell r="L2780">
            <v>0</v>
          </cell>
        </row>
        <row r="2781">
          <cell r="J2781" t="str">
            <v/>
          </cell>
          <cell r="K2781">
            <v>0</v>
          </cell>
          <cell r="L2781">
            <v>0</v>
          </cell>
        </row>
        <row r="2782">
          <cell r="J2782" t="str">
            <v/>
          </cell>
          <cell r="K2782">
            <v>0</v>
          </cell>
          <cell r="L2782">
            <v>0</v>
          </cell>
        </row>
        <row r="2783">
          <cell r="J2783" t="str">
            <v/>
          </cell>
          <cell r="K2783">
            <v>0</v>
          </cell>
          <cell r="L2783">
            <v>0</v>
          </cell>
        </row>
        <row r="2784">
          <cell r="J2784" t="str">
            <v/>
          </cell>
          <cell r="K2784">
            <v>0</v>
          </cell>
          <cell r="L2784">
            <v>0</v>
          </cell>
        </row>
        <row r="2785">
          <cell r="J2785" t="str">
            <v/>
          </cell>
          <cell r="K2785">
            <v>0</v>
          </cell>
          <cell r="L2785">
            <v>0</v>
          </cell>
        </row>
        <row r="2786">
          <cell r="J2786" t="str">
            <v/>
          </cell>
          <cell r="K2786">
            <v>0</v>
          </cell>
          <cell r="L2786">
            <v>0</v>
          </cell>
        </row>
        <row r="2787">
          <cell r="J2787" t="str">
            <v/>
          </cell>
          <cell r="K2787">
            <v>0</v>
          </cell>
          <cell r="L2787">
            <v>0</v>
          </cell>
        </row>
        <row r="2788">
          <cell r="J2788" t="str">
            <v/>
          </cell>
          <cell r="K2788">
            <v>0</v>
          </cell>
          <cell r="L2788">
            <v>0</v>
          </cell>
        </row>
        <row r="2789">
          <cell r="J2789" t="str">
            <v/>
          </cell>
          <cell r="K2789">
            <v>0</v>
          </cell>
          <cell r="L2789">
            <v>0</v>
          </cell>
        </row>
        <row r="2790">
          <cell r="J2790" t="str">
            <v/>
          </cell>
          <cell r="K2790">
            <v>0</v>
          </cell>
          <cell r="L2790">
            <v>0</v>
          </cell>
        </row>
        <row r="2791">
          <cell r="J2791" t="str">
            <v/>
          </cell>
          <cell r="K2791">
            <v>0</v>
          </cell>
          <cell r="L2791">
            <v>0</v>
          </cell>
        </row>
        <row r="2792">
          <cell r="J2792">
            <v>0</v>
          </cell>
          <cell r="K2792">
            <v>0</v>
          </cell>
          <cell r="L2792">
            <v>0</v>
          </cell>
        </row>
        <row r="2793">
          <cell r="J2793">
            <v>0</v>
          </cell>
          <cell r="K2793">
            <v>0</v>
          </cell>
          <cell r="L2793">
            <v>0</v>
          </cell>
        </row>
        <row r="2794">
          <cell r="J2794" t="str">
            <v/>
          </cell>
          <cell r="K2794">
            <v>0</v>
          </cell>
          <cell r="L2794">
            <v>0</v>
          </cell>
        </row>
        <row r="2795">
          <cell r="J2795" t="str">
            <v/>
          </cell>
          <cell r="K2795">
            <v>0</v>
          </cell>
          <cell r="L2795">
            <v>0</v>
          </cell>
        </row>
        <row r="2796">
          <cell r="J2796" t="str">
            <v/>
          </cell>
          <cell r="K2796">
            <v>0</v>
          </cell>
          <cell r="L2796">
            <v>0</v>
          </cell>
        </row>
        <row r="2797">
          <cell r="J2797" t="str">
            <v>16.4.81</v>
          </cell>
          <cell r="K2797" t="str">
            <v>UN</v>
          </cell>
          <cell r="L2797">
            <v>22</v>
          </cell>
        </row>
        <row r="2798">
          <cell r="J2798" t="str">
            <v/>
          </cell>
          <cell r="K2798">
            <v>0</v>
          </cell>
          <cell r="L2798">
            <v>0</v>
          </cell>
        </row>
        <row r="2799">
          <cell r="J2799" t="str">
            <v/>
          </cell>
          <cell r="K2799" t="str">
            <v>CANTIDAD</v>
          </cell>
          <cell r="L2799" t="str">
            <v>PARCIAL</v>
          </cell>
        </row>
        <row r="2800">
          <cell r="J2800" t="str">
            <v/>
          </cell>
          <cell r="K2800">
            <v>22</v>
          </cell>
          <cell r="L2800">
            <v>22</v>
          </cell>
        </row>
        <row r="2801">
          <cell r="J2801" t="str">
            <v/>
          </cell>
          <cell r="K2801">
            <v>0</v>
          </cell>
          <cell r="L2801">
            <v>22</v>
          </cell>
        </row>
        <row r="2802">
          <cell r="J2802" t="str">
            <v/>
          </cell>
          <cell r="K2802">
            <v>0</v>
          </cell>
          <cell r="L2802">
            <v>0</v>
          </cell>
        </row>
        <row r="2803">
          <cell r="J2803" t="str">
            <v/>
          </cell>
          <cell r="K2803">
            <v>22</v>
          </cell>
          <cell r="L2803">
            <v>0</v>
          </cell>
        </row>
        <row r="2804">
          <cell r="J2804" t="str">
            <v/>
          </cell>
          <cell r="K2804">
            <v>0</v>
          </cell>
          <cell r="L2804">
            <v>0</v>
          </cell>
        </row>
        <row r="2805">
          <cell r="J2805" t="str">
            <v/>
          </cell>
          <cell r="K2805">
            <v>0</v>
          </cell>
          <cell r="L2805">
            <v>0</v>
          </cell>
        </row>
        <row r="2806">
          <cell r="J2806" t="str">
            <v/>
          </cell>
          <cell r="K2806">
            <v>0</v>
          </cell>
          <cell r="L2806">
            <v>0</v>
          </cell>
        </row>
        <row r="2807">
          <cell r="J2807" t="str">
            <v/>
          </cell>
          <cell r="K2807">
            <v>0</v>
          </cell>
          <cell r="L2807">
            <v>0</v>
          </cell>
        </row>
        <row r="2808">
          <cell r="J2808" t="str">
            <v/>
          </cell>
          <cell r="K2808">
            <v>0</v>
          </cell>
          <cell r="L2808">
            <v>0</v>
          </cell>
        </row>
        <row r="2809">
          <cell r="J2809" t="str">
            <v/>
          </cell>
          <cell r="K2809">
            <v>0</v>
          </cell>
          <cell r="L2809">
            <v>0</v>
          </cell>
        </row>
        <row r="2810">
          <cell r="J2810" t="str">
            <v/>
          </cell>
          <cell r="K2810">
            <v>0</v>
          </cell>
          <cell r="L2810">
            <v>0</v>
          </cell>
        </row>
        <row r="2811">
          <cell r="J2811" t="str">
            <v/>
          </cell>
          <cell r="K2811">
            <v>0</v>
          </cell>
          <cell r="L2811">
            <v>0</v>
          </cell>
        </row>
        <row r="2812">
          <cell r="J2812" t="str">
            <v/>
          </cell>
          <cell r="K2812">
            <v>0</v>
          </cell>
          <cell r="L2812">
            <v>0</v>
          </cell>
        </row>
        <row r="2813">
          <cell r="J2813" t="str">
            <v/>
          </cell>
          <cell r="K2813">
            <v>0</v>
          </cell>
          <cell r="L2813">
            <v>0</v>
          </cell>
        </row>
        <row r="2814">
          <cell r="J2814" t="str">
            <v/>
          </cell>
          <cell r="K2814">
            <v>0</v>
          </cell>
          <cell r="L2814">
            <v>0</v>
          </cell>
        </row>
        <row r="2815">
          <cell r="J2815" t="str">
            <v/>
          </cell>
          <cell r="K2815">
            <v>0</v>
          </cell>
          <cell r="L2815">
            <v>0</v>
          </cell>
        </row>
        <row r="2816">
          <cell r="J2816" t="str">
            <v/>
          </cell>
          <cell r="K2816">
            <v>0</v>
          </cell>
          <cell r="L2816">
            <v>0</v>
          </cell>
        </row>
        <row r="2817">
          <cell r="J2817" t="str">
            <v/>
          </cell>
          <cell r="K2817">
            <v>0</v>
          </cell>
          <cell r="L2817">
            <v>0</v>
          </cell>
        </row>
        <row r="2818">
          <cell r="J2818" t="str">
            <v/>
          </cell>
          <cell r="K2818">
            <v>0</v>
          </cell>
          <cell r="L2818">
            <v>0</v>
          </cell>
        </row>
        <row r="2819">
          <cell r="J2819" t="str">
            <v/>
          </cell>
          <cell r="K2819">
            <v>0</v>
          </cell>
          <cell r="L2819">
            <v>0</v>
          </cell>
        </row>
        <row r="2820">
          <cell r="J2820">
            <v>0</v>
          </cell>
          <cell r="K2820">
            <v>0</v>
          </cell>
          <cell r="L2820">
            <v>0</v>
          </cell>
        </row>
        <row r="2821">
          <cell r="J2821">
            <v>0</v>
          </cell>
          <cell r="K2821">
            <v>0</v>
          </cell>
          <cell r="L2821">
            <v>0</v>
          </cell>
        </row>
        <row r="2822">
          <cell r="J2822" t="str">
            <v/>
          </cell>
          <cell r="K2822">
            <v>0</v>
          </cell>
          <cell r="L2822">
            <v>0</v>
          </cell>
        </row>
        <row r="2823">
          <cell r="J2823" t="str">
            <v/>
          </cell>
          <cell r="K2823">
            <v>0</v>
          </cell>
          <cell r="L2823">
            <v>0</v>
          </cell>
        </row>
        <row r="2824">
          <cell r="J2824" t="str">
            <v/>
          </cell>
          <cell r="K2824">
            <v>0</v>
          </cell>
          <cell r="L2824">
            <v>0</v>
          </cell>
        </row>
        <row r="2825">
          <cell r="J2825" t="str">
            <v>16.4.82</v>
          </cell>
          <cell r="K2825" t="str">
            <v>UN</v>
          </cell>
          <cell r="L2825">
            <v>113</v>
          </cell>
        </row>
        <row r="2826">
          <cell r="J2826" t="str">
            <v/>
          </cell>
          <cell r="K2826">
            <v>0</v>
          </cell>
          <cell r="L2826">
            <v>0</v>
          </cell>
        </row>
        <row r="2827">
          <cell r="J2827" t="str">
            <v/>
          </cell>
          <cell r="K2827" t="str">
            <v>CANTIDAD</v>
          </cell>
          <cell r="L2827" t="str">
            <v>PARCIAL</v>
          </cell>
        </row>
        <row r="2828">
          <cell r="J2828" t="str">
            <v/>
          </cell>
          <cell r="K2828">
            <v>113</v>
          </cell>
          <cell r="L2828">
            <v>113</v>
          </cell>
        </row>
        <row r="2829">
          <cell r="J2829" t="str">
            <v/>
          </cell>
          <cell r="K2829">
            <v>0</v>
          </cell>
          <cell r="L2829">
            <v>113</v>
          </cell>
        </row>
        <row r="2830">
          <cell r="J2830" t="str">
            <v/>
          </cell>
          <cell r="K2830">
            <v>0</v>
          </cell>
          <cell r="L2830">
            <v>0</v>
          </cell>
        </row>
        <row r="2831">
          <cell r="J2831" t="str">
            <v/>
          </cell>
          <cell r="K2831">
            <v>113</v>
          </cell>
          <cell r="L2831">
            <v>0</v>
          </cell>
        </row>
        <row r="2832">
          <cell r="J2832" t="str">
            <v/>
          </cell>
          <cell r="K2832">
            <v>0</v>
          </cell>
          <cell r="L2832">
            <v>0</v>
          </cell>
        </row>
        <row r="2833">
          <cell r="J2833" t="str">
            <v/>
          </cell>
          <cell r="K2833">
            <v>0</v>
          </cell>
          <cell r="L2833">
            <v>0</v>
          </cell>
        </row>
        <row r="2834">
          <cell r="J2834" t="str">
            <v/>
          </cell>
          <cell r="K2834">
            <v>0</v>
          </cell>
          <cell r="L2834">
            <v>0</v>
          </cell>
        </row>
        <row r="2835">
          <cell r="J2835" t="str">
            <v/>
          </cell>
          <cell r="K2835">
            <v>0</v>
          </cell>
          <cell r="L2835">
            <v>0</v>
          </cell>
        </row>
        <row r="2836">
          <cell r="J2836" t="str">
            <v/>
          </cell>
          <cell r="K2836">
            <v>0</v>
          </cell>
          <cell r="L2836">
            <v>0</v>
          </cell>
        </row>
        <row r="2837">
          <cell r="J2837" t="str">
            <v/>
          </cell>
          <cell r="K2837">
            <v>0</v>
          </cell>
          <cell r="L2837">
            <v>0</v>
          </cell>
        </row>
        <row r="2838">
          <cell r="J2838" t="str">
            <v/>
          </cell>
          <cell r="K2838">
            <v>0</v>
          </cell>
          <cell r="L2838">
            <v>0</v>
          </cell>
        </row>
        <row r="2839">
          <cell r="J2839" t="str">
            <v/>
          </cell>
          <cell r="K2839">
            <v>0</v>
          </cell>
          <cell r="L2839">
            <v>0</v>
          </cell>
        </row>
        <row r="2840">
          <cell r="J2840" t="str">
            <v/>
          </cell>
          <cell r="K2840">
            <v>0</v>
          </cell>
          <cell r="L2840">
            <v>0</v>
          </cell>
        </row>
        <row r="2841">
          <cell r="J2841" t="str">
            <v/>
          </cell>
          <cell r="K2841">
            <v>0</v>
          </cell>
          <cell r="L2841">
            <v>0</v>
          </cell>
        </row>
        <row r="2842">
          <cell r="J2842" t="str">
            <v/>
          </cell>
          <cell r="K2842">
            <v>0</v>
          </cell>
          <cell r="L2842">
            <v>0</v>
          </cell>
        </row>
        <row r="2843">
          <cell r="J2843" t="str">
            <v/>
          </cell>
          <cell r="K2843">
            <v>0</v>
          </cell>
          <cell r="L2843">
            <v>0</v>
          </cell>
        </row>
        <row r="2844">
          <cell r="J2844" t="str">
            <v/>
          </cell>
          <cell r="K2844">
            <v>0</v>
          </cell>
          <cell r="L2844">
            <v>0</v>
          </cell>
        </row>
        <row r="2845">
          <cell r="J2845" t="str">
            <v/>
          </cell>
          <cell r="K2845">
            <v>0</v>
          </cell>
          <cell r="L2845">
            <v>0</v>
          </cell>
        </row>
        <row r="2846">
          <cell r="J2846" t="str">
            <v/>
          </cell>
          <cell r="K2846">
            <v>0</v>
          </cell>
          <cell r="L2846">
            <v>0</v>
          </cell>
        </row>
        <row r="2847">
          <cell r="J2847" t="str">
            <v/>
          </cell>
          <cell r="K2847">
            <v>0</v>
          </cell>
          <cell r="L2847">
            <v>0</v>
          </cell>
        </row>
        <row r="2848">
          <cell r="J2848" t="str">
            <v/>
          </cell>
          <cell r="K2848">
            <v>0</v>
          </cell>
          <cell r="L2848">
            <v>0</v>
          </cell>
        </row>
        <row r="2849">
          <cell r="J2849" t="str">
            <v/>
          </cell>
          <cell r="K2849">
            <v>0</v>
          </cell>
          <cell r="L2849">
            <v>0</v>
          </cell>
        </row>
        <row r="2850">
          <cell r="J2850" t="str">
            <v/>
          </cell>
          <cell r="K2850">
            <v>0</v>
          </cell>
          <cell r="L2850">
            <v>0</v>
          </cell>
        </row>
        <row r="2851">
          <cell r="J2851" t="str">
            <v>16.4.83</v>
          </cell>
          <cell r="K2851" t="str">
            <v>UN</v>
          </cell>
          <cell r="L2851">
            <v>3</v>
          </cell>
        </row>
        <row r="2852">
          <cell r="J2852" t="str">
            <v/>
          </cell>
          <cell r="K2852">
            <v>0</v>
          </cell>
          <cell r="L2852">
            <v>0</v>
          </cell>
        </row>
        <row r="2853">
          <cell r="J2853" t="str">
            <v/>
          </cell>
          <cell r="K2853" t="str">
            <v>CANTIDAD</v>
          </cell>
          <cell r="L2853" t="str">
            <v>PARCIAL</v>
          </cell>
        </row>
        <row r="2854">
          <cell r="J2854" t="str">
            <v/>
          </cell>
          <cell r="K2854">
            <v>3</v>
          </cell>
          <cell r="L2854">
            <v>3</v>
          </cell>
        </row>
        <row r="2855">
          <cell r="J2855" t="str">
            <v/>
          </cell>
          <cell r="K2855">
            <v>0</v>
          </cell>
          <cell r="L2855">
            <v>3</v>
          </cell>
        </row>
        <row r="2856">
          <cell r="J2856" t="str">
            <v/>
          </cell>
          <cell r="K2856">
            <v>0</v>
          </cell>
          <cell r="L2856">
            <v>0</v>
          </cell>
        </row>
        <row r="2857">
          <cell r="J2857" t="str">
            <v/>
          </cell>
          <cell r="K2857">
            <v>3</v>
          </cell>
          <cell r="L2857">
            <v>0</v>
          </cell>
        </row>
        <row r="2858">
          <cell r="J2858" t="str">
            <v/>
          </cell>
          <cell r="K2858">
            <v>0</v>
          </cell>
          <cell r="L2858">
            <v>0</v>
          </cell>
        </row>
        <row r="2859">
          <cell r="J2859" t="str">
            <v/>
          </cell>
          <cell r="K2859">
            <v>0</v>
          </cell>
          <cell r="L2859">
            <v>0</v>
          </cell>
        </row>
        <row r="2860">
          <cell r="J2860" t="str">
            <v/>
          </cell>
          <cell r="K2860">
            <v>0</v>
          </cell>
          <cell r="L2860">
            <v>0</v>
          </cell>
        </row>
        <row r="2861">
          <cell r="J2861" t="str">
            <v/>
          </cell>
          <cell r="K2861">
            <v>0</v>
          </cell>
          <cell r="L2861">
            <v>0</v>
          </cell>
        </row>
        <row r="2862">
          <cell r="J2862" t="str">
            <v/>
          </cell>
          <cell r="K2862">
            <v>0</v>
          </cell>
          <cell r="L2862">
            <v>0</v>
          </cell>
        </row>
        <row r="2863">
          <cell r="J2863" t="str">
            <v/>
          </cell>
          <cell r="K2863">
            <v>0</v>
          </cell>
          <cell r="L2863">
            <v>0</v>
          </cell>
        </row>
        <row r="2864">
          <cell r="J2864" t="str">
            <v/>
          </cell>
          <cell r="K2864">
            <v>0</v>
          </cell>
          <cell r="L2864">
            <v>0</v>
          </cell>
        </row>
        <row r="2865">
          <cell r="J2865" t="str">
            <v/>
          </cell>
          <cell r="K2865">
            <v>0</v>
          </cell>
          <cell r="L2865">
            <v>0</v>
          </cell>
        </row>
        <row r="2866">
          <cell r="J2866" t="str">
            <v/>
          </cell>
          <cell r="K2866">
            <v>0</v>
          </cell>
          <cell r="L2866">
            <v>0</v>
          </cell>
        </row>
        <row r="2867">
          <cell r="J2867" t="str">
            <v/>
          </cell>
          <cell r="K2867">
            <v>0</v>
          </cell>
          <cell r="L2867">
            <v>0</v>
          </cell>
        </row>
        <row r="2868">
          <cell r="J2868" t="str">
            <v/>
          </cell>
          <cell r="K2868">
            <v>0</v>
          </cell>
          <cell r="L2868">
            <v>0</v>
          </cell>
        </row>
        <row r="2869">
          <cell r="J2869" t="str">
            <v/>
          </cell>
          <cell r="K2869">
            <v>0</v>
          </cell>
          <cell r="L2869">
            <v>0</v>
          </cell>
        </row>
        <row r="2870">
          <cell r="J2870" t="str">
            <v/>
          </cell>
          <cell r="K2870">
            <v>0</v>
          </cell>
          <cell r="L2870">
            <v>0</v>
          </cell>
        </row>
        <row r="2871">
          <cell r="J2871" t="str">
            <v/>
          </cell>
          <cell r="K2871">
            <v>0</v>
          </cell>
          <cell r="L2871">
            <v>0</v>
          </cell>
        </row>
        <row r="2872">
          <cell r="J2872" t="str">
            <v/>
          </cell>
          <cell r="K2872">
            <v>0</v>
          </cell>
          <cell r="L2872">
            <v>0</v>
          </cell>
        </row>
        <row r="2873">
          <cell r="J2873" t="str">
            <v/>
          </cell>
          <cell r="K2873">
            <v>0</v>
          </cell>
          <cell r="L2873">
            <v>0</v>
          </cell>
        </row>
        <row r="2874">
          <cell r="J2874" t="str">
            <v/>
          </cell>
          <cell r="K2874">
            <v>0</v>
          </cell>
          <cell r="L2874">
            <v>0</v>
          </cell>
        </row>
        <row r="2875">
          <cell r="J2875" t="str">
            <v/>
          </cell>
          <cell r="K2875">
            <v>0</v>
          </cell>
          <cell r="L2875">
            <v>0</v>
          </cell>
        </row>
        <row r="2876">
          <cell r="J2876" t="str">
            <v/>
          </cell>
          <cell r="K2876">
            <v>0</v>
          </cell>
          <cell r="L2876">
            <v>0</v>
          </cell>
        </row>
        <row r="2877">
          <cell r="J2877" t="str">
            <v>16.4.84</v>
          </cell>
          <cell r="K2877" t="str">
            <v>UN</v>
          </cell>
          <cell r="L2877">
            <v>159</v>
          </cell>
        </row>
        <row r="2878">
          <cell r="J2878" t="str">
            <v/>
          </cell>
          <cell r="K2878">
            <v>0</v>
          </cell>
          <cell r="L2878">
            <v>0</v>
          </cell>
        </row>
        <row r="2879">
          <cell r="J2879" t="str">
            <v/>
          </cell>
          <cell r="K2879" t="str">
            <v>CANTIDAD</v>
          </cell>
          <cell r="L2879" t="str">
            <v>PARCIAL</v>
          </cell>
        </row>
        <row r="2880">
          <cell r="J2880" t="str">
            <v/>
          </cell>
          <cell r="K2880">
            <v>159</v>
          </cell>
          <cell r="L2880">
            <v>159</v>
          </cell>
        </row>
        <row r="2881">
          <cell r="J2881" t="str">
            <v/>
          </cell>
          <cell r="K2881">
            <v>0</v>
          </cell>
          <cell r="L2881">
            <v>159</v>
          </cell>
        </row>
        <row r="2882">
          <cell r="J2882" t="str">
            <v/>
          </cell>
          <cell r="K2882">
            <v>0</v>
          </cell>
          <cell r="L2882">
            <v>0</v>
          </cell>
        </row>
        <row r="2883">
          <cell r="J2883" t="str">
            <v/>
          </cell>
          <cell r="K2883">
            <v>159</v>
          </cell>
          <cell r="L2883">
            <v>0</v>
          </cell>
        </row>
        <row r="2884">
          <cell r="J2884" t="str">
            <v/>
          </cell>
          <cell r="K2884">
            <v>0</v>
          </cell>
          <cell r="L2884">
            <v>0</v>
          </cell>
        </row>
        <row r="2885">
          <cell r="J2885" t="str">
            <v/>
          </cell>
          <cell r="K2885">
            <v>0</v>
          </cell>
          <cell r="L2885">
            <v>0</v>
          </cell>
        </row>
        <row r="2886">
          <cell r="J2886" t="str">
            <v/>
          </cell>
          <cell r="K2886">
            <v>0</v>
          </cell>
          <cell r="L2886">
            <v>0</v>
          </cell>
        </row>
        <row r="2887">
          <cell r="J2887" t="str">
            <v/>
          </cell>
          <cell r="K2887">
            <v>0</v>
          </cell>
          <cell r="L2887">
            <v>0</v>
          </cell>
        </row>
        <row r="2888">
          <cell r="J2888" t="str">
            <v/>
          </cell>
          <cell r="K2888">
            <v>0</v>
          </cell>
          <cell r="L2888">
            <v>0</v>
          </cell>
        </row>
        <row r="2889">
          <cell r="J2889" t="str">
            <v/>
          </cell>
          <cell r="K2889">
            <v>0</v>
          </cell>
          <cell r="L2889">
            <v>0</v>
          </cell>
        </row>
        <row r="2890">
          <cell r="J2890" t="str">
            <v/>
          </cell>
          <cell r="K2890">
            <v>0</v>
          </cell>
          <cell r="L2890">
            <v>0</v>
          </cell>
        </row>
        <row r="2891">
          <cell r="J2891" t="str">
            <v/>
          </cell>
          <cell r="K2891">
            <v>0</v>
          </cell>
          <cell r="L2891">
            <v>0</v>
          </cell>
        </row>
        <row r="2892">
          <cell r="J2892" t="str">
            <v/>
          </cell>
          <cell r="K2892">
            <v>0</v>
          </cell>
          <cell r="L2892">
            <v>0</v>
          </cell>
        </row>
        <row r="2893">
          <cell r="J2893" t="str">
            <v/>
          </cell>
          <cell r="K2893">
            <v>0</v>
          </cell>
          <cell r="L2893">
            <v>0</v>
          </cell>
        </row>
        <row r="2894">
          <cell r="J2894" t="str">
            <v/>
          </cell>
          <cell r="K2894">
            <v>0</v>
          </cell>
          <cell r="L2894">
            <v>0</v>
          </cell>
        </row>
        <row r="2895">
          <cell r="J2895" t="str">
            <v/>
          </cell>
          <cell r="K2895">
            <v>0</v>
          </cell>
          <cell r="L2895">
            <v>0</v>
          </cell>
        </row>
        <row r="2896">
          <cell r="J2896" t="str">
            <v/>
          </cell>
          <cell r="K2896">
            <v>0</v>
          </cell>
          <cell r="L2896">
            <v>0</v>
          </cell>
        </row>
        <row r="2897">
          <cell r="J2897" t="str">
            <v/>
          </cell>
          <cell r="K2897">
            <v>0</v>
          </cell>
          <cell r="L2897">
            <v>0</v>
          </cell>
        </row>
        <row r="2898">
          <cell r="J2898" t="str">
            <v/>
          </cell>
          <cell r="K2898">
            <v>0</v>
          </cell>
          <cell r="L2898">
            <v>0</v>
          </cell>
        </row>
        <row r="2899">
          <cell r="J2899" t="str">
            <v/>
          </cell>
          <cell r="K2899">
            <v>0</v>
          </cell>
          <cell r="L2899">
            <v>0</v>
          </cell>
        </row>
        <row r="2900">
          <cell r="J2900" t="str">
            <v/>
          </cell>
          <cell r="K2900">
            <v>0</v>
          </cell>
          <cell r="L2900">
            <v>0</v>
          </cell>
        </row>
        <row r="2901">
          <cell r="J2901" t="str">
            <v/>
          </cell>
          <cell r="K2901">
            <v>0</v>
          </cell>
          <cell r="L2901">
            <v>0</v>
          </cell>
        </row>
        <row r="2902">
          <cell r="J2902" t="str">
            <v/>
          </cell>
          <cell r="K2902">
            <v>0</v>
          </cell>
          <cell r="L2902">
            <v>0</v>
          </cell>
        </row>
        <row r="2903">
          <cell r="J2903" t="str">
            <v>16.4.85</v>
          </cell>
          <cell r="K2903" t="str">
            <v>UN</v>
          </cell>
          <cell r="L2903">
            <v>270</v>
          </cell>
        </row>
        <row r="2904">
          <cell r="J2904" t="str">
            <v/>
          </cell>
          <cell r="K2904">
            <v>0</v>
          </cell>
          <cell r="L2904">
            <v>0</v>
          </cell>
        </row>
        <row r="2905">
          <cell r="J2905" t="str">
            <v/>
          </cell>
          <cell r="K2905" t="str">
            <v>CANTIDAD</v>
          </cell>
          <cell r="L2905" t="str">
            <v>PARCIAL</v>
          </cell>
        </row>
        <row r="2906">
          <cell r="J2906" t="str">
            <v/>
          </cell>
          <cell r="K2906">
            <v>270</v>
          </cell>
          <cell r="L2906">
            <v>270</v>
          </cell>
        </row>
        <row r="2907">
          <cell r="J2907" t="str">
            <v/>
          </cell>
          <cell r="K2907">
            <v>0</v>
          </cell>
          <cell r="L2907">
            <v>270</v>
          </cell>
        </row>
        <row r="2908">
          <cell r="J2908" t="str">
            <v/>
          </cell>
          <cell r="K2908">
            <v>0</v>
          </cell>
          <cell r="L2908">
            <v>0</v>
          </cell>
        </row>
        <row r="2909">
          <cell r="J2909" t="str">
            <v/>
          </cell>
          <cell r="K2909">
            <v>270</v>
          </cell>
          <cell r="L2909">
            <v>0</v>
          </cell>
        </row>
        <row r="2910">
          <cell r="J2910" t="str">
            <v/>
          </cell>
          <cell r="K2910">
            <v>0</v>
          </cell>
          <cell r="L2910">
            <v>0</v>
          </cell>
        </row>
        <row r="2911">
          <cell r="J2911" t="str">
            <v/>
          </cell>
          <cell r="K2911">
            <v>0</v>
          </cell>
          <cell r="L2911">
            <v>0</v>
          </cell>
        </row>
        <row r="2912">
          <cell r="J2912" t="str">
            <v/>
          </cell>
          <cell r="K2912">
            <v>0</v>
          </cell>
          <cell r="L2912">
            <v>0</v>
          </cell>
        </row>
        <row r="2913">
          <cell r="J2913" t="str">
            <v/>
          </cell>
          <cell r="K2913">
            <v>0</v>
          </cell>
          <cell r="L2913">
            <v>0</v>
          </cell>
        </row>
        <row r="2914">
          <cell r="J2914" t="str">
            <v/>
          </cell>
          <cell r="K2914">
            <v>0</v>
          </cell>
          <cell r="L2914">
            <v>0</v>
          </cell>
        </row>
        <row r="2915">
          <cell r="J2915" t="str">
            <v/>
          </cell>
          <cell r="K2915">
            <v>0</v>
          </cell>
          <cell r="L2915">
            <v>0</v>
          </cell>
        </row>
        <row r="2916">
          <cell r="J2916" t="str">
            <v/>
          </cell>
          <cell r="K2916">
            <v>0</v>
          </cell>
          <cell r="L2916">
            <v>0</v>
          </cell>
        </row>
        <row r="2917">
          <cell r="J2917" t="str">
            <v/>
          </cell>
          <cell r="K2917">
            <v>0</v>
          </cell>
          <cell r="L2917">
            <v>0</v>
          </cell>
        </row>
        <row r="2918">
          <cell r="J2918" t="str">
            <v/>
          </cell>
          <cell r="K2918">
            <v>0</v>
          </cell>
          <cell r="L2918">
            <v>0</v>
          </cell>
        </row>
        <row r="2919">
          <cell r="J2919" t="str">
            <v/>
          </cell>
          <cell r="K2919">
            <v>0</v>
          </cell>
          <cell r="L2919">
            <v>0</v>
          </cell>
        </row>
        <row r="2920">
          <cell r="J2920" t="str">
            <v/>
          </cell>
          <cell r="K2920">
            <v>0</v>
          </cell>
          <cell r="L2920">
            <v>0</v>
          </cell>
        </row>
        <row r="2921">
          <cell r="J2921" t="str">
            <v/>
          </cell>
          <cell r="K2921">
            <v>0</v>
          </cell>
          <cell r="L2921">
            <v>0</v>
          </cell>
        </row>
        <row r="2922">
          <cell r="J2922" t="str">
            <v/>
          </cell>
          <cell r="K2922">
            <v>0</v>
          </cell>
          <cell r="L2922">
            <v>0</v>
          </cell>
        </row>
        <row r="2923">
          <cell r="J2923" t="str">
            <v/>
          </cell>
          <cell r="K2923">
            <v>0</v>
          </cell>
          <cell r="L2923">
            <v>0</v>
          </cell>
        </row>
        <row r="2924">
          <cell r="J2924" t="str">
            <v/>
          </cell>
          <cell r="K2924">
            <v>0</v>
          </cell>
          <cell r="L2924">
            <v>0</v>
          </cell>
        </row>
        <row r="2925">
          <cell r="J2925" t="str">
            <v/>
          </cell>
          <cell r="K2925">
            <v>0</v>
          </cell>
          <cell r="L2925">
            <v>0</v>
          </cell>
        </row>
        <row r="2926">
          <cell r="J2926" t="str">
            <v/>
          </cell>
          <cell r="K2926">
            <v>0</v>
          </cell>
          <cell r="L2926">
            <v>0</v>
          </cell>
        </row>
        <row r="2927">
          <cell r="J2927" t="str">
            <v/>
          </cell>
          <cell r="K2927">
            <v>0</v>
          </cell>
          <cell r="L2927">
            <v>0</v>
          </cell>
        </row>
        <row r="2928">
          <cell r="J2928" t="str">
            <v/>
          </cell>
          <cell r="K2928">
            <v>0</v>
          </cell>
          <cell r="L2928">
            <v>0</v>
          </cell>
        </row>
        <row r="2929">
          <cell r="J2929" t="str">
            <v>16.4.86</v>
          </cell>
          <cell r="K2929" t="str">
            <v>UN</v>
          </cell>
          <cell r="L2929">
            <v>68</v>
          </cell>
        </row>
        <row r="2930">
          <cell r="J2930" t="str">
            <v/>
          </cell>
          <cell r="K2930">
            <v>0</v>
          </cell>
          <cell r="L2930">
            <v>0</v>
          </cell>
        </row>
        <row r="2931">
          <cell r="J2931" t="str">
            <v/>
          </cell>
          <cell r="K2931" t="str">
            <v>CANTIDAD</v>
          </cell>
          <cell r="L2931" t="str">
            <v>PARCIAL</v>
          </cell>
        </row>
        <row r="2932">
          <cell r="J2932" t="str">
            <v/>
          </cell>
          <cell r="K2932">
            <v>68</v>
          </cell>
          <cell r="L2932">
            <v>68</v>
          </cell>
        </row>
        <row r="2933">
          <cell r="J2933" t="str">
            <v/>
          </cell>
          <cell r="K2933">
            <v>0</v>
          </cell>
          <cell r="L2933">
            <v>68</v>
          </cell>
        </row>
        <row r="2934">
          <cell r="J2934" t="str">
            <v/>
          </cell>
          <cell r="K2934">
            <v>0</v>
          </cell>
          <cell r="L2934">
            <v>0</v>
          </cell>
        </row>
        <row r="2935">
          <cell r="J2935" t="str">
            <v/>
          </cell>
          <cell r="K2935">
            <v>68</v>
          </cell>
          <cell r="L2935">
            <v>0</v>
          </cell>
        </row>
        <row r="2936">
          <cell r="J2936" t="str">
            <v/>
          </cell>
          <cell r="K2936">
            <v>0</v>
          </cell>
          <cell r="L2936">
            <v>0</v>
          </cell>
        </row>
        <row r="2937">
          <cell r="J2937" t="str">
            <v/>
          </cell>
          <cell r="K2937">
            <v>0</v>
          </cell>
          <cell r="L2937">
            <v>0</v>
          </cell>
        </row>
        <row r="2938">
          <cell r="J2938" t="str">
            <v/>
          </cell>
          <cell r="K2938">
            <v>0</v>
          </cell>
          <cell r="L2938">
            <v>0</v>
          </cell>
        </row>
        <row r="2939">
          <cell r="J2939" t="str">
            <v/>
          </cell>
          <cell r="K2939">
            <v>0</v>
          </cell>
          <cell r="L2939">
            <v>0</v>
          </cell>
        </row>
        <row r="2940">
          <cell r="J2940" t="str">
            <v/>
          </cell>
          <cell r="K2940">
            <v>0</v>
          </cell>
          <cell r="L2940">
            <v>0</v>
          </cell>
        </row>
        <row r="2941">
          <cell r="J2941" t="str">
            <v/>
          </cell>
          <cell r="K2941">
            <v>0</v>
          </cell>
          <cell r="L2941">
            <v>0</v>
          </cell>
        </row>
        <row r="2942">
          <cell r="J2942" t="str">
            <v/>
          </cell>
          <cell r="K2942">
            <v>0</v>
          </cell>
          <cell r="L2942">
            <v>0</v>
          </cell>
        </row>
        <row r="2943">
          <cell r="J2943" t="str">
            <v/>
          </cell>
          <cell r="K2943">
            <v>0</v>
          </cell>
          <cell r="L2943">
            <v>0</v>
          </cell>
        </row>
        <row r="2944">
          <cell r="J2944" t="str">
            <v/>
          </cell>
          <cell r="K2944">
            <v>0</v>
          </cell>
          <cell r="L2944">
            <v>0</v>
          </cell>
        </row>
        <row r="2945">
          <cell r="J2945" t="str">
            <v/>
          </cell>
          <cell r="K2945">
            <v>0</v>
          </cell>
          <cell r="L2945">
            <v>0</v>
          </cell>
        </row>
        <row r="2946">
          <cell r="J2946" t="str">
            <v/>
          </cell>
          <cell r="K2946">
            <v>0</v>
          </cell>
          <cell r="L2946">
            <v>0</v>
          </cell>
        </row>
        <row r="2947">
          <cell r="J2947" t="str">
            <v/>
          </cell>
          <cell r="K2947">
            <v>0</v>
          </cell>
          <cell r="L2947">
            <v>0</v>
          </cell>
        </row>
        <row r="2948">
          <cell r="J2948" t="str">
            <v/>
          </cell>
          <cell r="K2948">
            <v>0</v>
          </cell>
          <cell r="L2948">
            <v>0</v>
          </cell>
        </row>
        <row r="2949">
          <cell r="J2949" t="str">
            <v/>
          </cell>
          <cell r="K2949">
            <v>0</v>
          </cell>
          <cell r="L2949">
            <v>0</v>
          </cell>
        </row>
        <row r="2950">
          <cell r="J2950" t="str">
            <v/>
          </cell>
          <cell r="K2950">
            <v>0</v>
          </cell>
          <cell r="L2950">
            <v>0</v>
          </cell>
        </row>
        <row r="2951">
          <cell r="J2951" t="str">
            <v/>
          </cell>
          <cell r="K2951">
            <v>0</v>
          </cell>
          <cell r="L2951">
            <v>0</v>
          </cell>
        </row>
        <row r="2952">
          <cell r="J2952" t="str">
            <v/>
          </cell>
          <cell r="K2952">
            <v>0</v>
          </cell>
          <cell r="L2952">
            <v>0</v>
          </cell>
        </row>
        <row r="2953">
          <cell r="J2953" t="str">
            <v/>
          </cell>
          <cell r="K2953">
            <v>0</v>
          </cell>
          <cell r="L2953">
            <v>0</v>
          </cell>
        </row>
        <row r="2954">
          <cell r="J2954" t="str">
            <v/>
          </cell>
          <cell r="K2954">
            <v>0</v>
          </cell>
          <cell r="L2954">
            <v>0</v>
          </cell>
        </row>
        <row r="2955">
          <cell r="J2955" t="str">
            <v>16.4.87</v>
          </cell>
          <cell r="K2955" t="str">
            <v>UN</v>
          </cell>
          <cell r="L2955">
            <v>271</v>
          </cell>
        </row>
        <row r="2956">
          <cell r="J2956" t="str">
            <v/>
          </cell>
          <cell r="K2956">
            <v>0</v>
          </cell>
          <cell r="L2956">
            <v>0</v>
          </cell>
        </row>
        <row r="2957">
          <cell r="J2957" t="str">
            <v/>
          </cell>
          <cell r="K2957" t="str">
            <v>CANTIDAD</v>
          </cell>
          <cell r="L2957" t="str">
            <v>PARCIAL</v>
          </cell>
        </row>
        <row r="2958">
          <cell r="J2958" t="str">
            <v/>
          </cell>
          <cell r="K2958">
            <v>271</v>
          </cell>
          <cell r="L2958">
            <v>271</v>
          </cell>
        </row>
        <row r="2959">
          <cell r="J2959" t="str">
            <v/>
          </cell>
          <cell r="K2959">
            <v>0</v>
          </cell>
          <cell r="L2959">
            <v>271</v>
          </cell>
        </row>
        <row r="2960">
          <cell r="J2960" t="str">
            <v/>
          </cell>
          <cell r="K2960">
            <v>0</v>
          </cell>
          <cell r="L2960">
            <v>0</v>
          </cell>
        </row>
        <row r="2961">
          <cell r="J2961" t="str">
            <v/>
          </cell>
          <cell r="K2961">
            <v>271</v>
          </cell>
          <cell r="L2961">
            <v>0</v>
          </cell>
        </row>
        <row r="2962">
          <cell r="J2962" t="str">
            <v/>
          </cell>
          <cell r="K2962">
            <v>0</v>
          </cell>
          <cell r="L2962">
            <v>0</v>
          </cell>
        </row>
        <row r="2963">
          <cell r="J2963" t="str">
            <v/>
          </cell>
          <cell r="K2963">
            <v>0</v>
          </cell>
          <cell r="L2963">
            <v>0</v>
          </cell>
        </row>
        <row r="2964">
          <cell r="J2964" t="str">
            <v/>
          </cell>
          <cell r="K2964">
            <v>0</v>
          </cell>
          <cell r="L2964">
            <v>0</v>
          </cell>
        </row>
        <row r="2965">
          <cell r="J2965" t="str">
            <v/>
          </cell>
          <cell r="K2965">
            <v>0</v>
          </cell>
          <cell r="L2965">
            <v>0</v>
          </cell>
        </row>
        <row r="2966">
          <cell r="J2966" t="str">
            <v/>
          </cell>
          <cell r="K2966">
            <v>0</v>
          </cell>
          <cell r="L2966">
            <v>0</v>
          </cell>
        </row>
        <row r="2967">
          <cell r="J2967" t="str">
            <v/>
          </cell>
          <cell r="K2967">
            <v>0</v>
          </cell>
          <cell r="L2967">
            <v>0</v>
          </cell>
        </row>
        <row r="2968">
          <cell r="J2968" t="str">
            <v/>
          </cell>
          <cell r="K2968">
            <v>0</v>
          </cell>
          <cell r="L2968">
            <v>0</v>
          </cell>
        </row>
        <row r="2969">
          <cell r="J2969" t="str">
            <v/>
          </cell>
          <cell r="K2969">
            <v>0</v>
          </cell>
          <cell r="L2969">
            <v>0</v>
          </cell>
        </row>
        <row r="2970">
          <cell r="J2970" t="str">
            <v/>
          </cell>
          <cell r="K2970">
            <v>0</v>
          </cell>
          <cell r="L2970">
            <v>0</v>
          </cell>
        </row>
        <row r="2971">
          <cell r="J2971" t="str">
            <v/>
          </cell>
          <cell r="K2971">
            <v>0</v>
          </cell>
          <cell r="L2971">
            <v>0</v>
          </cell>
        </row>
        <row r="2972">
          <cell r="J2972" t="str">
            <v/>
          </cell>
          <cell r="K2972">
            <v>0</v>
          </cell>
          <cell r="L2972">
            <v>0</v>
          </cell>
        </row>
        <row r="2973">
          <cell r="J2973" t="str">
            <v/>
          </cell>
          <cell r="K2973">
            <v>0</v>
          </cell>
          <cell r="L2973">
            <v>0</v>
          </cell>
        </row>
        <row r="2974">
          <cell r="J2974" t="str">
            <v/>
          </cell>
          <cell r="K2974">
            <v>0</v>
          </cell>
          <cell r="L2974">
            <v>0</v>
          </cell>
        </row>
        <row r="2975">
          <cell r="J2975" t="str">
            <v/>
          </cell>
          <cell r="K2975">
            <v>0</v>
          </cell>
          <cell r="L2975">
            <v>0</v>
          </cell>
        </row>
        <row r="2976">
          <cell r="J2976" t="str">
            <v/>
          </cell>
          <cell r="K2976">
            <v>0</v>
          </cell>
          <cell r="L2976">
            <v>0</v>
          </cell>
        </row>
        <row r="2977">
          <cell r="J2977" t="str">
            <v/>
          </cell>
          <cell r="K2977">
            <v>0</v>
          </cell>
          <cell r="L2977">
            <v>0</v>
          </cell>
        </row>
        <row r="2978">
          <cell r="J2978" t="str">
            <v/>
          </cell>
          <cell r="K2978">
            <v>0</v>
          </cell>
          <cell r="L2978">
            <v>0</v>
          </cell>
        </row>
        <row r="2979">
          <cell r="J2979" t="str">
            <v/>
          </cell>
          <cell r="K2979">
            <v>0</v>
          </cell>
          <cell r="L2979">
            <v>0</v>
          </cell>
        </row>
        <row r="2980">
          <cell r="J2980" t="str">
            <v/>
          </cell>
          <cell r="K2980">
            <v>0</v>
          </cell>
          <cell r="L2980">
            <v>0</v>
          </cell>
        </row>
        <row r="2981">
          <cell r="J2981" t="str">
            <v>16.4.88</v>
          </cell>
          <cell r="K2981" t="str">
            <v>UN</v>
          </cell>
          <cell r="L2981">
            <v>277</v>
          </cell>
        </row>
        <row r="2982">
          <cell r="J2982" t="str">
            <v/>
          </cell>
          <cell r="K2982">
            <v>0</v>
          </cell>
          <cell r="L2982">
            <v>0</v>
          </cell>
        </row>
        <row r="2983">
          <cell r="J2983" t="str">
            <v/>
          </cell>
          <cell r="K2983" t="str">
            <v>CANTIDAD</v>
          </cell>
          <cell r="L2983" t="str">
            <v>PARCIAL</v>
          </cell>
        </row>
        <row r="2984">
          <cell r="J2984" t="str">
            <v/>
          </cell>
          <cell r="K2984">
            <v>277</v>
          </cell>
          <cell r="L2984">
            <v>277</v>
          </cell>
        </row>
        <row r="2985">
          <cell r="J2985" t="str">
            <v/>
          </cell>
          <cell r="K2985">
            <v>0</v>
          </cell>
          <cell r="L2985">
            <v>277</v>
          </cell>
        </row>
        <row r="2986">
          <cell r="J2986" t="str">
            <v/>
          </cell>
          <cell r="K2986">
            <v>0</v>
          </cell>
          <cell r="L2986">
            <v>0</v>
          </cell>
        </row>
        <row r="2987">
          <cell r="J2987" t="str">
            <v/>
          </cell>
          <cell r="K2987">
            <v>277</v>
          </cell>
          <cell r="L2987">
            <v>0</v>
          </cell>
        </row>
        <row r="2988">
          <cell r="J2988" t="str">
            <v/>
          </cell>
          <cell r="K2988">
            <v>0</v>
          </cell>
          <cell r="L2988">
            <v>0</v>
          </cell>
        </row>
        <row r="2989">
          <cell r="J2989" t="str">
            <v/>
          </cell>
          <cell r="K2989">
            <v>0</v>
          </cell>
          <cell r="L2989">
            <v>0</v>
          </cell>
        </row>
        <row r="2990">
          <cell r="J2990" t="str">
            <v/>
          </cell>
          <cell r="K2990">
            <v>0</v>
          </cell>
          <cell r="L2990">
            <v>0</v>
          </cell>
        </row>
        <row r="2991">
          <cell r="J2991" t="str">
            <v/>
          </cell>
          <cell r="K2991">
            <v>0</v>
          </cell>
          <cell r="L2991">
            <v>0</v>
          </cell>
        </row>
        <row r="2992">
          <cell r="J2992" t="str">
            <v/>
          </cell>
          <cell r="K2992">
            <v>0</v>
          </cell>
          <cell r="L2992">
            <v>0</v>
          </cell>
        </row>
        <row r="2993">
          <cell r="J2993" t="str">
            <v/>
          </cell>
          <cell r="K2993">
            <v>0</v>
          </cell>
          <cell r="L2993">
            <v>0</v>
          </cell>
        </row>
        <row r="2994">
          <cell r="J2994" t="str">
            <v/>
          </cell>
          <cell r="K2994">
            <v>0</v>
          </cell>
          <cell r="L2994">
            <v>0</v>
          </cell>
        </row>
        <row r="2995">
          <cell r="J2995" t="str">
            <v/>
          </cell>
          <cell r="K2995">
            <v>0</v>
          </cell>
          <cell r="L2995">
            <v>0</v>
          </cell>
        </row>
        <row r="2996">
          <cell r="J2996" t="str">
            <v/>
          </cell>
          <cell r="K2996">
            <v>0</v>
          </cell>
          <cell r="L2996">
            <v>0</v>
          </cell>
        </row>
        <row r="2997">
          <cell r="J2997" t="str">
            <v/>
          </cell>
          <cell r="K2997">
            <v>0</v>
          </cell>
          <cell r="L2997">
            <v>0</v>
          </cell>
        </row>
        <row r="2998">
          <cell r="J2998" t="str">
            <v/>
          </cell>
          <cell r="K2998">
            <v>0</v>
          </cell>
          <cell r="L2998">
            <v>0</v>
          </cell>
        </row>
        <row r="2999">
          <cell r="J2999" t="str">
            <v/>
          </cell>
          <cell r="K2999">
            <v>0</v>
          </cell>
          <cell r="L2999">
            <v>0</v>
          </cell>
        </row>
        <row r="3000">
          <cell r="J3000" t="str">
            <v/>
          </cell>
          <cell r="K3000">
            <v>0</v>
          </cell>
          <cell r="L3000">
            <v>0</v>
          </cell>
        </row>
        <row r="3001">
          <cell r="J3001" t="str">
            <v/>
          </cell>
          <cell r="K3001">
            <v>0</v>
          </cell>
          <cell r="L3001">
            <v>0</v>
          </cell>
        </row>
        <row r="3002">
          <cell r="J3002" t="str">
            <v/>
          </cell>
          <cell r="K3002">
            <v>0</v>
          </cell>
          <cell r="L3002">
            <v>0</v>
          </cell>
        </row>
        <row r="3003">
          <cell r="J3003" t="str">
            <v/>
          </cell>
          <cell r="K3003">
            <v>0</v>
          </cell>
          <cell r="L3003">
            <v>0</v>
          </cell>
        </row>
        <row r="3004">
          <cell r="J3004" t="str">
            <v/>
          </cell>
          <cell r="K3004">
            <v>0</v>
          </cell>
          <cell r="L3004">
            <v>0</v>
          </cell>
        </row>
        <row r="3005">
          <cell r="J3005" t="str">
            <v/>
          </cell>
          <cell r="K3005">
            <v>0</v>
          </cell>
          <cell r="L3005">
            <v>0</v>
          </cell>
        </row>
        <row r="3006">
          <cell r="J3006" t="str">
            <v/>
          </cell>
          <cell r="K3006">
            <v>0</v>
          </cell>
          <cell r="L3006">
            <v>0</v>
          </cell>
        </row>
        <row r="3007">
          <cell r="J3007" t="str">
            <v>16.4.89</v>
          </cell>
          <cell r="K3007" t="str">
            <v>UN</v>
          </cell>
          <cell r="L3007">
            <v>85</v>
          </cell>
        </row>
        <row r="3008">
          <cell r="J3008" t="str">
            <v/>
          </cell>
          <cell r="K3008">
            <v>0</v>
          </cell>
          <cell r="L3008">
            <v>0</v>
          </cell>
        </row>
        <row r="3009">
          <cell r="J3009" t="str">
            <v/>
          </cell>
          <cell r="K3009" t="str">
            <v>CANTIDAD</v>
          </cell>
          <cell r="L3009" t="str">
            <v>PARCIAL</v>
          </cell>
        </row>
        <row r="3010">
          <cell r="J3010" t="str">
            <v/>
          </cell>
          <cell r="K3010">
            <v>85</v>
          </cell>
          <cell r="L3010">
            <v>85</v>
          </cell>
        </row>
        <row r="3011">
          <cell r="J3011" t="str">
            <v/>
          </cell>
          <cell r="K3011">
            <v>0</v>
          </cell>
          <cell r="L3011">
            <v>85</v>
          </cell>
        </row>
        <row r="3012">
          <cell r="J3012" t="str">
            <v/>
          </cell>
          <cell r="K3012">
            <v>0</v>
          </cell>
          <cell r="L3012">
            <v>0</v>
          </cell>
        </row>
        <row r="3013">
          <cell r="J3013" t="str">
            <v/>
          </cell>
          <cell r="K3013">
            <v>85</v>
          </cell>
          <cell r="L3013">
            <v>0</v>
          </cell>
        </row>
        <row r="3014">
          <cell r="J3014" t="str">
            <v/>
          </cell>
          <cell r="K3014">
            <v>0</v>
          </cell>
          <cell r="L3014">
            <v>0</v>
          </cell>
        </row>
        <row r="3015">
          <cell r="J3015" t="str">
            <v/>
          </cell>
          <cell r="K3015">
            <v>0</v>
          </cell>
          <cell r="L3015">
            <v>0</v>
          </cell>
        </row>
        <row r="3016">
          <cell r="J3016" t="str">
            <v/>
          </cell>
          <cell r="K3016">
            <v>0</v>
          </cell>
          <cell r="L3016">
            <v>0</v>
          </cell>
        </row>
        <row r="3017">
          <cell r="J3017" t="str">
            <v/>
          </cell>
          <cell r="K3017">
            <v>0</v>
          </cell>
          <cell r="L3017">
            <v>0</v>
          </cell>
        </row>
        <row r="3018">
          <cell r="J3018" t="str">
            <v/>
          </cell>
          <cell r="K3018">
            <v>0</v>
          </cell>
          <cell r="L3018">
            <v>0</v>
          </cell>
        </row>
        <row r="3019">
          <cell r="J3019" t="str">
            <v/>
          </cell>
          <cell r="K3019">
            <v>0</v>
          </cell>
          <cell r="L3019">
            <v>0</v>
          </cell>
        </row>
        <row r="3020">
          <cell r="J3020" t="str">
            <v/>
          </cell>
          <cell r="K3020">
            <v>0</v>
          </cell>
          <cell r="L3020">
            <v>0</v>
          </cell>
        </row>
        <row r="3021">
          <cell r="J3021" t="str">
            <v/>
          </cell>
          <cell r="K3021">
            <v>0</v>
          </cell>
          <cell r="L3021">
            <v>0</v>
          </cell>
        </row>
        <row r="3022">
          <cell r="J3022" t="str">
            <v/>
          </cell>
          <cell r="K3022">
            <v>0</v>
          </cell>
          <cell r="L3022">
            <v>0</v>
          </cell>
        </row>
        <row r="3023">
          <cell r="J3023" t="str">
            <v/>
          </cell>
          <cell r="K3023">
            <v>0</v>
          </cell>
          <cell r="L3023">
            <v>0</v>
          </cell>
        </row>
        <row r="3024">
          <cell r="J3024" t="str">
            <v/>
          </cell>
          <cell r="K3024">
            <v>0</v>
          </cell>
          <cell r="L3024">
            <v>0</v>
          </cell>
        </row>
        <row r="3025">
          <cell r="J3025" t="str">
            <v/>
          </cell>
          <cell r="K3025">
            <v>0</v>
          </cell>
          <cell r="L3025">
            <v>0</v>
          </cell>
        </row>
        <row r="3026">
          <cell r="J3026" t="str">
            <v/>
          </cell>
          <cell r="K3026">
            <v>0</v>
          </cell>
          <cell r="L3026">
            <v>0</v>
          </cell>
        </row>
        <row r="3027">
          <cell r="J3027" t="str">
            <v/>
          </cell>
          <cell r="K3027">
            <v>0</v>
          </cell>
          <cell r="L3027">
            <v>0</v>
          </cell>
        </row>
        <row r="3028">
          <cell r="J3028" t="str">
            <v/>
          </cell>
          <cell r="K3028">
            <v>0</v>
          </cell>
          <cell r="L3028">
            <v>0</v>
          </cell>
        </row>
        <row r="3029">
          <cell r="J3029" t="str">
            <v/>
          </cell>
          <cell r="K3029">
            <v>0</v>
          </cell>
          <cell r="L3029">
            <v>0</v>
          </cell>
        </row>
        <row r="3030">
          <cell r="J3030" t="str">
            <v/>
          </cell>
          <cell r="K3030">
            <v>0</v>
          </cell>
          <cell r="L3030">
            <v>0</v>
          </cell>
        </row>
        <row r="3031">
          <cell r="J3031" t="str">
            <v/>
          </cell>
          <cell r="K3031">
            <v>0</v>
          </cell>
          <cell r="L3031">
            <v>0</v>
          </cell>
        </row>
        <row r="3032">
          <cell r="J3032" t="str">
            <v/>
          </cell>
          <cell r="K3032">
            <v>0</v>
          </cell>
          <cell r="L3032">
            <v>0</v>
          </cell>
        </row>
        <row r="3033">
          <cell r="J3033" t="str">
            <v>16.4.90</v>
          </cell>
          <cell r="K3033" t="str">
            <v>UN</v>
          </cell>
          <cell r="L3033">
            <v>44</v>
          </cell>
        </row>
        <row r="3034">
          <cell r="J3034" t="str">
            <v/>
          </cell>
          <cell r="K3034">
            <v>0</v>
          </cell>
          <cell r="L3034">
            <v>0</v>
          </cell>
        </row>
        <row r="3035">
          <cell r="J3035" t="str">
            <v/>
          </cell>
          <cell r="K3035" t="str">
            <v>CANTIDAD</v>
          </cell>
          <cell r="L3035" t="str">
            <v>PARCIAL</v>
          </cell>
        </row>
        <row r="3036">
          <cell r="J3036" t="str">
            <v/>
          </cell>
          <cell r="K3036">
            <v>44</v>
          </cell>
          <cell r="L3036">
            <v>44</v>
          </cell>
        </row>
        <row r="3037">
          <cell r="J3037" t="str">
            <v/>
          </cell>
          <cell r="K3037">
            <v>0</v>
          </cell>
          <cell r="L3037">
            <v>44</v>
          </cell>
        </row>
        <row r="3038">
          <cell r="J3038" t="str">
            <v/>
          </cell>
          <cell r="K3038">
            <v>0</v>
          </cell>
          <cell r="L3038">
            <v>0</v>
          </cell>
        </row>
        <row r="3039">
          <cell r="J3039" t="str">
            <v/>
          </cell>
          <cell r="K3039">
            <v>44</v>
          </cell>
          <cell r="L3039">
            <v>0</v>
          </cell>
        </row>
        <row r="3040">
          <cell r="J3040" t="str">
            <v/>
          </cell>
          <cell r="K3040">
            <v>0</v>
          </cell>
          <cell r="L3040">
            <v>0</v>
          </cell>
        </row>
        <row r="3041">
          <cell r="J3041" t="str">
            <v/>
          </cell>
          <cell r="K3041">
            <v>0</v>
          </cell>
          <cell r="L3041">
            <v>0</v>
          </cell>
        </row>
        <row r="3042">
          <cell r="J3042" t="str">
            <v/>
          </cell>
          <cell r="K3042">
            <v>0</v>
          </cell>
          <cell r="L3042">
            <v>0</v>
          </cell>
        </row>
        <row r="3043">
          <cell r="J3043" t="str">
            <v/>
          </cell>
          <cell r="K3043">
            <v>0</v>
          </cell>
          <cell r="L3043">
            <v>0</v>
          </cell>
        </row>
        <row r="3044">
          <cell r="J3044" t="str">
            <v/>
          </cell>
          <cell r="K3044">
            <v>0</v>
          </cell>
          <cell r="L3044">
            <v>0</v>
          </cell>
        </row>
        <row r="3045">
          <cell r="J3045" t="str">
            <v/>
          </cell>
          <cell r="K3045">
            <v>0</v>
          </cell>
          <cell r="L3045">
            <v>0</v>
          </cell>
        </row>
        <row r="3046">
          <cell r="J3046" t="str">
            <v/>
          </cell>
          <cell r="K3046">
            <v>0</v>
          </cell>
          <cell r="L3046">
            <v>0</v>
          </cell>
        </row>
        <row r="3047">
          <cell r="J3047" t="str">
            <v/>
          </cell>
          <cell r="K3047">
            <v>0</v>
          </cell>
          <cell r="L3047">
            <v>0</v>
          </cell>
        </row>
        <row r="3048">
          <cell r="J3048" t="str">
            <v/>
          </cell>
          <cell r="K3048">
            <v>0</v>
          </cell>
          <cell r="L3048">
            <v>0</v>
          </cell>
        </row>
        <row r="3049">
          <cell r="J3049" t="str">
            <v/>
          </cell>
          <cell r="K3049">
            <v>0</v>
          </cell>
          <cell r="L3049">
            <v>0</v>
          </cell>
        </row>
        <row r="3050">
          <cell r="J3050" t="str">
            <v/>
          </cell>
          <cell r="K3050">
            <v>0</v>
          </cell>
          <cell r="L3050">
            <v>0</v>
          </cell>
        </row>
        <row r="3051">
          <cell r="J3051" t="str">
            <v/>
          </cell>
          <cell r="K3051">
            <v>0</v>
          </cell>
          <cell r="L3051">
            <v>0</v>
          </cell>
        </row>
        <row r="3052">
          <cell r="J3052" t="str">
            <v/>
          </cell>
          <cell r="K3052">
            <v>0</v>
          </cell>
          <cell r="L3052">
            <v>0</v>
          </cell>
        </row>
        <row r="3053">
          <cell r="J3053" t="str">
            <v/>
          </cell>
          <cell r="K3053">
            <v>0</v>
          </cell>
          <cell r="L3053">
            <v>0</v>
          </cell>
        </row>
        <row r="3054">
          <cell r="J3054" t="str">
            <v/>
          </cell>
          <cell r="K3054">
            <v>0</v>
          </cell>
          <cell r="L3054">
            <v>0</v>
          </cell>
        </row>
        <row r="3055">
          <cell r="J3055" t="str">
            <v/>
          </cell>
          <cell r="K3055">
            <v>0</v>
          </cell>
          <cell r="L3055">
            <v>0</v>
          </cell>
        </row>
        <row r="3056">
          <cell r="J3056" t="str">
            <v/>
          </cell>
          <cell r="K3056">
            <v>0</v>
          </cell>
          <cell r="L3056">
            <v>0</v>
          </cell>
        </row>
        <row r="3057">
          <cell r="J3057" t="str">
            <v/>
          </cell>
          <cell r="K3057">
            <v>0</v>
          </cell>
          <cell r="L3057">
            <v>0</v>
          </cell>
        </row>
        <row r="3058">
          <cell r="J3058" t="str">
            <v/>
          </cell>
          <cell r="K3058">
            <v>0</v>
          </cell>
          <cell r="L3058">
            <v>0</v>
          </cell>
        </row>
        <row r="3059">
          <cell r="J3059" t="str">
            <v>16.4.91</v>
          </cell>
          <cell r="K3059" t="str">
            <v>UN</v>
          </cell>
          <cell r="L3059">
            <v>191</v>
          </cell>
        </row>
        <row r="3060">
          <cell r="J3060" t="str">
            <v/>
          </cell>
          <cell r="K3060">
            <v>0</v>
          </cell>
          <cell r="L3060">
            <v>0</v>
          </cell>
        </row>
        <row r="3061">
          <cell r="J3061" t="str">
            <v/>
          </cell>
          <cell r="K3061" t="str">
            <v>CANTIDAD</v>
          </cell>
          <cell r="L3061" t="str">
            <v>PARCIAL</v>
          </cell>
        </row>
        <row r="3062">
          <cell r="J3062" t="str">
            <v/>
          </cell>
          <cell r="K3062">
            <v>191</v>
          </cell>
          <cell r="L3062">
            <v>191</v>
          </cell>
        </row>
        <row r="3063">
          <cell r="J3063" t="str">
            <v/>
          </cell>
          <cell r="K3063">
            <v>0</v>
          </cell>
          <cell r="L3063">
            <v>191</v>
          </cell>
        </row>
        <row r="3064">
          <cell r="J3064" t="str">
            <v/>
          </cell>
          <cell r="K3064">
            <v>0</v>
          </cell>
          <cell r="L3064">
            <v>0</v>
          </cell>
        </row>
        <row r="3065">
          <cell r="J3065" t="str">
            <v/>
          </cell>
          <cell r="K3065">
            <v>191</v>
          </cell>
          <cell r="L3065">
            <v>0</v>
          </cell>
        </row>
        <row r="3066">
          <cell r="J3066" t="str">
            <v/>
          </cell>
          <cell r="K3066">
            <v>0</v>
          </cell>
          <cell r="L3066">
            <v>0</v>
          </cell>
        </row>
        <row r="3067">
          <cell r="J3067" t="str">
            <v/>
          </cell>
          <cell r="K3067">
            <v>0</v>
          </cell>
          <cell r="L3067">
            <v>0</v>
          </cell>
        </row>
        <row r="3068">
          <cell r="J3068" t="str">
            <v/>
          </cell>
          <cell r="K3068">
            <v>0</v>
          </cell>
          <cell r="L3068">
            <v>0</v>
          </cell>
        </row>
        <row r="3069">
          <cell r="J3069" t="str">
            <v/>
          </cell>
          <cell r="K3069">
            <v>0</v>
          </cell>
          <cell r="L3069">
            <v>0</v>
          </cell>
        </row>
        <row r="3070">
          <cell r="J3070" t="str">
            <v/>
          </cell>
          <cell r="K3070">
            <v>0</v>
          </cell>
          <cell r="L3070">
            <v>0</v>
          </cell>
        </row>
        <row r="3071">
          <cell r="J3071" t="str">
            <v/>
          </cell>
          <cell r="K3071">
            <v>0</v>
          </cell>
          <cell r="L3071">
            <v>0</v>
          </cell>
        </row>
        <row r="3072">
          <cell r="J3072" t="str">
            <v/>
          </cell>
          <cell r="K3072">
            <v>0</v>
          </cell>
          <cell r="L3072">
            <v>0</v>
          </cell>
        </row>
        <row r="3073">
          <cell r="J3073" t="str">
            <v/>
          </cell>
          <cell r="K3073">
            <v>0</v>
          </cell>
          <cell r="L3073">
            <v>0</v>
          </cell>
        </row>
        <row r="3074">
          <cell r="J3074" t="str">
            <v/>
          </cell>
          <cell r="K3074">
            <v>0</v>
          </cell>
          <cell r="L3074">
            <v>0</v>
          </cell>
        </row>
        <row r="3075">
          <cell r="J3075" t="str">
            <v/>
          </cell>
          <cell r="K3075">
            <v>0</v>
          </cell>
          <cell r="L3075">
            <v>0</v>
          </cell>
        </row>
        <row r="3076">
          <cell r="J3076" t="str">
            <v/>
          </cell>
          <cell r="K3076">
            <v>0</v>
          </cell>
          <cell r="L3076">
            <v>0</v>
          </cell>
        </row>
        <row r="3077">
          <cell r="J3077" t="str">
            <v/>
          </cell>
          <cell r="K3077">
            <v>0</v>
          </cell>
          <cell r="L3077">
            <v>0</v>
          </cell>
        </row>
        <row r="3078">
          <cell r="J3078" t="str">
            <v/>
          </cell>
          <cell r="K3078">
            <v>0</v>
          </cell>
          <cell r="L3078">
            <v>0</v>
          </cell>
        </row>
        <row r="3079">
          <cell r="J3079" t="str">
            <v/>
          </cell>
          <cell r="K3079">
            <v>0</v>
          </cell>
          <cell r="L3079">
            <v>0</v>
          </cell>
        </row>
        <row r="3080">
          <cell r="J3080" t="str">
            <v/>
          </cell>
          <cell r="K3080">
            <v>0</v>
          </cell>
          <cell r="L3080">
            <v>0</v>
          </cell>
        </row>
        <row r="3081">
          <cell r="J3081" t="str">
            <v/>
          </cell>
          <cell r="K3081">
            <v>0</v>
          </cell>
          <cell r="L3081">
            <v>0</v>
          </cell>
        </row>
        <row r="3082">
          <cell r="J3082" t="str">
            <v/>
          </cell>
          <cell r="K3082">
            <v>0</v>
          </cell>
          <cell r="L3082">
            <v>0</v>
          </cell>
        </row>
        <row r="3083">
          <cell r="J3083" t="str">
            <v/>
          </cell>
          <cell r="K3083">
            <v>0</v>
          </cell>
          <cell r="L3083">
            <v>0</v>
          </cell>
        </row>
        <row r="3084">
          <cell r="J3084" t="str">
            <v/>
          </cell>
          <cell r="K3084">
            <v>0</v>
          </cell>
          <cell r="L3084">
            <v>0</v>
          </cell>
        </row>
        <row r="3085">
          <cell r="J3085" t="str">
            <v>16.4.92</v>
          </cell>
          <cell r="K3085" t="str">
            <v>UN</v>
          </cell>
          <cell r="L3085">
            <v>73</v>
          </cell>
        </row>
        <row r="3086">
          <cell r="J3086" t="str">
            <v/>
          </cell>
          <cell r="K3086">
            <v>0</v>
          </cell>
          <cell r="L3086">
            <v>0</v>
          </cell>
        </row>
        <row r="3087">
          <cell r="J3087" t="str">
            <v/>
          </cell>
          <cell r="K3087" t="str">
            <v>CANTIDAD</v>
          </cell>
          <cell r="L3087" t="str">
            <v>PARCIAL</v>
          </cell>
        </row>
        <row r="3088">
          <cell r="J3088" t="str">
            <v/>
          </cell>
          <cell r="K3088">
            <v>73</v>
          </cell>
          <cell r="L3088">
            <v>73</v>
          </cell>
        </row>
        <row r="3089">
          <cell r="J3089" t="str">
            <v/>
          </cell>
          <cell r="K3089">
            <v>0</v>
          </cell>
          <cell r="L3089">
            <v>73</v>
          </cell>
        </row>
        <row r="3090">
          <cell r="J3090" t="str">
            <v/>
          </cell>
          <cell r="K3090">
            <v>0</v>
          </cell>
          <cell r="L3090">
            <v>0</v>
          </cell>
        </row>
        <row r="3091">
          <cell r="J3091" t="str">
            <v/>
          </cell>
          <cell r="K3091">
            <v>73</v>
          </cell>
          <cell r="L3091">
            <v>0</v>
          </cell>
        </row>
        <row r="3092">
          <cell r="J3092" t="str">
            <v/>
          </cell>
          <cell r="K3092">
            <v>0</v>
          </cell>
          <cell r="L3092">
            <v>0</v>
          </cell>
        </row>
        <row r="3093">
          <cell r="J3093" t="str">
            <v/>
          </cell>
          <cell r="K3093">
            <v>0</v>
          </cell>
          <cell r="L3093">
            <v>0</v>
          </cell>
        </row>
        <row r="3094">
          <cell r="J3094" t="str">
            <v/>
          </cell>
          <cell r="K3094">
            <v>0</v>
          </cell>
          <cell r="L3094">
            <v>0</v>
          </cell>
        </row>
        <row r="3095">
          <cell r="J3095" t="str">
            <v/>
          </cell>
          <cell r="K3095">
            <v>0</v>
          </cell>
          <cell r="L3095">
            <v>0</v>
          </cell>
        </row>
        <row r="3096">
          <cell r="J3096" t="str">
            <v/>
          </cell>
          <cell r="K3096">
            <v>0</v>
          </cell>
          <cell r="L3096">
            <v>0</v>
          </cell>
        </row>
        <row r="3097">
          <cell r="J3097" t="str">
            <v/>
          </cell>
          <cell r="K3097">
            <v>0</v>
          </cell>
          <cell r="L3097">
            <v>0</v>
          </cell>
        </row>
        <row r="3098">
          <cell r="J3098" t="str">
            <v/>
          </cell>
          <cell r="K3098">
            <v>0</v>
          </cell>
          <cell r="L3098">
            <v>0</v>
          </cell>
        </row>
        <row r="3099">
          <cell r="J3099" t="str">
            <v/>
          </cell>
          <cell r="K3099">
            <v>0</v>
          </cell>
          <cell r="L3099">
            <v>0</v>
          </cell>
        </row>
        <row r="3100">
          <cell r="J3100" t="str">
            <v/>
          </cell>
          <cell r="K3100">
            <v>0</v>
          </cell>
          <cell r="L3100">
            <v>0</v>
          </cell>
        </row>
        <row r="3101">
          <cell r="J3101" t="str">
            <v/>
          </cell>
          <cell r="K3101">
            <v>0</v>
          </cell>
          <cell r="L3101">
            <v>0</v>
          </cell>
        </row>
        <row r="3102">
          <cell r="J3102" t="str">
            <v/>
          </cell>
          <cell r="K3102">
            <v>0</v>
          </cell>
          <cell r="L3102">
            <v>0</v>
          </cell>
        </row>
        <row r="3103">
          <cell r="J3103" t="str">
            <v/>
          </cell>
          <cell r="K3103">
            <v>0</v>
          </cell>
          <cell r="L3103">
            <v>0</v>
          </cell>
        </row>
        <row r="3104">
          <cell r="J3104" t="str">
            <v/>
          </cell>
          <cell r="K3104">
            <v>0</v>
          </cell>
          <cell r="L3104">
            <v>0</v>
          </cell>
        </row>
        <row r="3105">
          <cell r="J3105" t="str">
            <v/>
          </cell>
          <cell r="K3105">
            <v>0</v>
          </cell>
          <cell r="L3105">
            <v>0</v>
          </cell>
        </row>
        <row r="3106">
          <cell r="J3106" t="str">
            <v/>
          </cell>
          <cell r="K3106">
            <v>0</v>
          </cell>
          <cell r="L3106">
            <v>0</v>
          </cell>
        </row>
        <row r="3107">
          <cell r="J3107" t="str">
            <v/>
          </cell>
          <cell r="K3107">
            <v>0</v>
          </cell>
          <cell r="L3107">
            <v>0</v>
          </cell>
        </row>
        <row r="3108">
          <cell r="J3108" t="str">
            <v/>
          </cell>
          <cell r="K3108">
            <v>0</v>
          </cell>
          <cell r="L3108">
            <v>0</v>
          </cell>
        </row>
        <row r="3109">
          <cell r="J3109" t="str">
            <v/>
          </cell>
          <cell r="K3109">
            <v>0</v>
          </cell>
          <cell r="L3109">
            <v>0</v>
          </cell>
        </row>
        <row r="3110">
          <cell r="J3110" t="str">
            <v/>
          </cell>
          <cell r="K3110">
            <v>0</v>
          </cell>
          <cell r="L3110">
            <v>0</v>
          </cell>
        </row>
        <row r="3111">
          <cell r="J3111" t="str">
            <v>16.4.93</v>
          </cell>
          <cell r="K3111" t="str">
            <v>UN</v>
          </cell>
          <cell r="L3111">
            <v>9</v>
          </cell>
        </row>
        <row r="3112">
          <cell r="J3112" t="str">
            <v/>
          </cell>
          <cell r="K3112">
            <v>0</v>
          </cell>
          <cell r="L3112">
            <v>0</v>
          </cell>
        </row>
        <row r="3113">
          <cell r="J3113" t="str">
            <v/>
          </cell>
          <cell r="K3113" t="str">
            <v>CANTIDAD</v>
          </cell>
          <cell r="L3113" t="str">
            <v>PARCIAL</v>
          </cell>
        </row>
        <row r="3114">
          <cell r="J3114" t="str">
            <v/>
          </cell>
          <cell r="K3114">
            <v>9</v>
          </cell>
          <cell r="L3114">
            <v>9</v>
          </cell>
        </row>
        <row r="3115">
          <cell r="J3115" t="str">
            <v/>
          </cell>
          <cell r="K3115">
            <v>0</v>
          </cell>
          <cell r="L3115">
            <v>9</v>
          </cell>
        </row>
        <row r="3116">
          <cell r="J3116" t="str">
            <v/>
          </cell>
          <cell r="K3116">
            <v>0</v>
          </cell>
          <cell r="L3116">
            <v>0</v>
          </cell>
        </row>
        <row r="3117">
          <cell r="J3117" t="str">
            <v/>
          </cell>
          <cell r="K3117">
            <v>9</v>
          </cell>
          <cell r="L3117">
            <v>0</v>
          </cell>
        </row>
        <row r="3118">
          <cell r="J3118" t="str">
            <v/>
          </cell>
          <cell r="K3118">
            <v>0</v>
          </cell>
          <cell r="L3118">
            <v>0</v>
          </cell>
        </row>
        <row r="3119">
          <cell r="J3119" t="str">
            <v/>
          </cell>
          <cell r="K3119">
            <v>0</v>
          </cell>
          <cell r="L3119">
            <v>0</v>
          </cell>
        </row>
        <row r="3120">
          <cell r="J3120" t="str">
            <v/>
          </cell>
          <cell r="K3120">
            <v>0</v>
          </cell>
          <cell r="L3120">
            <v>0</v>
          </cell>
        </row>
        <row r="3121">
          <cell r="J3121" t="str">
            <v/>
          </cell>
          <cell r="K3121">
            <v>0</v>
          </cell>
          <cell r="L3121">
            <v>0</v>
          </cell>
        </row>
        <row r="3122">
          <cell r="J3122" t="str">
            <v/>
          </cell>
          <cell r="K3122">
            <v>0</v>
          </cell>
          <cell r="L3122">
            <v>0</v>
          </cell>
        </row>
        <row r="3123">
          <cell r="J3123" t="str">
            <v/>
          </cell>
          <cell r="K3123">
            <v>0</v>
          </cell>
          <cell r="L3123">
            <v>0</v>
          </cell>
        </row>
        <row r="3124">
          <cell r="J3124" t="str">
            <v/>
          </cell>
          <cell r="K3124">
            <v>0</v>
          </cell>
          <cell r="L3124">
            <v>0</v>
          </cell>
        </row>
        <row r="3125">
          <cell r="J3125" t="str">
            <v/>
          </cell>
          <cell r="K3125">
            <v>0</v>
          </cell>
          <cell r="L3125">
            <v>0</v>
          </cell>
        </row>
        <row r="3126">
          <cell r="J3126" t="str">
            <v/>
          </cell>
          <cell r="K3126">
            <v>0</v>
          </cell>
          <cell r="L3126">
            <v>0</v>
          </cell>
        </row>
        <row r="3127">
          <cell r="J3127" t="str">
            <v/>
          </cell>
          <cell r="K3127">
            <v>0</v>
          </cell>
          <cell r="L3127">
            <v>0</v>
          </cell>
        </row>
        <row r="3128">
          <cell r="J3128" t="str">
            <v/>
          </cell>
          <cell r="K3128">
            <v>0</v>
          </cell>
          <cell r="L3128">
            <v>0</v>
          </cell>
        </row>
        <row r="3129">
          <cell r="J3129" t="str">
            <v/>
          </cell>
          <cell r="K3129">
            <v>0</v>
          </cell>
          <cell r="L3129">
            <v>0</v>
          </cell>
        </row>
        <row r="3130">
          <cell r="J3130" t="str">
            <v/>
          </cell>
          <cell r="K3130">
            <v>0</v>
          </cell>
          <cell r="L3130">
            <v>0</v>
          </cell>
        </row>
        <row r="3131">
          <cell r="J3131" t="str">
            <v/>
          </cell>
          <cell r="K3131">
            <v>0</v>
          </cell>
          <cell r="L3131">
            <v>0</v>
          </cell>
        </row>
        <row r="3132">
          <cell r="J3132" t="str">
            <v/>
          </cell>
          <cell r="K3132">
            <v>0</v>
          </cell>
          <cell r="L3132">
            <v>0</v>
          </cell>
        </row>
        <row r="3133">
          <cell r="J3133" t="str">
            <v/>
          </cell>
          <cell r="K3133">
            <v>0</v>
          </cell>
          <cell r="L3133">
            <v>0</v>
          </cell>
        </row>
        <row r="3134">
          <cell r="J3134" t="str">
            <v/>
          </cell>
          <cell r="K3134">
            <v>0</v>
          </cell>
          <cell r="L3134">
            <v>0</v>
          </cell>
        </row>
        <row r="3135">
          <cell r="J3135" t="str">
            <v/>
          </cell>
          <cell r="K3135">
            <v>0</v>
          </cell>
          <cell r="L3135">
            <v>0</v>
          </cell>
        </row>
        <row r="3136">
          <cell r="J3136" t="str">
            <v/>
          </cell>
          <cell r="K3136">
            <v>0</v>
          </cell>
          <cell r="L3136">
            <v>0</v>
          </cell>
        </row>
        <row r="3137">
          <cell r="J3137" t="str">
            <v>16.4.94</v>
          </cell>
          <cell r="K3137" t="str">
            <v>UN</v>
          </cell>
          <cell r="L3137">
            <v>220</v>
          </cell>
        </row>
        <row r="3138">
          <cell r="J3138" t="str">
            <v/>
          </cell>
          <cell r="K3138">
            <v>0</v>
          </cell>
          <cell r="L3138">
            <v>0</v>
          </cell>
        </row>
        <row r="3139">
          <cell r="J3139" t="str">
            <v/>
          </cell>
          <cell r="K3139" t="str">
            <v>CANTIDAD</v>
          </cell>
          <cell r="L3139" t="str">
            <v>PARCIAL</v>
          </cell>
        </row>
        <row r="3140">
          <cell r="J3140" t="str">
            <v/>
          </cell>
          <cell r="K3140">
            <v>220</v>
          </cell>
          <cell r="L3140">
            <v>220</v>
          </cell>
        </row>
        <row r="3141">
          <cell r="J3141" t="str">
            <v/>
          </cell>
          <cell r="K3141">
            <v>0</v>
          </cell>
          <cell r="L3141">
            <v>220</v>
          </cell>
        </row>
        <row r="3142">
          <cell r="J3142" t="str">
            <v/>
          </cell>
          <cell r="K3142">
            <v>0</v>
          </cell>
          <cell r="L3142">
            <v>0</v>
          </cell>
        </row>
        <row r="3143">
          <cell r="J3143" t="str">
            <v/>
          </cell>
          <cell r="K3143">
            <v>220</v>
          </cell>
          <cell r="L3143">
            <v>0</v>
          </cell>
        </row>
        <row r="3144">
          <cell r="J3144" t="str">
            <v/>
          </cell>
          <cell r="K3144">
            <v>0</v>
          </cell>
          <cell r="L3144">
            <v>0</v>
          </cell>
        </row>
        <row r="3145">
          <cell r="J3145" t="str">
            <v/>
          </cell>
          <cell r="K3145">
            <v>0</v>
          </cell>
          <cell r="L3145">
            <v>0</v>
          </cell>
        </row>
        <row r="3146">
          <cell r="J3146" t="str">
            <v/>
          </cell>
          <cell r="K3146">
            <v>0</v>
          </cell>
          <cell r="L3146">
            <v>0</v>
          </cell>
        </row>
        <row r="3147">
          <cell r="J3147" t="str">
            <v/>
          </cell>
          <cell r="K3147">
            <v>0</v>
          </cell>
          <cell r="L3147">
            <v>0</v>
          </cell>
        </row>
        <row r="3148">
          <cell r="J3148" t="str">
            <v/>
          </cell>
          <cell r="K3148">
            <v>0</v>
          </cell>
          <cell r="L3148">
            <v>0</v>
          </cell>
        </row>
        <row r="3149">
          <cell r="J3149" t="str">
            <v/>
          </cell>
          <cell r="K3149">
            <v>0</v>
          </cell>
          <cell r="L3149">
            <v>0</v>
          </cell>
        </row>
        <row r="3150">
          <cell r="J3150" t="str">
            <v/>
          </cell>
          <cell r="K3150">
            <v>0</v>
          </cell>
          <cell r="L3150">
            <v>0</v>
          </cell>
        </row>
        <row r="3151">
          <cell r="J3151" t="str">
            <v/>
          </cell>
          <cell r="K3151">
            <v>0</v>
          </cell>
          <cell r="L3151">
            <v>0</v>
          </cell>
        </row>
        <row r="3152">
          <cell r="J3152" t="str">
            <v/>
          </cell>
          <cell r="K3152">
            <v>0</v>
          </cell>
          <cell r="L3152">
            <v>0</v>
          </cell>
        </row>
        <row r="3153">
          <cell r="J3153" t="str">
            <v/>
          </cell>
          <cell r="K3153">
            <v>0</v>
          </cell>
          <cell r="L3153">
            <v>0</v>
          </cell>
        </row>
        <row r="3154">
          <cell r="J3154" t="str">
            <v/>
          </cell>
          <cell r="K3154">
            <v>0</v>
          </cell>
          <cell r="L3154">
            <v>0</v>
          </cell>
        </row>
        <row r="3155">
          <cell r="J3155" t="str">
            <v/>
          </cell>
          <cell r="K3155">
            <v>0</v>
          </cell>
          <cell r="L3155">
            <v>0</v>
          </cell>
        </row>
        <row r="3156">
          <cell r="J3156" t="str">
            <v/>
          </cell>
          <cell r="K3156">
            <v>0</v>
          </cell>
          <cell r="L3156">
            <v>0</v>
          </cell>
        </row>
        <row r="3157">
          <cell r="J3157" t="str">
            <v/>
          </cell>
          <cell r="K3157">
            <v>0</v>
          </cell>
          <cell r="L3157">
            <v>0</v>
          </cell>
        </row>
        <row r="3158">
          <cell r="J3158" t="str">
            <v/>
          </cell>
          <cell r="K3158">
            <v>0</v>
          </cell>
          <cell r="L3158">
            <v>0</v>
          </cell>
        </row>
        <row r="3159">
          <cell r="J3159" t="str">
            <v/>
          </cell>
          <cell r="K3159">
            <v>0</v>
          </cell>
          <cell r="L3159">
            <v>0</v>
          </cell>
        </row>
        <row r="3160">
          <cell r="J3160" t="str">
            <v/>
          </cell>
          <cell r="K3160">
            <v>0</v>
          </cell>
          <cell r="L3160">
            <v>0</v>
          </cell>
        </row>
        <row r="3161">
          <cell r="J3161" t="str">
            <v/>
          </cell>
          <cell r="K3161">
            <v>0</v>
          </cell>
          <cell r="L3161">
            <v>0</v>
          </cell>
        </row>
        <row r="3162">
          <cell r="J3162" t="str">
            <v/>
          </cell>
          <cell r="K3162">
            <v>0</v>
          </cell>
          <cell r="L3162">
            <v>0</v>
          </cell>
        </row>
        <row r="3163">
          <cell r="J3163" t="str">
            <v>16.4.95</v>
          </cell>
          <cell r="K3163" t="str">
            <v>UN</v>
          </cell>
          <cell r="L3163">
            <v>23</v>
          </cell>
        </row>
        <row r="3164">
          <cell r="J3164" t="str">
            <v/>
          </cell>
          <cell r="K3164">
            <v>0</v>
          </cell>
          <cell r="L3164">
            <v>0</v>
          </cell>
        </row>
        <row r="3165">
          <cell r="J3165" t="str">
            <v/>
          </cell>
          <cell r="K3165" t="str">
            <v>CANTIDAD</v>
          </cell>
          <cell r="L3165" t="str">
            <v>PARCIAL</v>
          </cell>
        </row>
        <row r="3166">
          <cell r="J3166" t="str">
            <v/>
          </cell>
          <cell r="K3166">
            <v>23</v>
          </cell>
          <cell r="L3166">
            <v>23</v>
          </cell>
        </row>
        <row r="3167">
          <cell r="J3167" t="str">
            <v/>
          </cell>
          <cell r="K3167">
            <v>0</v>
          </cell>
          <cell r="L3167">
            <v>23</v>
          </cell>
        </row>
        <row r="3168">
          <cell r="J3168" t="str">
            <v/>
          </cell>
          <cell r="K3168">
            <v>0</v>
          </cell>
          <cell r="L3168">
            <v>0</v>
          </cell>
        </row>
        <row r="3169">
          <cell r="J3169" t="str">
            <v/>
          </cell>
          <cell r="K3169">
            <v>23</v>
          </cell>
          <cell r="L3169">
            <v>0</v>
          </cell>
        </row>
        <row r="3170">
          <cell r="J3170" t="str">
            <v/>
          </cell>
          <cell r="K3170">
            <v>0</v>
          </cell>
          <cell r="L3170">
            <v>0</v>
          </cell>
        </row>
        <row r="3171">
          <cell r="J3171" t="str">
            <v/>
          </cell>
          <cell r="K3171">
            <v>0</v>
          </cell>
          <cell r="L3171">
            <v>0</v>
          </cell>
        </row>
        <row r="3172">
          <cell r="J3172" t="str">
            <v/>
          </cell>
          <cell r="K3172">
            <v>0</v>
          </cell>
          <cell r="L3172">
            <v>0</v>
          </cell>
        </row>
        <row r="3173">
          <cell r="J3173" t="str">
            <v/>
          </cell>
          <cell r="K3173">
            <v>0</v>
          </cell>
          <cell r="L3173">
            <v>0</v>
          </cell>
        </row>
        <row r="3174">
          <cell r="J3174" t="str">
            <v/>
          </cell>
          <cell r="K3174">
            <v>0</v>
          </cell>
          <cell r="L3174">
            <v>0</v>
          </cell>
        </row>
        <row r="3175">
          <cell r="J3175" t="str">
            <v/>
          </cell>
          <cell r="K3175">
            <v>0</v>
          </cell>
          <cell r="L3175">
            <v>0</v>
          </cell>
        </row>
        <row r="3176">
          <cell r="J3176" t="str">
            <v/>
          </cell>
          <cell r="K3176">
            <v>0</v>
          </cell>
          <cell r="L3176">
            <v>0</v>
          </cell>
        </row>
        <row r="3177">
          <cell r="J3177" t="str">
            <v/>
          </cell>
          <cell r="K3177">
            <v>0</v>
          </cell>
          <cell r="L3177">
            <v>0</v>
          </cell>
        </row>
        <row r="3178">
          <cell r="J3178" t="str">
            <v/>
          </cell>
          <cell r="K3178">
            <v>0</v>
          </cell>
          <cell r="L3178">
            <v>0</v>
          </cell>
        </row>
        <row r="3179">
          <cell r="J3179" t="str">
            <v/>
          </cell>
          <cell r="K3179">
            <v>0</v>
          </cell>
          <cell r="L3179">
            <v>0</v>
          </cell>
        </row>
        <row r="3180">
          <cell r="J3180" t="str">
            <v/>
          </cell>
          <cell r="K3180">
            <v>0</v>
          </cell>
          <cell r="L3180">
            <v>0</v>
          </cell>
        </row>
        <row r="3181">
          <cell r="J3181" t="str">
            <v/>
          </cell>
          <cell r="K3181">
            <v>0</v>
          </cell>
          <cell r="L3181">
            <v>0</v>
          </cell>
        </row>
        <row r="3182">
          <cell r="J3182" t="str">
            <v/>
          </cell>
          <cell r="K3182">
            <v>0</v>
          </cell>
          <cell r="L3182">
            <v>0</v>
          </cell>
        </row>
        <row r="3183">
          <cell r="J3183" t="str">
            <v/>
          </cell>
          <cell r="K3183">
            <v>0</v>
          </cell>
          <cell r="L3183">
            <v>0</v>
          </cell>
        </row>
        <row r="3184">
          <cell r="J3184" t="str">
            <v/>
          </cell>
          <cell r="K3184">
            <v>0</v>
          </cell>
          <cell r="L3184">
            <v>0</v>
          </cell>
        </row>
        <row r="3185">
          <cell r="J3185" t="str">
            <v/>
          </cell>
          <cell r="K3185">
            <v>0</v>
          </cell>
          <cell r="L3185">
            <v>0</v>
          </cell>
        </row>
        <row r="3186">
          <cell r="J3186" t="str">
            <v/>
          </cell>
          <cell r="K3186">
            <v>0</v>
          </cell>
          <cell r="L3186">
            <v>0</v>
          </cell>
        </row>
        <row r="3187">
          <cell r="J3187" t="str">
            <v/>
          </cell>
          <cell r="K3187">
            <v>0</v>
          </cell>
          <cell r="L3187">
            <v>0</v>
          </cell>
        </row>
        <row r="3188">
          <cell r="J3188" t="str">
            <v/>
          </cell>
          <cell r="K3188">
            <v>0</v>
          </cell>
          <cell r="L3188">
            <v>0</v>
          </cell>
        </row>
        <row r="3189">
          <cell r="J3189" t="str">
            <v>16.4.96</v>
          </cell>
          <cell r="K3189" t="str">
            <v>UN</v>
          </cell>
          <cell r="L3189">
            <v>14</v>
          </cell>
        </row>
        <row r="3190">
          <cell r="J3190" t="str">
            <v/>
          </cell>
          <cell r="K3190">
            <v>0</v>
          </cell>
          <cell r="L3190">
            <v>0</v>
          </cell>
        </row>
        <row r="3191">
          <cell r="J3191" t="str">
            <v/>
          </cell>
          <cell r="K3191" t="str">
            <v>CANTIDAD</v>
          </cell>
          <cell r="L3191" t="str">
            <v>PARCIAL</v>
          </cell>
        </row>
        <row r="3192">
          <cell r="J3192" t="str">
            <v/>
          </cell>
          <cell r="K3192">
            <v>14</v>
          </cell>
          <cell r="L3192">
            <v>14</v>
          </cell>
        </row>
        <row r="3193">
          <cell r="J3193" t="str">
            <v/>
          </cell>
          <cell r="K3193">
            <v>0</v>
          </cell>
          <cell r="L3193">
            <v>14</v>
          </cell>
        </row>
        <row r="3194">
          <cell r="J3194" t="str">
            <v/>
          </cell>
          <cell r="K3194">
            <v>0</v>
          </cell>
          <cell r="L3194">
            <v>0</v>
          </cell>
        </row>
        <row r="3195">
          <cell r="J3195" t="str">
            <v/>
          </cell>
          <cell r="K3195">
            <v>14</v>
          </cell>
          <cell r="L3195">
            <v>0</v>
          </cell>
        </row>
        <row r="3196">
          <cell r="J3196" t="str">
            <v/>
          </cell>
          <cell r="K3196">
            <v>0</v>
          </cell>
          <cell r="L3196">
            <v>0</v>
          </cell>
        </row>
        <row r="3197">
          <cell r="J3197" t="str">
            <v/>
          </cell>
          <cell r="K3197">
            <v>0</v>
          </cell>
          <cell r="L3197">
            <v>0</v>
          </cell>
        </row>
        <row r="3198">
          <cell r="J3198" t="str">
            <v/>
          </cell>
          <cell r="K3198">
            <v>0</v>
          </cell>
          <cell r="L3198">
            <v>0</v>
          </cell>
        </row>
        <row r="3199">
          <cell r="J3199" t="str">
            <v/>
          </cell>
          <cell r="K3199">
            <v>0</v>
          </cell>
          <cell r="L3199">
            <v>0</v>
          </cell>
        </row>
        <row r="3200">
          <cell r="J3200" t="str">
            <v/>
          </cell>
          <cell r="K3200">
            <v>0</v>
          </cell>
          <cell r="L3200">
            <v>0</v>
          </cell>
        </row>
        <row r="3201">
          <cell r="J3201" t="str">
            <v/>
          </cell>
          <cell r="K3201">
            <v>0</v>
          </cell>
          <cell r="L3201">
            <v>0</v>
          </cell>
        </row>
        <row r="3202">
          <cell r="J3202" t="str">
            <v/>
          </cell>
          <cell r="K3202">
            <v>0</v>
          </cell>
          <cell r="L3202">
            <v>0</v>
          </cell>
        </row>
        <row r="3203">
          <cell r="J3203" t="str">
            <v/>
          </cell>
          <cell r="K3203">
            <v>0</v>
          </cell>
          <cell r="L3203">
            <v>0</v>
          </cell>
        </row>
        <row r="3204">
          <cell r="J3204" t="str">
            <v/>
          </cell>
          <cell r="K3204">
            <v>0</v>
          </cell>
          <cell r="L3204">
            <v>0</v>
          </cell>
        </row>
        <row r="3205">
          <cell r="J3205" t="str">
            <v/>
          </cell>
          <cell r="K3205">
            <v>0</v>
          </cell>
          <cell r="L3205">
            <v>0</v>
          </cell>
        </row>
        <row r="3206">
          <cell r="J3206" t="str">
            <v/>
          </cell>
          <cell r="K3206">
            <v>0</v>
          </cell>
          <cell r="L3206">
            <v>0</v>
          </cell>
        </row>
        <row r="3207">
          <cell r="J3207" t="str">
            <v/>
          </cell>
          <cell r="K3207">
            <v>0</v>
          </cell>
          <cell r="L3207">
            <v>0</v>
          </cell>
        </row>
        <row r="3208">
          <cell r="J3208" t="str">
            <v/>
          </cell>
          <cell r="K3208">
            <v>0</v>
          </cell>
          <cell r="L3208">
            <v>0</v>
          </cell>
        </row>
        <row r="3209">
          <cell r="J3209" t="str">
            <v/>
          </cell>
          <cell r="K3209">
            <v>0</v>
          </cell>
          <cell r="L3209">
            <v>0</v>
          </cell>
        </row>
        <row r="3210">
          <cell r="J3210" t="str">
            <v/>
          </cell>
          <cell r="K3210">
            <v>0</v>
          </cell>
          <cell r="L3210">
            <v>0</v>
          </cell>
        </row>
        <row r="3211">
          <cell r="J3211" t="str">
            <v/>
          </cell>
          <cell r="K3211">
            <v>0</v>
          </cell>
          <cell r="L3211">
            <v>0</v>
          </cell>
        </row>
        <row r="3212">
          <cell r="J3212" t="str">
            <v/>
          </cell>
          <cell r="K3212">
            <v>0</v>
          </cell>
          <cell r="L3212">
            <v>0</v>
          </cell>
        </row>
        <row r="3213">
          <cell r="J3213" t="str">
            <v/>
          </cell>
          <cell r="K3213">
            <v>0</v>
          </cell>
          <cell r="L3213">
            <v>0</v>
          </cell>
        </row>
        <row r="3214">
          <cell r="J3214" t="str">
            <v/>
          </cell>
          <cell r="K3214">
            <v>0</v>
          </cell>
          <cell r="L3214">
            <v>0</v>
          </cell>
        </row>
        <row r="3215">
          <cell r="J3215" t="str">
            <v>16.4.97</v>
          </cell>
          <cell r="K3215" t="str">
            <v>UN</v>
          </cell>
          <cell r="L3215">
            <v>8</v>
          </cell>
        </row>
        <row r="3216">
          <cell r="J3216" t="str">
            <v/>
          </cell>
          <cell r="K3216">
            <v>0</v>
          </cell>
          <cell r="L3216">
            <v>0</v>
          </cell>
        </row>
        <row r="3217">
          <cell r="J3217" t="str">
            <v/>
          </cell>
          <cell r="K3217" t="str">
            <v>CANTIDAD</v>
          </cell>
          <cell r="L3217" t="str">
            <v>PARCIAL</v>
          </cell>
        </row>
        <row r="3218">
          <cell r="J3218" t="str">
            <v/>
          </cell>
          <cell r="K3218">
            <v>8</v>
          </cell>
          <cell r="L3218">
            <v>8</v>
          </cell>
        </row>
        <row r="3219">
          <cell r="J3219" t="str">
            <v/>
          </cell>
          <cell r="K3219">
            <v>0</v>
          </cell>
          <cell r="L3219">
            <v>8</v>
          </cell>
        </row>
        <row r="3220">
          <cell r="J3220" t="str">
            <v/>
          </cell>
          <cell r="K3220">
            <v>0</v>
          </cell>
          <cell r="L3220">
            <v>0</v>
          </cell>
        </row>
        <row r="3221">
          <cell r="J3221" t="str">
            <v/>
          </cell>
          <cell r="K3221">
            <v>8</v>
          </cell>
          <cell r="L3221">
            <v>0</v>
          </cell>
        </row>
        <row r="3222">
          <cell r="J3222" t="str">
            <v/>
          </cell>
          <cell r="K3222">
            <v>0</v>
          </cell>
          <cell r="L3222">
            <v>0</v>
          </cell>
        </row>
        <row r="3223">
          <cell r="J3223" t="str">
            <v/>
          </cell>
          <cell r="K3223">
            <v>0</v>
          </cell>
          <cell r="L3223">
            <v>0</v>
          </cell>
        </row>
        <row r="3224">
          <cell r="J3224" t="str">
            <v/>
          </cell>
          <cell r="K3224">
            <v>0</v>
          </cell>
          <cell r="L3224">
            <v>0</v>
          </cell>
        </row>
        <row r="3225">
          <cell r="J3225" t="str">
            <v/>
          </cell>
          <cell r="K3225">
            <v>0</v>
          </cell>
          <cell r="L3225">
            <v>0</v>
          </cell>
        </row>
        <row r="3226">
          <cell r="J3226" t="str">
            <v/>
          </cell>
          <cell r="K3226">
            <v>0</v>
          </cell>
          <cell r="L3226">
            <v>0</v>
          </cell>
        </row>
        <row r="3227">
          <cell r="J3227" t="str">
            <v/>
          </cell>
          <cell r="K3227">
            <v>0</v>
          </cell>
          <cell r="L3227">
            <v>0</v>
          </cell>
        </row>
        <row r="3228">
          <cell r="J3228" t="str">
            <v/>
          </cell>
          <cell r="K3228">
            <v>0</v>
          </cell>
          <cell r="L3228">
            <v>0</v>
          </cell>
        </row>
        <row r="3229">
          <cell r="J3229" t="str">
            <v/>
          </cell>
          <cell r="K3229">
            <v>0</v>
          </cell>
          <cell r="L3229">
            <v>0</v>
          </cell>
        </row>
        <row r="3230">
          <cell r="J3230" t="str">
            <v/>
          </cell>
          <cell r="K3230">
            <v>0</v>
          </cell>
          <cell r="L3230">
            <v>0</v>
          </cell>
        </row>
        <row r="3231">
          <cell r="J3231" t="str">
            <v/>
          </cell>
          <cell r="K3231">
            <v>0</v>
          </cell>
          <cell r="L3231">
            <v>0</v>
          </cell>
        </row>
        <row r="3232">
          <cell r="J3232" t="str">
            <v/>
          </cell>
          <cell r="K3232">
            <v>0</v>
          </cell>
          <cell r="L3232">
            <v>0</v>
          </cell>
        </row>
        <row r="3233">
          <cell r="J3233" t="str">
            <v/>
          </cell>
          <cell r="K3233">
            <v>0</v>
          </cell>
          <cell r="L3233">
            <v>0</v>
          </cell>
        </row>
        <row r="3234">
          <cell r="J3234" t="str">
            <v/>
          </cell>
          <cell r="K3234">
            <v>0</v>
          </cell>
          <cell r="L3234">
            <v>0</v>
          </cell>
        </row>
        <row r="3235">
          <cell r="J3235" t="str">
            <v/>
          </cell>
          <cell r="K3235">
            <v>0</v>
          </cell>
          <cell r="L3235">
            <v>0</v>
          </cell>
        </row>
        <row r="3236">
          <cell r="J3236" t="str">
            <v/>
          </cell>
          <cell r="K3236">
            <v>0</v>
          </cell>
          <cell r="L3236">
            <v>0</v>
          </cell>
        </row>
        <row r="3237">
          <cell r="J3237" t="str">
            <v/>
          </cell>
          <cell r="K3237">
            <v>0</v>
          </cell>
          <cell r="L3237">
            <v>0</v>
          </cell>
        </row>
        <row r="3238">
          <cell r="J3238" t="str">
            <v/>
          </cell>
          <cell r="K3238">
            <v>0</v>
          </cell>
          <cell r="L3238">
            <v>0</v>
          </cell>
        </row>
        <row r="3239">
          <cell r="J3239" t="str">
            <v/>
          </cell>
          <cell r="K3239">
            <v>0</v>
          </cell>
          <cell r="L3239">
            <v>0</v>
          </cell>
        </row>
        <row r="3240">
          <cell r="J3240" t="str">
            <v/>
          </cell>
          <cell r="K3240">
            <v>0</v>
          </cell>
          <cell r="L3240">
            <v>0</v>
          </cell>
        </row>
        <row r="3241">
          <cell r="J3241" t="str">
            <v>16.4.98</v>
          </cell>
          <cell r="K3241" t="str">
            <v>UN</v>
          </cell>
          <cell r="L3241">
            <v>5</v>
          </cell>
        </row>
        <row r="3242">
          <cell r="J3242" t="str">
            <v/>
          </cell>
          <cell r="K3242">
            <v>0</v>
          </cell>
          <cell r="L3242">
            <v>0</v>
          </cell>
        </row>
        <row r="3243">
          <cell r="J3243" t="str">
            <v/>
          </cell>
          <cell r="K3243" t="str">
            <v>CANTIDAD</v>
          </cell>
          <cell r="L3243" t="str">
            <v>PARCIAL</v>
          </cell>
        </row>
        <row r="3244">
          <cell r="J3244" t="str">
            <v/>
          </cell>
          <cell r="K3244">
            <v>5</v>
          </cell>
          <cell r="L3244">
            <v>5</v>
          </cell>
        </row>
        <row r="3245">
          <cell r="J3245" t="str">
            <v/>
          </cell>
          <cell r="K3245">
            <v>0</v>
          </cell>
          <cell r="L3245">
            <v>5</v>
          </cell>
        </row>
        <row r="3246">
          <cell r="J3246" t="str">
            <v/>
          </cell>
          <cell r="K3246">
            <v>0</v>
          </cell>
          <cell r="L3246">
            <v>0</v>
          </cell>
        </row>
        <row r="3247">
          <cell r="J3247" t="str">
            <v/>
          </cell>
          <cell r="K3247">
            <v>5</v>
          </cell>
          <cell r="L3247">
            <v>0</v>
          </cell>
        </row>
        <row r="3248">
          <cell r="J3248" t="str">
            <v/>
          </cell>
          <cell r="K3248">
            <v>0</v>
          </cell>
          <cell r="L3248">
            <v>0</v>
          </cell>
        </row>
        <row r="3249">
          <cell r="J3249" t="str">
            <v/>
          </cell>
          <cell r="K3249">
            <v>0</v>
          </cell>
          <cell r="L3249">
            <v>0</v>
          </cell>
        </row>
        <row r="3250">
          <cell r="J3250" t="str">
            <v/>
          </cell>
          <cell r="K3250">
            <v>0</v>
          </cell>
          <cell r="L3250">
            <v>0</v>
          </cell>
        </row>
        <row r="3251">
          <cell r="J3251" t="str">
            <v/>
          </cell>
          <cell r="K3251">
            <v>0</v>
          </cell>
          <cell r="L3251">
            <v>0</v>
          </cell>
        </row>
        <row r="3252">
          <cell r="J3252" t="str">
            <v/>
          </cell>
          <cell r="K3252">
            <v>0</v>
          </cell>
          <cell r="L3252">
            <v>0</v>
          </cell>
        </row>
        <row r="3253">
          <cell r="J3253" t="str">
            <v/>
          </cell>
          <cell r="K3253">
            <v>0</v>
          </cell>
          <cell r="L3253">
            <v>0</v>
          </cell>
        </row>
        <row r="3254">
          <cell r="J3254" t="str">
            <v/>
          </cell>
          <cell r="K3254">
            <v>0</v>
          </cell>
          <cell r="L3254">
            <v>0</v>
          </cell>
        </row>
        <row r="3255">
          <cell r="J3255" t="str">
            <v/>
          </cell>
          <cell r="K3255">
            <v>0</v>
          </cell>
          <cell r="L3255">
            <v>0</v>
          </cell>
        </row>
        <row r="3256">
          <cell r="J3256" t="str">
            <v/>
          </cell>
          <cell r="K3256">
            <v>0</v>
          </cell>
          <cell r="L3256">
            <v>0</v>
          </cell>
        </row>
        <row r="3257">
          <cell r="J3257" t="str">
            <v/>
          </cell>
          <cell r="K3257">
            <v>0</v>
          </cell>
          <cell r="L3257">
            <v>0</v>
          </cell>
        </row>
        <row r="3258">
          <cell r="J3258" t="str">
            <v/>
          </cell>
          <cell r="K3258">
            <v>0</v>
          </cell>
          <cell r="L3258">
            <v>0</v>
          </cell>
        </row>
        <row r="3259">
          <cell r="J3259" t="str">
            <v/>
          </cell>
          <cell r="K3259">
            <v>0</v>
          </cell>
          <cell r="L3259">
            <v>0</v>
          </cell>
        </row>
        <row r="3260">
          <cell r="J3260" t="str">
            <v/>
          </cell>
          <cell r="K3260">
            <v>0</v>
          </cell>
          <cell r="L3260">
            <v>0</v>
          </cell>
        </row>
        <row r="3261">
          <cell r="J3261" t="str">
            <v/>
          </cell>
          <cell r="K3261">
            <v>0</v>
          </cell>
          <cell r="L3261">
            <v>0</v>
          </cell>
        </row>
        <row r="3262">
          <cell r="J3262" t="str">
            <v/>
          </cell>
          <cell r="K3262">
            <v>0</v>
          </cell>
          <cell r="L3262">
            <v>0</v>
          </cell>
        </row>
        <row r="3263">
          <cell r="J3263" t="str">
            <v/>
          </cell>
          <cell r="K3263">
            <v>0</v>
          </cell>
          <cell r="L3263">
            <v>0</v>
          </cell>
        </row>
        <row r="3264">
          <cell r="J3264" t="str">
            <v/>
          </cell>
          <cell r="K3264">
            <v>0</v>
          </cell>
          <cell r="L3264">
            <v>0</v>
          </cell>
        </row>
        <row r="3265">
          <cell r="J3265" t="str">
            <v/>
          </cell>
          <cell r="K3265">
            <v>0</v>
          </cell>
          <cell r="L3265">
            <v>0</v>
          </cell>
        </row>
        <row r="3266">
          <cell r="J3266" t="str">
            <v/>
          </cell>
          <cell r="K3266">
            <v>0</v>
          </cell>
          <cell r="L3266">
            <v>0</v>
          </cell>
        </row>
        <row r="3267">
          <cell r="J3267" t="str">
            <v>16.4.99</v>
          </cell>
          <cell r="K3267" t="str">
            <v>UN</v>
          </cell>
          <cell r="L3267">
            <v>5</v>
          </cell>
        </row>
        <row r="3268">
          <cell r="J3268" t="str">
            <v/>
          </cell>
          <cell r="K3268">
            <v>0</v>
          </cell>
          <cell r="L3268">
            <v>0</v>
          </cell>
        </row>
        <row r="3269">
          <cell r="J3269" t="str">
            <v/>
          </cell>
          <cell r="K3269" t="str">
            <v>CANTIDAD</v>
          </cell>
          <cell r="L3269" t="str">
            <v>PARCIAL</v>
          </cell>
        </row>
        <row r="3270">
          <cell r="J3270" t="str">
            <v/>
          </cell>
          <cell r="K3270">
            <v>5</v>
          </cell>
          <cell r="L3270">
            <v>5</v>
          </cell>
        </row>
        <row r="3271">
          <cell r="J3271" t="str">
            <v/>
          </cell>
          <cell r="K3271">
            <v>0</v>
          </cell>
          <cell r="L3271">
            <v>5</v>
          </cell>
        </row>
        <row r="3272">
          <cell r="J3272" t="str">
            <v/>
          </cell>
          <cell r="K3272">
            <v>0</v>
          </cell>
          <cell r="L3272">
            <v>0</v>
          </cell>
        </row>
        <row r="3273">
          <cell r="J3273" t="str">
            <v/>
          </cell>
          <cell r="K3273">
            <v>5</v>
          </cell>
          <cell r="L3273">
            <v>0</v>
          </cell>
        </row>
        <row r="3274">
          <cell r="J3274" t="str">
            <v/>
          </cell>
          <cell r="K3274">
            <v>0</v>
          </cell>
          <cell r="L3274">
            <v>0</v>
          </cell>
        </row>
        <row r="3275">
          <cell r="J3275" t="str">
            <v/>
          </cell>
          <cell r="K3275">
            <v>0</v>
          </cell>
          <cell r="L3275">
            <v>0</v>
          </cell>
        </row>
        <row r="3276">
          <cell r="J3276" t="str">
            <v/>
          </cell>
          <cell r="K3276">
            <v>0</v>
          </cell>
          <cell r="L3276">
            <v>0</v>
          </cell>
        </row>
        <row r="3277">
          <cell r="J3277" t="str">
            <v/>
          </cell>
          <cell r="K3277">
            <v>0</v>
          </cell>
          <cell r="L3277">
            <v>0</v>
          </cell>
        </row>
        <row r="3278">
          <cell r="J3278" t="str">
            <v/>
          </cell>
          <cell r="K3278">
            <v>0</v>
          </cell>
          <cell r="L3278">
            <v>0</v>
          </cell>
        </row>
        <row r="3279">
          <cell r="J3279" t="str">
            <v/>
          </cell>
          <cell r="K3279">
            <v>0</v>
          </cell>
          <cell r="L3279">
            <v>0</v>
          </cell>
        </row>
        <row r="3280">
          <cell r="J3280" t="str">
            <v/>
          </cell>
          <cell r="K3280">
            <v>0</v>
          </cell>
          <cell r="L3280">
            <v>0</v>
          </cell>
        </row>
        <row r="3281">
          <cell r="J3281" t="str">
            <v/>
          </cell>
          <cell r="K3281">
            <v>0</v>
          </cell>
          <cell r="L3281">
            <v>0</v>
          </cell>
        </row>
        <row r="3282">
          <cell r="J3282" t="str">
            <v/>
          </cell>
          <cell r="K3282">
            <v>0</v>
          </cell>
          <cell r="L3282">
            <v>0</v>
          </cell>
        </row>
        <row r="3283">
          <cell r="J3283" t="str">
            <v/>
          </cell>
          <cell r="K3283">
            <v>0</v>
          </cell>
          <cell r="L3283">
            <v>0</v>
          </cell>
        </row>
        <row r="3284">
          <cell r="J3284" t="str">
            <v/>
          </cell>
          <cell r="K3284">
            <v>0</v>
          </cell>
          <cell r="L3284">
            <v>0</v>
          </cell>
        </row>
        <row r="3285">
          <cell r="J3285" t="str">
            <v/>
          </cell>
          <cell r="K3285">
            <v>0</v>
          </cell>
          <cell r="L3285">
            <v>0</v>
          </cell>
        </row>
        <row r="3286">
          <cell r="J3286" t="str">
            <v/>
          </cell>
          <cell r="K3286">
            <v>0</v>
          </cell>
          <cell r="L3286">
            <v>0</v>
          </cell>
        </row>
        <row r="3287">
          <cell r="J3287" t="str">
            <v/>
          </cell>
          <cell r="K3287">
            <v>0</v>
          </cell>
          <cell r="L3287">
            <v>0</v>
          </cell>
        </row>
        <row r="3288">
          <cell r="J3288" t="str">
            <v/>
          </cell>
          <cell r="K3288">
            <v>0</v>
          </cell>
          <cell r="L3288">
            <v>0</v>
          </cell>
        </row>
        <row r="3289">
          <cell r="J3289" t="str">
            <v/>
          </cell>
          <cell r="K3289">
            <v>0</v>
          </cell>
          <cell r="L3289">
            <v>0</v>
          </cell>
        </row>
        <row r="3290">
          <cell r="J3290" t="str">
            <v/>
          </cell>
          <cell r="K3290">
            <v>0</v>
          </cell>
          <cell r="L3290">
            <v>0</v>
          </cell>
        </row>
        <row r="3291">
          <cell r="J3291" t="str">
            <v/>
          </cell>
          <cell r="K3291">
            <v>0</v>
          </cell>
          <cell r="L3291">
            <v>0</v>
          </cell>
        </row>
        <row r="3292">
          <cell r="J3292" t="str">
            <v/>
          </cell>
          <cell r="K3292">
            <v>0</v>
          </cell>
          <cell r="L3292">
            <v>0</v>
          </cell>
        </row>
        <row r="3293">
          <cell r="J3293" t="str">
            <v>16.4.100</v>
          </cell>
          <cell r="K3293" t="str">
            <v>UN</v>
          </cell>
          <cell r="L3293">
            <v>1</v>
          </cell>
        </row>
        <row r="3294">
          <cell r="J3294" t="str">
            <v/>
          </cell>
          <cell r="K3294">
            <v>0</v>
          </cell>
          <cell r="L3294">
            <v>0</v>
          </cell>
        </row>
        <row r="3295">
          <cell r="J3295" t="str">
            <v/>
          </cell>
          <cell r="K3295" t="str">
            <v>CANTIDAD</v>
          </cell>
          <cell r="L3295" t="str">
            <v>PARCIAL</v>
          </cell>
        </row>
        <row r="3296">
          <cell r="J3296" t="str">
            <v/>
          </cell>
          <cell r="K3296">
            <v>1</v>
          </cell>
          <cell r="L3296">
            <v>1</v>
          </cell>
        </row>
        <row r="3297">
          <cell r="J3297" t="str">
            <v/>
          </cell>
          <cell r="K3297">
            <v>0</v>
          </cell>
          <cell r="L3297">
            <v>1</v>
          </cell>
        </row>
        <row r="3298">
          <cell r="J3298" t="str">
            <v/>
          </cell>
          <cell r="K3298">
            <v>0</v>
          </cell>
          <cell r="L3298">
            <v>0</v>
          </cell>
        </row>
        <row r="3299">
          <cell r="J3299" t="str">
            <v/>
          </cell>
          <cell r="K3299">
            <v>1</v>
          </cell>
          <cell r="L3299">
            <v>0</v>
          </cell>
        </row>
        <row r="3300">
          <cell r="J3300" t="str">
            <v/>
          </cell>
          <cell r="K3300">
            <v>0</v>
          </cell>
          <cell r="L3300">
            <v>0</v>
          </cell>
        </row>
        <row r="3301">
          <cell r="J3301" t="str">
            <v/>
          </cell>
          <cell r="K3301">
            <v>0</v>
          </cell>
          <cell r="L3301">
            <v>0</v>
          </cell>
        </row>
        <row r="3302">
          <cell r="J3302" t="str">
            <v/>
          </cell>
          <cell r="K3302">
            <v>0</v>
          </cell>
          <cell r="L3302">
            <v>0</v>
          </cell>
        </row>
        <row r="3303">
          <cell r="J3303" t="str">
            <v/>
          </cell>
          <cell r="K3303">
            <v>0</v>
          </cell>
          <cell r="L3303">
            <v>0</v>
          </cell>
        </row>
        <row r="3304">
          <cell r="J3304" t="str">
            <v/>
          </cell>
          <cell r="K3304">
            <v>0</v>
          </cell>
          <cell r="L3304">
            <v>0</v>
          </cell>
        </row>
        <row r="3305">
          <cell r="J3305" t="str">
            <v/>
          </cell>
          <cell r="K3305">
            <v>0</v>
          </cell>
          <cell r="L3305">
            <v>0</v>
          </cell>
        </row>
        <row r="3306">
          <cell r="J3306" t="str">
            <v/>
          </cell>
          <cell r="K3306">
            <v>0</v>
          </cell>
          <cell r="L3306">
            <v>0</v>
          </cell>
        </row>
        <row r="3307">
          <cell r="J3307" t="str">
            <v/>
          </cell>
          <cell r="K3307">
            <v>0</v>
          </cell>
          <cell r="L3307">
            <v>0</v>
          </cell>
        </row>
        <row r="3308">
          <cell r="J3308" t="str">
            <v/>
          </cell>
          <cell r="K3308">
            <v>0</v>
          </cell>
          <cell r="L3308">
            <v>0</v>
          </cell>
        </row>
        <row r="3309">
          <cell r="J3309" t="str">
            <v/>
          </cell>
          <cell r="K3309">
            <v>0</v>
          </cell>
          <cell r="L3309">
            <v>0</v>
          </cell>
        </row>
        <row r="3310">
          <cell r="J3310" t="str">
            <v/>
          </cell>
          <cell r="K3310">
            <v>0</v>
          </cell>
          <cell r="L3310">
            <v>0</v>
          </cell>
        </row>
        <row r="3311">
          <cell r="J3311" t="str">
            <v/>
          </cell>
          <cell r="K3311">
            <v>0</v>
          </cell>
          <cell r="L3311">
            <v>0</v>
          </cell>
        </row>
        <row r="3312">
          <cell r="J3312" t="str">
            <v/>
          </cell>
          <cell r="K3312">
            <v>0</v>
          </cell>
          <cell r="L3312">
            <v>0</v>
          </cell>
        </row>
        <row r="3313">
          <cell r="J3313" t="str">
            <v/>
          </cell>
          <cell r="K3313">
            <v>0</v>
          </cell>
          <cell r="L3313">
            <v>0</v>
          </cell>
        </row>
        <row r="3314">
          <cell r="J3314" t="str">
            <v/>
          </cell>
          <cell r="K3314">
            <v>0</v>
          </cell>
          <cell r="L3314">
            <v>0</v>
          </cell>
        </row>
        <row r="3315">
          <cell r="J3315" t="str">
            <v/>
          </cell>
          <cell r="K3315">
            <v>0</v>
          </cell>
          <cell r="L3315">
            <v>0</v>
          </cell>
        </row>
        <row r="3316">
          <cell r="J3316" t="str">
            <v/>
          </cell>
          <cell r="K3316">
            <v>0</v>
          </cell>
          <cell r="L3316">
            <v>0</v>
          </cell>
        </row>
        <row r="3317">
          <cell r="J3317" t="str">
            <v/>
          </cell>
          <cell r="K3317">
            <v>0</v>
          </cell>
          <cell r="L3317">
            <v>0</v>
          </cell>
        </row>
        <row r="3318">
          <cell r="J3318" t="str">
            <v/>
          </cell>
          <cell r="K3318">
            <v>0</v>
          </cell>
          <cell r="L3318">
            <v>0</v>
          </cell>
        </row>
        <row r="3319">
          <cell r="J3319" t="str">
            <v>16.4.101</v>
          </cell>
          <cell r="K3319" t="str">
            <v>ML</v>
          </cell>
          <cell r="L3319">
            <v>250</v>
          </cell>
        </row>
        <row r="3320">
          <cell r="J3320" t="str">
            <v/>
          </cell>
          <cell r="K3320">
            <v>0</v>
          </cell>
          <cell r="L3320">
            <v>0</v>
          </cell>
        </row>
        <row r="3321">
          <cell r="J3321" t="str">
            <v/>
          </cell>
          <cell r="K3321" t="str">
            <v>CANTIDAD</v>
          </cell>
          <cell r="L3321" t="str">
            <v>PARCIAL</v>
          </cell>
        </row>
        <row r="3322">
          <cell r="J3322" t="str">
            <v/>
          </cell>
          <cell r="K3322">
            <v>250</v>
          </cell>
          <cell r="L3322">
            <v>250</v>
          </cell>
        </row>
        <row r="3323">
          <cell r="J3323" t="str">
            <v/>
          </cell>
          <cell r="K3323">
            <v>0</v>
          </cell>
          <cell r="L3323">
            <v>250</v>
          </cell>
        </row>
        <row r="3324">
          <cell r="J3324" t="str">
            <v/>
          </cell>
          <cell r="K3324">
            <v>0</v>
          </cell>
          <cell r="L3324">
            <v>0</v>
          </cell>
        </row>
        <row r="3325">
          <cell r="J3325" t="str">
            <v/>
          </cell>
          <cell r="K3325">
            <v>250</v>
          </cell>
          <cell r="L3325">
            <v>0</v>
          </cell>
        </row>
        <row r="3326">
          <cell r="J3326" t="str">
            <v/>
          </cell>
          <cell r="K3326">
            <v>0</v>
          </cell>
          <cell r="L3326">
            <v>0</v>
          </cell>
        </row>
        <row r="3327">
          <cell r="J3327" t="str">
            <v/>
          </cell>
          <cell r="K3327">
            <v>0</v>
          </cell>
          <cell r="L3327">
            <v>0</v>
          </cell>
        </row>
        <row r="3328">
          <cell r="J3328" t="str">
            <v/>
          </cell>
          <cell r="K3328">
            <v>0</v>
          </cell>
          <cell r="L3328">
            <v>0</v>
          </cell>
        </row>
        <row r="3329">
          <cell r="J3329" t="str">
            <v/>
          </cell>
          <cell r="K3329">
            <v>0</v>
          </cell>
          <cell r="L3329">
            <v>0</v>
          </cell>
        </row>
        <row r="3330">
          <cell r="J3330" t="str">
            <v/>
          </cell>
          <cell r="K3330">
            <v>0</v>
          </cell>
          <cell r="L3330">
            <v>0</v>
          </cell>
        </row>
        <row r="3331">
          <cell r="J3331" t="str">
            <v/>
          </cell>
          <cell r="K3331">
            <v>0</v>
          </cell>
          <cell r="L3331">
            <v>0</v>
          </cell>
        </row>
        <row r="3332">
          <cell r="J3332" t="str">
            <v/>
          </cell>
          <cell r="K3332">
            <v>0</v>
          </cell>
          <cell r="L3332">
            <v>0</v>
          </cell>
        </row>
        <row r="3333">
          <cell r="J3333" t="str">
            <v/>
          </cell>
          <cell r="K3333">
            <v>0</v>
          </cell>
          <cell r="L3333">
            <v>0</v>
          </cell>
        </row>
        <row r="3334">
          <cell r="J3334" t="str">
            <v/>
          </cell>
          <cell r="K3334">
            <v>0</v>
          </cell>
          <cell r="L3334">
            <v>0</v>
          </cell>
        </row>
        <row r="3335">
          <cell r="J3335" t="str">
            <v/>
          </cell>
          <cell r="K3335">
            <v>0</v>
          </cell>
          <cell r="L3335">
            <v>0</v>
          </cell>
        </row>
        <row r="3336">
          <cell r="J3336" t="str">
            <v/>
          </cell>
          <cell r="K3336">
            <v>0</v>
          </cell>
          <cell r="L3336">
            <v>0</v>
          </cell>
        </row>
        <row r="3337">
          <cell r="J3337" t="str">
            <v/>
          </cell>
          <cell r="K3337">
            <v>0</v>
          </cell>
          <cell r="L3337">
            <v>0</v>
          </cell>
        </row>
        <row r="3338">
          <cell r="J3338" t="str">
            <v/>
          </cell>
          <cell r="K3338">
            <v>0</v>
          </cell>
          <cell r="L3338">
            <v>0</v>
          </cell>
        </row>
        <row r="3339">
          <cell r="J3339" t="str">
            <v/>
          </cell>
          <cell r="K3339">
            <v>0</v>
          </cell>
          <cell r="L3339">
            <v>0</v>
          </cell>
        </row>
        <row r="3340">
          <cell r="J3340" t="str">
            <v/>
          </cell>
          <cell r="K3340">
            <v>0</v>
          </cell>
          <cell r="L3340">
            <v>0</v>
          </cell>
        </row>
        <row r="3341">
          <cell r="J3341" t="str">
            <v/>
          </cell>
          <cell r="K3341">
            <v>0</v>
          </cell>
          <cell r="L3341">
            <v>0</v>
          </cell>
        </row>
        <row r="3342">
          <cell r="J3342" t="str">
            <v/>
          </cell>
          <cell r="K3342">
            <v>0</v>
          </cell>
          <cell r="L3342">
            <v>0</v>
          </cell>
        </row>
        <row r="3343">
          <cell r="J3343" t="str">
            <v/>
          </cell>
          <cell r="K3343">
            <v>0</v>
          </cell>
          <cell r="L3343">
            <v>0</v>
          </cell>
        </row>
        <row r="3344">
          <cell r="J3344" t="str">
            <v/>
          </cell>
          <cell r="K3344">
            <v>0</v>
          </cell>
          <cell r="L3344">
            <v>0</v>
          </cell>
        </row>
        <row r="3345">
          <cell r="J3345" t="str">
            <v>16.4.102</v>
          </cell>
          <cell r="K3345" t="str">
            <v>ML</v>
          </cell>
          <cell r="L3345">
            <v>120</v>
          </cell>
        </row>
        <row r="3346">
          <cell r="J3346" t="str">
            <v/>
          </cell>
          <cell r="K3346">
            <v>0</v>
          </cell>
          <cell r="L3346">
            <v>0</v>
          </cell>
        </row>
        <row r="3347">
          <cell r="J3347" t="str">
            <v/>
          </cell>
          <cell r="K3347" t="str">
            <v>CANTIDAD</v>
          </cell>
          <cell r="L3347" t="str">
            <v>PARCIAL</v>
          </cell>
        </row>
        <row r="3348">
          <cell r="J3348" t="str">
            <v/>
          </cell>
          <cell r="K3348">
            <v>120</v>
          </cell>
          <cell r="L3348">
            <v>120</v>
          </cell>
        </row>
        <row r="3349">
          <cell r="J3349" t="str">
            <v/>
          </cell>
          <cell r="K3349">
            <v>0</v>
          </cell>
          <cell r="L3349">
            <v>120</v>
          </cell>
        </row>
        <row r="3350">
          <cell r="J3350" t="str">
            <v/>
          </cell>
          <cell r="K3350">
            <v>0</v>
          </cell>
          <cell r="L3350">
            <v>0</v>
          </cell>
        </row>
        <row r="3351">
          <cell r="J3351" t="str">
            <v/>
          </cell>
          <cell r="K3351">
            <v>120</v>
          </cell>
          <cell r="L3351">
            <v>0</v>
          </cell>
        </row>
        <row r="3352">
          <cell r="J3352" t="str">
            <v/>
          </cell>
          <cell r="K3352">
            <v>0</v>
          </cell>
          <cell r="L3352">
            <v>0</v>
          </cell>
        </row>
        <row r="3353">
          <cell r="J3353" t="str">
            <v/>
          </cell>
          <cell r="K3353">
            <v>0</v>
          </cell>
          <cell r="L3353">
            <v>0</v>
          </cell>
        </row>
        <row r="3354">
          <cell r="J3354" t="str">
            <v/>
          </cell>
          <cell r="K3354">
            <v>0</v>
          </cell>
          <cell r="L3354">
            <v>0</v>
          </cell>
        </row>
        <row r="3355">
          <cell r="J3355" t="str">
            <v/>
          </cell>
          <cell r="K3355">
            <v>0</v>
          </cell>
          <cell r="L3355">
            <v>0</v>
          </cell>
        </row>
        <row r="3356">
          <cell r="J3356" t="str">
            <v/>
          </cell>
          <cell r="K3356">
            <v>0</v>
          </cell>
          <cell r="L3356">
            <v>0</v>
          </cell>
        </row>
        <row r="3357">
          <cell r="J3357" t="str">
            <v/>
          </cell>
          <cell r="K3357">
            <v>0</v>
          </cell>
          <cell r="L3357">
            <v>0</v>
          </cell>
        </row>
        <row r="3358">
          <cell r="J3358" t="str">
            <v/>
          </cell>
          <cell r="K3358">
            <v>0</v>
          </cell>
          <cell r="L3358">
            <v>0</v>
          </cell>
        </row>
        <row r="3359">
          <cell r="J3359" t="str">
            <v/>
          </cell>
          <cell r="K3359">
            <v>0</v>
          </cell>
          <cell r="L3359">
            <v>0</v>
          </cell>
        </row>
        <row r="3360">
          <cell r="J3360" t="str">
            <v/>
          </cell>
          <cell r="K3360">
            <v>0</v>
          </cell>
          <cell r="L3360">
            <v>0</v>
          </cell>
        </row>
        <row r="3361">
          <cell r="J3361" t="str">
            <v/>
          </cell>
          <cell r="K3361">
            <v>0</v>
          </cell>
          <cell r="L3361">
            <v>0</v>
          </cell>
        </row>
        <row r="3362">
          <cell r="J3362" t="str">
            <v/>
          </cell>
          <cell r="K3362">
            <v>0</v>
          </cell>
          <cell r="L3362">
            <v>0</v>
          </cell>
        </row>
        <row r="3363">
          <cell r="J3363" t="str">
            <v/>
          </cell>
          <cell r="K3363">
            <v>0</v>
          </cell>
          <cell r="L3363">
            <v>0</v>
          </cell>
        </row>
        <row r="3364">
          <cell r="J3364" t="str">
            <v/>
          </cell>
          <cell r="K3364">
            <v>0</v>
          </cell>
          <cell r="L3364">
            <v>0</v>
          </cell>
        </row>
        <row r="3365">
          <cell r="J3365" t="str">
            <v/>
          </cell>
          <cell r="K3365">
            <v>0</v>
          </cell>
          <cell r="L3365">
            <v>0</v>
          </cell>
        </row>
        <row r="3366">
          <cell r="J3366" t="str">
            <v/>
          </cell>
          <cell r="K3366">
            <v>0</v>
          </cell>
          <cell r="L3366">
            <v>0</v>
          </cell>
        </row>
        <row r="3367">
          <cell r="J3367" t="str">
            <v/>
          </cell>
          <cell r="K3367">
            <v>0</v>
          </cell>
          <cell r="L3367">
            <v>0</v>
          </cell>
        </row>
        <row r="3368">
          <cell r="J3368" t="str">
            <v/>
          </cell>
          <cell r="K3368">
            <v>0</v>
          </cell>
          <cell r="L3368">
            <v>0</v>
          </cell>
        </row>
        <row r="3369">
          <cell r="J3369" t="str">
            <v/>
          </cell>
          <cell r="K3369">
            <v>0</v>
          </cell>
          <cell r="L3369">
            <v>0</v>
          </cell>
        </row>
        <row r="3370">
          <cell r="J3370" t="str">
            <v/>
          </cell>
          <cell r="K3370">
            <v>0</v>
          </cell>
          <cell r="L3370">
            <v>0</v>
          </cell>
        </row>
        <row r="3371">
          <cell r="J3371" t="str">
            <v>16.4.103</v>
          </cell>
          <cell r="K3371" t="str">
            <v>UN</v>
          </cell>
          <cell r="L3371">
            <v>85</v>
          </cell>
        </row>
        <row r="3372">
          <cell r="J3372" t="str">
            <v/>
          </cell>
          <cell r="K3372">
            <v>0</v>
          </cell>
          <cell r="L3372">
            <v>0</v>
          </cell>
        </row>
        <row r="3373">
          <cell r="J3373" t="str">
            <v/>
          </cell>
          <cell r="K3373" t="str">
            <v>CANTIDAD</v>
          </cell>
          <cell r="L3373" t="str">
            <v>PARCIAL</v>
          </cell>
        </row>
        <row r="3374">
          <cell r="J3374" t="str">
            <v/>
          </cell>
          <cell r="K3374">
            <v>85</v>
          </cell>
          <cell r="L3374">
            <v>85</v>
          </cell>
        </row>
        <row r="3375">
          <cell r="J3375" t="str">
            <v/>
          </cell>
          <cell r="K3375">
            <v>0</v>
          </cell>
          <cell r="L3375">
            <v>85</v>
          </cell>
        </row>
        <row r="3376">
          <cell r="J3376" t="str">
            <v/>
          </cell>
          <cell r="K3376">
            <v>0</v>
          </cell>
          <cell r="L3376">
            <v>0</v>
          </cell>
        </row>
        <row r="3377">
          <cell r="J3377" t="str">
            <v/>
          </cell>
          <cell r="K3377">
            <v>85</v>
          </cell>
          <cell r="L3377">
            <v>0</v>
          </cell>
        </row>
        <row r="3378">
          <cell r="J3378" t="str">
            <v/>
          </cell>
          <cell r="K3378">
            <v>0</v>
          </cell>
          <cell r="L3378">
            <v>0</v>
          </cell>
        </row>
        <row r="3379">
          <cell r="J3379" t="str">
            <v/>
          </cell>
          <cell r="K3379">
            <v>0</v>
          </cell>
          <cell r="L3379">
            <v>0</v>
          </cell>
        </row>
        <row r="3380">
          <cell r="J3380" t="str">
            <v/>
          </cell>
          <cell r="K3380">
            <v>0</v>
          </cell>
          <cell r="L3380">
            <v>0</v>
          </cell>
        </row>
        <row r="3381">
          <cell r="J3381" t="str">
            <v/>
          </cell>
          <cell r="K3381">
            <v>0</v>
          </cell>
          <cell r="L3381">
            <v>0</v>
          </cell>
        </row>
        <row r="3382">
          <cell r="J3382" t="str">
            <v/>
          </cell>
          <cell r="K3382">
            <v>0</v>
          </cell>
          <cell r="L3382">
            <v>0</v>
          </cell>
        </row>
        <row r="3383">
          <cell r="J3383" t="str">
            <v/>
          </cell>
          <cell r="K3383">
            <v>0</v>
          </cell>
          <cell r="L3383">
            <v>0</v>
          </cell>
        </row>
        <row r="3384">
          <cell r="J3384" t="str">
            <v/>
          </cell>
          <cell r="K3384">
            <v>0</v>
          </cell>
          <cell r="L3384">
            <v>0</v>
          </cell>
        </row>
        <row r="3385">
          <cell r="J3385" t="str">
            <v/>
          </cell>
          <cell r="K3385">
            <v>0</v>
          </cell>
          <cell r="L3385">
            <v>0</v>
          </cell>
        </row>
        <row r="3386">
          <cell r="J3386" t="str">
            <v/>
          </cell>
          <cell r="K3386">
            <v>0</v>
          </cell>
          <cell r="L3386">
            <v>0</v>
          </cell>
        </row>
        <row r="3387">
          <cell r="J3387" t="str">
            <v/>
          </cell>
          <cell r="K3387">
            <v>0</v>
          </cell>
          <cell r="L3387">
            <v>0</v>
          </cell>
        </row>
        <row r="3388">
          <cell r="J3388" t="str">
            <v/>
          </cell>
          <cell r="K3388">
            <v>0</v>
          </cell>
          <cell r="L3388">
            <v>0</v>
          </cell>
        </row>
        <row r="3389">
          <cell r="J3389" t="str">
            <v/>
          </cell>
          <cell r="K3389">
            <v>0</v>
          </cell>
          <cell r="L3389">
            <v>0</v>
          </cell>
        </row>
        <row r="3390">
          <cell r="J3390" t="str">
            <v/>
          </cell>
          <cell r="K3390">
            <v>0</v>
          </cell>
          <cell r="L3390">
            <v>0</v>
          </cell>
        </row>
        <row r="3391">
          <cell r="J3391" t="str">
            <v/>
          </cell>
          <cell r="K3391">
            <v>0</v>
          </cell>
          <cell r="L3391">
            <v>0</v>
          </cell>
        </row>
        <row r="3392">
          <cell r="J3392" t="str">
            <v/>
          </cell>
          <cell r="K3392">
            <v>0</v>
          </cell>
          <cell r="L3392">
            <v>0</v>
          </cell>
        </row>
        <row r="3393">
          <cell r="J3393" t="str">
            <v/>
          </cell>
          <cell r="K3393">
            <v>0</v>
          </cell>
          <cell r="L3393">
            <v>0</v>
          </cell>
        </row>
        <row r="3394">
          <cell r="J3394" t="str">
            <v/>
          </cell>
          <cell r="K3394">
            <v>0</v>
          </cell>
          <cell r="L3394">
            <v>0</v>
          </cell>
        </row>
        <row r="3395">
          <cell r="J3395" t="str">
            <v/>
          </cell>
          <cell r="K3395">
            <v>0</v>
          </cell>
          <cell r="L3395">
            <v>0</v>
          </cell>
        </row>
        <row r="3396">
          <cell r="J3396" t="str">
            <v/>
          </cell>
          <cell r="K3396">
            <v>0</v>
          </cell>
          <cell r="L3396">
            <v>0</v>
          </cell>
        </row>
        <row r="3397">
          <cell r="J3397" t="str">
            <v>16.4.104</v>
          </cell>
          <cell r="K3397" t="str">
            <v>UN</v>
          </cell>
          <cell r="L3397">
            <v>200</v>
          </cell>
        </row>
        <row r="3398">
          <cell r="J3398" t="str">
            <v/>
          </cell>
          <cell r="K3398">
            <v>0</v>
          </cell>
          <cell r="L3398">
            <v>0</v>
          </cell>
        </row>
        <row r="3399">
          <cell r="J3399" t="str">
            <v/>
          </cell>
          <cell r="K3399" t="str">
            <v>CANTIDAD</v>
          </cell>
          <cell r="L3399" t="str">
            <v>PARCIAL</v>
          </cell>
        </row>
        <row r="3400">
          <cell r="J3400" t="str">
            <v/>
          </cell>
          <cell r="K3400">
            <v>200</v>
          </cell>
          <cell r="L3400">
            <v>200</v>
          </cell>
        </row>
        <row r="3401">
          <cell r="J3401" t="str">
            <v/>
          </cell>
          <cell r="K3401">
            <v>0</v>
          </cell>
          <cell r="L3401">
            <v>200</v>
          </cell>
        </row>
        <row r="3402">
          <cell r="J3402" t="str">
            <v/>
          </cell>
          <cell r="K3402">
            <v>0</v>
          </cell>
          <cell r="L3402">
            <v>0</v>
          </cell>
        </row>
        <row r="3403">
          <cell r="J3403" t="str">
            <v/>
          </cell>
          <cell r="K3403">
            <v>200</v>
          </cell>
          <cell r="L3403">
            <v>0</v>
          </cell>
        </row>
        <row r="3404">
          <cell r="J3404" t="str">
            <v/>
          </cell>
          <cell r="K3404">
            <v>0</v>
          </cell>
          <cell r="L3404">
            <v>0</v>
          </cell>
        </row>
        <row r="3405">
          <cell r="J3405" t="str">
            <v/>
          </cell>
          <cell r="K3405">
            <v>0</v>
          </cell>
          <cell r="L3405">
            <v>0</v>
          </cell>
        </row>
        <row r="3406">
          <cell r="J3406" t="str">
            <v/>
          </cell>
          <cell r="K3406">
            <v>0</v>
          </cell>
          <cell r="L3406">
            <v>0</v>
          </cell>
        </row>
        <row r="3407">
          <cell r="J3407" t="str">
            <v/>
          </cell>
          <cell r="K3407">
            <v>0</v>
          </cell>
          <cell r="L3407">
            <v>0</v>
          </cell>
        </row>
        <row r="3408">
          <cell r="J3408" t="str">
            <v/>
          </cell>
          <cell r="K3408">
            <v>0</v>
          </cell>
          <cell r="L3408">
            <v>0</v>
          </cell>
        </row>
        <row r="3409">
          <cell r="J3409" t="str">
            <v/>
          </cell>
          <cell r="K3409">
            <v>0</v>
          </cell>
          <cell r="L3409">
            <v>0</v>
          </cell>
        </row>
        <row r="3410">
          <cell r="J3410" t="str">
            <v/>
          </cell>
          <cell r="K3410">
            <v>0</v>
          </cell>
          <cell r="L3410">
            <v>0</v>
          </cell>
        </row>
        <row r="3411">
          <cell r="J3411" t="str">
            <v/>
          </cell>
          <cell r="K3411">
            <v>0</v>
          </cell>
          <cell r="L3411">
            <v>0</v>
          </cell>
        </row>
        <row r="3412">
          <cell r="J3412" t="str">
            <v/>
          </cell>
          <cell r="K3412">
            <v>0</v>
          </cell>
          <cell r="L3412">
            <v>0</v>
          </cell>
        </row>
        <row r="3413">
          <cell r="J3413" t="str">
            <v/>
          </cell>
          <cell r="K3413">
            <v>0</v>
          </cell>
          <cell r="L3413">
            <v>0</v>
          </cell>
        </row>
        <row r="3414">
          <cell r="J3414" t="str">
            <v/>
          </cell>
          <cell r="K3414">
            <v>0</v>
          </cell>
          <cell r="L3414">
            <v>0</v>
          </cell>
        </row>
        <row r="3415">
          <cell r="J3415" t="str">
            <v/>
          </cell>
          <cell r="K3415">
            <v>0</v>
          </cell>
          <cell r="L3415">
            <v>0</v>
          </cell>
        </row>
        <row r="3416">
          <cell r="J3416" t="str">
            <v/>
          </cell>
          <cell r="K3416">
            <v>0</v>
          </cell>
          <cell r="L3416">
            <v>0</v>
          </cell>
        </row>
        <row r="3417">
          <cell r="J3417" t="str">
            <v/>
          </cell>
          <cell r="K3417">
            <v>0</v>
          </cell>
          <cell r="L3417">
            <v>0</v>
          </cell>
        </row>
        <row r="3418">
          <cell r="J3418" t="str">
            <v/>
          </cell>
          <cell r="K3418">
            <v>0</v>
          </cell>
          <cell r="L3418">
            <v>0</v>
          </cell>
        </row>
        <row r="3419">
          <cell r="J3419" t="str">
            <v/>
          </cell>
          <cell r="K3419">
            <v>0</v>
          </cell>
          <cell r="L3419">
            <v>0</v>
          </cell>
        </row>
        <row r="3420">
          <cell r="J3420" t="str">
            <v/>
          </cell>
          <cell r="K3420">
            <v>0</v>
          </cell>
          <cell r="L3420">
            <v>0</v>
          </cell>
        </row>
        <row r="3421">
          <cell r="J3421" t="str">
            <v/>
          </cell>
          <cell r="K3421">
            <v>0</v>
          </cell>
          <cell r="L3421">
            <v>0</v>
          </cell>
        </row>
        <row r="3422">
          <cell r="J3422" t="str">
            <v/>
          </cell>
          <cell r="K3422">
            <v>0</v>
          </cell>
          <cell r="L3422">
            <v>0</v>
          </cell>
        </row>
        <row r="3423">
          <cell r="J3423" t="str">
            <v>16.4.105</v>
          </cell>
          <cell r="K3423" t="str">
            <v>UN</v>
          </cell>
          <cell r="L3423">
            <v>85</v>
          </cell>
        </row>
        <row r="3424">
          <cell r="J3424" t="str">
            <v/>
          </cell>
          <cell r="K3424">
            <v>0</v>
          </cell>
          <cell r="L3424">
            <v>0</v>
          </cell>
        </row>
        <row r="3425">
          <cell r="J3425" t="str">
            <v/>
          </cell>
          <cell r="K3425" t="str">
            <v>CANTIDAD</v>
          </cell>
          <cell r="L3425" t="str">
            <v>PARCIAL</v>
          </cell>
        </row>
        <row r="3426">
          <cell r="J3426" t="str">
            <v/>
          </cell>
          <cell r="K3426">
            <v>85</v>
          </cell>
          <cell r="L3426">
            <v>85</v>
          </cell>
        </row>
        <row r="3427">
          <cell r="J3427" t="str">
            <v/>
          </cell>
          <cell r="K3427">
            <v>0</v>
          </cell>
          <cell r="L3427">
            <v>85</v>
          </cell>
        </row>
        <row r="3428">
          <cell r="J3428" t="str">
            <v/>
          </cell>
          <cell r="K3428">
            <v>0</v>
          </cell>
          <cell r="L3428">
            <v>0</v>
          </cell>
        </row>
        <row r="3429">
          <cell r="J3429" t="str">
            <v/>
          </cell>
          <cell r="K3429">
            <v>85</v>
          </cell>
          <cell r="L3429">
            <v>0</v>
          </cell>
        </row>
        <row r="3430">
          <cell r="J3430" t="str">
            <v/>
          </cell>
          <cell r="K3430">
            <v>0</v>
          </cell>
          <cell r="L3430">
            <v>0</v>
          </cell>
        </row>
        <row r="3431">
          <cell r="J3431" t="str">
            <v/>
          </cell>
          <cell r="K3431">
            <v>0</v>
          </cell>
          <cell r="L3431">
            <v>0</v>
          </cell>
        </row>
        <row r="3432">
          <cell r="J3432" t="str">
            <v/>
          </cell>
          <cell r="K3432">
            <v>0</v>
          </cell>
          <cell r="L3432">
            <v>0</v>
          </cell>
        </row>
        <row r="3433">
          <cell r="J3433" t="str">
            <v/>
          </cell>
          <cell r="K3433">
            <v>0</v>
          </cell>
          <cell r="L3433">
            <v>0</v>
          </cell>
        </row>
        <row r="3434">
          <cell r="J3434" t="str">
            <v/>
          </cell>
          <cell r="K3434">
            <v>0</v>
          </cell>
          <cell r="L3434">
            <v>0</v>
          </cell>
        </row>
        <row r="3435">
          <cell r="J3435" t="str">
            <v/>
          </cell>
          <cell r="K3435">
            <v>0</v>
          </cell>
          <cell r="L3435">
            <v>0</v>
          </cell>
        </row>
        <row r="3436">
          <cell r="J3436" t="str">
            <v/>
          </cell>
          <cell r="K3436">
            <v>0</v>
          </cell>
          <cell r="L3436">
            <v>0</v>
          </cell>
        </row>
        <row r="3437">
          <cell r="J3437" t="str">
            <v/>
          </cell>
          <cell r="K3437">
            <v>0</v>
          </cell>
          <cell r="L3437">
            <v>0</v>
          </cell>
        </row>
        <row r="3438">
          <cell r="J3438" t="str">
            <v/>
          </cell>
          <cell r="K3438">
            <v>0</v>
          </cell>
          <cell r="L3438">
            <v>0</v>
          </cell>
        </row>
        <row r="3439">
          <cell r="J3439" t="str">
            <v/>
          </cell>
          <cell r="K3439">
            <v>0</v>
          </cell>
          <cell r="L3439">
            <v>0</v>
          </cell>
        </row>
        <row r="3440">
          <cell r="J3440" t="str">
            <v/>
          </cell>
          <cell r="K3440">
            <v>0</v>
          </cell>
          <cell r="L3440">
            <v>0</v>
          </cell>
        </row>
        <row r="3441">
          <cell r="J3441" t="str">
            <v/>
          </cell>
          <cell r="K3441">
            <v>0</v>
          </cell>
          <cell r="L3441">
            <v>0</v>
          </cell>
        </row>
        <row r="3442">
          <cell r="J3442" t="str">
            <v/>
          </cell>
          <cell r="K3442">
            <v>0</v>
          </cell>
          <cell r="L3442">
            <v>0</v>
          </cell>
        </row>
        <row r="3443">
          <cell r="J3443" t="str">
            <v/>
          </cell>
          <cell r="K3443">
            <v>0</v>
          </cell>
          <cell r="L3443">
            <v>0</v>
          </cell>
        </row>
        <row r="3444">
          <cell r="J3444" t="str">
            <v/>
          </cell>
          <cell r="K3444">
            <v>0</v>
          </cell>
          <cell r="L3444">
            <v>0</v>
          </cell>
        </row>
        <row r="3445">
          <cell r="J3445" t="str">
            <v/>
          </cell>
          <cell r="K3445">
            <v>0</v>
          </cell>
          <cell r="L3445">
            <v>0</v>
          </cell>
        </row>
        <row r="3446">
          <cell r="J3446" t="str">
            <v/>
          </cell>
          <cell r="K3446">
            <v>0</v>
          </cell>
          <cell r="L3446">
            <v>0</v>
          </cell>
        </row>
        <row r="3447">
          <cell r="J3447" t="str">
            <v/>
          </cell>
          <cell r="K3447">
            <v>0</v>
          </cell>
          <cell r="L3447">
            <v>0</v>
          </cell>
        </row>
        <row r="3448">
          <cell r="J3448" t="str">
            <v/>
          </cell>
          <cell r="K3448">
            <v>0</v>
          </cell>
          <cell r="L3448">
            <v>0</v>
          </cell>
        </row>
        <row r="3449">
          <cell r="J3449" t="str">
            <v>16.4.106</v>
          </cell>
          <cell r="K3449" t="str">
            <v>ML</v>
          </cell>
          <cell r="L3449">
            <v>105</v>
          </cell>
        </row>
        <row r="3450">
          <cell r="J3450" t="str">
            <v/>
          </cell>
          <cell r="K3450">
            <v>0</v>
          </cell>
          <cell r="L3450">
            <v>0</v>
          </cell>
        </row>
        <row r="3451">
          <cell r="J3451" t="str">
            <v/>
          </cell>
          <cell r="K3451" t="str">
            <v>CANTIDAD</v>
          </cell>
          <cell r="L3451" t="str">
            <v>PARCIAL</v>
          </cell>
        </row>
        <row r="3452">
          <cell r="J3452" t="str">
            <v/>
          </cell>
          <cell r="K3452">
            <v>105</v>
          </cell>
          <cell r="L3452">
            <v>105</v>
          </cell>
        </row>
        <row r="3453">
          <cell r="J3453" t="str">
            <v/>
          </cell>
          <cell r="K3453">
            <v>0</v>
          </cell>
          <cell r="L3453">
            <v>105</v>
          </cell>
        </row>
        <row r="3454">
          <cell r="J3454" t="str">
            <v/>
          </cell>
          <cell r="K3454">
            <v>0</v>
          </cell>
          <cell r="L3454">
            <v>0</v>
          </cell>
        </row>
        <row r="3455">
          <cell r="J3455" t="str">
            <v/>
          </cell>
          <cell r="K3455">
            <v>105</v>
          </cell>
          <cell r="L3455">
            <v>0</v>
          </cell>
        </row>
        <row r="3456">
          <cell r="J3456" t="str">
            <v/>
          </cell>
          <cell r="K3456">
            <v>0</v>
          </cell>
          <cell r="L3456">
            <v>0</v>
          </cell>
        </row>
        <row r="3457">
          <cell r="J3457" t="str">
            <v/>
          </cell>
          <cell r="K3457">
            <v>0</v>
          </cell>
          <cell r="L3457">
            <v>0</v>
          </cell>
        </row>
        <row r="3458">
          <cell r="J3458" t="str">
            <v/>
          </cell>
          <cell r="K3458">
            <v>0</v>
          </cell>
          <cell r="L3458">
            <v>0</v>
          </cell>
        </row>
        <row r="3459">
          <cell r="J3459" t="str">
            <v/>
          </cell>
          <cell r="K3459">
            <v>0</v>
          </cell>
          <cell r="L3459">
            <v>0</v>
          </cell>
        </row>
        <row r="3460">
          <cell r="J3460" t="str">
            <v/>
          </cell>
          <cell r="K3460">
            <v>0</v>
          </cell>
          <cell r="L3460">
            <v>0</v>
          </cell>
        </row>
        <row r="3461">
          <cell r="J3461" t="str">
            <v/>
          </cell>
          <cell r="K3461">
            <v>0</v>
          </cell>
          <cell r="L3461">
            <v>0</v>
          </cell>
        </row>
        <row r="3462">
          <cell r="J3462" t="str">
            <v/>
          </cell>
          <cell r="K3462">
            <v>0</v>
          </cell>
          <cell r="L3462">
            <v>0</v>
          </cell>
        </row>
        <row r="3463">
          <cell r="J3463" t="str">
            <v/>
          </cell>
          <cell r="K3463">
            <v>0</v>
          </cell>
          <cell r="L3463">
            <v>0</v>
          </cell>
        </row>
        <row r="3464">
          <cell r="J3464" t="str">
            <v/>
          </cell>
          <cell r="K3464">
            <v>0</v>
          </cell>
          <cell r="L3464">
            <v>0</v>
          </cell>
        </row>
        <row r="3465">
          <cell r="J3465" t="str">
            <v/>
          </cell>
          <cell r="K3465">
            <v>0</v>
          </cell>
          <cell r="L3465">
            <v>0</v>
          </cell>
        </row>
        <row r="3466">
          <cell r="J3466" t="str">
            <v/>
          </cell>
          <cell r="K3466">
            <v>0</v>
          </cell>
          <cell r="L3466">
            <v>0</v>
          </cell>
        </row>
        <row r="3467">
          <cell r="J3467" t="str">
            <v/>
          </cell>
          <cell r="K3467">
            <v>0</v>
          </cell>
          <cell r="L3467">
            <v>0</v>
          </cell>
        </row>
        <row r="3468">
          <cell r="J3468" t="str">
            <v/>
          </cell>
          <cell r="K3468">
            <v>0</v>
          </cell>
          <cell r="L3468">
            <v>0</v>
          </cell>
        </row>
        <row r="3469">
          <cell r="J3469" t="str">
            <v/>
          </cell>
          <cell r="K3469">
            <v>0</v>
          </cell>
          <cell r="L3469">
            <v>0</v>
          </cell>
        </row>
        <row r="3470">
          <cell r="J3470" t="str">
            <v/>
          </cell>
          <cell r="K3470">
            <v>0</v>
          </cell>
          <cell r="L3470">
            <v>0</v>
          </cell>
        </row>
        <row r="3471">
          <cell r="J3471" t="str">
            <v/>
          </cell>
          <cell r="K3471">
            <v>0</v>
          </cell>
          <cell r="L3471">
            <v>0</v>
          </cell>
        </row>
        <row r="3472">
          <cell r="J3472" t="str">
            <v/>
          </cell>
          <cell r="K3472">
            <v>0</v>
          </cell>
          <cell r="L3472">
            <v>0</v>
          </cell>
        </row>
        <row r="3473">
          <cell r="J3473" t="str">
            <v/>
          </cell>
          <cell r="K3473">
            <v>0</v>
          </cell>
          <cell r="L3473">
            <v>0</v>
          </cell>
        </row>
        <row r="3474">
          <cell r="J3474" t="str">
            <v/>
          </cell>
          <cell r="K3474">
            <v>0</v>
          </cell>
          <cell r="L3474">
            <v>0</v>
          </cell>
        </row>
        <row r="3475">
          <cell r="J3475" t="str">
            <v>16.4.107</v>
          </cell>
          <cell r="K3475" t="str">
            <v>ML</v>
          </cell>
          <cell r="L3475">
            <v>1100</v>
          </cell>
        </row>
        <row r="3476">
          <cell r="J3476" t="str">
            <v/>
          </cell>
          <cell r="K3476">
            <v>0</v>
          </cell>
          <cell r="L3476">
            <v>0</v>
          </cell>
        </row>
        <row r="3477">
          <cell r="J3477" t="str">
            <v/>
          </cell>
          <cell r="K3477" t="str">
            <v>CANTIDAD</v>
          </cell>
          <cell r="L3477" t="str">
            <v>PARCIAL</v>
          </cell>
        </row>
        <row r="3478">
          <cell r="J3478" t="str">
            <v/>
          </cell>
          <cell r="K3478">
            <v>1100</v>
          </cell>
          <cell r="L3478">
            <v>1100</v>
          </cell>
        </row>
        <row r="3479">
          <cell r="J3479" t="str">
            <v/>
          </cell>
          <cell r="K3479">
            <v>0</v>
          </cell>
          <cell r="L3479">
            <v>1100</v>
          </cell>
        </row>
        <row r="3480">
          <cell r="J3480" t="str">
            <v/>
          </cell>
          <cell r="K3480">
            <v>0</v>
          </cell>
          <cell r="L3480">
            <v>0</v>
          </cell>
        </row>
        <row r="3481">
          <cell r="J3481" t="str">
            <v/>
          </cell>
          <cell r="K3481">
            <v>1100</v>
          </cell>
          <cell r="L3481">
            <v>0</v>
          </cell>
        </row>
        <row r="3482">
          <cell r="J3482" t="str">
            <v/>
          </cell>
          <cell r="K3482">
            <v>0</v>
          </cell>
          <cell r="L3482">
            <v>0</v>
          </cell>
        </row>
        <row r="3483">
          <cell r="J3483" t="str">
            <v/>
          </cell>
          <cell r="K3483">
            <v>0</v>
          </cell>
          <cell r="L3483">
            <v>0</v>
          </cell>
        </row>
        <row r="3484">
          <cell r="J3484" t="str">
            <v/>
          </cell>
          <cell r="K3484">
            <v>0</v>
          </cell>
          <cell r="L3484">
            <v>0</v>
          </cell>
        </row>
        <row r="3485">
          <cell r="J3485" t="str">
            <v/>
          </cell>
          <cell r="K3485">
            <v>0</v>
          </cell>
          <cell r="L3485">
            <v>0</v>
          </cell>
        </row>
        <row r="3486">
          <cell r="J3486" t="str">
            <v/>
          </cell>
          <cell r="K3486">
            <v>0</v>
          </cell>
          <cell r="L3486">
            <v>0</v>
          </cell>
        </row>
        <row r="3487">
          <cell r="J3487" t="str">
            <v/>
          </cell>
          <cell r="K3487">
            <v>0</v>
          </cell>
          <cell r="L3487">
            <v>0</v>
          </cell>
        </row>
        <row r="3488">
          <cell r="J3488" t="str">
            <v/>
          </cell>
          <cell r="K3488">
            <v>0</v>
          </cell>
          <cell r="L3488">
            <v>0</v>
          </cell>
        </row>
        <row r="3489">
          <cell r="J3489" t="str">
            <v/>
          </cell>
          <cell r="K3489">
            <v>0</v>
          </cell>
          <cell r="L3489">
            <v>0</v>
          </cell>
        </row>
        <row r="3490">
          <cell r="J3490" t="str">
            <v/>
          </cell>
          <cell r="K3490">
            <v>0</v>
          </cell>
          <cell r="L3490">
            <v>0</v>
          </cell>
        </row>
        <row r="3491">
          <cell r="J3491" t="str">
            <v/>
          </cell>
          <cell r="K3491">
            <v>0</v>
          </cell>
          <cell r="L3491">
            <v>0</v>
          </cell>
        </row>
        <row r="3492">
          <cell r="J3492" t="str">
            <v/>
          </cell>
          <cell r="K3492">
            <v>0</v>
          </cell>
          <cell r="L3492">
            <v>0</v>
          </cell>
        </row>
        <row r="3493">
          <cell r="J3493" t="str">
            <v/>
          </cell>
          <cell r="K3493">
            <v>0</v>
          </cell>
          <cell r="L3493">
            <v>0</v>
          </cell>
        </row>
        <row r="3494">
          <cell r="J3494" t="str">
            <v/>
          </cell>
          <cell r="K3494">
            <v>0</v>
          </cell>
          <cell r="L3494">
            <v>0</v>
          </cell>
        </row>
        <row r="3495">
          <cell r="J3495" t="str">
            <v/>
          </cell>
          <cell r="K3495">
            <v>0</v>
          </cell>
          <cell r="L3495">
            <v>0</v>
          </cell>
        </row>
        <row r="3496">
          <cell r="J3496" t="str">
            <v/>
          </cell>
          <cell r="K3496">
            <v>0</v>
          </cell>
          <cell r="L3496">
            <v>0</v>
          </cell>
        </row>
        <row r="3497">
          <cell r="J3497" t="str">
            <v/>
          </cell>
          <cell r="K3497">
            <v>0</v>
          </cell>
          <cell r="L3497">
            <v>0</v>
          </cell>
        </row>
        <row r="3498">
          <cell r="J3498" t="str">
            <v/>
          </cell>
          <cell r="K3498">
            <v>0</v>
          </cell>
          <cell r="L3498">
            <v>0</v>
          </cell>
        </row>
        <row r="3499">
          <cell r="J3499" t="str">
            <v/>
          </cell>
          <cell r="K3499">
            <v>0</v>
          </cell>
          <cell r="L3499">
            <v>0</v>
          </cell>
        </row>
        <row r="3500">
          <cell r="J3500" t="str">
            <v/>
          </cell>
          <cell r="K3500">
            <v>0</v>
          </cell>
          <cell r="L3500">
            <v>0</v>
          </cell>
        </row>
        <row r="3501">
          <cell r="J3501" t="str">
            <v>16.4.108</v>
          </cell>
          <cell r="K3501" t="str">
            <v>UN</v>
          </cell>
          <cell r="L3501">
            <v>1</v>
          </cell>
        </row>
        <row r="3502">
          <cell r="J3502" t="str">
            <v/>
          </cell>
          <cell r="K3502">
            <v>0</v>
          </cell>
          <cell r="L3502">
            <v>0</v>
          </cell>
        </row>
        <row r="3503">
          <cell r="J3503" t="str">
            <v/>
          </cell>
          <cell r="K3503" t="str">
            <v>CANTIDAD</v>
          </cell>
          <cell r="L3503" t="str">
            <v>PARCIAL</v>
          </cell>
        </row>
        <row r="3504">
          <cell r="J3504" t="str">
            <v/>
          </cell>
          <cell r="K3504">
            <v>1</v>
          </cell>
          <cell r="L3504">
            <v>1</v>
          </cell>
        </row>
        <row r="3505">
          <cell r="J3505" t="str">
            <v/>
          </cell>
          <cell r="K3505">
            <v>0</v>
          </cell>
          <cell r="L3505">
            <v>1</v>
          </cell>
        </row>
        <row r="3506">
          <cell r="J3506" t="str">
            <v/>
          </cell>
          <cell r="K3506">
            <v>0</v>
          </cell>
          <cell r="L3506">
            <v>0</v>
          </cell>
        </row>
        <row r="3507">
          <cell r="J3507" t="str">
            <v/>
          </cell>
          <cell r="K3507">
            <v>1</v>
          </cell>
          <cell r="L3507">
            <v>0</v>
          </cell>
        </row>
        <row r="3508">
          <cell r="J3508" t="str">
            <v/>
          </cell>
          <cell r="K3508">
            <v>0</v>
          </cell>
          <cell r="L3508">
            <v>0</v>
          </cell>
        </row>
        <row r="3509">
          <cell r="J3509" t="str">
            <v/>
          </cell>
          <cell r="K3509">
            <v>0</v>
          </cell>
          <cell r="L3509">
            <v>0</v>
          </cell>
        </row>
        <row r="3510">
          <cell r="J3510" t="str">
            <v/>
          </cell>
          <cell r="K3510">
            <v>0</v>
          </cell>
          <cell r="L3510">
            <v>0</v>
          </cell>
        </row>
        <row r="3511">
          <cell r="J3511" t="str">
            <v/>
          </cell>
          <cell r="K3511">
            <v>0</v>
          </cell>
          <cell r="L3511">
            <v>0</v>
          </cell>
        </row>
        <row r="3512">
          <cell r="J3512" t="str">
            <v/>
          </cell>
          <cell r="K3512">
            <v>0</v>
          </cell>
          <cell r="L3512">
            <v>0</v>
          </cell>
        </row>
        <row r="3513">
          <cell r="J3513" t="str">
            <v/>
          </cell>
          <cell r="K3513">
            <v>0</v>
          </cell>
          <cell r="L3513">
            <v>0</v>
          </cell>
        </row>
        <row r="3514">
          <cell r="J3514" t="str">
            <v/>
          </cell>
          <cell r="K3514">
            <v>0</v>
          </cell>
          <cell r="L3514">
            <v>0</v>
          </cell>
        </row>
        <row r="3515">
          <cell r="J3515" t="str">
            <v/>
          </cell>
          <cell r="K3515">
            <v>0</v>
          </cell>
          <cell r="L3515">
            <v>0</v>
          </cell>
        </row>
        <row r="3516">
          <cell r="J3516" t="str">
            <v/>
          </cell>
          <cell r="K3516">
            <v>0</v>
          </cell>
          <cell r="L3516">
            <v>0</v>
          </cell>
        </row>
        <row r="3517">
          <cell r="J3517" t="str">
            <v/>
          </cell>
          <cell r="K3517">
            <v>0</v>
          </cell>
          <cell r="L3517">
            <v>0</v>
          </cell>
        </row>
        <row r="3518">
          <cell r="J3518" t="str">
            <v/>
          </cell>
          <cell r="K3518">
            <v>0</v>
          </cell>
          <cell r="L3518">
            <v>0</v>
          </cell>
        </row>
        <row r="3519">
          <cell r="J3519" t="str">
            <v/>
          </cell>
          <cell r="K3519">
            <v>0</v>
          </cell>
          <cell r="L3519">
            <v>0</v>
          </cell>
        </row>
        <row r="3520">
          <cell r="J3520" t="str">
            <v/>
          </cell>
          <cell r="K3520">
            <v>0</v>
          </cell>
          <cell r="L3520">
            <v>0</v>
          </cell>
        </row>
        <row r="3521">
          <cell r="J3521" t="str">
            <v/>
          </cell>
          <cell r="K3521">
            <v>0</v>
          </cell>
          <cell r="L3521">
            <v>0</v>
          </cell>
        </row>
        <row r="3522">
          <cell r="J3522" t="str">
            <v/>
          </cell>
          <cell r="K3522">
            <v>0</v>
          </cell>
          <cell r="L3522">
            <v>0</v>
          </cell>
        </row>
        <row r="3523">
          <cell r="J3523" t="str">
            <v/>
          </cell>
          <cell r="K3523">
            <v>0</v>
          </cell>
          <cell r="L3523">
            <v>0</v>
          </cell>
        </row>
        <row r="3524">
          <cell r="J3524" t="str">
            <v/>
          </cell>
          <cell r="K3524">
            <v>0</v>
          </cell>
          <cell r="L3524">
            <v>0</v>
          </cell>
        </row>
        <row r="3525">
          <cell r="J3525" t="str">
            <v/>
          </cell>
          <cell r="K3525">
            <v>0</v>
          </cell>
          <cell r="L3525">
            <v>0</v>
          </cell>
        </row>
        <row r="3526">
          <cell r="J3526" t="str">
            <v/>
          </cell>
          <cell r="K3526">
            <v>0</v>
          </cell>
          <cell r="L3526">
            <v>0</v>
          </cell>
        </row>
        <row r="3527">
          <cell r="J3527" t="str">
            <v>16.4.109</v>
          </cell>
          <cell r="K3527" t="str">
            <v>UN</v>
          </cell>
          <cell r="L3527">
            <v>3</v>
          </cell>
        </row>
        <row r="3528">
          <cell r="J3528" t="str">
            <v/>
          </cell>
          <cell r="K3528">
            <v>0</v>
          </cell>
          <cell r="L3528">
            <v>0</v>
          </cell>
        </row>
        <row r="3529">
          <cell r="J3529" t="str">
            <v/>
          </cell>
          <cell r="K3529" t="str">
            <v>CANTIDAD</v>
          </cell>
          <cell r="L3529" t="str">
            <v>PARCIAL</v>
          </cell>
        </row>
        <row r="3530">
          <cell r="J3530" t="str">
            <v/>
          </cell>
          <cell r="K3530">
            <v>3</v>
          </cell>
          <cell r="L3530">
            <v>3</v>
          </cell>
        </row>
        <row r="3531">
          <cell r="J3531" t="str">
            <v/>
          </cell>
          <cell r="K3531">
            <v>0</v>
          </cell>
          <cell r="L3531">
            <v>3</v>
          </cell>
        </row>
        <row r="3532">
          <cell r="J3532" t="str">
            <v/>
          </cell>
          <cell r="K3532">
            <v>0</v>
          </cell>
          <cell r="L3532">
            <v>0</v>
          </cell>
        </row>
        <row r="3533">
          <cell r="J3533" t="str">
            <v/>
          </cell>
          <cell r="K3533">
            <v>3</v>
          </cell>
          <cell r="L3533">
            <v>0</v>
          </cell>
        </row>
        <row r="3534">
          <cell r="J3534" t="str">
            <v/>
          </cell>
          <cell r="K3534">
            <v>0</v>
          </cell>
          <cell r="L3534">
            <v>0</v>
          </cell>
        </row>
        <row r="3535">
          <cell r="J3535" t="str">
            <v/>
          </cell>
          <cell r="K3535">
            <v>0</v>
          </cell>
          <cell r="L3535">
            <v>0</v>
          </cell>
        </row>
        <row r="3536">
          <cell r="J3536" t="str">
            <v/>
          </cell>
          <cell r="K3536">
            <v>0</v>
          </cell>
          <cell r="L3536">
            <v>0</v>
          </cell>
        </row>
        <row r="3537">
          <cell r="J3537" t="str">
            <v/>
          </cell>
          <cell r="K3537">
            <v>0</v>
          </cell>
          <cell r="L3537">
            <v>0</v>
          </cell>
        </row>
        <row r="3538">
          <cell r="J3538" t="str">
            <v/>
          </cell>
          <cell r="K3538">
            <v>0</v>
          </cell>
          <cell r="L3538">
            <v>0</v>
          </cell>
        </row>
        <row r="3539">
          <cell r="J3539" t="str">
            <v/>
          </cell>
          <cell r="K3539">
            <v>0</v>
          </cell>
          <cell r="L3539">
            <v>0</v>
          </cell>
        </row>
        <row r="3540">
          <cell r="J3540" t="str">
            <v/>
          </cell>
          <cell r="K3540">
            <v>0</v>
          </cell>
          <cell r="L3540">
            <v>0</v>
          </cell>
        </row>
        <row r="3541">
          <cell r="J3541" t="str">
            <v/>
          </cell>
          <cell r="K3541">
            <v>0</v>
          </cell>
          <cell r="L3541">
            <v>0</v>
          </cell>
        </row>
        <row r="3542">
          <cell r="J3542" t="str">
            <v/>
          </cell>
          <cell r="K3542">
            <v>0</v>
          </cell>
          <cell r="L3542">
            <v>0</v>
          </cell>
        </row>
        <row r="3543">
          <cell r="J3543" t="str">
            <v/>
          </cell>
          <cell r="K3543">
            <v>0</v>
          </cell>
          <cell r="L3543">
            <v>0</v>
          </cell>
        </row>
        <row r="3544">
          <cell r="J3544" t="str">
            <v/>
          </cell>
          <cell r="K3544">
            <v>0</v>
          </cell>
          <cell r="L3544">
            <v>0</v>
          </cell>
        </row>
        <row r="3545">
          <cell r="J3545" t="str">
            <v/>
          </cell>
          <cell r="K3545">
            <v>0</v>
          </cell>
          <cell r="L3545">
            <v>0</v>
          </cell>
        </row>
        <row r="3546">
          <cell r="J3546" t="str">
            <v/>
          </cell>
          <cell r="K3546">
            <v>0</v>
          </cell>
          <cell r="L3546">
            <v>0</v>
          </cell>
        </row>
        <row r="3547">
          <cell r="J3547" t="str">
            <v/>
          </cell>
          <cell r="K3547">
            <v>0</v>
          </cell>
          <cell r="L3547">
            <v>0</v>
          </cell>
        </row>
        <row r="3548">
          <cell r="J3548" t="str">
            <v/>
          </cell>
          <cell r="K3548">
            <v>0</v>
          </cell>
          <cell r="L3548">
            <v>0</v>
          </cell>
        </row>
        <row r="3549">
          <cell r="J3549" t="str">
            <v/>
          </cell>
          <cell r="K3549">
            <v>0</v>
          </cell>
          <cell r="L3549">
            <v>0</v>
          </cell>
        </row>
        <row r="3550">
          <cell r="J3550" t="str">
            <v/>
          </cell>
          <cell r="K3550">
            <v>0</v>
          </cell>
          <cell r="L3550">
            <v>0</v>
          </cell>
        </row>
        <row r="3551">
          <cell r="J3551" t="str">
            <v/>
          </cell>
          <cell r="K3551">
            <v>0</v>
          </cell>
          <cell r="L3551">
            <v>0</v>
          </cell>
        </row>
        <row r="3552">
          <cell r="J3552" t="str">
            <v/>
          </cell>
          <cell r="K3552">
            <v>0</v>
          </cell>
          <cell r="L3552">
            <v>0</v>
          </cell>
        </row>
      </sheetData>
      <sheetData sheetId="14">
        <row r="10">
          <cell r="J10" t="str">
            <v>29.1.1</v>
          </cell>
          <cell r="K10" t="str">
            <v>UN</v>
          </cell>
          <cell r="L10">
            <v>7</v>
          </cell>
        </row>
        <row r="11">
          <cell r="J11" t="str">
            <v/>
          </cell>
          <cell r="K11">
            <v>0</v>
          </cell>
          <cell r="L11">
            <v>0</v>
          </cell>
        </row>
        <row r="12">
          <cell r="J12" t="str">
            <v/>
          </cell>
          <cell r="K12" t="str">
            <v>CANTIDAD</v>
          </cell>
          <cell r="L12" t="str">
            <v>PARCIAL</v>
          </cell>
        </row>
        <row r="13">
          <cell r="J13" t="str">
            <v/>
          </cell>
          <cell r="K13">
            <v>7</v>
          </cell>
          <cell r="L13">
            <v>7</v>
          </cell>
        </row>
        <row r="14">
          <cell r="J14" t="str">
            <v/>
          </cell>
          <cell r="K14">
            <v>0</v>
          </cell>
          <cell r="L14">
            <v>7</v>
          </cell>
        </row>
        <row r="15">
          <cell r="J15" t="str">
            <v/>
          </cell>
          <cell r="K15">
            <v>0</v>
          </cell>
          <cell r="L15">
            <v>0</v>
          </cell>
        </row>
        <row r="16">
          <cell r="J16" t="str">
            <v/>
          </cell>
          <cell r="K16">
            <v>7</v>
          </cell>
          <cell r="L16">
            <v>0</v>
          </cell>
        </row>
        <row r="17">
          <cell r="J17" t="str">
            <v/>
          </cell>
          <cell r="K17">
            <v>0</v>
          </cell>
          <cell r="L17">
            <v>0</v>
          </cell>
        </row>
        <row r="18">
          <cell r="J18" t="str">
            <v/>
          </cell>
          <cell r="K18">
            <v>0</v>
          </cell>
          <cell r="L18">
            <v>0</v>
          </cell>
        </row>
        <row r="19">
          <cell r="J19" t="str">
            <v/>
          </cell>
          <cell r="K19">
            <v>0</v>
          </cell>
          <cell r="L19">
            <v>0</v>
          </cell>
        </row>
        <row r="20">
          <cell r="J20" t="str">
            <v/>
          </cell>
          <cell r="K20">
            <v>0</v>
          </cell>
          <cell r="L20">
            <v>0</v>
          </cell>
        </row>
        <row r="21">
          <cell r="J21" t="str">
            <v/>
          </cell>
          <cell r="K21">
            <v>0</v>
          </cell>
          <cell r="L21">
            <v>0</v>
          </cell>
        </row>
        <row r="22">
          <cell r="J22" t="str">
            <v/>
          </cell>
          <cell r="K22">
            <v>0</v>
          </cell>
          <cell r="L22">
            <v>0</v>
          </cell>
        </row>
        <row r="23">
          <cell r="J23" t="str">
            <v/>
          </cell>
          <cell r="K23">
            <v>0</v>
          </cell>
          <cell r="L23">
            <v>0</v>
          </cell>
        </row>
        <row r="24">
          <cell r="J24" t="str">
            <v/>
          </cell>
          <cell r="K24">
            <v>0</v>
          </cell>
          <cell r="L24">
            <v>0</v>
          </cell>
        </row>
        <row r="25">
          <cell r="J25" t="str">
            <v/>
          </cell>
          <cell r="K25">
            <v>0</v>
          </cell>
          <cell r="L25">
            <v>0</v>
          </cell>
        </row>
        <row r="26">
          <cell r="J26" t="str">
            <v/>
          </cell>
          <cell r="K26">
            <v>0</v>
          </cell>
          <cell r="L26">
            <v>0</v>
          </cell>
        </row>
        <row r="27">
          <cell r="J27" t="str">
            <v/>
          </cell>
          <cell r="K27">
            <v>0</v>
          </cell>
          <cell r="L27">
            <v>0</v>
          </cell>
        </row>
        <row r="28">
          <cell r="J28" t="str">
            <v/>
          </cell>
          <cell r="K28">
            <v>0</v>
          </cell>
          <cell r="L28">
            <v>0</v>
          </cell>
        </row>
        <row r="29">
          <cell r="J29" t="str">
            <v/>
          </cell>
          <cell r="K29">
            <v>0</v>
          </cell>
          <cell r="L29">
            <v>0</v>
          </cell>
        </row>
        <row r="30">
          <cell r="J30" t="str">
            <v/>
          </cell>
          <cell r="K30">
            <v>0</v>
          </cell>
          <cell r="L30">
            <v>0</v>
          </cell>
        </row>
        <row r="31">
          <cell r="J31" t="str">
            <v/>
          </cell>
          <cell r="K31">
            <v>0</v>
          </cell>
          <cell r="L31">
            <v>0</v>
          </cell>
        </row>
        <row r="32">
          <cell r="J32" t="str">
            <v/>
          </cell>
          <cell r="K32">
            <v>0</v>
          </cell>
          <cell r="L32">
            <v>0</v>
          </cell>
        </row>
        <row r="33">
          <cell r="J33" t="str">
            <v/>
          </cell>
          <cell r="K33">
            <v>0</v>
          </cell>
          <cell r="L33">
            <v>0</v>
          </cell>
        </row>
        <row r="34">
          <cell r="J34" t="str">
            <v/>
          </cell>
          <cell r="K34">
            <v>0</v>
          </cell>
          <cell r="L34">
            <v>0</v>
          </cell>
        </row>
        <row r="35">
          <cell r="J35" t="str">
            <v/>
          </cell>
          <cell r="K35">
            <v>0</v>
          </cell>
          <cell r="L35">
            <v>0</v>
          </cell>
        </row>
        <row r="36">
          <cell r="J36" t="str">
            <v/>
          </cell>
          <cell r="K36">
            <v>0</v>
          </cell>
          <cell r="L36">
            <v>0</v>
          </cell>
        </row>
        <row r="37">
          <cell r="J37" t="str">
            <v>29.1.2</v>
          </cell>
          <cell r="K37" t="str">
            <v>UN</v>
          </cell>
          <cell r="L37">
            <v>11</v>
          </cell>
        </row>
        <row r="38">
          <cell r="J38" t="str">
            <v/>
          </cell>
          <cell r="K38">
            <v>0</v>
          </cell>
          <cell r="L38">
            <v>0</v>
          </cell>
        </row>
        <row r="39">
          <cell r="J39" t="str">
            <v/>
          </cell>
          <cell r="K39" t="str">
            <v>CANTIDAD</v>
          </cell>
          <cell r="L39" t="str">
            <v>PARCIAL</v>
          </cell>
        </row>
        <row r="40">
          <cell r="J40" t="str">
            <v/>
          </cell>
          <cell r="K40">
            <v>11</v>
          </cell>
          <cell r="L40">
            <v>11</v>
          </cell>
        </row>
        <row r="41">
          <cell r="J41" t="str">
            <v/>
          </cell>
          <cell r="K41">
            <v>0</v>
          </cell>
          <cell r="L41">
            <v>11</v>
          </cell>
        </row>
        <row r="42">
          <cell r="J42" t="str">
            <v/>
          </cell>
          <cell r="K42">
            <v>0</v>
          </cell>
          <cell r="L42">
            <v>0</v>
          </cell>
        </row>
        <row r="43">
          <cell r="J43" t="str">
            <v/>
          </cell>
          <cell r="K43">
            <v>11</v>
          </cell>
          <cell r="L43">
            <v>0</v>
          </cell>
        </row>
        <row r="44">
          <cell r="J44" t="str">
            <v/>
          </cell>
          <cell r="K44">
            <v>0</v>
          </cell>
          <cell r="L44">
            <v>0</v>
          </cell>
        </row>
        <row r="45">
          <cell r="J45" t="str">
            <v/>
          </cell>
          <cell r="K45">
            <v>0</v>
          </cell>
          <cell r="L45">
            <v>0</v>
          </cell>
        </row>
        <row r="46">
          <cell r="J46" t="str">
            <v/>
          </cell>
          <cell r="K46">
            <v>0</v>
          </cell>
          <cell r="L46">
            <v>0</v>
          </cell>
        </row>
        <row r="47">
          <cell r="J47" t="str">
            <v/>
          </cell>
          <cell r="K47">
            <v>0</v>
          </cell>
          <cell r="L47">
            <v>0</v>
          </cell>
        </row>
        <row r="48">
          <cell r="J48" t="str">
            <v/>
          </cell>
          <cell r="K48">
            <v>0</v>
          </cell>
          <cell r="L48">
            <v>0</v>
          </cell>
        </row>
        <row r="49">
          <cell r="J49" t="str">
            <v/>
          </cell>
          <cell r="K49">
            <v>0</v>
          </cell>
          <cell r="L49">
            <v>0</v>
          </cell>
        </row>
        <row r="50">
          <cell r="J50" t="str">
            <v/>
          </cell>
          <cell r="K50">
            <v>0</v>
          </cell>
          <cell r="L50">
            <v>0</v>
          </cell>
        </row>
        <row r="51">
          <cell r="J51" t="str">
            <v/>
          </cell>
          <cell r="K51">
            <v>0</v>
          </cell>
          <cell r="L51">
            <v>0</v>
          </cell>
        </row>
        <row r="52">
          <cell r="J52" t="str">
            <v/>
          </cell>
          <cell r="K52">
            <v>0</v>
          </cell>
          <cell r="L52">
            <v>0</v>
          </cell>
        </row>
        <row r="53">
          <cell r="J53" t="str">
            <v/>
          </cell>
          <cell r="K53">
            <v>0</v>
          </cell>
          <cell r="L53">
            <v>0</v>
          </cell>
        </row>
        <row r="54">
          <cell r="J54" t="str">
            <v/>
          </cell>
          <cell r="K54">
            <v>0</v>
          </cell>
          <cell r="L54">
            <v>0</v>
          </cell>
        </row>
        <row r="55">
          <cell r="J55" t="str">
            <v/>
          </cell>
          <cell r="K55">
            <v>0</v>
          </cell>
          <cell r="L55">
            <v>0</v>
          </cell>
        </row>
        <row r="56">
          <cell r="J56" t="str">
            <v/>
          </cell>
          <cell r="K56">
            <v>0</v>
          </cell>
          <cell r="L56">
            <v>0</v>
          </cell>
        </row>
        <row r="57">
          <cell r="J57" t="str">
            <v/>
          </cell>
          <cell r="K57">
            <v>0</v>
          </cell>
          <cell r="L57">
            <v>0</v>
          </cell>
        </row>
        <row r="58">
          <cell r="J58" t="str">
            <v/>
          </cell>
          <cell r="K58">
            <v>0</v>
          </cell>
          <cell r="L58">
            <v>0</v>
          </cell>
        </row>
        <row r="59">
          <cell r="J59" t="str">
            <v/>
          </cell>
          <cell r="K59">
            <v>0</v>
          </cell>
          <cell r="L59">
            <v>0</v>
          </cell>
        </row>
        <row r="60">
          <cell r="J60" t="str">
            <v/>
          </cell>
          <cell r="K60">
            <v>0</v>
          </cell>
          <cell r="L60">
            <v>0</v>
          </cell>
        </row>
        <row r="61">
          <cell r="J61" t="str">
            <v/>
          </cell>
          <cell r="K61">
            <v>0</v>
          </cell>
          <cell r="L61">
            <v>0</v>
          </cell>
        </row>
        <row r="62">
          <cell r="J62" t="str">
            <v/>
          </cell>
          <cell r="K62">
            <v>0</v>
          </cell>
          <cell r="L62">
            <v>0</v>
          </cell>
        </row>
        <row r="63">
          <cell r="J63" t="str">
            <v/>
          </cell>
          <cell r="K63">
            <v>0</v>
          </cell>
          <cell r="L63">
            <v>0</v>
          </cell>
        </row>
        <row r="64">
          <cell r="J64" t="str">
            <v>29.1.3</v>
          </cell>
          <cell r="K64" t="str">
            <v>UN</v>
          </cell>
          <cell r="L64">
            <v>10</v>
          </cell>
        </row>
        <row r="65">
          <cell r="J65" t="str">
            <v/>
          </cell>
          <cell r="K65">
            <v>0</v>
          </cell>
          <cell r="L65">
            <v>0</v>
          </cell>
        </row>
        <row r="66">
          <cell r="J66" t="str">
            <v/>
          </cell>
          <cell r="K66" t="str">
            <v>CANTIDAD</v>
          </cell>
          <cell r="L66" t="str">
            <v>PARCIAL</v>
          </cell>
        </row>
        <row r="67">
          <cell r="J67" t="str">
            <v/>
          </cell>
          <cell r="K67">
            <v>10</v>
          </cell>
          <cell r="L67">
            <v>10</v>
          </cell>
        </row>
        <row r="68">
          <cell r="J68" t="str">
            <v/>
          </cell>
          <cell r="K68">
            <v>0</v>
          </cell>
          <cell r="L68">
            <v>10</v>
          </cell>
        </row>
        <row r="69">
          <cell r="J69" t="str">
            <v/>
          </cell>
          <cell r="K69">
            <v>0</v>
          </cell>
          <cell r="L69">
            <v>0</v>
          </cell>
        </row>
        <row r="70">
          <cell r="J70" t="str">
            <v/>
          </cell>
          <cell r="K70">
            <v>10</v>
          </cell>
          <cell r="L70">
            <v>0</v>
          </cell>
        </row>
        <row r="71">
          <cell r="J71" t="str">
            <v/>
          </cell>
          <cell r="K71">
            <v>0</v>
          </cell>
          <cell r="L71">
            <v>0</v>
          </cell>
        </row>
        <row r="72">
          <cell r="J72" t="str">
            <v/>
          </cell>
          <cell r="K72">
            <v>0</v>
          </cell>
          <cell r="L72">
            <v>0</v>
          </cell>
        </row>
        <row r="73">
          <cell r="J73" t="str">
            <v/>
          </cell>
          <cell r="K73">
            <v>0</v>
          </cell>
          <cell r="L73">
            <v>0</v>
          </cell>
        </row>
        <row r="74">
          <cell r="J74" t="str">
            <v/>
          </cell>
          <cell r="K74">
            <v>0</v>
          </cell>
          <cell r="L74">
            <v>0</v>
          </cell>
        </row>
        <row r="75">
          <cell r="J75" t="str">
            <v/>
          </cell>
          <cell r="K75">
            <v>0</v>
          </cell>
          <cell r="L75">
            <v>0</v>
          </cell>
        </row>
        <row r="76">
          <cell r="J76" t="str">
            <v/>
          </cell>
          <cell r="K76">
            <v>0</v>
          </cell>
          <cell r="L76">
            <v>0</v>
          </cell>
        </row>
        <row r="77">
          <cell r="J77" t="str">
            <v/>
          </cell>
          <cell r="K77">
            <v>0</v>
          </cell>
          <cell r="L77">
            <v>0</v>
          </cell>
        </row>
        <row r="78">
          <cell r="J78" t="str">
            <v/>
          </cell>
          <cell r="K78">
            <v>0</v>
          </cell>
          <cell r="L78">
            <v>0</v>
          </cell>
        </row>
        <row r="79">
          <cell r="J79" t="str">
            <v/>
          </cell>
          <cell r="K79">
            <v>0</v>
          </cell>
          <cell r="L79">
            <v>0</v>
          </cell>
        </row>
        <row r="80">
          <cell r="J80" t="str">
            <v/>
          </cell>
          <cell r="K80">
            <v>0</v>
          </cell>
          <cell r="L80">
            <v>0</v>
          </cell>
        </row>
        <row r="81">
          <cell r="J81" t="str">
            <v/>
          </cell>
          <cell r="K81">
            <v>0</v>
          </cell>
          <cell r="L81">
            <v>0</v>
          </cell>
        </row>
        <row r="82">
          <cell r="J82" t="str">
            <v/>
          </cell>
          <cell r="K82">
            <v>0</v>
          </cell>
          <cell r="L82">
            <v>0</v>
          </cell>
        </row>
        <row r="83">
          <cell r="J83" t="str">
            <v/>
          </cell>
          <cell r="K83">
            <v>0</v>
          </cell>
          <cell r="L83">
            <v>0</v>
          </cell>
        </row>
        <row r="84">
          <cell r="J84" t="str">
            <v/>
          </cell>
          <cell r="K84">
            <v>0</v>
          </cell>
          <cell r="L84">
            <v>0</v>
          </cell>
        </row>
        <row r="85">
          <cell r="J85" t="str">
            <v/>
          </cell>
          <cell r="K85">
            <v>0</v>
          </cell>
          <cell r="L85">
            <v>0</v>
          </cell>
        </row>
        <row r="86">
          <cell r="J86" t="str">
            <v/>
          </cell>
          <cell r="K86">
            <v>0</v>
          </cell>
          <cell r="L86">
            <v>0</v>
          </cell>
        </row>
        <row r="87">
          <cell r="J87" t="str">
            <v/>
          </cell>
          <cell r="K87">
            <v>0</v>
          </cell>
          <cell r="L87">
            <v>0</v>
          </cell>
        </row>
        <row r="88">
          <cell r="J88" t="str">
            <v/>
          </cell>
          <cell r="K88">
            <v>0</v>
          </cell>
          <cell r="L88">
            <v>0</v>
          </cell>
        </row>
        <row r="89">
          <cell r="J89" t="str">
            <v/>
          </cell>
          <cell r="K89">
            <v>0</v>
          </cell>
          <cell r="L89">
            <v>0</v>
          </cell>
        </row>
        <row r="90">
          <cell r="J90" t="str">
            <v/>
          </cell>
          <cell r="K90">
            <v>0</v>
          </cell>
          <cell r="L90">
            <v>0</v>
          </cell>
        </row>
        <row r="91">
          <cell r="J91" t="str">
            <v>29.1.4</v>
          </cell>
          <cell r="K91" t="str">
            <v>UN</v>
          </cell>
          <cell r="L91">
            <v>2</v>
          </cell>
        </row>
        <row r="92">
          <cell r="J92" t="str">
            <v/>
          </cell>
          <cell r="K92">
            <v>0</v>
          </cell>
          <cell r="L92">
            <v>0</v>
          </cell>
        </row>
        <row r="93">
          <cell r="J93" t="str">
            <v/>
          </cell>
          <cell r="K93" t="str">
            <v>CANTIDAD</v>
          </cell>
          <cell r="L93" t="str">
            <v>PARCIAL</v>
          </cell>
        </row>
        <row r="94">
          <cell r="J94" t="str">
            <v/>
          </cell>
          <cell r="K94">
            <v>2</v>
          </cell>
          <cell r="L94">
            <v>2</v>
          </cell>
        </row>
        <row r="95">
          <cell r="J95" t="str">
            <v/>
          </cell>
          <cell r="K95">
            <v>0</v>
          </cell>
          <cell r="L95">
            <v>2</v>
          </cell>
        </row>
        <row r="96">
          <cell r="J96" t="str">
            <v/>
          </cell>
          <cell r="K96">
            <v>0</v>
          </cell>
          <cell r="L96">
            <v>0</v>
          </cell>
        </row>
        <row r="97">
          <cell r="J97" t="str">
            <v/>
          </cell>
          <cell r="K97">
            <v>2</v>
          </cell>
          <cell r="L97">
            <v>0</v>
          </cell>
        </row>
        <row r="98">
          <cell r="J98" t="str">
            <v/>
          </cell>
          <cell r="K98">
            <v>0</v>
          </cell>
          <cell r="L98">
            <v>0</v>
          </cell>
        </row>
        <row r="99">
          <cell r="J99" t="str">
            <v/>
          </cell>
          <cell r="K99">
            <v>0</v>
          </cell>
          <cell r="L99">
            <v>0</v>
          </cell>
        </row>
        <row r="100">
          <cell r="J100" t="str">
            <v/>
          </cell>
          <cell r="K100">
            <v>0</v>
          </cell>
          <cell r="L100">
            <v>0</v>
          </cell>
        </row>
        <row r="101">
          <cell r="J101" t="str">
            <v/>
          </cell>
          <cell r="K101">
            <v>0</v>
          </cell>
          <cell r="L101">
            <v>0</v>
          </cell>
        </row>
        <row r="102">
          <cell r="J102" t="str">
            <v/>
          </cell>
          <cell r="K102">
            <v>0</v>
          </cell>
          <cell r="L102">
            <v>0</v>
          </cell>
        </row>
        <row r="103">
          <cell r="J103" t="str">
            <v/>
          </cell>
          <cell r="K103">
            <v>0</v>
          </cell>
          <cell r="L103">
            <v>0</v>
          </cell>
        </row>
        <row r="104">
          <cell r="J104" t="str">
            <v/>
          </cell>
          <cell r="K104">
            <v>0</v>
          </cell>
          <cell r="L104">
            <v>0</v>
          </cell>
        </row>
        <row r="105">
          <cell r="J105" t="str">
            <v/>
          </cell>
          <cell r="K105">
            <v>0</v>
          </cell>
          <cell r="L105">
            <v>0</v>
          </cell>
        </row>
        <row r="106">
          <cell r="J106" t="str">
            <v/>
          </cell>
          <cell r="K106">
            <v>0</v>
          </cell>
          <cell r="L106">
            <v>0</v>
          </cell>
        </row>
        <row r="107">
          <cell r="J107" t="str">
            <v/>
          </cell>
          <cell r="K107">
            <v>0</v>
          </cell>
          <cell r="L107">
            <v>0</v>
          </cell>
        </row>
        <row r="108">
          <cell r="J108" t="str">
            <v/>
          </cell>
          <cell r="K108">
            <v>0</v>
          </cell>
          <cell r="L108">
            <v>0</v>
          </cell>
        </row>
        <row r="109">
          <cell r="J109" t="str">
            <v/>
          </cell>
          <cell r="K109">
            <v>0</v>
          </cell>
          <cell r="L109">
            <v>0</v>
          </cell>
        </row>
        <row r="110">
          <cell r="J110" t="str">
            <v/>
          </cell>
          <cell r="K110">
            <v>0</v>
          </cell>
          <cell r="L110">
            <v>0</v>
          </cell>
        </row>
        <row r="111">
          <cell r="J111" t="str">
            <v/>
          </cell>
          <cell r="K111">
            <v>0</v>
          </cell>
          <cell r="L111">
            <v>0</v>
          </cell>
        </row>
        <row r="112">
          <cell r="J112" t="str">
            <v/>
          </cell>
          <cell r="K112">
            <v>0</v>
          </cell>
          <cell r="L112">
            <v>0</v>
          </cell>
        </row>
        <row r="113">
          <cell r="J113" t="str">
            <v/>
          </cell>
          <cell r="K113">
            <v>0</v>
          </cell>
          <cell r="L113">
            <v>0</v>
          </cell>
        </row>
        <row r="114">
          <cell r="J114" t="str">
            <v/>
          </cell>
          <cell r="K114">
            <v>0</v>
          </cell>
          <cell r="L114">
            <v>0</v>
          </cell>
        </row>
        <row r="115">
          <cell r="J115" t="str">
            <v/>
          </cell>
          <cell r="K115">
            <v>0</v>
          </cell>
          <cell r="L115">
            <v>0</v>
          </cell>
        </row>
        <row r="116">
          <cell r="J116" t="str">
            <v/>
          </cell>
          <cell r="K116">
            <v>0</v>
          </cell>
          <cell r="L116">
            <v>0</v>
          </cell>
        </row>
        <row r="117">
          <cell r="J117" t="str">
            <v/>
          </cell>
          <cell r="K117">
            <v>0</v>
          </cell>
          <cell r="L117">
            <v>0</v>
          </cell>
        </row>
        <row r="118">
          <cell r="J118" t="str">
            <v>29.1.5</v>
          </cell>
          <cell r="K118" t="str">
            <v>UN</v>
          </cell>
          <cell r="L118">
            <v>6</v>
          </cell>
        </row>
        <row r="119">
          <cell r="J119" t="str">
            <v/>
          </cell>
          <cell r="K119">
            <v>0</v>
          </cell>
          <cell r="L119">
            <v>0</v>
          </cell>
        </row>
        <row r="120">
          <cell r="J120" t="str">
            <v/>
          </cell>
          <cell r="K120" t="str">
            <v>CANTIDAD</v>
          </cell>
          <cell r="L120" t="str">
            <v>PARCIAL</v>
          </cell>
        </row>
        <row r="121">
          <cell r="J121" t="str">
            <v/>
          </cell>
          <cell r="K121">
            <v>6</v>
          </cell>
          <cell r="L121">
            <v>6</v>
          </cell>
        </row>
        <row r="122">
          <cell r="J122" t="str">
            <v/>
          </cell>
          <cell r="K122">
            <v>0</v>
          </cell>
          <cell r="L122">
            <v>6</v>
          </cell>
        </row>
        <row r="123">
          <cell r="J123" t="str">
            <v/>
          </cell>
          <cell r="K123">
            <v>0</v>
          </cell>
          <cell r="L123">
            <v>0</v>
          </cell>
        </row>
        <row r="124">
          <cell r="J124" t="str">
            <v/>
          </cell>
          <cell r="K124">
            <v>6</v>
          </cell>
          <cell r="L124">
            <v>0</v>
          </cell>
        </row>
        <row r="125">
          <cell r="J125" t="str">
            <v/>
          </cell>
          <cell r="K125">
            <v>0</v>
          </cell>
          <cell r="L125">
            <v>0</v>
          </cell>
        </row>
        <row r="126">
          <cell r="J126" t="str">
            <v/>
          </cell>
          <cell r="K126">
            <v>0</v>
          </cell>
          <cell r="L126">
            <v>0</v>
          </cell>
        </row>
        <row r="127">
          <cell r="J127" t="str">
            <v/>
          </cell>
          <cell r="K127">
            <v>0</v>
          </cell>
          <cell r="L127">
            <v>0</v>
          </cell>
        </row>
        <row r="128">
          <cell r="J128" t="str">
            <v/>
          </cell>
          <cell r="K128">
            <v>0</v>
          </cell>
          <cell r="L128">
            <v>0</v>
          </cell>
        </row>
        <row r="129">
          <cell r="J129" t="str">
            <v/>
          </cell>
          <cell r="K129">
            <v>0</v>
          </cell>
          <cell r="L129">
            <v>0</v>
          </cell>
        </row>
        <row r="130">
          <cell r="J130" t="str">
            <v/>
          </cell>
          <cell r="K130">
            <v>0</v>
          </cell>
          <cell r="L130">
            <v>0</v>
          </cell>
        </row>
        <row r="131">
          <cell r="J131" t="str">
            <v/>
          </cell>
          <cell r="K131">
            <v>0</v>
          </cell>
          <cell r="L131">
            <v>0</v>
          </cell>
        </row>
        <row r="132">
          <cell r="J132" t="str">
            <v/>
          </cell>
          <cell r="K132">
            <v>0</v>
          </cell>
          <cell r="L132">
            <v>0</v>
          </cell>
        </row>
        <row r="133">
          <cell r="J133" t="str">
            <v/>
          </cell>
          <cell r="K133">
            <v>0</v>
          </cell>
          <cell r="L133">
            <v>0</v>
          </cell>
        </row>
        <row r="134">
          <cell r="J134" t="str">
            <v/>
          </cell>
          <cell r="K134">
            <v>0</v>
          </cell>
          <cell r="L134">
            <v>0</v>
          </cell>
        </row>
        <row r="135">
          <cell r="J135" t="str">
            <v/>
          </cell>
          <cell r="K135">
            <v>0</v>
          </cell>
          <cell r="L135">
            <v>0</v>
          </cell>
        </row>
        <row r="136">
          <cell r="J136" t="str">
            <v/>
          </cell>
          <cell r="K136">
            <v>0</v>
          </cell>
          <cell r="L136">
            <v>0</v>
          </cell>
        </row>
        <row r="137">
          <cell r="J137" t="str">
            <v/>
          </cell>
          <cell r="K137">
            <v>0</v>
          </cell>
          <cell r="L137">
            <v>0</v>
          </cell>
        </row>
        <row r="138">
          <cell r="J138" t="str">
            <v/>
          </cell>
          <cell r="K138">
            <v>0</v>
          </cell>
          <cell r="L138">
            <v>0</v>
          </cell>
        </row>
        <row r="139">
          <cell r="J139" t="str">
            <v/>
          </cell>
          <cell r="K139">
            <v>0</v>
          </cell>
          <cell r="L139">
            <v>0</v>
          </cell>
        </row>
        <row r="140">
          <cell r="J140" t="str">
            <v/>
          </cell>
          <cell r="K140">
            <v>0</v>
          </cell>
          <cell r="L140">
            <v>0</v>
          </cell>
        </row>
        <row r="141">
          <cell r="J141" t="str">
            <v/>
          </cell>
          <cell r="K141">
            <v>0</v>
          </cell>
          <cell r="L141">
            <v>0</v>
          </cell>
        </row>
        <row r="142">
          <cell r="J142" t="str">
            <v/>
          </cell>
          <cell r="K142">
            <v>0</v>
          </cell>
          <cell r="L142">
            <v>0</v>
          </cell>
        </row>
        <row r="143">
          <cell r="J143" t="str">
            <v/>
          </cell>
          <cell r="K143">
            <v>0</v>
          </cell>
          <cell r="L143">
            <v>0</v>
          </cell>
        </row>
        <row r="144">
          <cell r="J144" t="str">
            <v/>
          </cell>
          <cell r="K144">
            <v>0</v>
          </cell>
          <cell r="L144">
            <v>0</v>
          </cell>
        </row>
        <row r="145">
          <cell r="J145" t="str">
            <v>29.1.6</v>
          </cell>
          <cell r="K145" t="str">
            <v>UN</v>
          </cell>
          <cell r="L145">
            <v>1</v>
          </cell>
        </row>
        <row r="146">
          <cell r="J146" t="str">
            <v/>
          </cell>
          <cell r="K146">
            <v>0</v>
          </cell>
          <cell r="L146">
            <v>0</v>
          </cell>
        </row>
        <row r="147">
          <cell r="J147" t="str">
            <v/>
          </cell>
          <cell r="K147" t="str">
            <v>CANTIDAD</v>
          </cell>
          <cell r="L147" t="str">
            <v>PARCIAL</v>
          </cell>
        </row>
        <row r="148">
          <cell r="J148" t="str">
            <v/>
          </cell>
          <cell r="K148">
            <v>1</v>
          </cell>
          <cell r="L148">
            <v>1</v>
          </cell>
        </row>
        <row r="149">
          <cell r="J149" t="str">
            <v/>
          </cell>
          <cell r="K149">
            <v>0</v>
          </cell>
          <cell r="L149">
            <v>1</v>
          </cell>
        </row>
        <row r="150">
          <cell r="J150" t="str">
            <v/>
          </cell>
          <cell r="K150">
            <v>0</v>
          </cell>
          <cell r="L150">
            <v>0</v>
          </cell>
        </row>
        <row r="151">
          <cell r="J151" t="str">
            <v/>
          </cell>
          <cell r="K151">
            <v>1</v>
          </cell>
          <cell r="L151">
            <v>0</v>
          </cell>
        </row>
        <row r="152">
          <cell r="J152" t="str">
            <v/>
          </cell>
          <cell r="K152">
            <v>0</v>
          </cell>
          <cell r="L152">
            <v>0</v>
          </cell>
        </row>
        <row r="153">
          <cell r="J153" t="str">
            <v/>
          </cell>
          <cell r="K153">
            <v>0</v>
          </cell>
          <cell r="L153">
            <v>0</v>
          </cell>
        </row>
        <row r="154">
          <cell r="J154" t="str">
            <v/>
          </cell>
          <cell r="K154">
            <v>0</v>
          </cell>
          <cell r="L154">
            <v>0</v>
          </cell>
        </row>
        <row r="155">
          <cell r="J155" t="str">
            <v/>
          </cell>
          <cell r="K155">
            <v>0</v>
          </cell>
          <cell r="L155">
            <v>0</v>
          </cell>
        </row>
        <row r="156">
          <cell r="J156" t="str">
            <v/>
          </cell>
          <cell r="K156">
            <v>0</v>
          </cell>
          <cell r="L156">
            <v>0</v>
          </cell>
        </row>
        <row r="157">
          <cell r="J157" t="str">
            <v/>
          </cell>
          <cell r="K157">
            <v>0</v>
          </cell>
          <cell r="L157">
            <v>0</v>
          </cell>
        </row>
        <row r="158">
          <cell r="J158" t="str">
            <v/>
          </cell>
          <cell r="K158">
            <v>0</v>
          </cell>
          <cell r="L158">
            <v>0</v>
          </cell>
        </row>
        <row r="159">
          <cell r="J159" t="str">
            <v/>
          </cell>
          <cell r="K159">
            <v>0</v>
          </cell>
          <cell r="L159">
            <v>0</v>
          </cell>
        </row>
        <row r="160">
          <cell r="J160" t="str">
            <v/>
          </cell>
          <cell r="K160">
            <v>0</v>
          </cell>
          <cell r="L160">
            <v>0</v>
          </cell>
        </row>
        <row r="161">
          <cell r="J161" t="str">
            <v/>
          </cell>
          <cell r="K161">
            <v>0</v>
          </cell>
          <cell r="L161">
            <v>0</v>
          </cell>
        </row>
        <row r="162">
          <cell r="J162" t="str">
            <v/>
          </cell>
          <cell r="K162">
            <v>0</v>
          </cell>
          <cell r="L162">
            <v>0</v>
          </cell>
        </row>
        <row r="163">
          <cell r="J163" t="str">
            <v/>
          </cell>
          <cell r="K163">
            <v>0</v>
          </cell>
          <cell r="L163">
            <v>0</v>
          </cell>
        </row>
        <row r="164">
          <cell r="J164" t="str">
            <v/>
          </cell>
          <cell r="K164">
            <v>0</v>
          </cell>
          <cell r="L164">
            <v>0</v>
          </cell>
        </row>
        <row r="165">
          <cell r="J165" t="str">
            <v/>
          </cell>
          <cell r="K165">
            <v>0</v>
          </cell>
          <cell r="L165">
            <v>0</v>
          </cell>
        </row>
        <row r="166">
          <cell r="J166" t="str">
            <v/>
          </cell>
          <cell r="K166">
            <v>0</v>
          </cell>
          <cell r="L166">
            <v>0</v>
          </cell>
        </row>
        <row r="167">
          <cell r="J167" t="str">
            <v/>
          </cell>
          <cell r="K167">
            <v>0</v>
          </cell>
          <cell r="L167">
            <v>0</v>
          </cell>
        </row>
        <row r="168">
          <cell r="J168" t="str">
            <v/>
          </cell>
          <cell r="K168">
            <v>0</v>
          </cell>
          <cell r="L168">
            <v>0</v>
          </cell>
        </row>
        <row r="169">
          <cell r="J169" t="str">
            <v/>
          </cell>
          <cell r="K169">
            <v>0</v>
          </cell>
          <cell r="L169">
            <v>0</v>
          </cell>
        </row>
        <row r="170">
          <cell r="J170" t="str">
            <v/>
          </cell>
          <cell r="K170">
            <v>0</v>
          </cell>
          <cell r="L170">
            <v>0</v>
          </cell>
        </row>
        <row r="171">
          <cell r="J171" t="str">
            <v/>
          </cell>
          <cell r="K171">
            <v>0</v>
          </cell>
          <cell r="L171">
            <v>0</v>
          </cell>
        </row>
        <row r="172">
          <cell r="J172" t="str">
            <v>29.1.7</v>
          </cell>
          <cell r="K172" t="str">
            <v>UN</v>
          </cell>
          <cell r="L172">
            <v>1</v>
          </cell>
        </row>
        <row r="173">
          <cell r="J173" t="str">
            <v/>
          </cell>
          <cell r="K173">
            <v>0</v>
          </cell>
          <cell r="L173">
            <v>0</v>
          </cell>
        </row>
        <row r="174">
          <cell r="J174" t="str">
            <v/>
          </cell>
          <cell r="K174" t="str">
            <v>CANTIDAD</v>
          </cell>
          <cell r="L174" t="str">
            <v>PARCIAL</v>
          </cell>
        </row>
        <row r="175">
          <cell r="J175" t="str">
            <v/>
          </cell>
          <cell r="K175">
            <v>1</v>
          </cell>
          <cell r="L175">
            <v>1</v>
          </cell>
        </row>
        <row r="176">
          <cell r="J176" t="str">
            <v/>
          </cell>
          <cell r="K176">
            <v>0</v>
          </cell>
          <cell r="L176">
            <v>1</v>
          </cell>
        </row>
        <row r="177">
          <cell r="J177" t="str">
            <v/>
          </cell>
          <cell r="K177">
            <v>0</v>
          </cell>
          <cell r="L177">
            <v>0</v>
          </cell>
        </row>
        <row r="178">
          <cell r="J178" t="str">
            <v/>
          </cell>
          <cell r="K178">
            <v>1</v>
          </cell>
          <cell r="L178">
            <v>0</v>
          </cell>
        </row>
        <row r="179">
          <cell r="J179" t="str">
            <v/>
          </cell>
          <cell r="K179">
            <v>0</v>
          </cell>
          <cell r="L179">
            <v>0</v>
          </cell>
        </row>
        <row r="180">
          <cell r="J180" t="str">
            <v/>
          </cell>
          <cell r="K180">
            <v>0</v>
          </cell>
          <cell r="L180">
            <v>0</v>
          </cell>
        </row>
        <row r="181">
          <cell r="J181" t="str">
            <v/>
          </cell>
          <cell r="K181">
            <v>0</v>
          </cell>
          <cell r="L181">
            <v>0</v>
          </cell>
        </row>
        <row r="182">
          <cell r="J182" t="str">
            <v/>
          </cell>
          <cell r="K182">
            <v>0</v>
          </cell>
          <cell r="L182">
            <v>0</v>
          </cell>
        </row>
        <row r="183">
          <cell r="J183" t="str">
            <v/>
          </cell>
          <cell r="K183">
            <v>0</v>
          </cell>
          <cell r="L183">
            <v>0</v>
          </cell>
        </row>
        <row r="184">
          <cell r="J184" t="str">
            <v/>
          </cell>
          <cell r="K184">
            <v>0</v>
          </cell>
          <cell r="L184">
            <v>0</v>
          </cell>
        </row>
        <row r="185">
          <cell r="J185" t="str">
            <v/>
          </cell>
          <cell r="K185">
            <v>0</v>
          </cell>
          <cell r="L185">
            <v>0</v>
          </cell>
        </row>
        <row r="186">
          <cell r="J186" t="str">
            <v/>
          </cell>
          <cell r="K186">
            <v>0</v>
          </cell>
          <cell r="L186">
            <v>0</v>
          </cell>
        </row>
        <row r="187">
          <cell r="J187" t="str">
            <v/>
          </cell>
          <cell r="K187">
            <v>0</v>
          </cell>
          <cell r="L187">
            <v>0</v>
          </cell>
        </row>
        <row r="188">
          <cell r="J188" t="str">
            <v/>
          </cell>
          <cell r="K188">
            <v>0</v>
          </cell>
          <cell r="L188">
            <v>0</v>
          </cell>
        </row>
        <row r="189">
          <cell r="J189" t="str">
            <v/>
          </cell>
          <cell r="K189">
            <v>0</v>
          </cell>
          <cell r="L189">
            <v>0</v>
          </cell>
        </row>
        <row r="190">
          <cell r="J190" t="str">
            <v/>
          </cell>
          <cell r="K190">
            <v>0</v>
          </cell>
          <cell r="L190">
            <v>0</v>
          </cell>
        </row>
        <row r="191">
          <cell r="J191" t="str">
            <v/>
          </cell>
          <cell r="K191">
            <v>0</v>
          </cell>
          <cell r="L191">
            <v>0</v>
          </cell>
        </row>
        <row r="192">
          <cell r="J192" t="str">
            <v/>
          </cell>
          <cell r="K192">
            <v>0</v>
          </cell>
          <cell r="L192">
            <v>0</v>
          </cell>
        </row>
        <row r="193">
          <cell r="J193" t="str">
            <v/>
          </cell>
          <cell r="K193">
            <v>0</v>
          </cell>
          <cell r="L193">
            <v>0</v>
          </cell>
        </row>
        <row r="194">
          <cell r="J194" t="str">
            <v/>
          </cell>
          <cell r="K194">
            <v>0</v>
          </cell>
          <cell r="L194">
            <v>0</v>
          </cell>
        </row>
        <row r="195">
          <cell r="J195" t="str">
            <v/>
          </cell>
          <cell r="K195">
            <v>0</v>
          </cell>
          <cell r="L195">
            <v>0</v>
          </cell>
        </row>
        <row r="196">
          <cell r="J196" t="str">
            <v/>
          </cell>
          <cell r="K196">
            <v>0</v>
          </cell>
          <cell r="L196">
            <v>0</v>
          </cell>
        </row>
        <row r="197">
          <cell r="J197" t="str">
            <v/>
          </cell>
          <cell r="K197">
            <v>0</v>
          </cell>
          <cell r="L197">
            <v>0</v>
          </cell>
        </row>
        <row r="198">
          <cell r="J198" t="str">
            <v/>
          </cell>
          <cell r="K198">
            <v>0</v>
          </cell>
          <cell r="L198">
            <v>0</v>
          </cell>
        </row>
        <row r="199">
          <cell r="J199" t="str">
            <v>29.1.8</v>
          </cell>
          <cell r="K199" t="str">
            <v>UN</v>
          </cell>
          <cell r="L199">
            <v>2</v>
          </cell>
        </row>
        <row r="200">
          <cell r="J200" t="str">
            <v/>
          </cell>
          <cell r="K200">
            <v>0</v>
          </cell>
          <cell r="L200">
            <v>0</v>
          </cell>
        </row>
        <row r="201">
          <cell r="J201" t="str">
            <v/>
          </cell>
          <cell r="K201" t="str">
            <v>CANTIDAD</v>
          </cell>
          <cell r="L201" t="str">
            <v>PARCIAL</v>
          </cell>
        </row>
        <row r="202">
          <cell r="J202" t="str">
            <v/>
          </cell>
          <cell r="K202">
            <v>2</v>
          </cell>
          <cell r="L202">
            <v>2</v>
          </cell>
        </row>
        <row r="203">
          <cell r="J203" t="str">
            <v/>
          </cell>
          <cell r="K203">
            <v>0</v>
          </cell>
          <cell r="L203">
            <v>2</v>
          </cell>
        </row>
        <row r="204">
          <cell r="J204" t="str">
            <v/>
          </cell>
          <cell r="K204">
            <v>0</v>
          </cell>
          <cell r="L204">
            <v>0</v>
          </cell>
        </row>
        <row r="205">
          <cell r="J205" t="str">
            <v/>
          </cell>
          <cell r="K205">
            <v>2</v>
          </cell>
          <cell r="L205">
            <v>0</v>
          </cell>
        </row>
        <row r="206">
          <cell r="J206" t="str">
            <v/>
          </cell>
          <cell r="K206">
            <v>0</v>
          </cell>
          <cell r="L206">
            <v>0</v>
          </cell>
        </row>
        <row r="207">
          <cell r="J207" t="str">
            <v/>
          </cell>
          <cell r="K207">
            <v>0</v>
          </cell>
          <cell r="L207">
            <v>0</v>
          </cell>
        </row>
        <row r="208">
          <cell r="J208" t="str">
            <v/>
          </cell>
          <cell r="K208">
            <v>0</v>
          </cell>
          <cell r="L208">
            <v>0</v>
          </cell>
        </row>
        <row r="209">
          <cell r="J209" t="str">
            <v/>
          </cell>
          <cell r="K209">
            <v>0</v>
          </cell>
          <cell r="L209">
            <v>0</v>
          </cell>
        </row>
        <row r="210">
          <cell r="J210" t="str">
            <v/>
          </cell>
          <cell r="K210">
            <v>0</v>
          </cell>
          <cell r="L210">
            <v>0</v>
          </cell>
        </row>
        <row r="211">
          <cell r="J211" t="str">
            <v/>
          </cell>
          <cell r="K211">
            <v>0</v>
          </cell>
          <cell r="L211">
            <v>0</v>
          </cell>
        </row>
        <row r="212">
          <cell r="J212" t="str">
            <v/>
          </cell>
          <cell r="K212">
            <v>0</v>
          </cell>
          <cell r="L212">
            <v>0</v>
          </cell>
        </row>
        <row r="213">
          <cell r="J213" t="str">
            <v/>
          </cell>
          <cell r="K213">
            <v>0</v>
          </cell>
          <cell r="L213">
            <v>0</v>
          </cell>
        </row>
        <row r="214">
          <cell r="J214" t="str">
            <v/>
          </cell>
          <cell r="K214">
            <v>0</v>
          </cell>
          <cell r="L214">
            <v>0</v>
          </cell>
        </row>
        <row r="215">
          <cell r="J215" t="str">
            <v/>
          </cell>
          <cell r="K215">
            <v>0</v>
          </cell>
          <cell r="L215">
            <v>0</v>
          </cell>
        </row>
        <row r="216">
          <cell r="J216" t="str">
            <v/>
          </cell>
          <cell r="K216">
            <v>0</v>
          </cell>
          <cell r="L216">
            <v>0</v>
          </cell>
        </row>
        <row r="217">
          <cell r="J217" t="str">
            <v/>
          </cell>
          <cell r="K217">
            <v>0</v>
          </cell>
          <cell r="L217">
            <v>0</v>
          </cell>
        </row>
        <row r="218">
          <cell r="J218" t="str">
            <v/>
          </cell>
          <cell r="K218">
            <v>0</v>
          </cell>
          <cell r="L218">
            <v>0</v>
          </cell>
        </row>
        <row r="219">
          <cell r="J219" t="str">
            <v/>
          </cell>
          <cell r="K219">
            <v>0</v>
          </cell>
          <cell r="L219">
            <v>0</v>
          </cell>
        </row>
        <row r="220">
          <cell r="J220" t="str">
            <v/>
          </cell>
          <cell r="K220">
            <v>0</v>
          </cell>
          <cell r="L220">
            <v>0</v>
          </cell>
        </row>
        <row r="221">
          <cell r="J221" t="str">
            <v/>
          </cell>
          <cell r="K221">
            <v>0</v>
          </cell>
          <cell r="L221">
            <v>0</v>
          </cell>
        </row>
        <row r="222">
          <cell r="J222" t="str">
            <v/>
          </cell>
          <cell r="K222">
            <v>0</v>
          </cell>
          <cell r="L222">
            <v>0</v>
          </cell>
        </row>
        <row r="223">
          <cell r="J223" t="str">
            <v/>
          </cell>
          <cell r="K223">
            <v>0</v>
          </cell>
          <cell r="L223">
            <v>0</v>
          </cell>
        </row>
        <row r="224">
          <cell r="J224" t="str">
            <v/>
          </cell>
          <cell r="K224">
            <v>0</v>
          </cell>
          <cell r="L224">
            <v>0</v>
          </cell>
        </row>
        <row r="225">
          <cell r="J225" t="str">
            <v/>
          </cell>
          <cell r="K225">
            <v>0</v>
          </cell>
          <cell r="L225">
            <v>0</v>
          </cell>
        </row>
        <row r="226">
          <cell r="J226" t="str">
            <v>29.1.9</v>
          </cell>
          <cell r="K226" t="str">
            <v>ML</v>
          </cell>
          <cell r="L226">
            <v>700</v>
          </cell>
        </row>
        <row r="227">
          <cell r="J227" t="str">
            <v/>
          </cell>
          <cell r="K227">
            <v>0</v>
          </cell>
          <cell r="L227">
            <v>0</v>
          </cell>
        </row>
        <row r="228">
          <cell r="J228" t="str">
            <v/>
          </cell>
          <cell r="K228" t="str">
            <v>CANTIDAD</v>
          </cell>
          <cell r="L228" t="str">
            <v>PARCIAL</v>
          </cell>
        </row>
        <row r="229">
          <cell r="J229" t="str">
            <v/>
          </cell>
          <cell r="K229">
            <v>700</v>
          </cell>
          <cell r="L229">
            <v>700</v>
          </cell>
        </row>
        <row r="230">
          <cell r="J230" t="str">
            <v/>
          </cell>
          <cell r="K230">
            <v>0</v>
          </cell>
          <cell r="L230">
            <v>700</v>
          </cell>
        </row>
        <row r="231">
          <cell r="J231" t="str">
            <v/>
          </cell>
          <cell r="K231">
            <v>0</v>
          </cell>
          <cell r="L231">
            <v>0</v>
          </cell>
        </row>
        <row r="232">
          <cell r="J232" t="str">
            <v/>
          </cell>
          <cell r="K232">
            <v>700</v>
          </cell>
          <cell r="L232">
            <v>0</v>
          </cell>
        </row>
        <row r="233">
          <cell r="J233" t="str">
            <v/>
          </cell>
          <cell r="K233">
            <v>0</v>
          </cell>
          <cell r="L233">
            <v>0</v>
          </cell>
        </row>
        <row r="234">
          <cell r="J234" t="str">
            <v/>
          </cell>
          <cell r="K234">
            <v>0</v>
          </cell>
          <cell r="L234">
            <v>0</v>
          </cell>
        </row>
        <row r="235">
          <cell r="J235" t="str">
            <v/>
          </cell>
          <cell r="K235">
            <v>0</v>
          </cell>
          <cell r="L235">
            <v>0</v>
          </cell>
        </row>
        <row r="236">
          <cell r="J236" t="str">
            <v/>
          </cell>
          <cell r="K236">
            <v>0</v>
          </cell>
          <cell r="L236">
            <v>0</v>
          </cell>
        </row>
        <row r="237">
          <cell r="J237" t="str">
            <v/>
          </cell>
          <cell r="K237">
            <v>0</v>
          </cell>
          <cell r="L237">
            <v>0</v>
          </cell>
        </row>
        <row r="238">
          <cell r="J238" t="str">
            <v/>
          </cell>
          <cell r="K238">
            <v>0</v>
          </cell>
          <cell r="L238">
            <v>0</v>
          </cell>
        </row>
        <row r="239">
          <cell r="J239" t="str">
            <v/>
          </cell>
          <cell r="K239">
            <v>0</v>
          </cell>
          <cell r="L239">
            <v>0</v>
          </cell>
        </row>
        <row r="240">
          <cell r="J240" t="str">
            <v/>
          </cell>
          <cell r="K240">
            <v>0</v>
          </cell>
          <cell r="L240">
            <v>0</v>
          </cell>
        </row>
        <row r="241">
          <cell r="J241" t="str">
            <v/>
          </cell>
          <cell r="K241">
            <v>0</v>
          </cell>
          <cell r="L241">
            <v>0</v>
          </cell>
        </row>
        <row r="242">
          <cell r="J242" t="str">
            <v/>
          </cell>
          <cell r="K242">
            <v>0</v>
          </cell>
          <cell r="L242">
            <v>0</v>
          </cell>
        </row>
        <row r="243">
          <cell r="J243" t="str">
            <v/>
          </cell>
          <cell r="K243">
            <v>0</v>
          </cell>
          <cell r="L243">
            <v>0</v>
          </cell>
        </row>
        <row r="244">
          <cell r="J244" t="str">
            <v/>
          </cell>
          <cell r="K244">
            <v>0</v>
          </cell>
          <cell r="L244">
            <v>0</v>
          </cell>
        </row>
        <row r="245">
          <cell r="J245" t="str">
            <v/>
          </cell>
          <cell r="K245">
            <v>0</v>
          </cell>
          <cell r="L245">
            <v>0</v>
          </cell>
        </row>
        <row r="246">
          <cell r="J246" t="str">
            <v/>
          </cell>
          <cell r="K246">
            <v>0</v>
          </cell>
          <cell r="L246">
            <v>0</v>
          </cell>
        </row>
        <row r="247">
          <cell r="J247" t="str">
            <v/>
          </cell>
          <cell r="K247">
            <v>0</v>
          </cell>
          <cell r="L247">
            <v>0</v>
          </cell>
        </row>
        <row r="248">
          <cell r="J248" t="str">
            <v/>
          </cell>
          <cell r="K248">
            <v>0</v>
          </cell>
          <cell r="L248">
            <v>0</v>
          </cell>
        </row>
        <row r="249">
          <cell r="J249" t="str">
            <v/>
          </cell>
          <cell r="K249">
            <v>0</v>
          </cell>
          <cell r="L249">
            <v>0</v>
          </cell>
        </row>
        <row r="250">
          <cell r="J250" t="str">
            <v/>
          </cell>
          <cell r="K250">
            <v>0</v>
          </cell>
          <cell r="L250">
            <v>0</v>
          </cell>
        </row>
        <row r="251">
          <cell r="J251" t="str">
            <v/>
          </cell>
          <cell r="K251">
            <v>0</v>
          </cell>
          <cell r="L251">
            <v>0</v>
          </cell>
        </row>
        <row r="252">
          <cell r="J252" t="str">
            <v/>
          </cell>
          <cell r="K252">
            <v>0</v>
          </cell>
          <cell r="L252">
            <v>0</v>
          </cell>
        </row>
        <row r="253">
          <cell r="J253" t="str">
            <v>29.1.10</v>
          </cell>
          <cell r="K253" t="str">
            <v>UN</v>
          </cell>
          <cell r="L253">
            <v>10</v>
          </cell>
        </row>
        <row r="254">
          <cell r="J254" t="str">
            <v/>
          </cell>
          <cell r="K254">
            <v>0</v>
          </cell>
          <cell r="L254">
            <v>0</v>
          </cell>
        </row>
        <row r="255">
          <cell r="J255" t="str">
            <v/>
          </cell>
          <cell r="K255" t="str">
            <v>CANTIDAD</v>
          </cell>
          <cell r="L255" t="str">
            <v>PARCIAL</v>
          </cell>
        </row>
        <row r="256">
          <cell r="J256" t="str">
            <v/>
          </cell>
          <cell r="K256">
            <v>10</v>
          </cell>
          <cell r="L256">
            <v>10</v>
          </cell>
        </row>
        <row r="257">
          <cell r="J257" t="str">
            <v/>
          </cell>
          <cell r="K257">
            <v>0</v>
          </cell>
          <cell r="L257">
            <v>10</v>
          </cell>
        </row>
        <row r="258">
          <cell r="J258" t="str">
            <v/>
          </cell>
          <cell r="K258">
            <v>0</v>
          </cell>
          <cell r="L258">
            <v>0</v>
          </cell>
        </row>
        <row r="259">
          <cell r="J259" t="str">
            <v/>
          </cell>
          <cell r="K259">
            <v>10</v>
          </cell>
          <cell r="L259">
            <v>0</v>
          </cell>
        </row>
        <row r="260">
          <cell r="J260" t="str">
            <v/>
          </cell>
          <cell r="K260">
            <v>0</v>
          </cell>
          <cell r="L260">
            <v>0</v>
          </cell>
        </row>
        <row r="261">
          <cell r="J261" t="str">
            <v/>
          </cell>
          <cell r="K261">
            <v>0</v>
          </cell>
          <cell r="L261">
            <v>0</v>
          </cell>
        </row>
        <row r="262">
          <cell r="J262" t="str">
            <v/>
          </cell>
          <cell r="K262">
            <v>0</v>
          </cell>
          <cell r="L262">
            <v>0</v>
          </cell>
        </row>
        <row r="263">
          <cell r="J263" t="str">
            <v/>
          </cell>
          <cell r="K263">
            <v>0</v>
          </cell>
          <cell r="L263">
            <v>0</v>
          </cell>
        </row>
        <row r="264">
          <cell r="J264" t="str">
            <v/>
          </cell>
          <cell r="K264">
            <v>0</v>
          </cell>
          <cell r="L264">
            <v>0</v>
          </cell>
        </row>
        <row r="265">
          <cell r="J265" t="str">
            <v/>
          </cell>
          <cell r="K265">
            <v>0</v>
          </cell>
          <cell r="L265">
            <v>0</v>
          </cell>
        </row>
        <row r="266">
          <cell r="J266" t="str">
            <v/>
          </cell>
          <cell r="K266">
            <v>0</v>
          </cell>
          <cell r="L266">
            <v>0</v>
          </cell>
        </row>
        <row r="267">
          <cell r="J267" t="str">
            <v/>
          </cell>
          <cell r="K267">
            <v>0</v>
          </cell>
          <cell r="L267">
            <v>0</v>
          </cell>
        </row>
        <row r="268">
          <cell r="J268" t="str">
            <v/>
          </cell>
          <cell r="K268">
            <v>0</v>
          </cell>
          <cell r="L268">
            <v>0</v>
          </cell>
        </row>
        <row r="269">
          <cell r="J269" t="str">
            <v/>
          </cell>
          <cell r="K269">
            <v>0</v>
          </cell>
          <cell r="L269">
            <v>0</v>
          </cell>
        </row>
        <row r="270">
          <cell r="J270" t="str">
            <v/>
          </cell>
          <cell r="K270">
            <v>0</v>
          </cell>
          <cell r="L270">
            <v>0</v>
          </cell>
        </row>
        <row r="271">
          <cell r="J271" t="str">
            <v/>
          </cell>
          <cell r="K271">
            <v>0</v>
          </cell>
          <cell r="L271">
            <v>0</v>
          </cell>
        </row>
        <row r="272">
          <cell r="J272" t="str">
            <v/>
          </cell>
          <cell r="K272">
            <v>0</v>
          </cell>
          <cell r="L272">
            <v>0</v>
          </cell>
        </row>
        <row r="273">
          <cell r="J273" t="str">
            <v/>
          </cell>
          <cell r="K273">
            <v>0</v>
          </cell>
          <cell r="L273">
            <v>0</v>
          </cell>
        </row>
        <row r="274">
          <cell r="J274" t="str">
            <v/>
          </cell>
          <cell r="K274">
            <v>0</v>
          </cell>
          <cell r="L274">
            <v>0</v>
          </cell>
        </row>
        <row r="275">
          <cell r="J275" t="str">
            <v/>
          </cell>
          <cell r="K275">
            <v>0</v>
          </cell>
          <cell r="L275">
            <v>0</v>
          </cell>
        </row>
        <row r="276">
          <cell r="J276" t="str">
            <v/>
          </cell>
          <cell r="K276">
            <v>0</v>
          </cell>
          <cell r="L276">
            <v>0</v>
          </cell>
        </row>
        <row r="277">
          <cell r="J277" t="str">
            <v/>
          </cell>
          <cell r="K277">
            <v>0</v>
          </cell>
          <cell r="L277">
            <v>0</v>
          </cell>
        </row>
        <row r="278">
          <cell r="J278" t="str">
            <v/>
          </cell>
          <cell r="K278">
            <v>0</v>
          </cell>
          <cell r="L278">
            <v>0</v>
          </cell>
        </row>
        <row r="279">
          <cell r="J279" t="str">
            <v/>
          </cell>
          <cell r="K279">
            <v>0</v>
          </cell>
          <cell r="L279">
            <v>0</v>
          </cell>
        </row>
        <row r="280">
          <cell r="J280" t="str">
            <v>29.1.11</v>
          </cell>
          <cell r="K280" t="str">
            <v>UN</v>
          </cell>
          <cell r="L280">
            <v>1</v>
          </cell>
        </row>
        <row r="281">
          <cell r="J281" t="str">
            <v/>
          </cell>
          <cell r="K281">
            <v>0</v>
          </cell>
          <cell r="L281">
            <v>0</v>
          </cell>
        </row>
        <row r="282">
          <cell r="J282" t="str">
            <v/>
          </cell>
          <cell r="K282" t="str">
            <v>CANTIDAD</v>
          </cell>
          <cell r="L282" t="str">
            <v>PARCIAL</v>
          </cell>
        </row>
        <row r="283">
          <cell r="J283" t="str">
            <v/>
          </cell>
          <cell r="K283">
            <v>1</v>
          </cell>
          <cell r="L283">
            <v>1</v>
          </cell>
        </row>
        <row r="284">
          <cell r="J284" t="str">
            <v/>
          </cell>
          <cell r="K284">
            <v>0</v>
          </cell>
          <cell r="L284">
            <v>1</v>
          </cell>
        </row>
        <row r="285">
          <cell r="J285" t="str">
            <v/>
          </cell>
          <cell r="K285">
            <v>0</v>
          </cell>
          <cell r="L285">
            <v>0</v>
          </cell>
        </row>
        <row r="286">
          <cell r="J286" t="str">
            <v/>
          </cell>
          <cell r="K286">
            <v>1</v>
          </cell>
          <cell r="L286">
            <v>0</v>
          </cell>
        </row>
        <row r="287">
          <cell r="J287" t="str">
            <v/>
          </cell>
          <cell r="K287">
            <v>0</v>
          </cell>
          <cell r="L287">
            <v>0</v>
          </cell>
        </row>
        <row r="288">
          <cell r="J288" t="str">
            <v/>
          </cell>
          <cell r="K288">
            <v>0</v>
          </cell>
          <cell r="L288">
            <v>0</v>
          </cell>
        </row>
        <row r="289">
          <cell r="J289" t="str">
            <v/>
          </cell>
          <cell r="K289">
            <v>0</v>
          </cell>
          <cell r="L289">
            <v>0</v>
          </cell>
        </row>
        <row r="290">
          <cell r="J290" t="str">
            <v/>
          </cell>
          <cell r="K290">
            <v>0</v>
          </cell>
          <cell r="L290">
            <v>0</v>
          </cell>
        </row>
        <row r="291">
          <cell r="J291" t="str">
            <v/>
          </cell>
          <cell r="K291">
            <v>0</v>
          </cell>
          <cell r="L291">
            <v>0</v>
          </cell>
        </row>
        <row r="292">
          <cell r="J292" t="str">
            <v/>
          </cell>
          <cell r="K292">
            <v>0</v>
          </cell>
          <cell r="L292">
            <v>0</v>
          </cell>
        </row>
        <row r="293">
          <cell r="J293" t="str">
            <v/>
          </cell>
          <cell r="K293">
            <v>0</v>
          </cell>
          <cell r="L293">
            <v>0</v>
          </cell>
        </row>
        <row r="294">
          <cell r="J294" t="str">
            <v/>
          </cell>
          <cell r="K294">
            <v>0</v>
          </cell>
          <cell r="L294">
            <v>0</v>
          </cell>
        </row>
        <row r="295">
          <cell r="J295" t="str">
            <v/>
          </cell>
          <cell r="K295">
            <v>0</v>
          </cell>
          <cell r="L295">
            <v>0</v>
          </cell>
        </row>
        <row r="296">
          <cell r="J296" t="str">
            <v/>
          </cell>
          <cell r="K296">
            <v>0</v>
          </cell>
          <cell r="L296">
            <v>0</v>
          </cell>
        </row>
        <row r="297">
          <cell r="J297" t="str">
            <v/>
          </cell>
          <cell r="K297">
            <v>0</v>
          </cell>
          <cell r="L297">
            <v>0</v>
          </cell>
        </row>
        <row r="298">
          <cell r="J298" t="str">
            <v/>
          </cell>
          <cell r="K298">
            <v>0</v>
          </cell>
          <cell r="L298">
            <v>0</v>
          </cell>
        </row>
        <row r="299">
          <cell r="J299" t="str">
            <v/>
          </cell>
          <cell r="K299">
            <v>0</v>
          </cell>
          <cell r="L299">
            <v>0</v>
          </cell>
        </row>
        <row r="300">
          <cell r="J300" t="str">
            <v/>
          </cell>
          <cell r="K300">
            <v>0</v>
          </cell>
          <cell r="L300">
            <v>0</v>
          </cell>
        </row>
        <row r="301">
          <cell r="J301" t="str">
            <v/>
          </cell>
          <cell r="K301">
            <v>0</v>
          </cell>
          <cell r="L301">
            <v>0</v>
          </cell>
        </row>
        <row r="302">
          <cell r="J302" t="str">
            <v/>
          </cell>
          <cell r="K302">
            <v>0</v>
          </cell>
          <cell r="L302">
            <v>0</v>
          </cell>
        </row>
        <row r="303">
          <cell r="J303" t="str">
            <v/>
          </cell>
          <cell r="K303">
            <v>0</v>
          </cell>
          <cell r="L303">
            <v>0</v>
          </cell>
        </row>
        <row r="304">
          <cell r="J304" t="str">
            <v/>
          </cell>
          <cell r="K304">
            <v>0</v>
          </cell>
          <cell r="L304">
            <v>0</v>
          </cell>
        </row>
        <row r="305">
          <cell r="J305" t="str">
            <v/>
          </cell>
          <cell r="K305">
            <v>0</v>
          </cell>
          <cell r="L305">
            <v>0</v>
          </cell>
        </row>
        <row r="306">
          <cell r="J306" t="str">
            <v/>
          </cell>
          <cell r="K306">
            <v>0</v>
          </cell>
          <cell r="L306">
            <v>0</v>
          </cell>
        </row>
        <row r="307">
          <cell r="J307" t="str">
            <v>29.1.12</v>
          </cell>
          <cell r="K307" t="str">
            <v>UN</v>
          </cell>
          <cell r="L307">
            <v>1</v>
          </cell>
        </row>
        <row r="308">
          <cell r="J308" t="str">
            <v/>
          </cell>
          <cell r="K308">
            <v>0</v>
          </cell>
          <cell r="L308">
            <v>0</v>
          </cell>
        </row>
        <row r="309">
          <cell r="J309" t="str">
            <v/>
          </cell>
          <cell r="K309" t="str">
            <v>CANTIDAD</v>
          </cell>
          <cell r="L309" t="str">
            <v>PARCIAL</v>
          </cell>
        </row>
        <row r="310">
          <cell r="J310" t="str">
            <v/>
          </cell>
          <cell r="K310">
            <v>1</v>
          </cell>
          <cell r="L310">
            <v>1</v>
          </cell>
        </row>
        <row r="311">
          <cell r="J311" t="str">
            <v/>
          </cell>
          <cell r="K311">
            <v>0</v>
          </cell>
          <cell r="L311">
            <v>1</v>
          </cell>
        </row>
        <row r="312">
          <cell r="J312" t="str">
            <v/>
          </cell>
          <cell r="K312">
            <v>0</v>
          </cell>
          <cell r="L312">
            <v>0</v>
          </cell>
        </row>
        <row r="313">
          <cell r="J313" t="str">
            <v/>
          </cell>
          <cell r="K313">
            <v>1</v>
          </cell>
          <cell r="L313">
            <v>0</v>
          </cell>
        </row>
        <row r="314">
          <cell r="J314" t="str">
            <v/>
          </cell>
          <cell r="K314">
            <v>0</v>
          </cell>
          <cell r="L314">
            <v>0</v>
          </cell>
        </row>
        <row r="315">
          <cell r="J315" t="str">
            <v/>
          </cell>
          <cell r="K315">
            <v>0</v>
          </cell>
          <cell r="L315">
            <v>0</v>
          </cell>
        </row>
        <row r="316">
          <cell r="J316" t="str">
            <v/>
          </cell>
          <cell r="K316">
            <v>0</v>
          </cell>
          <cell r="L316">
            <v>0</v>
          </cell>
        </row>
        <row r="317">
          <cell r="J317" t="str">
            <v/>
          </cell>
          <cell r="K317">
            <v>0</v>
          </cell>
          <cell r="L317">
            <v>0</v>
          </cell>
        </row>
        <row r="318">
          <cell r="J318" t="str">
            <v/>
          </cell>
          <cell r="K318">
            <v>0</v>
          </cell>
          <cell r="L318">
            <v>0</v>
          </cell>
        </row>
        <row r="319">
          <cell r="J319" t="str">
            <v/>
          </cell>
          <cell r="K319">
            <v>0</v>
          </cell>
          <cell r="L319">
            <v>0</v>
          </cell>
        </row>
        <row r="320">
          <cell r="J320" t="str">
            <v/>
          </cell>
          <cell r="K320">
            <v>0</v>
          </cell>
          <cell r="L320">
            <v>0</v>
          </cell>
        </row>
        <row r="321">
          <cell r="J321" t="str">
            <v/>
          </cell>
          <cell r="K321">
            <v>0</v>
          </cell>
          <cell r="L321">
            <v>0</v>
          </cell>
        </row>
        <row r="322">
          <cell r="J322" t="str">
            <v/>
          </cell>
          <cell r="K322">
            <v>0</v>
          </cell>
          <cell r="L322">
            <v>0</v>
          </cell>
        </row>
        <row r="323">
          <cell r="J323" t="str">
            <v/>
          </cell>
          <cell r="K323">
            <v>0</v>
          </cell>
          <cell r="L323">
            <v>0</v>
          </cell>
        </row>
        <row r="324">
          <cell r="J324" t="str">
            <v/>
          </cell>
          <cell r="K324">
            <v>0</v>
          </cell>
          <cell r="L324">
            <v>0</v>
          </cell>
        </row>
        <row r="325">
          <cell r="J325" t="str">
            <v/>
          </cell>
          <cell r="K325">
            <v>0</v>
          </cell>
          <cell r="L325">
            <v>0</v>
          </cell>
        </row>
        <row r="326">
          <cell r="J326" t="str">
            <v/>
          </cell>
          <cell r="K326">
            <v>0</v>
          </cell>
          <cell r="L326">
            <v>0</v>
          </cell>
        </row>
        <row r="327">
          <cell r="J327" t="str">
            <v/>
          </cell>
          <cell r="K327">
            <v>0</v>
          </cell>
          <cell r="L327">
            <v>0</v>
          </cell>
        </row>
        <row r="328">
          <cell r="J328" t="str">
            <v/>
          </cell>
          <cell r="K328">
            <v>0</v>
          </cell>
          <cell r="L328">
            <v>0</v>
          </cell>
        </row>
        <row r="329">
          <cell r="J329" t="str">
            <v/>
          </cell>
          <cell r="K329">
            <v>0</v>
          </cell>
          <cell r="L329">
            <v>0</v>
          </cell>
        </row>
        <row r="330">
          <cell r="J330" t="str">
            <v/>
          </cell>
          <cell r="K330">
            <v>0</v>
          </cell>
          <cell r="L330">
            <v>0</v>
          </cell>
        </row>
        <row r="331">
          <cell r="J331" t="str">
            <v/>
          </cell>
          <cell r="K331">
            <v>0</v>
          </cell>
          <cell r="L331">
            <v>0</v>
          </cell>
        </row>
        <row r="332">
          <cell r="J332" t="str">
            <v/>
          </cell>
          <cell r="K332">
            <v>0</v>
          </cell>
          <cell r="L332">
            <v>0</v>
          </cell>
        </row>
        <row r="333">
          <cell r="J333" t="str">
            <v/>
          </cell>
          <cell r="K333">
            <v>0</v>
          </cell>
          <cell r="L333">
            <v>0</v>
          </cell>
        </row>
        <row r="334">
          <cell r="J334" t="str">
            <v/>
          </cell>
          <cell r="K334">
            <v>0</v>
          </cell>
          <cell r="L334">
            <v>0</v>
          </cell>
        </row>
        <row r="335">
          <cell r="J335" t="str">
            <v>29.1.13</v>
          </cell>
          <cell r="K335" t="str">
            <v>UN</v>
          </cell>
          <cell r="L335">
            <v>1</v>
          </cell>
        </row>
        <row r="336">
          <cell r="J336" t="str">
            <v/>
          </cell>
          <cell r="K336">
            <v>0</v>
          </cell>
          <cell r="L336">
            <v>0</v>
          </cell>
        </row>
        <row r="337">
          <cell r="J337" t="str">
            <v/>
          </cell>
          <cell r="K337" t="str">
            <v>CANTIDAD</v>
          </cell>
          <cell r="L337" t="str">
            <v>PARCIAL</v>
          </cell>
        </row>
        <row r="338">
          <cell r="J338" t="str">
            <v/>
          </cell>
          <cell r="K338">
            <v>1</v>
          </cell>
          <cell r="L338">
            <v>1</v>
          </cell>
        </row>
        <row r="339">
          <cell r="J339" t="str">
            <v/>
          </cell>
          <cell r="K339">
            <v>0</v>
          </cell>
          <cell r="L339">
            <v>1</v>
          </cell>
        </row>
        <row r="340">
          <cell r="J340" t="str">
            <v/>
          </cell>
          <cell r="K340">
            <v>0</v>
          </cell>
          <cell r="L340">
            <v>0</v>
          </cell>
        </row>
        <row r="341">
          <cell r="J341" t="str">
            <v/>
          </cell>
          <cell r="K341">
            <v>1</v>
          </cell>
          <cell r="L341">
            <v>0</v>
          </cell>
        </row>
        <row r="342">
          <cell r="J342" t="str">
            <v/>
          </cell>
          <cell r="K342">
            <v>0</v>
          </cell>
          <cell r="L342">
            <v>0</v>
          </cell>
        </row>
        <row r="343">
          <cell r="J343" t="str">
            <v/>
          </cell>
          <cell r="K343">
            <v>0</v>
          </cell>
          <cell r="L343">
            <v>0</v>
          </cell>
        </row>
        <row r="344">
          <cell r="J344" t="str">
            <v/>
          </cell>
          <cell r="K344">
            <v>0</v>
          </cell>
          <cell r="L344">
            <v>0</v>
          </cell>
        </row>
        <row r="345">
          <cell r="J345" t="str">
            <v/>
          </cell>
          <cell r="K345">
            <v>0</v>
          </cell>
          <cell r="L345">
            <v>0</v>
          </cell>
        </row>
        <row r="346">
          <cell r="J346" t="str">
            <v/>
          </cell>
          <cell r="K346">
            <v>0</v>
          </cell>
          <cell r="L346">
            <v>0</v>
          </cell>
        </row>
        <row r="347">
          <cell r="J347" t="str">
            <v/>
          </cell>
          <cell r="K347">
            <v>0</v>
          </cell>
          <cell r="L347">
            <v>0</v>
          </cell>
        </row>
        <row r="348">
          <cell r="J348" t="str">
            <v/>
          </cell>
          <cell r="K348">
            <v>0</v>
          </cell>
          <cell r="L348">
            <v>0</v>
          </cell>
        </row>
        <row r="349">
          <cell r="J349" t="str">
            <v/>
          </cell>
          <cell r="K349">
            <v>0</v>
          </cell>
          <cell r="L349">
            <v>0</v>
          </cell>
        </row>
        <row r="350">
          <cell r="J350" t="str">
            <v/>
          </cell>
          <cell r="K350">
            <v>0</v>
          </cell>
          <cell r="L350">
            <v>0</v>
          </cell>
        </row>
        <row r="351">
          <cell r="J351" t="str">
            <v/>
          </cell>
          <cell r="K351">
            <v>0</v>
          </cell>
          <cell r="L351">
            <v>0</v>
          </cell>
        </row>
        <row r="352">
          <cell r="J352" t="str">
            <v/>
          </cell>
          <cell r="K352">
            <v>0</v>
          </cell>
          <cell r="L352">
            <v>0</v>
          </cell>
        </row>
        <row r="353">
          <cell r="J353" t="str">
            <v/>
          </cell>
          <cell r="K353">
            <v>0</v>
          </cell>
          <cell r="L353">
            <v>0</v>
          </cell>
        </row>
        <row r="354">
          <cell r="J354" t="str">
            <v/>
          </cell>
          <cell r="K354">
            <v>0</v>
          </cell>
          <cell r="L354">
            <v>0</v>
          </cell>
        </row>
        <row r="355">
          <cell r="J355" t="str">
            <v/>
          </cell>
          <cell r="K355">
            <v>0</v>
          </cell>
          <cell r="L355">
            <v>0</v>
          </cell>
        </row>
        <row r="356">
          <cell r="J356" t="str">
            <v/>
          </cell>
          <cell r="K356">
            <v>0</v>
          </cell>
          <cell r="L356">
            <v>0</v>
          </cell>
        </row>
        <row r="357">
          <cell r="J357" t="str">
            <v/>
          </cell>
          <cell r="K357">
            <v>0</v>
          </cell>
          <cell r="L357">
            <v>0</v>
          </cell>
        </row>
        <row r="358">
          <cell r="J358" t="str">
            <v/>
          </cell>
          <cell r="K358">
            <v>0</v>
          </cell>
          <cell r="L358">
            <v>0</v>
          </cell>
        </row>
        <row r="359">
          <cell r="J359" t="str">
            <v/>
          </cell>
          <cell r="K359">
            <v>0</v>
          </cell>
          <cell r="L359">
            <v>0</v>
          </cell>
        </row>
        <row r="360">
          <cell r="J360" t="str">
            <v/>
          </cell>
          <cell r="K360">
            <v>0</v>
          </cell>
          <cell r="L360">
            <v>0</v>
          </cell>
        </row>
        <row r="361">
          <cell r="J361" t="str">
            <v/>
          </cell>
          <cell r="K361">
            <v>0</v>
          </cell>
          <cell r="L361">
            <v>0</v>
          </cell>
        </row>
        <row r="362">
          <cell r="J362" t="str">
            <v>29.1.14</v>
          </cell>
          <cell r="K362" t="str">
            <v>UN</v>
          </cell>
          <cell r="L362">
            <v>1</v>
          </cell>
        </row>
        <row r="363">
          <cell r="J363" t="str">
            <v/>
          </cell>
          <cell r="K363">
            <v>0</v>
          </cell>
          <cell r="L363">
            <v>0</v>
          </cell>
        </row>
        <row r="364">
          <cell r="J364" t="str">
            <v/>
          </cell>
          <cell r="K364" t="str">
            <v>CANTIDAD</v>
          </cell>
          <cell r="L364" t="str">
            <v>PARCIAL</v>
          </cell>
        </row>
        <row r="365">
          <cell r="J365" t="str">
            <v/>
          </cell>
          <cell r="K365">
            <v>1</v>
          </cell>
          <cell r="L365">
            <v>1</v>
          </cell>
        </row>
        <row r="366">
          <cell r="J366" t="str">
            <v/>
          </cell>
          <cell r="K366">
            <v>0</v>
          </cell>
          <cell r="L366">
            <v>1</v>
          </cell>
        </row>
        <row r="367">
          <cell r="J367" t="str">
            <v/>
          </cell>
          <cell r="K367">
            <v>0</v>
          </cell>
          <cell r="L367">
            <v>0</v>
          </cell>
        </row>
        <row r="368">
          <cell r="J368" t="str">
            <v/>
          </cell>
          <cell r="K368">
            <v>1</v>
          </cell>
          <cell r="L368">
            <v>0</v>
          </cell>
        </row>
        <row r="369">
          <cell r="J369" t="str">
            <v/>
          </cell>
          <cell r="K369">
            <v>0</v>
          </cell>
          <cell r="L369">
            <v>0</v>
          </cell>
        </row>
        <row r="370">
          <cell r="J370" t="str">
            <v/>
          </cell>
          <cell r="K370">
            <v>0</v>
          </cell>
          <cell r="L370">
            <v>0</v>
          </cell>
        </row>
        <row r="371">
          <cell r="J371" t="str">
            <v/>
          </cell>
          <cell r="K371">
            <v>0</v>
          </cell>
          <cell r="L371">
            <v>0</v>
          </cell>
        </row>
        <row r="372">
          <cell r="J372" t="str">
            <v/>
          </cell>
          <cell r="K372">
            <v>0</v>
          </cell>
          <cell r="L372">
            <v>0</v>
          </cell>
        </row>
        <row r="373">
          <cell r="J373" t="str">
            <v/>
          </cell>
          <cell r="K373">
            <v>0</v>
          </cell>
          <cell r="L373">
            <v>0</v>
          </cell>
        </row>
        <row r="374">
          <cell r="J374" t="str">
            <v/>
          </cell>
          <cell r="K374">
            <v>0</v>
          </cell>
          <cell r="L374">
            <v>0</v>
          </cell>
        </row>
        <row r="375">
          <cell r="J375" t="str">
            <v/>
          </cell>
          <cell r="K375">
            <v>0</v>
          </cell>
          <cell r="L375">
            <v>0</v>
          </cell>
        </row>
        <row r="376">
          <cell r="J376" t="str">
            <v/>
          </cell>
          <cell r="K376">
            <v>0</v>
          </cell>
          <cell r="L376">
            <v>0</v>
          </cell>
        </row>
        <row r="377">
          <cell r="J377" t="str">
            <v/>
          </cell>
          <cell r="K377">
            <v>0</v>
          </cell>
          <cell r="L377">
            <v>0</v>
          </cell>
        </row>
        <row r="378">
          <cell r="J378" t="str">
            <v/>
          </cell>
          <cell r="K378">
            <v>0</v>
          </cell>
          <cell r="L378">
            <v>0</v>
          </cell>
        </row>
        <row r="379">
          <cell r="J379" t="str">
            <v/>
          </cell>
          <cell r="K379">
            <v>0</v>
          </cell>
          <cell r="L379">
            <v>0</v>
          </cell>
        </row>
        <row r="380">
          <cell r="J380" t="str">
            <v/>
          </cell>
          <cell r="K380">
            <v>0</v>
          </cell>
          <cell r="L380">
            <v>0</v>
          </cell>
        </row>
        <row r="381">
          <cell r="J381" t="str">
            <v/>
          </cell>
          <cell r="K381">
            <v>0</v>
          </cell>
          <cell r="L381">
            <v>0</v>
          </cell>
        </row>
        <row r="382">
          <cell r="J382" t="str">
            <v/>
          </cell>
          <cell r="K382">
            <v>0</v>
          </cell>
          <cell r="L382">
            <v>0</v>
          </cell>
        </row>
        <row r="383">
          <cell r="J383" t="str">
            <v/>
          </cell>
          <cell r="K383">
            <v>0</v>
          </cell>
          <cell r="L383">
            <v>0</v>
          </cell>
        </row>
        <row r="384">
          <cell r="J384" t="str">
            <v/>
          </cell>
          <cell r="K384">
            <v>0</v>
          </cell>
          <cell r="L384">
            <v>0</v>
          </cell>
        </row>
        <row r="385">
          <cell r="J385" t="str">
            <v/>
          </cell>
          <cell r="K385">
            <v>0</v>
          </cell>
          <cell r="L385">
            <v>0</v>
          </cell>
        </row>
        <row r="386">
          <cell r="J386" t="str">
            <v/>
          </cell>
          <cell r="K386">
            <v>0</v>
          </cell>
          <cell r="L386">
            <v>0</v>
          </cell>
        </row>
        <row r="387">
          <cell r="J387" t="str">
            <v/>
          </cell>
          <cell r="K387">
            <v>0</v>
          </cell>
          <cell r="L387">
            <v>0</v>
          </cell>
        </row>
        <row r="388">
          <cell r="J388" t="str">
            <v/>
          </cell>
          <cell r="K388">
            <v>0</v>
          </cell>
          <cell r="L388">
            <v>0</v>
          </cell>
        </row>
        <row r="389">
          <cell r="J389" t="str">
            <v>29.1.15</v>
          </cell>
          <cell r="K389" t="str">
            <v>UN</v>
          </cell>
          <cell r="L389">
            <v>1</v>
          </cell>
        </row>
        <row r="390">
          <cell r="J390" t="str">
            <v/>
          </cell>
          <cell r="K390">
            <v>0</v>
          </cell>
          <cell r="L390">
            <v>0</v>
          </cell>
        </row>
        <row r="391">
          <cell r="J391" t="str">
            <v/>
          </cell>
          <cell r="K391" t="str">
            <v>CANTIDAD</v>
          </cell>
          <cell r="L391" t="str">
            <v>PARCIAL</v>
          </cell>
        </row>
        <row r="392">
          <cell r="J392" t="str">
            <v/>
          </cell>
          <cell r="K392">
            <v>1</v>
          </cell>
          <cell r="L392">
            <v>1</v>
          </cell>
        </row>
        <row r="393">
          <cell r="J393" t="str">
            <v/>
          </cell>
          <cell r="K393">
            <v>0</v>
          </cell>
          <cell r="L393">
            <v>1</v>
          </cell>
        </row>
        <row r="394">
          <cell r="J394" t="str">
            <v/>
          </cell>
          <cell r="K394">
            <v>0</v>
          </cell>
          <cell r="L394">
            <v>0</v>
          </cell>
        </row>
        <row r="395">
          <cell r="J395" t="str">
            <v/>
          </cell>
          <cell r="K395">
            <v>1</v>
          </cell>
          <cell r="L395">
            <v>0</v>
          </cell>
        </row>
        <row r="396">
          <cell r="J396" t="str">
            <v/>
          </cell>
          <cell r="K396">
            <v>0</v>
          </cell>
          <cell r="L396">
            <v>0</v>
          </cell>
        </row>
        <row r="397">
          <cell r="J397" t="str">
            <v/>
          </cell>
          <cell r="K397">
            <v>0</v>
          </cell>
          <cell r="L397">
            <v>0</v>
          </cell>
        </row>
        <row r="398">
          <cell r="J398" t="str">
            <v/>
          </cell>
          <cell r="K398">
            <v>0</v>
          </cell>
          <cell r="L398">
            <v>0</v>
          </cell>
        </row>
        <row r="399">
          <cell r="J399" t="str">
            <v/>
          </cell>
          <cell r="K399">
            <v>0</v>
          </cell>
          <cell r="L399">
            <v>0</v>
          </cell>
        </row>
        <row r="400">
          <cell r="J400" t="str">
            <v/>
          </cell>
          <cell r="K400">
            <v>0</v>
          </cell>
          <cell r="L400">
            <v>0</v>
          </cell>
        </row>
        <row r="401">
          <cell r="J401" t="str">
            <v/>
          </cell>
          <cell r="K401">
            <v>0</v>
          </cell>
          <cell r="L401">
            <v>0</v>
          </cell>
        </row>
        <row r="402">
          <cell r="J402" t="str">
            <v/>
          </cell>
          <cell r="K402">
            <v>0</v>
          </cell>
          <cell r="L402">
            <v>0</v>
          </cell>
        </row>
        <row r="403">
          <cell r="J403" t="str">
            <v/>
          </cell>
          <cell r="K403">
            <v>0</v>
          </cell>
          <cell r="L403">
            <v>0</v>
          </cell>
        </row>
        <row r="404">
          <cell r="J404" t="str">
            <v/>
          </cell>
          <cell r="K404">
            <v>0</v>
          </cell>
          <cell r="L404">
            <v>0</v>
          </cell>
        </row>
        <row r="405">
          <cell r="J405" t="str">
            <v/>
          </cell>
          <cell r="K405">
            <v>0</v>
          </cell>
          <cell r="L405">
            <v>0</v>
          </cell>
        </row>
        <row r="406">
          <cell r="J406" t="str">
            <v/>
          </cell>
          <cell r="K406">
            <v>0</v>
          </cell>
          <cell r="L406">
            <v>0</v>
          </cell>
        </row>
        <row r="407">
          <cell r="J407" t="str">
            <v/>
          </cell>
          <cell r="K407">
            <v>0</v>
          </cell>
          <cell r="L407">
            <v>0</v>
          </cell>
        </row>
        <row r="408">
          <cell r="J408" t="str">
            <v/>
          </cell>
          <cell r="K408">
            <v>0</v>
          </cell>
          <cell r="L408">
            <v>0</v>
          </cell>
        </row>
        <row r="409">
          <cell r="J409" t="str">
            <v/>
          </cell>
          <cell r="K409">
            <v>0</v>
          </cell>
          <cell r="L409">
            <v>0</v>
          </cell>
        </row>
        <row r="410">
          <cell r="J410" t="str">
            <v/>
          </cell>
          <cell r="K410">
            <v>0</v>
          </cell>
          <cell r="L410">
            <v>0</v>
          </cell>
        </row>
        <row r="411">
          <cell r="J411" t="str">
            <v/>
          </cell>
          <cell r="K411">
            <v>0</v>
          </cell>
          <cell r="L411">
            <v>0</v>
          </cell>
        </row>
        <row r="412">
          <cell r="J412" t="str">
            <v/>
          </cell>
          <cell r="K412">
            <v>0</v>
          </cell>
          <cell r="L412">
            <v>0</v>
          </cell>
        </row>
        <row r="413">
          <cell r="J413" t="str">
            <v/>
          </cell>
          <cell r="K413">
            <v>0</v>
          </cell>
          <cell r="L413">
            <v>0</v>
          </cell>
        </row>
        <row r="414">
          <cell r="J414" t="str">
            <v/>
          </cell>
          <cell r="K414">
            <v>0</v>
          </cell>
          <cell r="L414">
            <v>0</v>
          </cell>
        </row>
        <row r="415">
          <cell r="J415" t="str">
            <v/>
          </cell>
          <cell r="K415">
            <v>0</v>
          </cell>
          <cell r="L415">
            <v>0</v>
          </cell>
        </row>
        <row r="416">
          <cell r="J416" t="str">
            <v>29.1.16</v>
          </cell>
          <cell r="K416" t="str">
            <v>UN</v>
          </cell>
          <cell r="L416">
            <v>18</v>
          </cell>
        </row>
        <row r="417">
          <cell r="J417" t="str">
            <v/>
          </cell>
          <cell r="K417">
            <v>0</v>
          </cell>
          <cell r="L417">
            <v>0</v>
          </cell>
        </row>
        <row r="418">
          <cell r="J418" t="str">
            <v/>
          </cell>
          <cell r="K418" t="str">
            <v>CANTIDAD</v>
          </cell>
          <cell r="L418" t="str">
            <v>PARCIAL</v>
          </cell>
        </row>
        <row r="419">
          <cell r="J419" t="str">
            <v/>
          </cell>
          <cell r="K419">
            <v>18</v>
          </cell>
          <cell r="L419">
            <v>18</v>
          </cell>
        </row>
        <row r="420">
          <cell r="J420" t="str">
            <v/>
          </cell>
          <cell r="K420">
            <v>0</v>
          </cell>
          <cell r="L420">
            <v>18</v>
          </cell>
        </row>
        <row r="421">
          <cell r="J421" t="str">
            <v/>
          </cell>
          <cell r="K421">
            <v>0</v>
          </cell>
          <cell r="L421">
            <v>0</v>
          </cell>
        </row>
        <row r="422">
          <cell r="J422" t="str">
            <v/>
          </cell>
          <cell r="K422">
            <v>18</v>
          </cell>
          <cell r="L422">
            <v>0</v>
          </cell>
        </row>
        <row r="423">
          <cell r="J423" t="str">
            <v/>
          </cell>
          <cell r="K423">
            <v>0</v>
          </cell>
          <cell r="L423">
            <v>0</v>
          </cell>
        </row>
        <row r="424">
          <cell r="J424" t="str">
            <v/>
          </cell>
          <cell r="K424">
            <v>0</v>
          </cell>
          <cell r="L424">
            <v>0</v>
          </cell>
        </row>
        <row r="425">
          <cell r="J425" t="str">
            <v/>
          </cell>
          <cell r="K425">
            <v>0</v>
          </cell>
          <cell r="L425">
            <v>0</v>
          </cell>
        </row>
        <row r="426">
          <cell r="J426" t="str">
            <v/>
          </cell>
          <cell r="K426">
            <v>0</v>
          </cell>
          <cell r="L426">
            <v>0</v>
          </cell>
        </row>
        <row r="427">
          <cell r="J427" t="str">
            <v/>
          </cell>
          <cell r="K427">
            <v>0</v>
          </cell>
          <cell r="L427">
            <v>0</v>
          </cell>
        </row>
        <row r="428">
          <cell r="J428" t="str">
            <v/>
          </cell>
          <cell r="K428">
            <v>0</v>
          </cell>
          <cell r="L428">
            <v>0</v>
          </cell>
        </row>
        <row r="429">
          <cell r="J429" t="str">
            <v/>
          </cell>
          <cell r="K429">
            <v>0</v>
          </cell>
          <cell r="L429">
            <v>0</v>
          </cell>
        </row>
        <row r="430">
          <cell r="J430" t="str">
            <v/>
          </cell>
          <cell r="K430">
            <v>0</v>
          </cell>
          <cell r="L430">
            <v>0</v>
          </cell>
        </row>
        <row r="431">
          <cell r="J431" t="str">
            <v/>
          </cell>
          <cell r="K431">
            <v>0</v>
          </cell>
          <cell r="L431">
            <v>0</v>
          </cell>
        </row>
        <row r="432">
          <cell r="J432" t="str">
            <v/>
          </cell>
          <cell r="K432">
            <v>0</v>
          </cell>
          <cell r="L432">
            <v>0</v>
          </cell>
        </row>
        <row r="433">
          <cell r="J433" t="str">
            <v/>
          </cell>
          <cell r="K433">
            <v>0</v>
          </cell>
          <cell r="L433">
            <v>0</v>
          </cell>
        </row>
        <row r="434">
          <cell r="J434" t="str">
            <v/>
          </cell>
          <cell r="K434">
            <v>0</v>
          </cell>
          <cell r="L434">
            <v>0</v>
          </cell>
        </row>
        <row r="435">
          <cell r="J435" t="str">
            <v/>
          </cell>
          <cell r="K435">
            <v>0</v>
          </cell>
          <cell r="L435">
            <v>0</v>
          </cell>
        </row>
        <row r="436">
          <cell r="J436" t="str">
            <v/>
          </cell>
          <cell r="K436">
            <v>0</v>
          </cell>
          <cell r="L436">
            <v>0</v>
          </cell>
        </row>
        <row r="437">
          <cell r="J437" t="str">
            <v/>
          </cell>
          <cell r="K437">
            <v>0</v>
          </cell>
          <cell r="L437">
            <v>0</v>
          </cell>
        </row>
        <row r="438">
          <cell r="J438" t="str">
            <v/>
          </cell>
          <cell r="K438">
            <v>0</v>
          </cell>
          <cell r="L438">
            <v>0</v>
          </cell>
        </row>
        <row r="439">
          <cell r="J439" t="str">
            <v/>
          </cell>
          <cell r="K439">
            <v>0</v>
          </cell>
          <cell r="L439">
            <v>0</v>
          </cell>
        </row>
        <row r="440">
          <cell r="J440" t="str">
            <v/>
          </cell>
          <cell r="K440">
            <v>0</v>
          </cell>
          <cell r="L440">
            <v>0</v>
          </cell>
        </row>
        <row r="441">
          <cell r="J441" t="str">
            <v/>
          </cell>
          <cell r="K441">
            <v>0</v>
          </cell>
          <cell r="L441">
            <v>0</v>
          </cell>
        </row>
        <row r="442">
          <cell r="J442" t="str">
            <v/>
          </cell>
          <cell r="K442">
            <v>0</v>
          </cell>
          <cell r="L442">
            <v>0</v>
          </cell>
        </row>
        <row r="443">
          <cell r="J443" t="str">
            <v>29.1.17</v>
          </cell>
          <cell r="K443" t="str">
            <v>UN</v>
          </cell>
          <cell r="L443">
            <v>10</v>
          </cell>
        </row>
        <row r="444">
          <cell r="J444" t="str">
            <v/>
          </cell>
          <cell r="K444">
            <v>0</v>
          </cell>
          <cell r="L444">
            <v>0</v>
          </cell>
        </row>
        <row r="445">
          <cell r="J445" t="str">
            <v/>
          </cell>
          <cell r="K445" t="str">
            <v>CANTIDAD</v>
          </cell>
          <cell r="L445" t="str">
            <v>PARCIAL</v>
          </cell>
        </row>
        <row r="446">
          <cell r="J446" t="str">
            <v/>
          </cell>
          <cell r="K446">
            <v>10</v>
          </cell>
          <cell r="L446">
            <v>10</v>
          </cell>
        </row>
        <row r="447">
          <cell r="J447" t="str">
            <v/>
          </cell>
          <cell r="K447">
            <v>0</v>
          </cell>
          <cell r="L447">
            <v>10</v>
          </cell>
        </row>
        <row r="448">
          <cell r="J448" t="str">
            <v/>
          </cell>
          <cell r="K448">
            <v>0</v>
          </cell>
          <cell r="L448">
            <v>0</v>
          </cell>
        </row>
        <row r="449">
          <cell r="J449" t="str">
            <v/>
          </cell>
          <cell r="K449">
            <v>10</v>
          </cell>
          <cell r="L449">
            <v>0</v>
          </cell>
        </row>
        <row r="450">
          <cell r="J450" t="str">
            <v/>
          </cell>
          <cell r="K450">
            <v>0</v>
          </cell>
          <cell r="L450">
            <v>0</v>
          </cell>
        </row>
        <row r="451">
          <cell r="J451" t="str">
            <v/>
          </cell>
          <cell r="K451">
            <v>0</v>
          </cell>
          <cell r="L451">
            <v>0</v>
          </cell>
        </row>
        <row r="452">
          <cell r="J452" t="str">
            <v/>
          </cell>
          <cell r="K452">
            <v>0</v>
          </cell>
          <cell r="L452">
            <v>0</v>
          </cell>
        </row>
        <row r="453">
          <cell r="J453" t="str">
            <v/>
          </cell>
          <cell r="K453">
            <v>0</v>
          </cell>
          <cell r="L453">
            <v>0</v>
          </cell>
        </row>
        <row r="454">
          <cell r="J454" t="str">
            <v/>
          </cell>
          <cell r="K454">
            <v>0</v>
          </cell>
          <cell r="L454">
            <v>0</v>
          </cell>
        </row>
        <row r="455">
          <cell r="J455" t="str">
            <v/>
          </cell>
          <cell r="K455">
            <v>0</v>
          </cell>
          <cell r="L455">
            <v>0</v>
          </cell>
        </row>
        <row r="456">
          <cell r="J456" t="str">
            <v/>
          </cell>
          <cell r="K456">
            <v>0</v>
          </cell>
          <cell r="L456">
            <v>0</v>
          </cell>
        </row>
        <row r="457">
          <cell r="J457" t="str">
            <v/>
          </cell>
          <cell r="K457">
            <v>0</v>
          </cell>
          <cell r="L457">
            <v>0</v>
          </cell>
        </row>
        <row r="458">
          <cell r="J458" t="str">
            <v/>
          </cell>
          <cell r="K458">
            <v>0</v>
          </cell>
          <cell r="L458">
            <v>0</v>
          </cell>
        </row>
        <row r="459">
          <cell r="J459" t="str">
            <v/>
          </cell>
          <cell r="K459">
            <v>0</v>
          </cell>
          <cell r="L459">
            <v>0</v>
          </cell>
        </row>
        <row r="460">
          <cell r="J460" t="str">
            <v/>
          </cell>
          <cell r="K460">
            <v>0</v>
          </cell>
          <cell r="L460">
            <v>0</v>
          </cell>
        </row>
        <row r="461">
          <cell r="J461" t="str">
            <v/>
          </cell>
          <cell r="K461">
            <v>0</v>
          </cell>
          <cell r="L461">
            <v>0</v>
          </cell>
        </row>
        <row r="462">
          <cell r="J462" t="str">
            <v/>
          </cell>
          <cell r="K462">
            <v>0</v>
          </cell>
          <cell r="L462">
            <v>0</v>
          </cell>
        </row>
        <row r="463">
          <cell r="J463" t="str">
            <v/>
          </cell>
          <cell r="K463">
            <v>0</v>
          </cell>
          <cell r="L463">
            <v>0</v>
          </cell>
        </row>
        <row r="464">
          <cell r="J464" t="str">
            <v/>
          </cell>
          <cell r="K464">
            <v>0</v>
          </cell>
          <cell r="L464">
            <v>0</v>
          </cell>
        </row>
        <row r="465">
          <cell r="J465" t="str">
            <v/>
          </cell>
          <cell r="K465">
            <v>0</v>
          </cell>
          <cell r="L465">
            <v>0</v>
          </cell>
        </row>
        <row r="466">
          <cell r="J466" t="str">
            <v/>
          </cell>
          <cell r="K466">
            <v>0</v>
          </cell>
          <cell r="L466">
            <v>0</v>
          </cell>
        </row>
        <row r="467">
          <cell r="J467" t="str">
            <v/>
          </cell>
          <cell r="K467">
            <v>0</v>
          </cell>
          <cell r="L467">
            <v>0</v>
          </cell>
        </row>
        <row r="468">
          <cell r="J468" t="str">
            <v/>
          </cell>
          <cell r="K468">
            <v>0</v>
          </cell>
          <cell r="L468">
            <v>0</v>
          </cell>
        </row>
        <row r="469">
          <cell r="J469" t="str">
            <v/>
          </cell>
          <cell r="K469">
            <v>0</v>
          </cell>
          <cell r="L469">
            <v>0</v>
          </cell>
        </row>
        <row r="470">
          <cell r="J470" t="str">
            <v>29.1.18</v>
          </cell>
          <cell r="K470" t="str">
            <v>UN</v>
          </cell>
          <cell r="L470">
            <v>6</v>
          </cell>
        </row>
        <row r="471">
          <cell r="J471" t="str">
            <v/>
          </cell>
          <cell r="K471">
            <v>0</v>
          </cell>
          <cell r="L471">
            <v>0</v>
          </cell>
        </row>
        <row r="472">
          <cell r="J472" t="str">
            <v/>
          </cell>
          <cell r="K472" t="str">
            <v>CANTIDAD</v>
          </cell>
          <cell r="L472" t="str">
            <v>PARCIAL</v>
          </cell>
        </row>
        <row r="473">
          <cell r="J473" t="str">
            <v/>
          </cell>
          <cell r="K473">
            <v>6</v>
          </cell>
          <cell r="L473">
            <v>6</v>
          </cell>
        </row>
        <row r="474">
          <cell r="J474" t="str">
            <v/>
          </cell>
          <cell r="K474">
            <v>0</v>
          </cell>
          <cell r="L474">
            <v>6</v>
          </cell>
        </row>
        <row r="475">
          <cell r="J475" t="str">
            <v/>
          </cell>
          <cell r="K475">
            <v>0</v>
          </cell>
          <cell r="L475">
            <v>0</v>
          </cell>
        </row>
        <row r="476">
          <cell r="J476" t="str">
            <v/>
          </cell>
          <cell r="K476">
            <v>6</v>
          </cell>
          <cell r="L476">
            <v>0</v>
          </cell>
        </row>
        <row r="477">
          <cell r="J477" t="str">
            <v/>
          </cell>
          <cell r="K477">
            <v>0</v>
          </cell>
          <cell r="L477">
            <v>0</v>
          </cell>
        </row>
        <row r="478">
          <cell r="J478" t="str">
            <v/>
          </cell>
          <cell r="K478">
            <v>0</v>
          </cell>
          <cell r="L478">
            <v>0</v>
          </cell>
        </row>
        <row r="479">
          <cell r="J479" t="str">
            <v/>
          </cell>
          <cell r="K479">
            <v>0</v>
          </cell>
          <cell r="L479">
            <v>0</v>
          </cell>
        </row>
        <row r="480">
          <cell r="J480" t="str">
            <v/>
          </cell>
          <cell r="K480">
            <v>0</v>
          </cell>
          <cell r="L480">
            <v>0</v>
          </cell>
        </row>
        <row r="481">
          <cell r="J481" t="str">
            <v/>
          </cell>
          <cell r="K481">
            <v>0</v>
          </cell>
          <cell r="L481">
            <v>0</v>
          </cell>
        </row>
        <row r="482">
          <cell r="J482" t="str">
            <v/>
          </cell>
          <cell r="K482">
            <v>0</v>
          </cell>
          <cell r="L482">
            <v>0</v>
          </cell>
        </row>
        <row r="483">
          <cell r="J483" t="str">
            <v/>
          </cell>
          <cell r="K483">
            <v>0</v>
          </cell>
          <cell r="L483">
            <v>0</v>
          </cell>
        </row>
        <row r="484">
          <cell r="J484" t="str">
            <v/>
          </cell>
          <cell r="K484">
            <v>0</v>
          </cell>
          <cell r="L484">
            <v>0</v>
          </cell>
        </row>
        <row r="485">
          <cell r="J485" t="str">
            <v/>
          </cell>
          <cell r="K485">
            <v>0</v>
          </cell>
          <cell r="L485">
            <v>0</v>
          </cell>
        </row>
        <row r="486">
          <cell r="J486" t="str">
            <v/>
          </cell>
          <cell r="K486">
            <v>0</v>
          </cell>
          <cell r="L486">
            <v>0</v>
          </cell>
        </row>
        <row r="487">
          <cell r="J487" t="str">
            <v/>
          </cell>
          <cell r="K487">
            <v>0</v>
          </cell>
          <cell r="L487">
            <v>0</v>
          </cell>
        </row>
        <row r="488">
          <cell r="J488" t="str">
            <v/>
          </cell>
          <cell r="K488">
            <v>0</v>
          </cell>
          <cell r="L488">
            <v>0</v>
          </cell>
        </row>
        <row r="489">
          <cell r="J489" t="str">
            <v/>
          </cell>
          <cell r="K489">
            <v>0</v>
          </cell>
          <cell r="L489">
            <v>0</v>
          </cell>
        </row>
        <row r="490">
          <cell r="J490" t="str">
            <v/>
          </cell>
          <cell r="K490">
            <v>0</v>
          </cell>
          <cell r="L490">
            <v>0</v>
          </cell>
        </row>
        <row r="491">
          <cell r="J491" t="str">
            <v/>
          </cell>
          <cell r="K491">
            <v>0</v>
          </cell>
          <cell r="L491">
            <v>0</v>
          </cell>
        </row>
        <row r="492">
          <cell r="J492" t="str">
            <v/>
          </cell>
          <cell r="K492">
            <v>0</v>
          </cell>
          <cell r="L492">
            <v>0</v>
          </cell>
        </row>
        <row r="493">
          <cell r="J493" t="str">
            <v/>
          </cell>
          <cell r="K493">
            <v>0</v>
          </cell>
          <cell r="L493">
            <v>0</v>
          </cell>
        </row>
        <row r="494">
          <cell r="J494" t="str">
            <v/>
          </cell>
          <cell r="K494">
            <v>0</v>
          </cell>
          <cell r="L494">
            <v>0</v>
          </cell>
        </row>
        <row r="495">
          <cell r="J495" t="str">
            <v/>
          </cell>
          <cell r="K495">
            <v>0</v>
          </cell>
          <cell r="L495">
            <v>0</v>
          </cell>
        </row>
        <row r="496">
          <cell r="J496" t="str">
            <v/>
          </cell>
          <cell r="K496">
            <v>0</v>
          </cell>
          <cell r="L496">
            <v>0</v>
          </cell>
        </row>
        <row r="497">
          <cell r="J497" t="str">
            <v>29.1.19</v>
          </cell>
          <cell r="K497" t="str">
            <v>UN</v>
          </cell>
          <cell r="L497">
            <v>1</v>
          </cell>
        </row>
        <row r="498">
          <cell r="J498" t="str">
            <v/>
          </cell>
          <cell r="K498">
            <v>0</v>
          </cell>
          <cell r="L498">
            <v>0</v>
          </cell>
        </row>
        <row r="499">
          <cell r="J499" t="str">
            <v/>
          </cell>
          <cell r="K499" t="str">
            <v>CANTIDAD</v>
          </cell>
          <cell r="L499" t="str">
            <v>PARCIAL</v>
          </cell>
        </row>
        <row r="500">
          <cell r="J500" t="str">
            <v/>
          </cell>
          <cell r="K500">
            <v>1</v>
          </cell>
          <cell r="L500">
            <v>1</v>
          </cell>
        </row>
        <row r="501">
          <cell r="J501" t="str">
            <v/>
          </cell>
          <cell r="K501">
            <v>0</v>
          </cell>
          <cell r="L501">
            <v>1</v>
          </cell>
        </row>
        <row r="502">
          <cell r="J502" t="str">
            <v/>
          </cell>
          <cell r="K502">
            <v>0</v>
          </cell>
          <cell r="L502">
            <v>0</v>
          </cell>
        </row>
        <row r="503">
          <cell r="J503" t="str">
            <v/>
          </cell>
          <cell r="K503">
            <v>1</v>
          </cell>
          <cell r="L503">
            <v>0</v>
          </cell>
        </row>
        <row r="504">
          <cell r="J504" t="str">
            <v/>
          </cell>
          <cell r="K504">
            <v>0</v>
          </cell>
          <cell r="L504">
            <v>0</v>
          </cell>
        </row>
        <row r="505">
          <cell r="J505" t="str">
            <v/>
          </cell>
          <cell r="K505">
            <v>0</v>
          </cell>
          <cell r="L505">
            <v>0</v>
          </cell>
        </row>
        <row r="506">
          <cell r="J506" t="str">
            <v/>
          </cell>
          <cell r="K506">
            <v>0</v>
          </cell>
          <cell r="L506">
            <v>0</v>
          </cell>
        </row>
        <row r="507">
          <cell r="J507" t="str">
            <v/>
          </cell>
          <cell r="K507">
            <v>0</v>
          </cell>
          <cell r="L507">
            <v>0</v>
          </cell>
        </row>
        <row r="508">
          <cell r="J508" t="str">
            <v/>
          </cell>
          <cell r="K508">
            <v>0</v>
          </cell>
          <cell r="L508">
            <v>0</v>
          </cell>
        </row>
        <row r="509">
          <cell r="J509" t="str">
            <v/>
          </cell>
          <cell r="K509">
            <v>0</v>
          </cell>
          <cell r="L509">
            <v>0</v>
          </cell>
        </row>
        <row r="510">
          <cell r="J510" t="str">
            <v/>
          </cell>
          <cell r="K510">
            <v>0</v>
          </cell>
          <cell r="L510">
            <v>0</v>
          </cell>
        </row>
        <row r="511">
          <cell r="J511" t="str">
            <v/>
          </cell>
          <cell r="K511">
            <v>0</v>
          </cell>
          <cell r="L511">
            <v>0</v>
          </cell>
        </row>
        <row r="512">
          <cell r="J512" t="str">
            <v/>
          </cell>
          <cell r="K512">
            <v>0</v>
          </cell>
          <cell r="L512">
            <v>0</v>
          </cell>
        </row>
        <row r="513">
          <cell r="J513" t="str">
            <v/>
          </cell>
          <cell r="K513">
            <v>0</v>
          </cell>
          <cell r="L513">
            <v>0</v>
          </cell>
        </row>
        <row r="514">
          <cell r="J514" t="str">
            <v/>
          </cell>
          <cell r="K514">
            <v>0</v>
          </cell>
          <cell r="L514">
            <v>0</v>
          </cell>
        </row>
        <row r="515">
          <cell r="J515" t="str">
            <v/>
          </cell>
          <cell r="K515">
            <v>0</v>
          </cell>
          <cell r="L515">
            <v>0</v>
          </cell>
        </row>
        <row r="516">
          <cell r="J516" t="str">
            <v/>
          </cell>
          <cell r="K516">
            <v>0</v>
          </cell>
          <cell r="L516">
            <v>0</v>
          </cell>
        </row>
        <row r="517">
          <cell r="J517" t="str">
            <v/>
          </cell>
          <cell r="K517">
            <v>0</v>
          </cell>
          <cell r="L517">
            <v>0</v>
          </cell>
        </row>
        <row r="518">
          <cell r="J518" t="str">
            <v/>
          </cell>
          <cell r="K518">
            <v>0</v>
          </cell>
          <cell r="L518">
            <v>0</v>
          </cell>
        </row>
        <row r="519">
          <cell r="J519" t="str">
            <v/>
          </cell>
          <cell r="K519">
            <v>0</v>
          </cell>
          <cell r="L519">
            <v>0</v>
          </cell>
        </row>
        <row r="520">
          <cell r="J520" t="str">
            <v/>
          </cell>
          <cell r="K520">
            <v>0</v>
          </cell>
          <cell r="L520">
            <v>0</v>
          </cell>
        </row>
        <row r="521">
          <cell r="J521" t="str">
            <v/>
          </cell>
          <cell r="K521">
            <v>0</v>
          </cell>
          <cell r="L521">
            <v>0</v>
          </cell>
        </row>
        <row r="522">
          <cell r="J522" t="str">
            <v/>
          </cell>
          <cell r="K522">
            <v>0</v>
          </cell>
          <cell r="L522">
            <v>0</v>
          </cell>
        </row>
        <row r="523">
          <cell r="J523" t="str">
            <v/>
          </cell>
          <cell r="K523">
            <v>0</v>
          </cell>
          <cell r="L523">
            <v>0</v>
          </cell>
        </row>
        <row r="524">
          <cell r="J524" t="str">
            <v>29.1.20</v>
          </cell>
          <cell r="K524" t="str">
            <v>UN</v>
          </cell>
          <cell r="L524">
            <v>1</v>
          </cell>
        </row>
        <row r="525">
          <cell r="J525" t="str">
            <v/>
          </cell>
          <cell r="K525">
            <v>0</v>
          </cell>
          <cell r="L525">
            <v>0</v>
          </cell>
        </row>
        <row r="526">
          <cell r="J526" t="str">
            <v/>
          </cell>
          <cell r="K526" t="str">
            <v>CANTIDAD</v>
          </cell>
          <cell r="L526" t="str">
            <v>PARCIAL</v>
          </cell>
        </row>
        <row r="527">
          <cell r="J527" t="str">
            <v/>
          </cell>
          <cell r="K527">
            <v>1</v>
          </cell>
          <cell r="L527">
            <v>1</v>
          </cell>
        </row>
        <row r="528">
          <cell r="J528" t="str">
            <v/>
          </cell>
          <cell r="K528">
            <v>0</v>
          </cell>
          <cell r="L528">
            <v>1</v>
          </cell>
        </row>
        <row r="529">
          <cell r="J529" t="str">
            <v/>
          </cell>
          <cell r="K529">
            <v>0</v>
          </cell>
          <cell r="L529">
            <v>0</v>
          </cell>
        </row>
        <row r="530">
          <cell r="J530" t="str">
            <v/>
          </cell>
          <cell r="K530">
            <v>1</v>
          </cell>
          <cell r="L530">
            <v>0</v>
          </cell>
        </row>
        <row r="531">
          <cell r="J531" t="str">
            <v/>
          </cell>
          <cell r="K531">
            <v>0</v>
          </cell>
          <cell r="L531">
            <v>0</v>
          </cell>
        </row>
        <row r="532">
          <cell r="J532" t="str">
            <v/>
          </cell>
          <cell r="K532">
            <v>0</v>
          </cell>
          <cell r="L532">
            <v>0</v>
          </cell>
        </row>
        <row r="533">
          <cell r="J533" t="str">
            <v/>
          </cell>
          <cell r="K533">
            <v>0</v>
          </cell>
          <cell r="L533">
            <v>0</v>
          </cell>
        </row>
        <row r="534">
          <cell r="J534" t="str">
            <v/>
          </cell>
          <cell r="K534">
            <v>0</v>
          </cell>
          <cell r="L534">
            <v>0</v>
          </cell>
        </row>
        <row r="535">
          <cell r="J535" t="str">
            <v/>
          </cell>
          <cell r="K535">
            <v>0</v>
          </cell>
          <cell r="L535">
            <v>0</v>
          </cell>
        </row>
        <row r="536">
          <cell r="J536" t="str">
            <v/>
          </cell>
          <cell r="K536">
            <v>0</v>
          </cell>
          <cell r="L536">
            <v>0</v>
          </cell>
        </row>
        <row r="537">
          <cell r="J537" t="str">
            <v/>
          </cell>
          <cell r="K537">
            <v>0</v>
          </cell>
          <cell r="L537">
            <v>0</v>
          </cell>
        </row>
        <row r="538">
          <cell r="J538" t="str">
            <v/>
          </cell>
          <cell r="K538">
            <v>0</v>
          </cell>
          <cell r="L538">
            <v>0</v>
          </cell>
        </row>
        <row r="539">
          <cell r="J539" t="str">
            <v/>
          </cell>
          <cell r="K539">
            <v>0</v>
          </cell>
          <cell r="L539">
            <v>0</v>
          </cell>
        </row>
        <row r="540">
          <cell r="J540" t="str">
            <v/>
          </cell>
          <cell r="K540">
            <v>0</v>
          </cell>
          <cell r="L540">
            <v>0</v>
          </cell>
        </row>
        <row r="541">
          <cell r="J541" t="str">
            <v/>
          </cell>
          <cell r="K541">
            <v>0</v>
          </cell>
          <cell r="L541">
            <v>0</v>
          </cell>
        </row>
        <row r="542">
          <cell r="J542" t="str">
            <v/>
          </cell>
          <cell r="K542">
            <v>0</v>
          </cell>
          <cell r="L542">
            <v>0</v>
          </cell>
        </row>
        <row r="543">
          <cell r="J543" t="str">
            <v/>
          </cell>
          <cell r="K543">
            <v>0</v>
          </cell>
          <cell r="L543">
            <v>0</v>
          </cell>
        </row>
        <row r="544">
          <cell r="J544" t="str">
            <v/>
          </cell>
          <cell r="K544">
            <v>0</v>
          </cell>
          <cell r="L544">
            <v>0</v>
          </cell>
        </row>
        <row r="545">
          <cell r="J545" t="str">
            <v/>
          </cell>
          <cell r="K545">
            <v>0</v>
          </cell>
          <cell r="L545">
            <v>0</v>
          </cell>
        </row>
        <row r="546">
          <cell r="J546" t="str">
            <v/>
          </cell>
          <cell r="K546">
            <v>0</v>
          </cell>
          <cell r="L546">
            <v>0</v>
          </cell>
        </row>
        <row r="547">
          <cell r="J547" t="str">
            <v/>
          </cell>
          <cell r="K547">
            <v>0</v>
          </cell>
          <cell r="L547">
            <v>0</v>
          </cell>
        </row>
        <row r="548">
          <cell r="J548" t="str">
            <v/>
          </cell>
          <cell r="K548">
            <v>0</v>
          </cell>
          <cell r="L548">
            <v>0</v>
          </cell>
        </row>
        <row r="549">
          <cell r="J549" t="str">
            <v/>
          </cell>
          <cell r="K549">
            <v>0</v>
          </cell>
          <cell r="L549">
            <v>0</v>
          </cell>
        </row>
        <row r="550">
          <cell r="J550" t="str">
            <v/>
          </cell>
          <cell r="K550">
            <v>0</v>
          </cell>
          <cell r="L550">
            <v>0</v>
          </cell>
        </row>
        <row r="551">
          <cell r="J551">
            <v>29.2</v>
          </cell>
          <cell r="K551">
            <v>0</v>
          </cell>
          <cell r="L551">
            <v>0</v>
          </cell>
        </row>
        <row r="552">
          <cell r="J552" t="str">
            <v>29.2.1</v>
          </cell>
          <cell r="K552" t="str">
            <v>ML</v>
          </cell>
          <cell r="L552">
            <v>30</v>
          </cell>
        </row>
        <row r="553">
          <cell r="J553" t="str">
            <v/>
          </cell>
          <cell r="K553">
            <v>0</v>
          </cell>
          <cell r="L553">
            <v>0</v>
          </cell>
        </row>
        <row r="554">
          <cell r="J554" t="str">
            <v/>
          </cell>
          <cell r="K554" t="str">
            <v>CANTIDAD</v>
          </cell>
          <cell r="L554" t="str">
            <v>PARCIAL</v>
          </cell>
        </row>
        <row r="555">
          <cell r="J555" t="str">
            <v/>
          </cell>
          <cell r="K555">
            <v>30</v>
          </cell>
          <cell r="L555">
            <v>30</v>
          </cell>
        </row>
        <row r="556">
          <cell r="J556" t="str">
            <v/>
          </cell>
          <cell r="K556">
            <v>0</v>
          </cell>
          <cell r="L556">
            <v>30</v>
          </cell>
        </row>
        <row r="557">
          <cell r="J557" t="str">
            <v/>
          </cell>
          <cell r="K557">
            <v>0</v>
          </cell>
          <cell r="L557">
            <v>0</v>
          </cell>
        </row>
        <row r="558">
          <cell r="J558" t="str">
            <v/>
          </cell>
          <cell r="K558">
            <v>30</v>
          </cell>
          <cell r="L558">
            <v>0</v>
          </cell>
        </row>
        <row r="559">
          <cell r="J559" t="str">
            <v/>
          </cell>
          <cell r="K559">
            <v>0</v>
          </cell>
          <cell r="L559">
            <v>0</v>
          </cell>
        </row>
        <row r="560">
          <cell r="J560" t="str">
            <v/>
          </cell>
          <cell r="K560">
            <v>0</v>
          </cell>
          <cell r="L560">
            <v>0</v>
          </cell>
        </row>
        <row r="561">
          <cell r="J561" t="str">
            <v/>
          </cell>
          <cell r="K561">
            <v>0</v>
          </cell>
          <cell r="L561">
            <v>0</v>
          </cell>
        </row>
        <row r="562">
          <cell r="J562" t="str">
            <v/>
          </cell>
          <cell r="K562">
            <v>0</v>
          </cell>
          <cell r="L562">
            <v>0</v>
          </cell>
        </row>
        <row r="563">
          <cell r="J563" t="str">
            <v/>
          </cell>
          <cell r="K563">
            <v>0</v>
          </cell>
          <cell r="L563">
            <v>0</v>
          </cell>
        </row>
        <row r="564">
          <cell r="J564" t="str">
            <v/>
          </cell>
          <cell r="K564">
            <v>0</v>
          </cell>
          <cell r="L564">
            <v>0</v>
          </cell>
        </row>
        <row r="565">
          <cell r="J565" t="str">
            <v/>
          </cell>
          <cell r="K565">
            <v>0</v>
          </cell>
          <cell r="L565">
            <v>0</v>
          </cell>
        </row>
        <row r="566">
          <cell r="J566" t="str">
            <v/>
          </cell>
          <cell r="K566">
            <v>0</v>
          </cell>
          <cell r="L566">
            <v>0</v>
          </cell>
        </row>
        <row r="567">
          <cell r="J567" t="str">
            <v/>
          </cell>
          <cell r="K567">
            <v>0</v>
          </cell>
          <cell r="L567">
            <v>0</v>
          </cell>
        </row>
        <row r="568">
          <cell r="J568" t="str">
            <v/>
          </cell>
          <cell r="K568">
            <v>0</v>
          </cell>
          <cell r="L568">
            <v>0</v>
          </cell>
        </row>
        <row r="569">
          <cell r="J569" t="str">
            <v/>
          </cell>
          <cell r="K569">
            <v>0</v>
          </cell>
          <cell r="L569">
            <v>0</v>
          </cell>
        </row>
        <row r="570">
          <cell r="J570" t="str">
            <v/>
          </cell>
          <cell r="K570">
            <v>0</v>
          </cell>
          <cell r="L570">
            <v>0</v>
          </cell>
        </row>
        <row r="571">
          <cell r="J571" t="str">
            <v/>
          </cell>
          <cell r="K571">
            <v>0</v>
          </cell>
          <cell r="L571">
            <v>0</v>
          </cell>
        </row>
        <row r="572">
          <cell r="J572" t="str">
            <v/>
          </cell>
          <cell r="K572">
            <v>0</v>
          </cell>
          <cell r="L572">
            <v>0</v>
          </cell>
        </row>
        <row r="573">
          <cell r="J573" t="str">
            <v/>
          </cell>
          <cell r="K573">
            <v>0</v>
          </cell>
          <cell r="L573">
            <v>0</v>
          </cell>
        </row>
        <row r="574">
          <cell r="J574" t="str">
            <v/>
          </cell>
          <cell r="K574">
            <v>0</v>
          </cell>
          <cell r="L574">
            <v>0</v>
          </cell>
        </row>
        <row r="575">
          <cell r="J575" t="str">
            <v/>
          </cell>
          <cell r="K575">
            <v>0</v>
          </cell>
          <cell r="L575">
            <v>0</v>
          </cell>
        </row>
        <row r="576">
          <cell r="J576" t="str">
            <v/>
          </cell>
          <cell r="K576">
            <v>0</v>
          </cell>
          <cell r="L576">
            <v>0</v>
          </cell>
        </row>
        <row r="577">
          <cell r="J577" t="str">
            <v/>
          </cell>
          <cell r="K577">
            <v>0</v>
          </cell>
          <cell r="L577">
            <v>0</v>
          </cell>
        </row>
        <row r="578">
          <cell r="J578" t="str">
            <v/>
          </cell>
          <cell r="K578">
            <v>0</v>
          </cell>
          <cell r="L578">
            <v>0</v>
          </cell>
        </row>
        <row r="579">
          <cell r="J579" t="str">
            <v>29.2.2</v>
          </cell>
          <cell r="K579" t="str">
            <v>ML</v>
          </cell>
          <cell r="L579">
            <v>290</v>
          </cell>
        </row>
        <row r="580">
          <cell r="J580" t="str">
            <v/>
          </cell>
          <cell r="K580">
            <v>0</v>
          </cell>
          <cell r="L580">
            <v>0</v>
          </cell>
        </row>
        <row r="581">
          <cell r="J581" t="str">
            <v/>
          </cell>
          <cell r="K581" t="str">
            <v>CANTIDAD</v>
          </cell>
          <cell r="L581" t="str">
            <v>PARCIAL</v>
          </cell>
        </row>
        <row r="582">
          <cell r="J582" t="str">
            <v/>
          </cell>
          <cell r="K582">
            <v>290</v>
          </cell>
          <cell r="L582">
            <v>290</v>
          </cell>
        </row>
        <row r="583">
          <cell r="J583" t="str">
            <v/>
          </cell>
          <cell r="K583">
            <v>0</v>
          </cell>
          <cell r="L583">
            <v>290</v>
          </cell>
        </row>
        <row r="584">
          <cell r="J584" t="str">
            <v/>
          </cell>
          <cell r="K584">
            <v>0</v>
          </cell>
          <cell r="L584">
            <v>0</v>
          </cell>
        </row>
        <row r="585">
          <cell r="J585" t="str">
            <v/>
          </cell>
          <cell r="K585">
            <v>290</v>
          </cell>
          <cell r="L585">
            <v>0</v>
          </cell>
        </row>
        <row r="586">
          <cell r="J586" t="str">
            <v/>
          </cell>
          <cell r="K586">
            <v>0</v>
          </cell>
          <cell r="L586">
            <v>0</v>
          </cell>
        </row>
        <row r="587">
          <cell r="J587" t="str">
            <v/>
          </cell>
          <cell r="K587">
            <v>0</v>
          </cell>
          <cell r="L587">
            <v>0</v>
          </cell>
        </row>
        <row r="588">
          <cell r="J588" t="str">
            <v/>
          </cell>
          <cell r="K588">
            <v>0</v>
          </cell>
          <cell r="L588">
            <v>0</v>
          </cell>
        </row>
        <row r="589">
          <cell r="J589" t="str">
            <v/>
          </cell>
          <cell r="K589">
            <v>0</v>
          </cell>
          <cell r="L589">
            <v>0</v>
          </cell>
        </row>
        <row r="590">
          <cell r="J590" t="str">
            <v/>
          </cell>
          <cell r="K590">
            <v>0</v>
          </cell>
          <cell r="L590">
            <v>0</v>
          </cell>
        </row>
        <row r="591">
          <cell r="J591" t="str">
            <v/>
          </cell>
          <cell r="K591">
            <v>0</v>
          </cell>
          <cell r="L591">
            <v>0</v>
          </cell>
        </row>
        <row r="592">
          <cell r="J592" t="str">
            <v/>
          </cell>
          <cell r="K592">
            <v>0</v>
          </cell>
          <cell r="L592">
            <v>0</v>
          </cell>
        </row>
        <row r="593">
          <cell r="J593" t="str">
            <v/>
          </cell>
          <cell r="K593">
            <v>0</v>
          </cell>
          <cell r="L593">
            <v>0</v>
          </cell>
        </row>
        <row r="594">
          <cell r="J594" t="str">
            <v/>
          </cell>
          <cell r="K594">
            <v>0</v>
          </cell>
          <cell r="L594">
            <v>0</v>
          </cell>
        </row>
        <row r="595">
          <cell r="J595" t="str">
            <v/>
          </cell>
          <cell r="K595">
            <v>0</v>
          </cell>
          <cell r="L595">
            <v>0</v>
          </cell>
        </row>
        <row r="596">
          <cell r="J596" t="str">
            <v/>
          </cell>
          <cell r="K596">
            <v>0</v>
          </cell>
          <cell r="L596">
            <v>0</v>
          </cell>
        </row>
        <row r="597">
          <cell r="J597" t="str">
            <v/>
          </cell>
          <cell r="K597">
            <v>0</v>
          </cell>
          <cell r="L597">
            <v>0</v>
          </cell>
        </row>
        <row r="598">
          <cell r="J598" t="str">
            <v/>
          </cell>
          <cell r="K598">
            <v>0</v>
          </cell>
          <cell r="L598">
            <v>0</v>
          </cell>
        </row>
        <row r="599">
          <cell r="J599" t="str">
            <v/>
          </cell>
          <cell r="K599">
            <v>0</v>
          </cell>
          <cell r="L599">
            <v>0</v>
          </cell>
        </row>
        <row r="600">
          <cell r="J600" t="str">
            <v/>
          </cell>
          <cell r="K600">
            <v>0</v>
          </cell>
          <cell r="L600">
            <v>0</v>
          </cell>
        </row>
        <row r="601">
          <cell r="J601" t="str">
            <v/>
          </cell>
          <cell r="K601">
            <v>0</v>
          </cell>
          <cell r="L601">
            <v>0</v>
          </cell>
        </row>
        <row r="602">
          <cell r="J602" t="str">
            <v/>
          </cell>
          <cell r="K602">
            <v>0</v>
          </cell>
          <cell r="L602">
            <v>0</v>
          </cell>
        </row>
        <row r="603">
          <cell r="J603" t="str">
            <v/>
          </cell>
          <cell r="K603">
            <v>0</v>
          </cell>
          <cell r="L603">
            <v>0</v>
          </cell>
        </row>
        <row r="604">
          <cell r="J604" t="str">
            <v/>
          </cell>
          <cell r="K604">
            <v>0</v>
          </cell>
          <cell r="L604">
            <v>0</v>
          </cell>
        </row>
        <row r="605">
          <cell r="J605" t="str">
            <v/>
          </cell>
          <cell r="K605">
            <v>0</v>
          </cell>
          <cell r="L605">
            <v>0</v>
          </cell>
        </row>
        <row r="606">
          <cell r="J606" t="str">
            <v>29.2.3</v>
          </cell>
          <cell r="K606" t="str">
            <v>ML</v>
          </cell>
          <cell r="L606">
            <v>30</v>
          </cell>
        </row>
        <row r="607">
          <cell r="J607" t="str">
            <v/>
          </cell>
          <cell r="K607">
            <v>0</v>
          </cell>
          <cell r="L607">
            <v>0</v>
          </cell>
        </row>
        <row r="608">
          <cell r="J608" t="str">
            <v/>
          </cell>
          <cell r="K608" t="str">
            <v>CANTIDAD</v>
          </cell>
          <cell r="L608" t="str">
            <v>PARCIAL</v>
          </cell>
        </row>
        <row r="609">
          <cell r="J609" t="str">
            <v/>
          </cell>
          <cell r="K609">
            <v>30</v>
          </cell>
          <cell r="L609">
            <v>30</v>
          </cell>
        </row>
        <row r="610">
          <cell r="J610" t="str">
            <v/>
          </cell>
          <cell r="K610">
            <v>0</v>
          </cell>
          <cell r="L610">
            <v>30</v>
          </cell>
        </row>
        <row r="611">
          <cell r="J611" t="str">
            <v/>
          </cell>
          <cell r="K611">
            <v>0</v>
          </cell>
          <cell r="L611">
            <v>0</v>
          </cell>
        </row>
        <row r="612">
          <cell r="J612" t="str">
            <v/>
          </cell>
          <cell r="K612">
            <v>30</v>
          </cell>
          <cell r="L612">
            <v>0</v>
          </cell>
        </row>
        <row r="613">
          <cell r="J613" t="str">
            <v/>
          </cell>
          <cell r="K613">
            <v>0</v>
          </cell>
          <cell r="L613">
            <v>0</v>
          </cell>
        </row>
        <row r="614">
          <cell r="J614" t="str">
            <v/>
          </cell>
          <cell r="K614">
            <v>0</v>
          </cell>
          <cell r="L614">
            <v>0</v>
          </cell>
        </row>
        <row r="615">
          <cell r="J615" t="str">
            <v/>
          </cell>
          <cell r="K615">
            <v>0</v>
          </cell>
          <cell r="L615">
            <v>0</v>
          </cell>
        </row>
        <row r="616">
          <cell r="J616" t="str">
            <v/>
          </cell>
          <cell r="K616">
            <v>0</v>
          </cell>
          <cell r="L616">
            <v>0</v>
          </cell>
        </row>
        <row r="617">
          <cell r="J617" t="str">
            <v/>
          </cell>
          <cell r="K617">
            <v>0</v>
          </cell>
          <cell r="L617">
            <v>0</v>
          </cell>
        </row>
        <row r="618">
          <cell r="J618" t="str">
            <v/>
          </cell>
          <cell r="K618">
            <v>0</v>
          </cell>
          <cell r="L618">
            <v>0</v>
          </cell>
        </row>
        <row r="619">
          <cell r="J619" t="str">
            <v/>
          </cell>
          <cell r="K619">
            <v>0</v>
          </cell>
          <cell r="L619">
            <v>0</v>
          </cell>
        </row>
        <row r="620">
          <cell r="J620" t="str">
            <v/>
          </cell>
          <cell r="K620">
            <v>0</v>
          </cell>
          <cell r="L620">
            <v>0</v>
          </cell>
        </row>
        <row r="621">
          <cell r="J621" t="str">
            <v/>
          </cell>
          <cell r="K621">
            <v>0</v>
          </cell>
          <cell r="L621">
            <v>0</v>
          </cell>
        </row>
        <row r="622">
          <cell r="J622" t="str">
            <v/>
          </cell>
          <cell r="K622">
            <v>0</v>
          </cell>
          <cell r="L622">
            <v>0</v>
          </cell>
        </row>
        <row r="623">
          <cell r="J623" t="str">
            <v/>
          </cell>
          <cell r="K623">
            <v>0</v>
          </cell>
          <cell r="L623">
            <v>0</v>
          </cell>
        </row>
        <row r="624">
          <cell r="J624" t="str">
            <v/>
          </cell>
          <cell r="K624">
            <v>0</v>
          </cell>
          <cell r="L624">
            <v>0</v>
          </cell>
        </row>
        <row r="625">
          <cell r="J625" t="str">
            <v/>
          </cell>
          <cell r="K625">
            <v>0</v>
          </cell>
          <cell r="L625">
            <v>0</v>
          </cell>
        </row>
        <row r="626">
          <cell r="J626" t="str">
            <v/>
          </cell>
          <cell r="K626">
            <v>0</v>
          </cell>
          <cell r="L626">
            <v>0</v>
          </cell>
        </row>
        <row r="627">
          <cell r="J627" t="str">
            <v/>
          </cell>
          <cell r="K627">
            <v>0</v>
          </cell>
          <cell r="L627">
            <v>0</v>
          </cell>
        </row>
        <row r="628">
          <cell r="J628" t="str">
            <v/>
          </cell>
          <cell r="K628">
            <v>0</v>
          </cell>
          <cell r="L628">
            <v>0</v>
          </cell>
        </row>
        <row r="629">
          <cell r="J629" t="str">
            <v/>
          </cell>
          <cell r="K629">
            <v>0</v>
          </cell>
          <cell r="L629">
            <v>0</v>
          </cell>
        </row>
        <row r="630">
          <cell r="J630" t="str">
            <v/>
          </cell>
          <cell r="K630">
            <v>0</v>
          </cell>
          <cell r="L630">
            <v>0</v>
          </cell>
        </row>
        <row r="631">
          <cell r="J631" t="str">
            <v/>
          </cell>
          <cell r="K631">
            <v>0</v>
          </cell>
          <cell r="L631">
            <v>0</v>
          </cell>
        </row>
        <row r="632">
          <cell r="J632" t="str">
            <v/>
          </cell>
          <cell r="K632">
            <v>0</v>
          </cell>
          <cell r="L632">
            <v>0</v>
          </cell>
        </row>
        <row r="633">
          <cell r="J633" t="str">
            <v>29.2.4</v>
          </cell>
          <cell r="K633" t="str">
            <v>ML</v>
          </cell>
          <cell r="L633">
            <v>130</v>
          </cell>
        </row>
        <row r="634">
          <cell r="J634" t="str">
            <v/>
          </cell>
          <cell r="K634">
            <v>0</v>
          </cell>
          <cell r="L634">
            <v>0</v>
          </cell>
        </row>
        <row r="635">
          <cell r="J635" t="str">
            <v/>
          </cell>
          <cell r="K635" t="str">
            <v>CANTIDAD</v>
          </cell>
          <cell r="L635" t="str">
            <v>PARCIAL</v>
          </cell>
        </row>
        <row r="636">
          <cell r="J636" t="str">
            <v/>
          </cell>
          <cell r="K636">
            <v>130</v>
          </cell>
          <cell r="L636">
            <v>130</v>
          </cell>
        </row>
        <row r="637">
          <cell r="J637" t="str">
            <v/>
          </cell>
          <cell r="K637">
            <v>0</v>
          </cell>
          <cell r="L637">
            <v>130</v>
          </cell>
        </row>
        <row r="638">
          <cell r="J638" t="str">
            <v/>
          </cell>
          <cell r="K638">
            <v>0</v>
          </cell>
          <cell r="L638">
            <v>0</v>
          </cell>
        </row>
        <row r="639">
          <cell r="J639" t="str">
            <v/>
          </cell>
          <cell r="K639">
            <v>130</v>
          </cell>
          <cell r="L639">
            <v>0</v>
          </cell>
        </row>
        <row r="640">
          <cell r="J640" t="str">
            <v/>
          </cell>
          <cell r="K640">
            <v>0</v>
          </cell>
          <cell r="L640">
            <v>0</v>
          </cell>
        </row>
        <row r="641">
          <cell r="J641" t="str">
            <v/>
          </cell>
          <cell r="K641">
            <v>0</v>
          </cell>
          <cell r="L641">
            <v>0</v>
          </cell>
        </row>
        <row r="642">
          <cell r="J642" t="str">
            <v/>
          </cell>
          <cell r="K642">
            <v>0</v>
          </cell>
          <cell r="L642">
            <v>0</v>
          </cell>
        </row>
        <row r="643">
          <cell r="J643" t="str">
            <v/>
          </cell>
          <cell r="K643">
            <v>0</v>
          </cell>
          <cell r="L643">
            <v>0</v>
          </cell>
        </row>
        <row r="644">
          <cell r="J644" t="str">
            <v/>
          </cell>
          <cell r="K644">
            <v>0</v>
          </cell>
          <cell r="L644">
            <v>0</v>
          </cell>
        </row>
        <row r="645">
          <cell r="J645" t="str">
            <v/>
          </cell>
          <cell r="K645">
            <v>0</v>
          </cell>
          <cell r="L645">
            <v>0</v>
          </cell>
        </row>
        <row r="646">
          <cell r="J646" t="str">
            <v/>
          </cell>
          <cell r="K646">
            <v>0</v>
          </cell>
          <cell r="L646">
            <v>0</v>
          </cell>
        </row>
        <row r="647">
          <cell r="J647" t="str">
            <v/>
          </cell>
          <cell r="K647">
            <v>0</v>
          </cell>
          <cell r="L647">
            <v>0</v>
          </cell>
        </row>
        <row r="648">
          <cell r="J648" t="str">
            <v/>
          </cell>
          <cell r="K648">
            <v>0</v>
          </cell>
          <cell r="L648">
            <v>0</v>
          </cell>
        </row>
        <row r="649">
          <cell r="J649" t="str">
            <v/>
          </cell>
          <cell r="K649">
            <v>0</v>
          </cell>
          <cell r="L649">
            <v>0</v>
          </cell>
        </row>
        <row r="650">
          <cell r="J650" t="str">
            <v/>
          </cell>
          <cell r="K650">
            <v>0</v>
          </cell>
          <cell r="L650">
            <v>0</v>
          </cell>
        </row>
        <row r="651">
          <cell r="J651" t="str">
            <v/>
          </cell>
          <cell r="K651">
            <v>0</v>
          </cell>
          <cell r="L651">
            <v>0</v>
          </cell>
        </row>
        <row r="652">
          <cell r="J652" t="str">
            <v/>
          </cell>
          <cell r="K652">
            <v>0</v>
          </cell>
          <cell r="L652">
            <v>0</v>
          </cell>
        </row>
        <row r="653">
          <cell r="J653" t="str">
            <v/>
          </cell>
          <cell r="K653">
            <v>0</v>
          </cell>
          <cell r="L653">
            <v>0</v>
          </cell>
        </row>
        <row r="654">
          <cell r="J654" t="str">
            <v/>
          </cell>
          <cell r="K654">
            <v>0</v>
          </cell>
          <cell r="L654">
            <v>0</v>
          </cell>
        </row>
        <row r="655">
          <cell r="J655" t="str">
            <v/>
          </cell>
          <cell r="K655">
            <v>0</v>
          </cell>
          <cell r="L655">
            <v>0</v>
          </cell>
        </row>
        <row r="656">
          <cell r="J656" t="str">
            <v/>
          </cell>
          <cell r="K656">
            <v>0</v>
          </cell>
          <cell r="L656">
            <v>0</v>
          </cell>
        </row>
        <row r="657">
          <cell r="J657" t="str">
            <v/>
          </cell>
          <cell r="K657">
            <v>0</v>
          </cell>
          <cell r="L657">
            <v>0</v>
          </cell>
        </row>
        <row r="658">
          <cell r="J658" t="str">
            <v/>
          </cell>
          <cell r="K658">
            <v>0</v>
          </cell>
          <cell r="L658">
            <v>0</v>
          </cell>
        </row>
        <row r="659">
          <cell r="J659">
            <v>0</v>
          </cell>
          <cell r="K659">
            <v>0</v>
          </cell>
          <cell r="L659">
            <v>0</v>
          </cell>
        </row>
        <row r="660">
          <cell r="J660" t="str">
            <v>29.2.5</v>
          </cell>
          <cell r="K660" t="str">
            <v>ML</v>
          </cell>
          <cell r="L660">
            <v>40</v>
          </cell>
        </row>
        <row r="661">
          <cell r="J661" t="str">
            <v/>
          </cell>
          <cell r="K661">
            <v>0</v>
          </cell>
          <cell r="L661">
            <v>0</v>
          </cell>
        </row>
        <row r="662">
          <cell r="J662" t="str">
            <v/>
          </cell>
          <cell r="K662" t="str">
            <v>CANTIDAD</v>
          </cell>
          <cell r="L662" t="str">
            <v>PARCIAL</v>
          </cell>
        </row>
        <row r="663">
          <cell r="J663" t="str">
            <v/>
          </cell>
          <cell r="K663">
            <v>40</v>
          </cell>
          <cell r="L663">
            <v>40</v>
          </cell>
        </row>
        <row r="664">
          <cell r="J664" t="str">
            <v/>
          </cell>
          <cell r="K664">
            <v>0</v>
          </cell>
          <cell r="L664">
            <v>40</v>
          </cell>
        </row>
        <row r="665">
          <cell r="J665" t="str">
            <v/>
          </cell>
          <cell r="K665">
            <v>0</v>
          </cell>
          <cell r="L665">
            <v>0</v>
          </cell>
        </row>
        <row r="666">
          <cell r="J666" t="str">
            <v/>
          </cell>
          <cell r="K666">
            <v>40</v>
          </cell>
          <cell r="L666">
            <v>0</v>
          </cell>
        </row>
        <row r="667">
          <cell r="J667" t="str">
            <v/>
          </cell>
          <cell r="K667">
            <v>0</v>
          </cell>
          <cell r="L667">
            <v>0</v>
          </cell>
        </row>
        <row r="668">
          <cell r="J668" t="str">
            <v/>
          </cell>
          <cell r="K668">
            <v>0</v>
          </cell>
          <cell r="L668">
            <v>0</v>
          </cell>
        </row>
        <row r="669">
          <cell r="J669" t="str">
            <v/>
          </cell>
          <cell r="K669">
            <v>0</v>
          </cell>
          <cell r="L669">
            <v>0</v>
          </cell>
        </row>
        <row r="670">
          <cell r="J670" t="str">
            <v/>
          </cell>
          <cell r="K670">
            <v>0</v>
          </cell>
          <cell r="L670">
            <v>0</v>
          </cell>
        </row>
        <row r="671">
          <cell r="J671" t="str">
            <v/>
          </cell>
          <cell r="K671">
            <v>0</v>
          </cell>
          <cell r="L671">
            <v>0</v>
          </cell>
        </row>
        <row r="672">
          <cell r="J672" t="str">
            <v/>
          </cell>
          <cell r="K672">
            <v>0</v>
          </cell>
          <cell r="L672">
            <v>0</v>
          </cell>
        </row>
        <row r="673">
          <cell r="J673" t="str">
            <v/>
          </cell>
          <cell r="K673">
            <v>0</v>
          </cell>
          <cell r="L673">
            <v>0</v>
          </cell>
        </row>
        <row r="674">
          <cell r="J674" t="str">
            <v/>
          </cell>
          <cell r="K674">
            <v>0</v>
          </cell>
          <cell r="L674">
            <v>0</v>
          </cell>
        </row>
        <row r="675">
          <cell r="J675" t="str">
            <v/>
          </cell>
          <cell r="K675">
            <v>0</v>
          </cell>
          <cell r="L675">
            <v>0</v>
          </cell>
        </row>
        <row r="676">
          <cell r="J676" t="str">
            <v/>
          </cell>
          <cell r="K676">
            <v>0</v>
          </cell>
          <cell r="L676">
            <v>0</v>
          </cell>
        </row>
        <row r="677">
          <cell r="J677" t="str">
            <v/>
          </cell>
          <cell r="K677">
            <v>0</v>
          </cell>
          <cell r="L677">
            <v>0</v>
          </cell>
        </row>
        <row r="678">
          <cell r="J678" t="str">
            <v/>
          </cell>
          <cell r="K678">
            <v>0</v>
          </cell>
          <cell r="L678">
            <v>0</v>
          </cell>
        </row>
        <row r="679">
          <cell r="J679" t="str">
            <v/>
          </cell>
          <cell r="K679">
            <v>0</v>
          </cell>
          <cell r="L679">
            <v>0</v>
          </cell>
        </row>
        <row r="680">
          <cell r="J680" t="str">
            <v/>
          </cell>
          <cell r="K680">
            <v>0</v>
          </cell>
          <cell r="L680">
            <v>0</v>
          </cell>
        </row>
        <row r="681">
          <cell r="J681" t="str">
            <v/>
          </cell>
          <cell r="K681">
            <v>0</v>
          </cell>
          <cell r="L681">
            <v>0</v>
          </cell>
        </row>
        <row r="682">
          <cell r="J682" t="str">
            <v/>
          </cell>
          <cell r="K682">
            <v>0</v>
          </cell>
          <cell r="L682">
            <v>0</v>
          </cell>
        </row>
        <row r="683">
          <cell r="J683" t="str">
            <v/>
          </cell>
          <cell r="K683">
            <v>0</v>
          </cell>
          <cell r="L683">
            <v>0</v>
          </cell>
        </row>
        <row r="684">
          <cell r="J684" t="str">
            <v/>
          </cell>
          <cell r="K684">
            <v>0</v>
          </cell>
          <cell r="L684">
            <v>0</v>
          </cell>
        </row>
        <row r="685">
          <cell r="J685" t="str">
            <v/>
          </cell>
          <cell r="K685">
            <v>0</v>
          </cell>
          <cell r="L685">
            <v>0</v>
          </cell>
        </row>
        <row r="686">
          <cell r="J686">
            <v>0</v>
          </cell>
          <cell r="K686">
            <v>0</v>
          </cell>
          <cell r="L686">
            <v>0</v>
          </cell>
        </row>
        <row r="687">
          <cell r="J687" t="str">
            <v>29.2.6</v>
          </cell>
          <cell r="K687" t="str">
            <v>ML</v>
          </cell>
          <cell r="L687">
            <v>100</v>
          </cell>
        </row>
        <row r="688">
          <cell r="J688" t="str">
            <v/>
          </cell>
          <cell r="K688">
            <v>0</v>
          </cell>
          <cell r="L688">
            <v>0</v>
          </cell>
        </row>
        <row r="689">
          <cell r="J689" t="str">
            <v/>
          </cell>
          <cell r="K689" t="str">
            <v>CANTIDAD</v>
          </cell>
          <cell r="L689" t="str">
            <v>PARCIAL</v>
          </cell>
        </row>
        <row r="690">
          <cell r="J690" t="str">
            <v/>
          </cell>
          <cell r="K690">
            <v>100</v>
          </cell>
          <cell r="L690">
            <v>100</v>
          </cell>
        </row>
        <row r="691">
          <cell r="J691" t="str">
            <v/>
          </cell>
          <cell r="K691">
            <v>0</v>
          </cell>
          <cell r="L691">
            <v>100</v>
          </cell>
        </row>
        <row r="692">
          <cell r="J692" t="str">
            <v/>
          </cell>
          <cell r="K692">
            <v>0</v>
          </cell>
          <cell r="L692">
            <v>0</v>
          </cell>
        </row>
        <row r="693">
          <cell r="J693" t="str">
            <v/>
          </cell>
          <cell r="K693">
            <v>100</v>
          </cell>
          <cell r="L693">
            <v>0</v>
          </cell>
        </row>
        <row r="694">
          <cell r="J694" t="str">
            <v/>
          </cell>
          <cell r="K694">
            <v>0</v>
          </cell>
          <cell r="L694">
            <v>0</v>
          </cell>
        </row>
        <row r="695">
          <cell r="J695" t="str">
            <v/>
          </cell>
          <cell r="K695">
            <v>0</v>
          </cell>
          <cell r="L695">
            <v>0</v>
          </cell>
        </row>
        <row r="696">
          <cell r="J696" t="str">
            <v/>
          </cell>
          <cell r="K696">
            <v>0</v>
          </cell>
          <cell r="L696">
            <v>0</v>
          </cell>
        </row>
        <row r="697">
          <cell r="J697" t="str">
            <v/>
          </cell>
          <cell r="K697">
            <v>0</v>
          </cell>
          <cell r="L697">
            <v>0</v>
          </cell>
        </row>
        <row r="698">
          <cell r="J698" t="str">
            <v/>
          </cell>
          <cell r="K698">
            <v>0</v>
          </cell>
          <cell r="L698">
            <v>0</v>
          </cell>
        </row>
        <row r="699">
          <cell r="J699" t="str">
            <v/>
          </cell>
          <cell r="K699">
            <v>0</v>
          </cell>
          <cell r="L699">
            <v>0</v>
          </cell>
        </row>
        <row r="700">
          <cell r="J700" t="str">
            <v/>
          </cell>
          <cell r="K700">
            <v>0</v>
          </cell>
          <cell r="L700">
            <v>0</v>
          </cell>
        </row>
        <row r="701">
          <cell r="J701" t="str">
            <v/>
          </cell>
          <cell r="K701">
            <v>0</v>
          </cell>
          <cell r="L701">
            <v>0</v>
          </cell>
        </row>
        <row r="702">
          <cell r="J702" t="str">
            <v/>
          </cell>
          <cell r="K702">
            <v>0</v>
          </cell>
          <cell r="L702">
            <v>0</v>
          </cell>
        </row>
        <row r="703">
          <cell r="J703" t="str">
            <v/>
          </cell>
          <cell r="K703">
            <v>0</v>
          </cell>
          <cell r="L703">
            <v>0</v>
          </cell>
        </row>
        <row r="704">
          <cell r="J704" t="str">
            <v/>
          </cell>
          <cell r="K704">
            <v>0</v>
          </cell>
          <cell r="L704">
            <v>0</v>
          </cell>
        </row>
        <row r="705">
          <cell r="J705" t="str">
            <v/>
          </cell>
          <cell r="K705">
            <v>0</v>
          </cell>
          <cell r="L705">
            <v>0</v>
          </cell>
        </row>
        <row r="706">
          <cell r="J706" t="str">
            <v/>
          </cell>
          <cell r="K706">
            <v>0</v>
          </cell>
          <cell r="L706">
            <v>0</v>
          </cell>
        </row>
        <row r="707">
          <cell r="J707" t="str">
            <v/>
          </cell>
          <cell r="K707">
            <v>0</v>
          </cell>
          <cell r="L707">
            <v>0</v>
          </cell>
        </row>
        <row r="708">
          <cell r="J708" t="str">
            <v/>
          </cell>
          <cell r="K708">
            <v>0</v>
          </cell>
          <cell r="L708">
            <v>0</v>
          </cell>
        </row>
        <row r="709">
          <cell r="J709" t="str">
            <v/>
          </cell>
          <cell r="K709">
            <v>0</v>
          </cell>
          <cell r="L709">
            <v>0</v>
          </cell>
        </row>
        <row r="710">
          <cell r="J710" t="str">
            <v/>
          </cell>
          <cell r="K710">
            <v>0</v>
          </cell>
          <cell r="L710">
            <v>0</v>
          </cell>
        </row>
        <row r="711">
          <cell r="J711" t="str">
            <v/>
          </cell>
          <cell r="K711">
            <v>0</v>
          </cell>
          <cell r="L711">
            <v>0</v>
          </cell>
        </row>
        <row r="712">
          <cell r="J712" t="str">
            <v/>
          </cell>
          <cell r="K712">
            <v>0</v>
          </cell>
          <cell r="L712">
            <v>0</v>
          </cell>
        </row>
        <row r="713">
          <cell r="J713">
            <v>0</v>
          </cell>
          <cell r="K713">
            <v>0</v>
          </cell>
          <cell r="L713">
            <v>0</v>
          </cell>
        </row>
        <row r="714">
          <cell r="J714" t="str">
            <v>29.2.7</v>
          </cell>
          <cell r="K714" t="str">
            <v>UN</v>
          </cell>
          <cell r="L714">
            <v>6</v>
          </cell>
        </row>
        <row r="715">
          <cell r="J715" t="str">
            <v/>
          </cell>
          <cell r="K715">
            <v>0</v>
          </cell>
          <cell r="L715">
            <v>0</v>
          </cell>
        </row>
        <row r="716">
          <cell r="J716" t="str">
            <v/>
          </cell>
          <cell r="K716" t="str">
            <v>CANTIDAD</v>
          </cell>
          <cell r="L716" t="str">
            <v>PARCIAL</v>
          </cell>
        </row>
        <row r="717">
          <cell r="J717" t="str">
            <v/>
          </cell>
          <cell r="K717">
            <v>6</v>
          </cell>
          <cell r="L717">
            <v>6</v>
          </cell>
        </row>
        <row r="718">
          <cell r="J718" t="str">
            <v/>
          </cell>
          <cell r="K718">
            <v>0</v>
          </cell>
          <cell r="L718">
            <v>6</v>
          </cell>
        </row>
        <row r="719">
          <cell r="J719" t="str">
            <v/>
          </cell>
          <cell r="K719">
            <v>0</v>
          </cell>
          <cell r="L719">
            <v>0</v>
          </cell>
        </row>
        <row r="720">
          <cell r="J720" t="str">
            <v/>
          </cell>
          <cell r="K720">
            <v>6</v>
          </cell>
          <cell r="L720">
            <v>0</v>
          </cell>
        </row>
        <row r="721">
          <cell r="J721" t="str">
            <v/>
          </cell>
          <cell r="K721">
            <v>0</v>
          </cell>
          <cell r="L721">
            <v>0</v>
          </cell>
        </row>
        <row r="722">
          <cell r="J722" t="str">
            <v/>
          </cell>
          <cell r="K722">
            <v>0</v>
          </cell>
          <cell r="L722">
            <v>0</v>
          </cell>
        </row>
        <row r="723">
          <cell r="J723" t="str">
            <v/>
          </cell>
          <cell r="K723">
            <v>0</v>
          </cell>
          <cell r="L723">
            <v>0</v>
          </cell>
        </row>
        <row r="724">
          <cell r="J724" t="str">
            <v/>
          </cell>
          <cell r="K724">
            <v>0</v>
          </cell>
          <cell r="L724">
            <v>0</v>
          </cell>
        </row>
        <row r="725">
          <cell r="J725" t="str">
            <v/>
          </cell>
          <cell r="K725">
            <v>0</v>
          </cell>
          <cell r="L725">
            <v>0</v>
          </cell>
        </row>
        <row r="726">
          <cell r="J726" t="str">
            <v/>
          </cell>
          <cell r="K726">
            <v>0</v>
          </cell>
          <cell r="L726">
            <v>0</v>
          </cell>
        </row>
        <row r="727">
          <cell r="J727" t="str">
            <v/>
          </cell>
          <cell r="K727">
            <v>0</v>
          </cell>
          <cell r="L727">
            <v>0</v>
          </cell>
        </row>
        <row r="728">
          <cell r="J728" t="str">
            <v/>
          </cell>
          <cell r="K728">
            <v>0</v>
          </cell>
          <cell r="L728">
            <v>0</v>
          </cell>
        </row>
        <row r="729">
          <cell r="J729" t="str">
            <v/>
          </cell>
          <cell r="K729">
            <v>0</v>
          </cell>
          <cell r="L729">
            <v>0</v>
          </cell>
        </row>
        <row r="730">
          <cell r="J730" t="str">
            <v/>
          </cell>
          <cell r="K730">
            <v>0</v>
          </cell>
          <cell r="L730">
            <v>0</v>
          </cell>
        </row>
        <row r="731">
          <cell r="J731" t="str">
            <v/>
          </cell>
          <cell r="K731">
            <v>0</v>
          </cell>
          <cell r="L731">
            <v>0</v>
          </cell>
        </row>
        <row r="732">
          <cell r="J732" t="str">
            <v/>
          </cell>
          <cell r="K732">
            <v>0</v>
          </cell>
          <cell r="L732">
            <v>0</v>
          </cell>
        </row>
        <row r="733">
          <cell r="J733" t="str">
            <v/>
          </cell>
          <cell r="K733">
            <v>0</v>
          </cell>
          <cell r="L733">
            <v>0</v>
          </cell>
        </row>
        <row r="734">
          <cell r="J734" t="str">
            <v/>
          </cell>
          <cell r="K734">
            <v>0</v>
          </cell>
          <cell r="L734">
            <v>0</v>
          </cell>
        </row>
        <row r="735">
          <cell r="J735" t="str">
            <v/>
          </cell>
          <cell r="K735">
            <v>0</v>
          </cell>
          <cell r="L735">
            <v>0</v>
          </cell>
        </row>
        <row r="736">
          <cell r="J736" t="str">
            <v/>
          </cell>
          <cell r="K736">
            <v>0</v>
          </cell>
          <cell r="L736">
            <v>0</v>
          </cell>
        </row>
        <row r="737">
          <cell r="J737" t="str">
            <v/>
          </cell>
          <cell r="K737">
            <v>0</v>
          </cell>
          <cell r="L737">
            <v>0</v>
          </cell>
        </row>
        <row r="738">
          <cell r="J738" t="str">
            <v/>
          </cell>
          <cell r="K738">
            <v>0</v>
          </cell>
          <cell r="L738">
            <v>0</v>
          </cell>
        </row>
        <row r="739">
          <cell r="J739" t="str">
            <v/>
          </cell>
          <cell r="K739">
            <v>0</v>
          </cell>
          <cell r="L739">
            <v>0</v>
          </cell>
        </row>
        <row r="740">
          <cell r="J740">
            <v>0</v>
          </cell>
          <cell r="K740">
            <v>0</v>
          </cell>
          <cell r="L740">
            <v>0</v>
          </cell>
        </row>
        <row r="741">
          <cell r="J741">
            <v>29.3</v>
          </cell>
          <cell r="K741">
            <v>0</v>
          </cell>
          <cell r="L741">
            <v>0</v>
          </cell>
        </row>
        <row r="742">
          <cell r="J742" t="str">
            <v>29.3.1</v>
          </cell>
          <cell r="K742" t="str">
            <v>UN</v>
          </cell>
          <cell r="L742">
            <v>1</v>
          </cell>
        </row>
        <row r="743">
          <cell r="J743" t="str">
            <v/>
          </cell>
          <cell r="K743">
            <v>0</v>
          </cell>
          <cell r="L743">
            <v>0</v>
          </cell>
        </row>
        <row r="744">
          <cell r="J744" t="str">
            <v/>
          </cell>
          <cell r="K744" t="str">
            <v>CANTIDAD</v>
          </cell>
          <cell r="L744" t="str">
            <v>PARCIAL</v>
          </cell>
        </row>
        <row r="745">
          <cell r="J745" t="str">
            <v/>
          </cell>
          <cell r="K745">
            <v>1</v>
          </cell>
          <cell r="L745">
            <v>1</v>
          </cell>
        </row>
        <row r="746">
          <cell r="J746" t="str">
            <v/>
          </cell>
          <cell r="K746">
            <v>0</v>
          </cell>
          <cell r="L746">
            <v>1</v>
          </cell>
        </row>
        <row r="747">
          <cell r="J747" t="str">
            <v/>
          </cell>
          <cell r="K747">
            <v>0</v>
          </cell>
          <cell r="L747">
            <v>0</v>
          </cell>
        </row>
        <row r="748">
          <cell r="J748" t="str">
            <v/>
          </cell>
          <cell r="K748">
            <v>1</v>
          </cell>
          <cell r="L748">
            <v>0</v>
          </cell>
        </row>
        <row r="749">
          <cell r="J749" t="str">
            <v/>
          </cell>
          <cell r="K749">
            <v>0</v>
          </cell>
          <cell r="L749">
            <v>0</v>
          </cell>
        </row>
        <row r="750">
          <cell r="J750" t="str">
            <v/>
          </cell>
          <cell r="K750">
            <v>0</v>
          </cell>
          <cell r="L750">
            <v>0</v>
          </cell>
        </row>
        <row r="751">
          <cell r="J751" t="str">
            <v/>
          </cell>
          <cell r="K751">
            <v>0</v>
          </cell>
          <cell r="L751">
            <v>0</v>
          </cell>
        </row>
        <row r="752">
          <cell r="J752" t="str">
            <v/>
          </cell>
          <cell r="K752">
            <v>0</v>
          </cell>
          <cell r="L752">
            <v>0</v>
          </cell>
        </row>
        <row r="753">
          <cell r="J753" t="str">
            <v/>
          </cell>
          <cell r="K753">
            <v>0</v>
          </cell>
          <cell r="L753">
            <v>0</v>
          </cell>
        </row>
        <row r="754">
          <cell r="J754" t="str">
            <v/>
          </cell>
          <cell r="K754">
            <v>0</v>
          </cell>
          <cell r="L754">
            <v>0</v>
          </cell>
        </row>
        <row r="755">
          <cell r="J755" t="str">
            <v/>
          </cell>
          <cell r="K755">
            <v>0</v>
          </cell>
          <cell r="L755">
            <v>0</v>
          </cell>
        </row>
        <row r="756">
          <cell r="J756" t="str">
            <v/>
          </cell>
          <cell r="K756">
            <v>0</v>
          </cell>
          <cell r="L756">
            <v>0</v>
          </cell>
        </row>
        <row r="757">
          <cell r="J757" t="str">
            <v/>
          </cell>
          <cell r="K757">
            <v>0</v>
          </cell>
          <cell r="L757">
            <v>0</v>
          </cell>
        </row>
        <row r="758">
          <cell r="J758" t="str">
            <v/>
          </cell>
          <cell r="K758">
            <v>0</v>
          </cell>
          <cell r="L758">
            <v>0</v>
          </cell>
        </row>
        <row r="759">
          <cell r="J759" t="str">
            <v/>
          </cell>
          <cell r="K759">
            <v>0</v>
          </cell>
          <cell r="L759">
            <v>0</v>
          </cell>
        </row>
        <row r="760">
          <cell r="J760" t="str">
            <v/>
          </cell>
          <cell r="K760">
            <v>0</v>
          </cell>
          <cell r="L760">
            <v>0</v>
          </cell>
        </row>
        <row r="761">
          <cell r="J761" t="str">
            <v/>
          </cell>
          <cell r="K761">
            <v>0</v>
          </cell>
          <cell r="L761">
            <v>0</v>
          </cell>
        </row>
        <row r="762">
          <cell r="J762" t="str">
            <v/>
          </cell>
          <cell r="K762">
            <v>0</v>
          </cell>
          <cell r="L762">
            <v>0</v>
          </cell>
        </row>
        <row r="763">
          <cell r="J763" t="str">
            <v/>
          </cell>
          <cell r="K763">
            <v>0</v>
          </cell>
          <cell r="L763">
            <v>0</v>
          </cell>
        </row>
        <row r="764">
          <cell r="J764" t="str">
            <v/>
          </cell>
          <cell r="K764">
            <v>0</v>
          </cell>
          <cell r="L764">
            <v>0</v>
          </cell>
        </row>
        <row r="765">
          <cell r="J765" t="str">
            <v/>
          </cell>
          <cell r="K765">
            <v>0</v>
          </cell>
          <cell r="L765">
            <v>0</v>
          </cell>
        </row>
        <row r="766">
          <cell r="J766" t="str">
            <v/>
          </cell>
          <cell r="K766">
            <v>0</v>
          </cell>
          <cell r="L766">
            <v>0</v>
          </cell>
        </row>
        <row r="767">
          <cell r="J767" t="str">
            <v/>
          </cell>
          <cell r="K767">
            <v>0</v>
          </cell>
          <cell r="L767">
            <v>0</v>
          </cell>
        </row>
        <row r="768">
          <cell r="J768">
            <v>0</v>
          </cell>
          <cell r="K768">
            <v>0</v>
          </cell>
          <cell r="L768">
            <v>0</v>
          </cell>
        </row>
        <row r="769">
          <cell r="J769" t="str">
            <v>29.3.2</v>
          </cell>
          <cell r="K769" t="str">
            <v>UN</v>
          </cell>
          <cell r="L769">
            <v>2</v>
          </cell>
        </row>
        <row r="770">
          <cell r="J770" t="str">
            <v/>
          </cell>
          <cell r="K770">
            <v>0</v>
          </cell>
          <cell r="L770">
            <v>0</v>
          </cell>
        </row>
        <row r="771">
          <cell r="J771" t="str">
            <v/>
          </cell>
          <cell r="K771" t="str">
            <v>CANTIDAD</v>
          </cell>
          <cell r="L771" t="str">
            <v>PARCIAL</v>
          </cell>
        </row>
        <row r="772">
          <cell r="J772" t="str">
            <v/>
          </cell>
          <cell r="K772">
            <v>2</v>
          </cell>
          <cell r="L772">
            <v>2</v>
          </cell>
        </row>
        <row r="773">
          <cell r="J773" t="str">
            <v/>
          </cell>
          <cell r="K773">
            <v>0</v>
          </cell>
          <cell r="L773">
            <v>2</v>
          </cell>
        </row>
        <row r="774">
          <cell r="J774" t="str">
            <v/>
          </cell>
          <cell r="K774">
            <v>0</v>
          </cell>
          <cell r="L774">
            <v>0</v>
          </cell>
        </row>
        <row r="775">
          <cell r="J775" t="str">
            <v/>
          </cell>
          <cell r="K775">
            <v>2</v>
          </cell>
          <cell r="L775">
            <v>0</v>
          </cell>
        </row>
        <row r="776">
          <cell r="J776" t="str">
            <v/>
          </cell>
          <cell r="K776">
            <v>0</v>
          </cell>
          <cell r="L776">
            <v>0</v>
          </cell>
        </row>
        <row r="777">
          <cell r="J777" t="str">
            <v/>
          </cell>
          <cell r="K777">
            <v>0</v>
          </cell>
          <cell r="L777">
            <v>0</v>
          </cell>
        </row>
        <row r="778">
          <cell r="J778" t="str">
            <v/>
          </cell>
          <cell r="K778">
            <v>0</v>
          </cell>
          <cell r="L778">
            <v>0</v>
          </cell>
        </row>
        <row r="779">
          <cell r="J779" t="str">
            <v/>
          </cell>
          <cell r="K779">
            <v>0</v>
          </cell>
          <cell r="L779">
            <v>0</v>
          </cell>
        </row>
        <row r="780">
          <cell r="J780" t="str">
            <v/>
          </cell>
          <cell r="K780">
            <v>0</v>
          </cell>
          <cell r="L780">
            <v>0</v>
          </cell>
        </row>
        <row r="781">
          <cell r="J781" t="str">
            <v/>
          </cell>
          <cell r="K781">
            <v>0</v>
          </cell>
          <cell r="L781">
            <v>0</v>
          </cell>
        </row>
        <row r="782">
          <cell r="J782" t="str">
            <v/>
          </cell>
          <cell r="K782">
            <v>0</v>
          </cell>
          <cell r="L782">
            <v>0</v>
          </cell>
        </row>
        <row r="783">
          <cell r="J783" t="str">
            <v/>
          </cell>
          <cell r="K783">
            <v>0</v>
          </cell>
          <cell r="L783">
            <v>0</v>
          </cell>
        </row>
        <row r="784">
          <cell r="J784" t="str">
            <v/>
          </cell>
          <cell r="K784">
            <v>0</v>
          </cell>
          <cell r="L784">
            <v>0</v>
          </cell>
        </row>
        <row r="785">
          <cell r="J785" t="str">
            <v/>
          </cell>
          <cell r="K785">
            <v>0</v>
          </cell>
          <cell r="L785">
            <v>0</v>
          </cell>
        </row>
        <row r="786">
          <cell r="J786" t="str">
            <v/>
          </cell>
          <cell r="K786">
            <v>0</v>
          </cell>
          <cell r="L786">
            <v>0</v>
          </cell>
        </row>
        <row r="787">
          <cell r="J787" t="str">
            <v/>
          </cell>
          <cell r="K787">
            <v>0</v>
          </cell>
          <cell r="L787">
            <v>0</v>
          </cell>
        </row>
        <row r="788">
          <cell r="J788" t="str">
            <v/>
          </cell>
          <cell r="K788">
            <v>0</v>
          </cell>
          <cell r="L788">
            <v>0</v>
          </cell>
        </row>
        <row r="789">
          <cell r="J789" t="str">
            <v/>
          </cell>
          <cell r="K789">
            <v>0</v>
          </cell>
          <cell r="L789">
            <v>0</v>
          </cell>
        </row>
        <row r="790">
          <cell r="J790" t="str">
            <v/>
          </cell>
          <cell r="K790">
            <v>0</v>
          </cell>
          <cell r="L790">
            <v>0</v>
          </cell>
        </row>
        <row r="791">
          <cell r="J791" t="str">
            <v/>
          </cell>
          <cell r="K791">
            <v>0</v>
          </cell>
          <cell r="L791">
            <v>0</v>
          </cell>
        </row>
        <row r="792">
          <cell r="J792" t="str">
            <v/>
          </cell>
          <cell r="K792">
            <v>0</v>
          </cell>
          <cell r="L792">
            <v>0</v>
          </cell>
        </row>
        <row r="793">
          <cell r="J793" t="str">
            <v/>
          </cell>
          <cell r="K793">
            <v>0</v>
          </cell>
          <cell r="L793">
            <v>0</v>
          </cell>
        </row>
        <row r="794">
          <cell r="J794" t="str">
            <v/>
          </cell>
          <cell r="K794">
            <v>0</v>
          </cell>
          <cell r="L794">
            <v>0</v>
          </cell>
        </row>
        <row r="795">
          <cell r="J795">
            <v>0</v>
          </cell>
          <cell r="K795">
            <v>0</v>
          </cell>
          <cell r="L795">
            <v>0</v>
          </cell>
        </row>
        <row r="796">
          <cell r="J796" t="str">
            <v>29.3.3</v>
          </cell>
          <cell r="K796" t="str">
            <v>UN</v>
          </cell>
          <cell r="L796">
            <v>1</v>
          </cell>
        </row>
        <row r="797">
          <cell r="J797" t="str">
            <v/>
          </cell>
          <cell r="K797">
            <v>0</v>
          </cell>
          <cell r="L797">
            <v>0</v>
          </cell>
        </row>
        <row r="798">
          <cell r="J798" t="str">
            <v/>
          </cell>
          <cell r="K798" t="str">
            <v>CANTIDAD</v>
          </cell>
          <cell r="L798" t="str">
            <v>PARCIAL</v>
          </cell>
        </row>
        <row r="799">
          <cell r="J799" t="str">
            <v/>
          </cell>
          <cell r="K799">
            <v>1</v>
          </cell>
          <cell r="L799">
            <v>1</v>
          </cell>
        </row>
        <row r="800">
          <cell r="J800" t="str">
            <v/>
          </cell>
          <cell r="K800">
            <v>0</v>
          </cell>
          <cell r="L800">
            <v>1</v>
          </cell>
        </row>
        <row r="801">
          <cell r="J801" t="str">
            <v/>
          </cell>
          <cell r="K801">
            <v>0</v>
          </cell>
          <cell r="L801">
            <v>0</v>
          </cell>
        </row>
        <row r="802">
          <cell r="J802" t="str">
            <v/>
          </cell>
          <cell r="K802">
            <v>1</v>
          </cell>
          <cell r="L802">
            <v>0</v>
          </cell>
        </row>
        <row r="803">
          <cell r="J803" t="str">
            <v/>
          </cell>
          <cell r="K803">
            <v>0</v>
          </cell>
          <cell r="L803">
            <v>0</v>
          </cell>
        </row>
        <row r="804">
          <cell r="J804" t="str">
            <v/>
          </cell>
          <cell r="K804">
            <v>0</v>
          </cell>
          <cell r="L804">
            <v>0</v>
          </cell>
        </row>
        <row r="805">
          <cell r="J805" t="str">
            <v/>
          </cell>
          <cell r="K805">
            <v>0</v>
          </cell>
          <cell r="L805">
            <v>0</v>
          </cell>
        </row>
        <row r="806">
          <cell r="J806" t="str">
            <v/>
          </cell>
          <cell r="K806">
            <v>0</v>
          </cell>
          <cell r="L806">
            <v>0</v>
          </cell>
        </row>
        <row r="807">
          <cell r="J807" t="str">
            <v/>
          </cell>
          <cell r="K807">
            <v>0</v>
          </cell>
          <cell r="L807">
            <v>0</v>
          </cell>
        </row>
        <row r="808">
          <cell r="J808" t="str">
            <v/>
          </cell>
          <cell r="K808">
            <v>0</v>
          </cell>
          <cell r="L808">
            <v>0</v>
          </cell>
        </row>
        <row r="809">
          <cell r="J809" t="str">
            <v/>
          </cell>
          <cell r="K809">
            <v>0</v>
          </cell>
          <cell r="L809">
            <v>0</v>
          </cell>
        </row>
        <row r="810">
          <cell r="J810" t="str">
            <v/>
          </cell>
          <cell r="K810">
            <v>0</v>
          </cell>
          <cell r="L810">
            <v>0</v>
          </cell>
        </row>
        <row r="811">
          <cell r="J811" t="str">
            <v/>
          </cell>
          <cell r="K811">
            <v>0</v>
          </cell>
          <cell r="L811">
            <v>0</v>
          </cell>
        </row>
        <row r="812">
          <cell r="J812" t="str">
            <v/>
          </cell>
          <cell r="K812">
            <v>0</v>
          </cell>
          <cell r="L812">
            <v>0</v>
          </cell>
        </row>
        <row r="813">
          <cell r="J813" t="str">
            <v/>
          </cell>
          <cell r="K813">
            <v>0</v>
          </cell>
          <cell r="L813">
            <v>0</v>
          </cell>
        </row>
        <row r="814">
          <cell r="J814" t="str">
            <v/>
          </cell>
          <cell r="K814">
            <v>0</v>
          </cell>
          <cell r="L814">
            <v>0</v>
          </cell>
        </row>
        <row r="815">
          <cell r="J815" t="str">
            <v/>
          </cell>
          <cell r="K815">
            <v>0</v>
          </cell>
          <cell r="L815">
            <v>0</v>
          </cell>
        </row>
        <row r="816">
          <cell r="J816" t="str">
            <v/>
          </cell>
          <cell r="K816">
            <v>0</v>
          </cell>
          <cell r="L816">
            <v>0</v>
          </cell>
        </row>
        <row r="817">
          <cell r="J817" t="str">
            <v/>
          </cell>
          <cell r="K817">
            <v>0</v>
          </cell>
          <cell r="L817">
            <v>0</v>
          </cell>
        </row>
        <row r="818">
          <cell r="J818" t="str">
            <v/>
          </cell>
          <cell r="K818">
            <v>0</v>
          </cell>
          <cell r="L818">
            <v>0</v>
          </cell>
        </row>
        <row r="819">
          <cell r="J819" t="str">
            <v/>
          </cell>
          <cell r="K819">
            <v>0</v>
          </cell>
          <cell r="L819">
            <v>0</v>
          </cell>
        </row>
        <row r="820">
          <cell r="J820" t="str">
            <v/>
          </cell>
          <cell r="K820">
            <v>0</v>
          </cell>
          <cell r="L820">
            <v>0</v>
          </cell>
        </row>
        <row r="821">
          <cell r="J821" t="str">
            <v/>
          </cell>
          <cell r="K821">
            <v>0</v>
          </cell>
          <cell r="L821">
            <v>0</v>
          </cell>
        </row>
        <row r="822">
          <cell r="J822">
            <v>0</v>
          </cell>
          <cell r="K822">
            <v>0</v>
          </cell>
          <cell r="L822">
            <v>0</v>
          </cell>
        </row>
        <row r="823">
          <cell r="J823" t="str">
            <v>29.3.4</v>
          </cell>
          <cell r="K823" t="str">
            <v>UN</v>
          </cell>
          <cell r="L823">
            <v>1</v>
          </cell>
        </row>
        <row r="824">
          <cell r="J824" t="str">
            <v/>
          </cell>
          <cell r="K824">
            <v>0</v>
          </cell>
          <cell r="L824">
            <v>0</v>
          </cell>
        </row>
        <row r="825">
          <cell r="J825" t="str">
            <v/>
          </cell>
          <cell r="K825" t="str">
            <v>CANTIDAD</v>
          </cell>
          <cell r="L825" t="str">
            <v>PARCIAL</v>
          </cell>
        </row>
        <row r="826">
          <cell r="J826" t="str">
            <v/>
          </cell>
          <cell r="K826">
            <v>1</v>
          </cell>
          <cell r="L826">
            <v>1</v>
          </cell>
        </row>
        <row r="827">
          <cell r="J827" t="str">
            <v/>
          </cell>
          <cell r="K827">
            <v>0</v>
          </cell>
          <cell r="L827">
            <v>1</v>
          </cell>
        </row>
        <row r="828">
          <cell r="J828" t="str">
            <v/>
          </cell>
          <cell r="K828">
            <v>0</v>
          </cell>
          <cell r="L828">
            <v>0</v>
          </cell>
        </row>
        <row r="829">
          <cell r="J829" t="str">
            <v/>
          </cell>
          <cell r="K829">
            <v>1</v>
          </cell>
          <cell r="L829">
            <v>0</v>
          </cell>
        </row>
        <row r="830">
          <cell r="J830" t="str">
            <v/>
          </cell>
          <cell r="K830">
            <v>0</v>
          </cell>
          <cell r="L830">
            <v>0</v>
          </cell>
        </row>
        <row r="831">
          <cell r="J831" t="str">
            <v/>
          </cell>
          <cell r="K831">
            <v>0</v>
          </cell>
          <cell r="L831">
            <v>0</v>
          </cell>
        </row>
        <row r="832">
          <cell r="J832" t="str">
            <v/>
          </cell>
          <cell r="K832">
            <v>0</v>
          </cell>
          <cell r="L832">
            <v>0</v>
          </cell>
        </row>
        <row r="833">
          <cell r="J833" t="str">
            <v/>
          </cell>
          <cell r="K833">
            <v>0</v>
          </cell>
          <cell r="L833">
            <v>0</v>
          </cell>
        </row>
        <row r="834">
          <cell r="J834" t="str">
            <v/>
          </cell>
          <cell r="K834">
            <v>0</v>
          </cell>
          <cell r="L834">
            <v>0</v>
          </cell>
        </row>
        <row r="835">
          <cell r="J835" t="str">
            <v/>
          </cell>
          <cell r="K835">
            <v>0</v>
          </cell>
          <cell r="L835">
            <v>0</v>
          </cell>
        </row>
        <row r="836">
          <cell r="J836" t="str">
            <v/>
          </cell>
          <cell r="K836">
            <v>0</v>
          </cell>
          <cell r="L836">
            <v>0</v>
          </cell>
        </row>
        <row r="837">
          <cell r="J837" t="str">
            <v/>
          </cell>
          <cell r="K837">
            <v>0</v>
          </cell>
          <cell r="L837">
            <v>0</v>
          </cell>
        </row>
        <row r="838">
          <cell r="J838" t="str">
            <v/>
          </cell>
          <cell r="K838">
            <v>0</v>
          </cell>
          <cell r="L838">
            <v>0</v>
          </cell>
        </row>
        <row r="839">
          <cell r="J839" t="str">
            <v/>
          </cell>
          <cell r="K839">
            <v>0</v>
          </cell>
          <cell r="L839">
            <v>0</v>
          </cell>
        </row>
        <row r="840">
          <cell r="J840" t="str">
            <v/>
          </cell>
          <cell r="K840">
            <v>0</v>
          </cell>
          <cell r="L840">
            <v>0</v>
          </cell>
        </row>
        <row r="841">
          <cell r="J841" t="str">
            <v/>
          </cell>
          <cell r="K841">
            <v>0</v>
          </cell>
          <cell r="L841">
            <v>0</v>
          </cell>
        </row>
        <row r="842">
          <cell r="J842" t="str">
            <v/>
          </cell>
          <cell r="K842">
            <v>0</v>
          </cell>
          <cell r="L842">
            <v>0</v>
          </cell>
        </row>
        <row r="843">
          <cell r="J843" t="str">
            <v/>
          </cell>
          <cell r="K843">
            <v>0</v>
          </cell>
          <cell r="L843">
            <v>0</v>
          </cell>
        </row>
        <row r="844">
          <cell r="J844" t="str">
            <v/>
          </cell>
          <cell r="K844">
            <v>0</v>
          </cell>
          <cell r="L844">
            <v>0</v>
          </cell>
        </row>
        <row r="845">
          <cell r="J845" t="str">
            <v/>
          </cell>
          <cell r="K845">
            <v>0</v>
          </cell>
          <cell r="L845">
            <v>0</v>
          </cell>
        </row>
        <row r="846">
          <cell r="J846" t="str">
            <v/>
          </cell>
          <cell r="K846">
            <v>0</v>
          </cell>
          <cell r="L846">
            <v>0</v>
          </cell>
        </row>
        <row r="847">
          <cell r="J847" t="str">
            <v/>
          </cell>
          <cell r="K847">
            <v>0</v>
          </cell>
          <cell r="L847">
            <v>0</v>
          </cell>
        </row>
        <row r="848">
          <cell r="J848" t="str">
            <v/>
          </cell>
          <cell r="K848">
            <v>0</v>
          </cell>
          <cell r="L848">
            <v>0</v>
          </cell>
        </row>
        <row r="849">
          <cell r="J849">
            <v>0</v>
          </cell>
          <cell r="K849">
            <v>0</v>
          </cell>
          <cell r="L849">
            <v>0</v>
          </cell>
        </row>
        <row r="850">
          <cell r="J850" t="str">
            <v>29.3.5</v>
          </cell>
          <cell r="K850" t="str">
            <v>UN</v>
          </cell>
          <cell r="L850">
            <v>1</v>
          </cell>
        </row>
        <row r="851">
          <cell r="J851" t="str">
            <v/>
          </cell>
          <cell r="K851">
            <v>0</v>
          </cell>
          <cell r="L851">
            <v>0</v>
          </cell>
        </row>
        <row r="852">
          <cell r="J852" t="str">
            <v/>
          </cell>
          <cell r="K852" t="str">
            <v>CANTIDAD</v>
          </cell>
          <cell r="L852" t="str">
            <v>PARCIAL</v>
          </cell>
        </row>
        <row r="853">
          <cell r="J853" t="str">
            <v/>
          </cell>
          <cell r="K853">
            <v>1</v>
          </cell>
          <cell r="L853">
            <v>1</v>
          </cell>
        </row>
        <row r="854">
          <cell r="J854" t="str">
            <v/>
          </cell>
          <cell r="K854">
            <v>0</v>
          </cell>
          <cell r="L854">
            <v>1</v>
          </cell>
        </row>
        <row r="855">
          <cell r="J855" t="str">
            <v/>
          </cell>
          <cell r="K855">
            <v>0</v>
          </cell>
          <cell r="L855">
            <v>0</v>
          </cell>
        </row>
        <row r="856">
          <cell r="J856" t="str">
            <v/>
          </cell>
          <cell r="K856">
            <v>1</v>
          </cell>
          <cell r="L856">
            <v>0</v>
          </cell>
        </row>
        <row r="857">
          <cell r="J857" t="str">
            <v/>
          </cell>
          <cell r="K857">
            <v>0</v>
          </cell>
          <cell r="L857">
            <v>0</v>
          </cell>
        </row>
        <row r="858">
          <cell r="J858" t="str">
            <v/>
          </cell>
          <cell r="K858">
            <v>0</v>
          </cell>
          <cell r="L858">
            <v>0</v>
          </cell>
        </row>
        <row r="859">
          <cell r="J859" t="str">
            <v/>
          </cell>
          <cell r="K859">
            <v>0</v>
          </cell>
          <cell r="L859">
            <v>0</v>
          </cell>
        </row>
        <row r="860">
          <cell r="J860" t="str">
            <v/>
          </cell>
          <cell r="K860">
            <v>0</v>
          </cell>
          <cell r="L860">
            <v>0</v>
          </cell>
        </row>
        <row r="861">
          <cell r="J861" t="str">
            <v/>
          </cell>
          <cell r="K861">
            <v>0</v>
          </cell>
          <cell r="L861">
            <v>0</v>
          </cell>
        </row>
        <row r="862">
          <cell r="J862" t="str">
            <v/>
          </cell>
          <cell r="K862">
            <v>0</v>
          </cell>
          <cell r="L862">
            <v>0</v>
          </cell>
        </row>
        <row r="863">
          <cell r="J863" t="str">
            <v/>
          </cell>
          <cell r="K863">
            <v>0</v>
          </cell>
          <cell r="L863">
            <v>0</v>
          </cell>
        </row>
        <row r="864">
          <cell r="J864" t="str">
            <v/>
          </cell>
          <cell r="K864">
            <v>0</v>
          </cell>
          <cell r="L864">
            <v>0</v>
          </cell>
        </row>
        <row r="865">
          <cell r="J865" t="str">
            <v/>
          </cell>
          <cell r="K865">
            <v>0</v>
          </cell>
          <cell r="L865">
            <v>0</v>
          </cell>
        </row>
        <row r="866">
          <cell r="J866" t="str">
            <v/>
          </cell>
          <cell r="K866">
            <v>0</v>
          </cell>
          <cell r="L866">
            <v>0</v>
          </cell>
        </row>
        <row r="867">
          <cell r="J867" t="str">
            <v/>
          </cell>
          <cell r="K867">
            <v>0</v>
          </cell>
          <cell r="L867">
            <v>0</v>
          </cell>
        </row>
        <row r="868">
          <cell r="J868" t="str">
            <v/>
          </cell>
          <cell r="K868">
            <v>0</v>
          </cell>
          <cell r="L868">
            <v>0</v>
          </cell>
        </row>
        <row r="869">
          <cell r="J869" t="str">
            <v/>
          </cell>
          <cell r="K869">
            <v>0</v>
          </cell>
          <cell r="L869">
            <v>0</v>
          </cell>
        </row>
        <row r="870">
          <cell r="J870" t="str">
            <v/>
          </cell>
          <cell r="K870">
            <v>0</v>
          </cell>
          <cell r="L870">
            <v>0</v>
          </cell>
        </row>
        <row r="871">
          <cell r="J871" t="str">
            <v/>
          </cell>
          <cell r="K871">
            <v>0</v>
          </cell>
          <cell r="L871">
            <v>0</v>
          </cell>
        </row>
        <row r="872">
          <cell r="J872" t="str">
            <v/>
          </cell>
          <cell r="K872">
            <v>0</v>
          </cell>
          <cell r="L872">
            <v>0</v>
          </cell>
        </row>
        <row r="873">
          <cell r="J873" t="str">
            <v/>
          </cell>
          <cell r="K873">
            <v>0</v>
          </cell>
          <cell r="L873">
            <v>0</v>
          </cell>
        </row>
        <row r="874">
          <cell r="J874" t="str">
            <v/>
          </cell>
          <cell r="K874">
            <v>0</v>
          </cell>
          <cell r="L874">
            <v>0</v>
          </cell>
        </row>
        <row r="875">
          <cell r="J875" t="str">
            <v/>
          </cell>
          <cell r="K875">
            <v>0</v>
          </cell>
          <cell r="L875">
            <v>0</v>
          </cell>
        </row>
        <row r="876">
          <cell r="J876">
            <v>0</v>
          </cell>
          <cell r="K876">
            <v>0</v>
          </cell>
          <cell r="L876">
            <v>0</v>
          </cell>
        </row>
        <row r="877">
          <cell r="J877" t="str">
            <v>29.3.6</v>
          </cell>
          <cell r="K877" t="str">
            <v>UN</v>
          </cell>
          <cell r="L877">
            <v>1</v>
          </cell>
        </row>
        <row r="878">
          <cell r="J878" t="str">
            <v/>
          </cell>
          <cell r="K878">
            <v>0</v>
          </cell>
          <cell r="L878">
            <v>0</v>
          </cell>
        </row>
        <row r="879">
          <cell r="J879" t="str">
            <v/>
          </cell>
          <cell r="K879" t="str">
            <v>CANTIDAD</v>
          </cell>
          <cell r="L879" t="str">
            <v>PARCIAL</v>
          </cell>
        </row>
        <row r="880">
          <cell r="J880" t="str">
            <v/>
          </cell>
          <cell r="K880">
            <v>1</v>
          </cell>
          <cell r="L880">
            <v>1</v>
          </cell>
        </row>
        <row r="881">
          <cell r="J881" t="str">
            <v/>
          </cell>
          <cell r="K881">
            <v>0</v>
          </cell>
          <cell r="L881">
            <v>1</v>
          </cell>
        </row>
        <row r="882">
          <cell r="J882" t="str">
            <v/>
          </cell>
          <cell r="K882">
            <v>0</v>
          </cell>
          <cell r="L882">
            <v>0</v>
          </cell>
        </row>
        <row r="883">
          <cell r="J883" t="str">
            <v/>
          </cell>
          <cell r="K883">
            <v>1</v>
          </cell>
          <cell r="L883">
            <v>0</v>
          </cell>
        </row>
        <row r="884">
          <cell r="J884" t="str">
            <v/>
          </cell>
          <cell r="K884">
            <v>0</v>
          </cell>
          <cell r="L884">
            <v>0</v>
          </cell>
        </row>
        <row r="885">
          <cell r="J885" t="str">
            <v/>
          </cell>
          <cell r="K885">
            <v>0</v>
          </cell>
          <cell r="L885">
            <v>0</v>
          </cell>
        </row>
        <row r="886">
          <cell r="J886" t="str">
            <v/>
          </cell>
          <cell r="K886">
            <v>0</v>
          </cell>
          <cell r="L886">
            <v>0</v>
          </cell>
        </row>
        <row r="887">
          <cell r="J887" t="str">
            <v/>
          </cell>
          <cell r="K887">
            <v>0</v>
          </cell>
          <cell r="L887">
            <v>0</v>
          </cell>
        </row>
        <row r="888">
          <cell r="J888" t="str">
            <v/>
          </cell>
          <cell r="K888">
            <v>0</v>
          </cell>
          <cell r="L888">
            <v>0</v>
          </cell>
        </row>
        <row r="889">
          <cell r="J889" t="str">
            <v/>
          </cell>
          <cell r="K889">
            <v>0</v>
          </cell>
          <cell r="L889">
            <v>0</v>
          </cell>
        </row>
        <row r="890">
          <cell r="J890" t="str">
            <v/>
          </cell>
          <cell r="K890">
            <v>0</v>
          </cell>
          <cell r="L890">
            <v>0</v>
          </cell>
        </row>
        <row r="891">
          <cell r="J891" t="str">
            <v/>
          </cell>
          <cell r="K891">
            <v>0</v>
          </cell>
          <cell r="L891">
            <v>0</v>
          </cell>
        </row>
        <row r="892">
          <cell r="J892" t="str">
            <v/>
          </cell>
          <cell r="K892">
            <v>0</v>
          </cell>
          <cell r="L892">
            <v>0</v>
          </cell>
        </row>
        <row r="893">
          <cell r="J893" t="str">
            <v/>
          </cell>
          <cell r="K893">
            <v>0</v>
          </cell>
          <cell r="L893">
            <v>0</v>
          </cell>
        </row>
        <row r="894">
          <cell r="J894" t="str">
            <v/>
          </cell>
          <cell r="K894">
            <v>0</v>
          </cell>
          <cell r="L894">
            <v>0</v>
          </cell>
        </row>
        <row r="895">
          <cell r="J895" t="str">
            <v/>
          </cell>
          <cell r="K895">
            <v>0</v>
          </cell>
          <cell r="L895">
            <v>0</v>
          </cell>
        </row>
        <row r="896">
          <cell r="J896" t="str">
            <v/>
          </cell>
          <cell r="K896">
            <v>0</v>
          </cell>
          <cell r="L896">
            <v>0</v>
          </cell>
        </row>
        <row r="897">
          <cell r="J897" t="str">
            <v/>
          </cell>
          <cell r="K897">
            <v>0</v>
          </cell>
          <cell r="L897">
            <v>0</v>
          </cell>
        </row>
        <row r="898">
          <cell r="J898" t="str">
            <v/>
          </cell>
          <cell r="K898">
            <v>0</v>
          </cell>
          <cell r="L898">
            <v>0</v>
          </cell>
        </row>
        <row r="899">
          <cell r="J899" t="str">
            <v/>
          </cell>
          <cell r="K899">
            <v>0</v>
          </cell>
          <cell r="L899">
            <v>0</v>
          </cell>
        </row>
        <row r="900">
          <cell r="J900" t="str">
            <v/>
          </cell>
          <cell r="K900">
            <v>0</v>
          </cell>
          <cell r="L900">
            <v>0</v>
          </cell>
        </row>
        <row r="901">
          <cell r="J901" t="str">
            <v/>
          </cell>
          <cell r="K901">
            <v>0</v>
          </cell>
          <cell r="L901">
            <v>0</v>
          </cell>
        </row>
        <row r="902">
          <cell r="J902" t="str">
            <v/>
          </cell>
          <cell r="K902">
            <v>0</v>
          </cell>
          <cell r="L902">
            <v>0</v>
          </cell>
        </row>
        <row r="903">
          <cell r="J903">
            <v>0</v>
          </cell>
          <cell r="K903">
            <v>0</v>
          </cell>
          <cell r="L903">
            <v>0</v>
          </cell>
        </row>
        <row r="904">
          <cell r="J904" t="str">
            <v>29.3.7</v>
          </cell>
          <cell r="K904" t="str">
            <v>UN</v>
          </cell>
          <cell r="L904">
            <v>1</v>
          </cell>
        </row>
        <row r="905">
          <cell r="J905" t="str">
            <v/>
          </cell>
          <cell r="K905">
            <v>0</v>
          </cell>
          <cell r="L905">
            <v>0</v>
          </cell>
        </row>
        <row r="906">
          <cell r="J906" t="str">
            <v/>
          </cell>
          <cell r="K906" t="str">
            <v>CANTIDAD</v>
          </cell>
          <cell r="L906" t="str">
            <v>PARCIAL</v>
          </cell>
        </row>
        <row r="907">
          <cell r="J907" t="str">
            <v/>
          </cell>
          <cell r="K907">
            <v>1</v>
          </cell>
          <cell r="L907">
            <v>1</v>
          </cell>
        </row>
        <row r="908">
          <cell r="J908" t="str">
            <v/>
          </cell>
          <cell r="K908">
            <v>0</v>
          </cell>
          <cell r="L908">
            <v>1</v>
          </cell>
        </row>
        <row r="909">
          <cell r="J909" t="str">
            <v/>
          </cell>
          <cell r="K909">
            <v>0</v>
          </cell>
          <cell r="L909">
            <v>0</v>
          </cell>
        </row>
        <row r="910">
          <cell r="J910" t="str">
            <v/>
          </cell>
          <cell r="K910">
            <v>1</v>
          </cell>
          <cell r="L910">
            <v>0</v>
          </cell>
        </row>
        <row r="911">
          <cell r="J911" t="str">
            <v/>
          </cell>
          <cell r="K911">
            <v>0</v>
          </cell>
          <cell r="L911">
            <v>0</v>
          </cell>
        </row>
        <row r="912">
          <cell r="J912" t="str">
            <v/>
          </cell>
          <cell r="K912">
            <v>0</v>
          </cell>
          <cell r="L912">
            <v>0</v>
          </cell>
        </row>
        <row r="913">
          <cell r="J913" t="str">
            <v/>
          </cell>
          <cell r="K913">
            <v>0</v>
          </cell>
          <cell r="L913">
            <v>0</v>
          </cell>
        </row>
        <row r="914">
          <cell r="J914" t="str">
            <v/>
          </cell>
          <cell r="K914">
            <v>0</v>
          </cell>
          <cell r="L914">
            <v>0</v>
          </cell>
        </row>
        <row r="915">
          <cell r="J915" t="str">
            <v/>
          </cell>
          <cell r="K915">
            <v>0</v>
          </cell>
          <cell r="L915">
            <v>0</v>
          </cell>
        </row>
        <row r="916">
          <cell r="J916" t="str">
            <v/>
          </cell>
          <cell r="K916">
            <v>0</v>
          </cell>
          <cell r="L916">
            <v>0</v>
          </cell>
        </row>
        <row r="917">
          <cell r="J917" t="str">
            <v/>
          </cell>
          <cell r="K917">
            <v>0</v>
          </cell>
          <cell r="L917">
            <v>0</v>
          </cell>
        </row>
        <row r="918">
          <cell r="J918" t="str">
            <v/>
          </cell>
          <cell r="K918">
            <v>0</v>
          </cell>
          <cell r="L918">
            <v>0</v>
          </cell>
        </row>
        <row r="919">
          <cell r="J919" t="str">
            <v/>
          </cell>
          <cell r="K919">
            <v>0</v>
          </cell>
          <cell r="L919">
            <v>0</v>
          </cell>
        </row>
        <row r="920">
          <cell r="J920" t="str">
            <v/>
          </cell>
          <cell r="K920">
            <v>0</v>
          </cell>
          <cell r="L920">
            <v>0</v>
          </cell>
        </row>
        <row r="921">
          <cell r="J921" t="str">
            <v/>
          </cell>
          <cell r="K921">
            <v>0</v>
          </cell>
          <cell r="L921">
            <v>0</v>
          </cell>
        </row>
        <row r="922">
          <cell r="J922" t="str">
            <v/>
          </cell>
          <cell r="K922">
            <v>0</v>
          </cell>
          <cell r="L922">
            <v>0</v>
          </cell>
        </row>
        <row r="923">
          <cell r="J923" t="str">
            <v/>
          </cell>
          <cell r="K923">
            <v>0</v>
          </cell>
          <cell r="L923">
            <v>0</v>
          </cell>
        </row>
        <row r="924">
          <cell r="J924" t="str">
            <v/>
          </cell>
          <cell r="K924">
            <v>0</v>
          </cell>
          <cell r="L924">
            <v>0</v>
          </cell>
        </row>
        <row r="925">
          <cell r="J925" t="str">
            <v/>
          </cell>
          <cell r="K925">
            <v>0</v>
          </cell>
          <cell r="L925">
            <v>0</v>
          </cell>
        </row>
        <row r="926">
          <cell r="J926" t="str">
            <v/>
          </cell>
          <cell r="K926">
            <v>0</v>
          </cell>
          <cell r="L926">
            <v>0</v>
          </cell>
        </row>
        <row r="927">
          <cell r="J927" t="str">
            <v/>
          </cell>
          <cell r="K927">
            <v>0</v>
          </cell>
          <cell r="L927">
            <v>0</v>
          </cell>
        </row>
        <row r="928">
          <cell r="J928" t="str">
            <v/>
          </cell>
          <cell r="K928">
            <v>0</v>
          </cell>
          <cell r="L928">
            <v>0</v>
          </cell>
        </row>
        <row r="929">
          <cell r="J929" t="str">
            <v/>
          </cell>
          <cell r="K929">
            <v>0</v>
          </cell>
          <cell r="L929">
            <v>0</v>
          </cell>
        </row>
        <row r="930">
          <cell r="J930">
            <v>0</v>
          </cell>
          <cell r="K930">
            <v>0</v>
          </cell>
          <cell r="L930">
            <v>0</v>
          </cell>
        </row>
        <row r="931">
          <cell r="J931" t="str">
            <v>29.3.8</v>
          </cell>
          <cell r="K931" t="str">
            <v>UN</v>
          </cell>
          <cell r="L931">
            <v>1</v>
          </cell>
        </row>
        <row r="932">
          <cell r="J932" t="str">
            <v/>
          </cell>
          <cell r="K932">
            <v>0</v>
          </cell>
          <cell r="L932">
            <v>0</v>
          </cell>
        </row>
        <row r="933">
          <cell r="J933" t="str">
            <v/>
          </cell>
          <cell r="K933" t="str">
            <v>CANTIDAD</v>
          </cell>
          <cell r="L933" t="str">
            <v>PARCIAL</v>
          </cell>
        </row>
        <row r="934">
          <cell r="J934" t="str">
            <v/>
          </cell>
          <cell r="K934">
            <v>1</v>
          </cell>
          <cell r="L934">
            <v>1</v>
          </cell>
        </row>
        <row r="935">
          <cell r="J935" t="str">
            <v/>
          </cell>
          <cell r="K935">
            <v>0</v>
          </cell>
          <cell r="L935">
            <v>1</v>
          </cell>
        </row>
        <row r="936">
          <cell r="J936" t="str">
            <v/>
          </cell>
          <cell r="K936">
            <v>0</v>
          </cell>
          <cell r="L936">
            <v>0</v>
          </cell>
        </row>
        <row r="937">
          <cell r="J937" t="str">
            <v/>
          </cell>
          <cell r="K937">
            <v>1</v>
          </cell>
          <cell r="L937">
            <v>0</v>
          </cell>
        </row>
        <row r="938">
          <cell r="J938" t="str">
            <v/>
          </cell>
          <cell r="K938">
            <v>0</v>
          </cell>
          <cell r="L938">
            <v>0</v>
          </cell>
        </row>
        <row r="939">
          <cell r="J939" t="str">
            <v/>
          </cell>
          <cell r="K939">
            <v>0</v>
          </cell>
          <cell r="L939">
            <v>0</v>
          </cell>
        </row>
        <row r="940">
          <cell r="J940" t="str">
            <v/>
          </cell>
          <cell r="K940">
            <v>0</v>
          </cell>
          <cell r="L940">
            <v>0</v>
          </cell>
        </row>
        <row r="941">
          <cell r="J941" t="str">
            <v/>
          </cell>
          <cell r="K941">
            <v>0</v>
          </cell>
          <cell r="L941">
            <v>0</v>
          </cell>
        </row>
        <row r="942">
          <cell r="J942" t="str">
            <v/>
          </cell>
          <cell r="K942">
            <v>0</v>
          </cell>
          <cell r="L942">
            <v>0</v>
          </cell>
        </row>
        <row r="943">
          <cell r="J943" t="str">
            <v/>
          </cell>
          <cell r="K943">
            <v>0</v>
          </cell>
          <cell r="L943">
            <v>0</v>
          </cell>
        </row>
        <row r="944">
          <cell r="J944" t="str">
            <v/>
          </cell>
          <cell r="K944">
            <v>0</v>
          </cell>
          <cell r="L944">
            <v>0</v>
          </cell>
        </row>
        <row r="945">
          <cell r="J945" t="str">
            <v/>
          </cell>
          <cell r="K945">
            <v>0</v>
          </cell>
          <cell r="L945">
            <v>0</v>
          </cell>
        </row>
        <row r="946">
          <cell r="J946" t="str">
            <v/>
          </cell>
          <cell r="K946">
            <v>0</v>
          </cell>
          <cell r="L946">
            <v>0</v>
          </cell>
        </row>
        <row r="947">
          <cell r="J947" t="str">
            <v/>
          </cell>
          <cell r="K947">
            <v>0</v>
          </cell>
          <cell r="L947">
            <v>0</v>
          </cell>
        </row>
        <row r="948">
          <cell r="J948" t="str">
            <v/>
          </cell>
          <cell r="K948">
            <v>0</v>
          </cell>
          <cell r="L948">
            <v>0</v>
          </cell>
        </row>
        <row r="949">
          <cell r="J949" t="str">
            <v/>
          </cell>
          <cell r="K949">
            <v>0</v>
          </cell>
          <cell r="L949">
            <v>0</v>
          </cell>
        </row>
        <row r="950">
          <cell r="J950" t="str">
            <v/>
          </cell>
          <cell r="K950">
            <v>0</v>
          </cell>
          <cell r="L950">
            <v>0</v>
          </cell>
        </row>
        <row r="951">
          <cell r="J951" t="str">
            <v/>
          </cell>
          <cell r="K951">
            <v>0</v>
          </cell>
          <cell r="L951">
            <v>0</v>
          </cell>
        </row>
        <row r="952">
          <cell r="J952" t="str">
            <v/>
          </cell>
          <cell r="K952">
            <v>0</v>
          </cell>
          <cell r="L952">
            <v>0</v>
          </cell>
        </row>
        <row r="953">
          <cell r="J953" t="str">
            <v/>
          </cell>
          <cell r="K953">
            <v>0</v>
          </cell>
          <cell r="L953">
            <v>0</v>
          </cell>
        </row>
        <row r="954">
          <cell r="J954" t="str">
            <v/>
          </cell>
          <cell r="K954">
            <v>0</v>
          </cell>
          <cell r="L954">
            <v>0</v>
          </cell>
        </row>
        <row r="955">
          <cell r="J955" t="str">
            <v/>
          </cell>
          <cell r="K955">
            <v>0</v>
          </cell>
          <cell r="L955">
            <v>0</v>
          </cell>
        </row>
        <row r="956">
          <cell r="J956" t="str">
            <v/>
          </cell>
          <cell r="K956">
            <v>0</v>
          </cell>
          <cell r="L956">
            <v>0</v>
          </cell>
        </row>
        <row r="957">
          <cell r="J957">
            <v>0</v>
          </cell>
          <cell r="K957">
            <v>0</v>
          </cell>
          <cell r="L957">
            <v>0</v>
          </cell>
        </row>
        <row r="958">
          <cell r="J958" t="str">
            <v>29.3.9</v>
          </cell>
          <cell r="K958" t="str">
            <v>UN</v>
          </cell>
          <cell r="L958">
            <v>1</v>
          </cell>
        </row>
        <row r="959">
          <cell r="J959" t="str">
            <v/>
          </cell>
          <cell r="K959">
            <v>0</v>
          </cell>
          <cell r="L959">
            <v>0</v>
          </cell>
        </row>
        <row r="960">
          <cell r="J960" t="str">
            <v/>
          </cell>
          <cell r="K960" t="str">
            <v>CANTIDAD</v>
          </cell>
          <cell r="L960" t="str">
            <v>PARCIAL</v>
          </cell>
        </row>
        <row r="961">
          <cell r="J961" t="str">
            <v/>
          </cell>
          <cell r="K961">
            <v>1</v>
          </cell>
          <cell r="L961">
            <v>1</v>
          </cell>
        </row>
        <row r="962">
          <cell r="J962" t="str">
            <v/>
          </cell>
          <cell r="K962">
            <v>0</v>
          </cell>
          <cell r="L962">
            <v>1</v>
          </cell>
        </row>
        <row r="963">
          <cell r="J963" t="str">
            <v/>
          </cell>
          <cell r="K963">
            <v>0</v>
          </cell>
          <cell r="L963">
            <v>0</v>
          </cell>
        </row>
        <row r="964">
          <cell r="J964" t="str">
            <v/>
          </cell>
          <cell r="K964">
            <v>1</v>
          </cell>
          <cell r="L964">
            <v>0</v>
          </cell>
        </row>
        <row r="965">
          <cell r="J965" t="str">
            <v/>
          </cell>
          <cell r="K965">
            <v>0</v>
          </cell>
          <cell r="L965">
            <v>0</v>
          </cell>
        </row>
        <row r="966">
          <cell r="J966" t="str">
            <v/>
          </cell>
          <cell r="K966">
            <v>0</v>
          </cell>
          <cell r="L966">
            <v>0</v>
          </cell>
        </row>
        <row r="967">
          <cell r="J967" t="str">
            <v/>
          </cell>
          <cell r="K967">
            <v>0</v>
          </cell>
          <cell r="L967">
            <v>0</v>
          </cell>
        </row>
        <row r="968">
          <cell r="J968" t="str">
            <v/>
          </cell>
          <cell r="K968">
            <v>0</v>
          </cell>
          <cell r="L968">
            <v>0</v>
          </cell>
        </row>
        <row r="969">
          <cell r="J969" t="str">
            <v/>
          </cell>
          <cell r="K969">
            <v>0</v>
          </cell>
          <cell r="L969">
            <v>0</v>
          </cell>
        </row>
        <row r="970">
          <cell r="J970" t="str">
            <v/>
          </cell>
          <cell r="K970">
            <v>0</v>
          </cell>
          <cell r="L970">
            <v>0</v>
          </cell>
        </row>
        <row r="971">
          <cell r="J971" t="str">
            <v/>
          </cell>
          <cell r="K971">
            <v>0</v>
          </cell>
          <cell r="L971">
            <v>0</v>
          </cell>
        </row>
        <row r="972">
          <cell r="J972" t="str">
            <v/>
          </cell>
          <cell r="K972">
            <v>0</v>
          </cell>
          <cell r="L972">
            <v>0</v>
          </cell>
        </row>
        <row r="973">
          <cell r="J973" t="str">
            <v/>
          </cell>
          <cell r="K973">
            <v>0</v>
          </cell>
          <cell r="L973">
            <v>0</v>
          </cell>
        </row>
        <row r="974">
          <cell r="J974" t="str">
            <v/>
          </cell>
          <cell r="K974">
            <v>0</v>
          </cell>
          <cell r="L974">
            <v>0</v>
          </cell>
        </row>
        <row r="975">
          <cell r="J975" t="str">
            <v/>
          </cell>
          <cell r="K975">
            <v>0</v>
          </cell>
          <cell r="L975">
            <v>0</v>
          </cell>
        </row>
        <row r="976">
          <cell r="J976" t="str">
            <v/>
          </cell>
          <cell r="K976">
            <v>0</v>
          </cell>
          <cell r="L976">
            <v>0</v>
          </cell>
        </row>
        <row r="977">
          <cell r="J977" t="str">
            <v/>
          </cell>
          <cell r="K977">
            <v>0</v>
          </cell>
          <cell r="L977">
            <v>0</v>
          </cell>
        </row>
        <row r="978">
          <cell r="J978" t="str">
            <v/>
          </cell>
          <cell r="K978">
            <v>0</v>
          </cell>
          <cell r="L978">
            <v>0</v>
          </cell>
        </row>
        <row r="979">
          <cell r="J979" t="str">
            <v/>
          </cell>
          <cell r="K979">
            <v>0</v>
          </cell>
          <cell r="L979">
            <v>0</v>
          </cell>
        </row>
        <row r="980">
          <cell r="J980" t="str">
            <v/>
          </cell>
          <cell r="K980">
            <v>0</v>
          </cell>
          <cell r="L980">
            <v>0</v>
          </cell>
        </row>
        <row r="981">
          <cell r="J981" t="str">
            <v/>
          </cell>
          <cell r="K981">
            <v>0</v>
          </cell>
          <cell r="L981">
            <v>0</v>
          </cell>
        </row>
        <row r="982">
          <cell r="J982" t="str">
            <v/>
          </cell>
          <cell r="K982">
            <v>0</v>
          </cell>
          <cell r="L982">
            <v>0</v>
          </cell>
        </row>
        <row r="983">
          <cell r="J983" t="str">
            <v/>
          </cell>
          <cell r="K983">
            <v>0</v>
          </cell>
          <cell r="L983">
            <v>0</v>
          </cell>
        </row>
        <row r="984">
          <cell r="J984">
            <v>0</v>
          </cell>
          <cell r="K984">
            <v>0</v>
          </cell>
          <cell r="L984">
            <v>0</v>
          </cell>
        </row>
        <row r="985">
          <cell r="J985" t="str">
            <v>29.3.10</v>
          </cell>
          <cell r="K985" t="str">
            <v>UN</v>
          </cell>
          <cell r="L985">
            <v>1</v>
          </cell>
        </row>
        <row r="986">
          <cell r="J986" t="str">
            <v/>
          </cell>
          <cell r="K986">
            <v>0</v>
          </cell>
          <cell r="L986">
            <v>0</v>
          </cell>
        </row>
        <row r="987">
          <cell r="J987" t="str">
            <v/>
          </cell>
          <cell r="K987" t="str">
            <v>CANTIDAD</v>
          </cell>
          <cell r="L987" t="str">
            <v>PARCIAL</v>
          </cell>
        </row>
        <row r="988">
          <cell r="J988" t="str">
            <v/>
          </cell>
          <cell r="K988">
            <v>1</v>
          </cell>
          <cell r="L988">
            <v>1</v>
          </cell>
        </row>
        <row r="989">
          <cell r="J989" t="str">
            <v/>
          </cell>
          <cell r="K989">
            <v>0</v>
          </cell>
          <cell r="L989">
            <v>1</v>
          </cell>
        </row>
        <row r="990">
          <cell r="J990" t="str">
            <v/>
          </cell>
          <cell r="K990">
            <v>0</v>
          </cell>
          <cell r="L990">
            <v>0</v>
          </cell>
        </row>
        <row r="991">
          <cell r="J991" t="str">
            <v/>
          </cell>
          <cell r="K991">
            <v>1</v>
          </cell>
          <cell r="L991">
            <v>0</v>
          </cell>
        </row>
        <row r="992">
          <cell r="J992" t="str">
            <v/>
          </cell>
          <cell r="K992">
            <v>0</v>
          </cell>
          <cell r="L992">
            <v>0</v>
          </cell>
        </row>
        <row r="993">
          <cell r="J993" t="str">
            <v/>
          </cell>
          <cell r="K993">
            <v>0</v>
          </cell>
          <cell r="L993">
            <v>0</v>
          </cell>
        </row>
        <row r="994">
          <cell r="J994" t="str">
            <v/>
          </cell>
          <cell r="K994">
            <v>0</v>
          </cell>
          <cell r="L994">
            <v>0</v>
          </cell>
        </row>
        <row r="995">
          <cell r="J995" t="str">
            <v/>
          </cell>
          <cell r="K995">
            <v>0</v>
          </cell>
          <cell r="L995">
            <v>0</v>
          </cell>
        </row>
        <row r="996">
          <cell r="J996" t="str">
            <v/>
          </cell>
          <cell r="K996">
            <v>0</v>
          </cell>
          <cell r="L996">
            <v>0</v>
          </cell>
        </row>
        <row r="997">
          <cell r="J997" t="str">
            <v/>
          </cell>
          <cell r="K997">
            <v>0</v>
          </cell>
          <cell r="L997">
            <v>0</v>
          </cell>
        </row>
        <row r="998">
          <cell r="J998" t="str">
            <v/>
          </cell>
          <cell r="K998">
            <v>0</v>
          </cell>
          <cell r="L998">
            <v>0</v>
          </cell>
        </row>
        <row r="999">
          <cell r="J999" t="str">
            <v/>
          </cell>
          <cell r="K999">
            <v>0</v>
          </cell>
          <cell r="L999">
            <v>0</v>
          </cell>
        </row>
        <row r="1000">
          <cell r="J1000" t="str">
            <v/>
          </cell>
          <cell r="K1000">
            <v>0</v>
          </cell>
          <cell r="L1000">
            <v>0</v>
          </cell>
        </row>
        <row r="1001">
          <cell r="J1001" t="str">
            <v/>
          </cell>
          <cell r="K1001">
            <v>0</v>
          </cell>
          <cell r="L1001">
            <v>0</v>
          </cell>
        </row>
        <row r="1002">
          <cell r="J1002" t="str">
            <v/>
          </cell>
          <cell r="K1002">
            <v>0</v>
          </cell>
          <cell r="L1002">
            <v>0</v>
          </cell>
        </row>
        <row r="1003">
          <cell r="J1003" t="str">
            <v/>
          </cell>
          <cell r="K1003">
            <v>0</v>
          </cell>
          <cell r="L1003">
            <v>0</v>
          </cell>
        </row>
        <row r="1004">
          <cell r="J1004" t="str">
            <v/>
          </cell>
          <cell r="K1004">
            <v>0</v>
          </cell>
          <cell r="L1004">
            <v>0</v>
          </cell>
        </row>
        <row r="1005">
          <cell r="J1005" t="str">
            <v/>
          </cell>
          <cell r="K1005">
            <v>0</v>
          </cell>
          <cell r="L1005">
            <v>0</v>
          </cell>
        </row>
        <row r="1006">
          <cell r="J1006" t="str">
            <v/>
          </cell>
          <cell r="K1006">
            <v>0</v>
          </cell>
          <cell r="L1006">
            <v>0</v>
          </cell>
        </row>
        <row r="1007">
          <cell r="J1007" t="str">
            <v/>
          </cell>
          <cell r="K1007">
            <v>0</v>
          </cell>
          <cell r="L1007">
            <v>0</v>
          </cell>
        </row>
        <row r="1008">
          <cell r="J1008" t="str">
            <v/>
          </cell>
          <cell r="K1008">
            <v>0</v>
          </cell>
          <cell r="L1008">
            <v>0</v>
          </cell>
        </row>
        <row r="1009">
          <cell r="J1009" t="str">
            <v/>
          </cell>
          <cell r="K1009">
            <v>0</v>
          </cell>
          <cell r="L1009">
            <v>0</v>
          </cell>
        </row>
        <row r="1010">
          <cell r="J1010" t="str">
            <v/>
          </cell>
          <cell r="K1010">
            <v>0</v>
          </cell>
          <cell r="L1010">
            <v>0</v>
          </cell>
        </row>
        <row r="1011">
          <cell r="J1011">
            <v>0</v>
          </cell>
          <cell r="K1011">
            <v>0</v>
          </cell>
          <cell r="L1011">
            <v>0</v>
          </cell>
        </row>
        <row r="1012">
          <cell r="J1012" t="str">
            <v>29.3.11</v>
          </cell>
          <cell r="K1012" t="str">
            <v>UN</v>
          </cell>
          <cell r="L1012">
            <v>1</v>
          </cell>
        </row>
        <row r="1013">
          <cell r="J1013" t="str">
            <v/>
          </cell>
          <cell r="K1013">
            <v>0</v>
          </cell>
          <cell r="L1013">
            <v>0</v>
          </cell>
        </row>
        <row r="1014">
          <cell r="J1014" t="str">
            <v/>
          </cell>
          <cell r="K1014" t="str">
            <v>CANTIDAD</v>
          </cell>
          <cell r="L1014" t="str">
            <v>PARCIAL</v>
          </cell>
        </row>
        <row r="1015">
          <cell r="J1015" t="str">
            <v/>
          </cell>
          <cell r="K1015">
            <v>1</v>
          </cell>
          <cell r="L1015">
            <v>1</v>
          </cell>
        </row>
        <row r="1016">
          <cell r="J1016" t="str">
            <v/>
          </cell>
          <cell r="K1016">
            <v>0</v>
          </cell>
          <cell r="L1016">
            <v>1</v>
          </cell>
        </row>
        <row r="1017">
          <cell r="J1017" t="str">
            <v/>
          </cell>
          <cell r="K1017">
            <v>0</v>
          </cell>
          <cell r="L1017">
            <v>0</v>
          </cell>
        </row>
        <row r="1018">
          <cell r="J1018" t="str">
            <v/>
          </cell>
          <cell r="K1018">
            <v>1</v>
          </cell>
          <cell r="L1018">
            <v>0</v>
          </cell>
        </row>
        <row r="1019">
          <cell r="J1019" t="str">
            <v/>
          </cell>
          <cell r="K1019">
            <v>0</v>
          </cell>
          <cell r="L1019">
            <v>0</v>
          </cell>
        </row>
        <row r="1020">
          <cell r="J1020" t="str">
            <v/>
          </cell>
          <cell r="K1020">
            <v>0</v>
          </cell>
          <cell r="L1020">
            <v>0</v>
          </cell>
        </row>
        <row r="1021">
          <cell r="J1021" t="str">
            <v/>
          </cell>
          <cell r="K1021">
            <v>0</v>
          </cell>
          <cell r="L1021">
            <v>0</v>
          </cell>
        </row>
        <row r="1022">
          <cell r="J1022" t="str">
            <v/>
          </cell>
          <cell r="K1022">
            <v>0</v>
          </cell>
          <cell r="L1022">
            <v>0</v>
          </cell>
        </row>
        <row r="1023">
          <cell r="J1023" t="str">
            <v/>
          </cell>
          <cell r="K1023">
            <v>0</v>
          </cell>
          <cell r="L1023">
            <v>0</v>
          </cell>
        </row>
        <row r="1024">
          <cell r="J1024" t="str">
            <v/>
          </cell>
          <cell r="K1024">
            <v>0</v>
          </cell>
          <cell r="L1024">
            <v>0</v>
          </cell>
        </row>
        <row r="1025">
          <cell r="J1025" t="str">
            <v/>
          </cell>
          <cell r="K1025">
            <v>0</v>
          </cell>
          <cell r="L1025">
            <v>0</v>
          </cell>
        </row>
        <row r="1026">
          <cell r="J1026" t="str">
            <v/>
          </cell>
          <cell r="K1026">
            <v>0</v>
          </cell>
          <cell r="L1026">
            <v>0</v>
          </cell>
        </row>
        <row r="1027">
          <cell r="J1027" t="str">
            <v/>
          </cell>
          <cell r="K1027">
            <v>0</v>
          </cell>
          <cell r="L1027">
            <v>0</v>
          </cell>
        </row>
        <row r="1028">
          <cell r="J1028" t="str">
            <v/>
          </cell>
          <cell r="K1028">
            <v>0</v>
          </cell>
          <cell r="L1028">
            <v>0</v>
          </cell>
        </row>
        <row r="1029">
          <cell r="J1029" t="str">
            <v/>
          </cell>
          <cell r="K1029">
            <v>0</v>
          </cell>
          <cell r="L1029">
            <v>0</v>
          </cell>
        </row>
        <row r="1030">
          <cell r="J1030" t="str">
            <v/>
          </cell>
          <cell r="K1030">
            <v>0</v>
          </cell>
          <cell r="L1030">
            <v>0</v>
          </cell>
        </row>
        <row r="1031">
          <cell r="J1031" t="str">
            <v/>
          </cell>
          <cell r="K1031">
            <v>0</v>
          </cell>
          <cell r="L1031">
            <v>0</v>
          </cell>
        </row>
        <row r="1032">
          <cell r="J1032" t="str">
            <v/>
          </cell>
          <cell r="K1032">
            <v>0</v>
          </cell>
          <cell r="L1032">
            <v>0</v>
          </cell>
        </row>
        <row r="1033">
          <cell r="J1033" t="str">
            <v/>
          </cell>
          <cell r="K1033">
            <v>0</v>
          </cell>
          <cell r="L1033">
            <v>0</v>
          </cell>
        </row>
        <row r="1034">
          <cell r="J1034" t="str">
            <v/>
          </cell>
          <cell r="K1034">
            <v>0</v>
          </cell>
          <cell r="L1034">
            <v>0</v>
          </cell>
        </row>
        <row r="1035">
          <cell r="J1035" t="str">
            <v/>
          </cell>
          <cell r="K1035">
            <v>0</v>
          </cell>
          <cell r="L1035">
            <v>0</v>
          </cell>
        </row>
        <row r="1036">
          <cell r="J1036" t="str">
            <v/>
          </cell>
          <cell r="K1036">
            <v>0</v>
          </cell>
          <cell r="L1036">
            <v>0</v>
          </cell>
        </row>
        <row r="1037">
          <cell r="J1037" t="str">
            <v/>
          </cell>
          <cell r="K1037">
            <v>0</v>
          </cell>
          <cell r="L1037">
            <v>0</v>
          </cell>
        </row>
        <row r="1038">
          <cell r="J1038">
            <v>0</v>
          </cell>
          <cell r="K1038">
            <v>0</v>
          </cell>
          <cell r="L1038">
            <v>0</v>
          </cell>
        </row>
        <row r="1039">
          <cell r="J1039" t="str">
            <v>29.3.12</v>
          </cell>
          <cell r="K1039" t="str">
            <v>UN</v>
          </cell>
          <cell r="L1039">
            <v>2</v>
          </cell>
        </row>
        <row r="1040">
          <cell r="J1040" t="str">
            <v/>
          </cell>
          <cell r="K1040">
            <v>0</v>
          </cell>
          <cell r="L1040">
            <v>0</v>
          </cell>
        </row>
        <row r="1041">
          <cell r="J1041" t="str">
            <v/>
          </cell>
          <cell r="K1041" t="str">
            <v>CANTIDAD</v>
          </cell>
          <cell r="L1041" t="str">
            <v>PARCIAL</v>
          </cell>
        </row>
        <row r="1042">
          <cell r="J1042" t="str">
            <v/>
          </cell>
          <cell r="K1042">
            <v>2</v>
          </cell>
          <cell r="L1042">
            <v>2</v>
          </cell>
        </row>
        <row r="1043">
          <cell r="J1043" t="str">
            <v/>
          </cell>
          <cell r="K1043">
            <v>0</v>
          </cell>
          <cell r="L1043">
            <v>2</v>
          </cell>
        </row>
        <row r="1044">
          <cell r="J1044" t="str">
            <v/>
          </cell>
          <cell r="K1044">
            <v>0</v>
          </cell>
          <cell r="L1044">
            <v>0</v>
          </cell>
        </row>
        <row r="1045">
          <cell r="J1045" t="str">
            <v/>
          </cell>
          <cell r="K1045">
            <v>1</v>
          </cell>
          <cell r="L1045">
            <v>0</v>
          </cell>
        </row>
        <row r="1046">
          <cell r="J1046" t="str">
            <v/>
          </cell>
          <cell r="K1046">
            <v>0</v>
          </cell>
          <cell r="L1046">
            <v>0</v>
          </cell>
        </row>
        <row r="1047">
          <cell r="J1047" t="str">
            <v/>
          </cell>
          <cell r="K1047">
            <v>0</v>
          </cell>
          <cell r="L1047">
            <v>0</v>
          </cell>
        </row>
        <row r="1048">
          <cell r="J1048" t="str">
            <v/>
          </cell>
          <cell r="K1048">
            <v>0</v>
          </cell>
          <cell r="L1048">
            <v>0</v>
          </cell>
        </row>
        <row r="1049">
          <cell r="J1049" t="str">
            <v/>
          </cell>
          <cell r="K1049">
            <v>0</v>
          </cell>
          <cell r="L1049">
            <v>0</v>
          </cell>
        </row>
        <row r="1050">
          <cell r="J1050" t="str">
            <v/>
          </cell>
          <cell r="K1050">
            <v>0</v>
          </cell>
          <cell r="L1050">
            <v>0</v>
          </cell>
        </row>
        <row r="1051">
          <cell r="J1051" t="str">
            <v/>
          </cell>
          <cell r="K1051">
            <v>0</v>
          </cell>
          <cell r="L1051">
            <v>0</v>
          </cell>
        </row>
        <row r="1052">
          <cell r="J1052" t="str">
            <v/>
          </cell>
          <cell r="K1052">
            <v>0</v>
          </cell>
          <cell r="L1052">
            <v>0</v>
          </cell>
        </row>
        <row r="1053">
          <cell r="J1053" t="str">
            <v/>
          </cell>
          <cell r="K1053">
            <v>0</v>
          </cell>
          <cell r="L1053">
            <v>0</v>
          </cell>
        </row>
        <row r="1054">
          <cell r="J1054" t="str">
            <v/>
          </cell>
          <cell r="K1054">
            <v>0</v>
          </cell>
          <cell r="L1054">
            <v>0</v>
          </cell>
        </row>
        <row r="1055">
          <cell r="J1055" t="str">
            <v/>
          </cell>
          <cell r="K1055">
            <v>0</v>
          </cell>
          <cell r="L1055">
            <v>0</v>
          </cell>
        </row>
        <row r="1056">
          <cell r="J1056" t="str">
            <v/>
          </cell>
          <cell r="K1056">
            <v>0</v>
          </cell>
          <cell r="L1056">
            <v>0</v>
          </cell>
        </row>
        <row r="1057">
          <cell r="J1057" t="str">
            <v/>
          </cell>
          <cell r="K1057">
            <v>0</v>
          </cell>
          <cell r="L1057">
            <v>0</v>
          </cell>
        </row>
        <row r="1058">
          <cell r="J1058" t="str">
            <v/>
          </cell>
          <cell r="K1058">
            <v>0</v>
          </cell>
          <cell r="L1058">
            <v>0</v>
          </cell>
        </row>
        <row r="1059">
          <cell r="J1059" t="str">
            <v/>
          </cell>
          <cell r="K1059">
            <v>0</v>
          </cell>
          <cell r="L1059">
            <v>0</v>
          </cell>
        </row>
        <row r="1060">
          <cell r="J1060" t="str">
            <v/>
          </cell>
          <cell r="K1060">
            <v>0</v>
          </cell>
          <cell r="L1060">
            <v>0</v>
          </cell>
        </row>
        <row r="1061">
          <cell r="J1061" t="str">
            <v/>
          </cell>
          <cell r="K1061">
            <v>0</v>
          </cell>
          <cell r="L1061">
            <v>0</v>
          </cell>
        </row>
        <row r="1062">
          <cell r="J1062" t="str">
            <v/>
          </cell>
          <cell r="K1062">
            <v>0</v>
          </cell>
          <cell r="L1062">
            <v>0</v>
          </cell>
        </row>
        <row r="1063">
          <cell r="J1063" t="str">
            <v/>
          </cell>
          <cell r="K1063">
            <v>0</v>
          </cell>
          <cell r="L1063">
            <v>0</v>
          </cell>
        </row>
        <row r="1064">
          <cell r="J1064" t="str">
            <v/>
          </cell>
          <cell r="K1064">
            <v>0</v>
          </cell>
          <cell r="L1064">
            <v>0</v>
          </cell>
        </row>
        <row r="1065">
          <cell r="J1065">
            <v>0</v>
          </cell>
          <cell r="K1065">
            <v>0</v>
          </cell>
          <cell r="L1065">
            <v>0</v>
          </cell>
        </row>
        <row r="1066">
          <cell r="J1066" t="str">
            <v>29.3.13</v>
          </cell>
          <cell r="K1066" t="str">
            <v>UN</v>
          </cell>
          <cell r="L1066">
            <v>1</v>
          </cell>
        </row>
        <row r="1067">
          <cell r="J1067" t="str">
            <v/>
          </cell>
          <cell r="K1067">
            <v>0</v>
          </cell>
          <cell r="L1067">
            <v>0</v>
          </cell>
        </row>
        <row r="1068">
          <cell r="J1068" t="str">
            <v/>
          </cell>
          <cell r="K1068" t="str">
            <v>CANTIDAD</v>
          </cell>
          <cell r="L1068" t="str">
            <v>PARCIAL</v>
          </cell>
        </row>
        <row r="1069">
          <cell r="J1069" t="str">
            <v/>
          </cell>
          <cell r="K1069">
            <v>1</v>
          </cell>
          <cell r="L1069">
            <v>1</v>
          </cell>
        </row>
        <row r="1070">
          <cell r="J1070" t="str">
            <v/>
          </cell>
          <cell r="K1070">
            <v>0</v>
          </cell>
          <cell r="L1070">
            <v>1</v>
          </cell>
        </row>
        <row r="1071">
          <cell r="J1071" t="str">
            <v/>
          </cell>
          <cell r="K1071">
            <v>0</v>
          </cell>
          <cell r="L1071">
            <v>0</v>
          </cell>
        </row>
        <row r="1072">
          <cell r="J1072" t="str">
            <v/>
          </cell>
          <cell r="K1072">
            <v>1</v>
          </cell>
          <cell r="L1072">
            <v>0</v>
          </cell>
        </row>
        <row r="1073">
          <cell r="J1073" t="str">
            <v/>
          </cell>
          <cell r="K1073">
            <v>0</v>
          </cell>
          <cell r="L1073">
            <v>0</v>
          </cell>
        </row>
        <row r="1074">
          <cell r="J1074" t="str">
            <v/>
          </cell>
          <cell r="K1074">
            <v>0</v>
          </cell>
          <cell r="L1074">
            <v>0</v>
          </cell>
        </row>
        <row r="1075">
          <cell r="J1075" t="str">
            <v/>
          </cell>
          <cell r="K1075">
            <v>0</v>
          </cell>
          <cell r="L1075">
            <v>0</v>
          </cell>
        </row>
        <row r="1076">
          <cell r="J1076" t="str">
            <v/>
          </cell>
          <cell r="K1076">
            <v>0</v>
          </cell>
          <cell r="L1076">
            <v>0</v>
          </cell>
        </row>
        <row r="1077">
          <cell r="J1077" t="str">
            <v/>
          </cell>
          <cell r="K1077">
            <v>0</v>
          </cell>
          <cell r="L1077">
            <v>0</v>
          </cell>
        </row>
        <row r="1078">
          <cell r="J1078" t="str">
            <v/>
          </cell>
          <cell r="K1078">
            <v>0</v>
          </cell>
          <cell r="L1078">
            <v>0</v>
          </cell>
        </row>
        <row r="1079">
          <cell r="J1079" t="str">
            <v/>
          </cell>
          <cell r="K1079">
            <v>0</v>
          </cell>
          <cell r="L1079">
            <v>0</v>
          </cell>
        </row>
        <row r="1080">
          <cell r="J1080" t="str">
            <v/>
          </cell>
          <cell r="K1080">
            <v>0</v>
          </cell>
          <cell r="L1080">
            <v>0</v>
          </cell>
        </row>
        <row r="1081">
          <cell r="J1081" t="str">
            <v/>
          </cell>
          <cell r="K1081">
            <v>0</v>
          </cell>
          <cell r="L1081">
            <v>0</v>
          </cell>
        </row>
        <row r="1082">
          <cell r="J1082" t="str">
            <v/>
          </cell>
          <cell r="K1082">
            <v>0</v>
          </cell>
          <cell r="L1082">
            <v>0</v>
          </cell>
        </row>
        <row r="1083">
          <cell r="J1083" t="str">
            <v/>
          </cell>
          <cell r="K1083">
            <v>0</v>
          </cell>
          <cell r="L1083">
            <v>0</v>
          </cell>
        </row>
        <row r="1084">
          <cell r="J1084" t="str">
            <v/>
          </cell>
          <cell r="K1084">
            <v>0</v>
          </cell>
          <cell r="L1084">
            <v>0</v>
          </cell>
        </row>
        <row r="1085">
          <cell r="J1085" t="str">
            <v/>
          </cell>
          <cell r="K1085">
            <v>0</v>
          </cell>
          <cell r="L1085">
            <v>0</v>
          </cell>
        </row>
        <row r="1086">
          <cell r="J1086" t="str">
            <v/>
          </cell>
          <cell r="K1086">
            <v>0</v>
          </cell>
          <cell r="L1086">
            <v>0</v>
          </cell>
        </row>
        <row r="1087">
          <cell r="J1087" t="str">
            <v/>
          </cell>
          <cell r="K1087">
            <v>0</v>
          </cell>
          <cell r="L1087">
            <v>0</v>
          </cell>
        </row>
        <row r="1088">
          <cell r="J1088" t="str">
            <v/>
          </cell>
          <cell r="K1088">
            <v>0</v>
          </cell>
          <cell r="L1088">
            <v>0</v>
          </cell>
        </row>
        <row r="1089">
          <cell r="J1089" t="str">
            <v/>
          </cell>
          <cell r="K1089">
            <v>0</v>
          </cell>
          <cell r="L1089">
            <v>0</v>
          </cell>
        </row>
        <row r="1090">
          <cell r="J1090" t="str">
            <v/>
          </cell>
          <cell r="K1090">
            <v>0</v>
          </cell>
          <cell r="L1090">
            <v>0</v>
          </cell>
        </row>
        <row r="1091">
          <cell r="J1091" t="str">
            <v/>
          </cell>
          <cell r="K1091">
            <v>0</v>
          </cell>
          <cell r="L1091">
            <v>0</v>
          </cell>
        </row>
        <row r="1092">
          <cell r="J1092">
            <v>0</v>
          </cell>
          <cell r="K1092">
            <v>0</v>
          </cell>
          <cell r="L1092">
            <v>0</v>
          </cell>
        </row>
        <row r="1093">
          <cell r="J1093">
            <v>0</v>
          </cell>
          <cell r="K1093">
            <v>0</v>
          </cell>
          <cell r="L1093">
            <v>0</v>
          </cell>
        </row>
        <row r="1094">
          <cell r="J1094">
            <v>29.4</v>
          </cell>
          <cell r="K1094">
            <v>0</v>
          </cell>
          <cell r="L1094">
            <v>0</v>
          </cell>
        </row>
        <row r="1095">
          <cell r="J1095" t="str">
            <v>29.4.1</v>
          </cell>
          <cell r="K1095" t="str">
            <v>ML</v>
          </cell>
          <cell r="L1095">
            <v>900</v>
          </cell>
        </row>
        <row r="1096">
          <cell r="J1096" t="str">
            <v/>
          </cell>
          <cell r="K1096">
            <v>0</v>
          </cell>
          <cell r="L1096">
            <v>0</v>
          </cell>
        </row>
        <row r="1097">
          <cell r="J1097" t="str">
            <v/>
          </cell>
          <cell r="K1097" t="str">
            <v>CANTIDAD</v>
          </cell>
          <cell r="L1097" t="str">
            <v>PARCIAL</v>
          </cell>
        </row>
        <row r="1098">
          <cell r="J1098" t="str">
            <v/>
          </cell>
          <cell r="K1098">
            <v>900</v>
          </cell>
          <cell r="L1098">
            <v>900</v>
          </cell>
        </row>
        <row r="1099">
          <cell r="J1099" t="str">
            <v/>
          </cell>
          <cell r="K1099">
            <v>0</v>
          </cell>
          <cell r="L1099">
            <v>900</v>
          </cell>
        </row>
        <row r="1100">
          <cell r="J1100" t="str">
            <v/>
          </cell>
          <cell r="K1100">
            <v>0</v>
          </cell>
          <cell r="L1100">
            <v>0</v>
          </cell>
        </row>
        <row r="1101">
          <cell r="J1101" t="str">
            <v/>
          </cell>
          <cell r="K1101">
            <v>900</v>
          </cell>
          <cell r="L1101">
            <v>0</v>
          </cell>
        </row>
        <row r="1102">
          <cell r="J1102" t="str">
            <v/>
          </cell>
          <cell r="K1102">
            <v>0</v>
          </cell>
          <cell r="L1102">
            <v>0</v>
          </cell>
        </row>
        <row r="1103">
          <cell r="J1103" t="str">
            <v/>
          </cell>
          <cell r="K1103">
            <v>0</v>
          </cell>
          <cell r="L1103">
            <v>0</v>
          </cell>
        </row>
        <row r="1104">
          <cell r="J1104" t="str">
            <v/>
          </cell>
          <cell r="K1104">
            <v>0</v>
          </cell>
          <cell r="L1104">
            <v>0</v>
          </cell>
        </row>
        <row r="1105">
          <cell r="J1105" t="str">
            <v/>
          </cell>
          <cell r="K1105">
            <v>0</v>
          </cell>
          <cell r="L1105">
            <v>0</v>
          </cell>
        </row>
        <row r="1106">
          <cell r="J1106" t="str">
            <v/>
          </cell>
          <cell r="K1106">
            <v>0</v>
          </cell>
          <cell r="L1106">
            <v>0</v>
          </cell>
        </row>
        <row r="1107">
          <cell r="J1107" t="str">
            <v/>
          </cell>
          <cell r="K1107">
            <v>0</v>
          </cell>
          <cell r="L1107">
            <v>0</v>
          </cell>
        </row>
        <row r="1108">
          <cell r="J1108" t="str">
            <v/>
          </cell>
          <cell r="K1108">
            <v>0</v>
          </cell>
          <cell r="L1108">
            <v>0</v>
          </cell>
        </row>
        <row r="1109">
          <cell r="J1109" t="str">
            <v/>
          </cell>
          <cell r="K1109">
            <v>0</v>
          </cell>
          <cell r="L1109">
            <v>0</v>
          </cell>
        </row>
        <row r="1110">
          <cell r="J1110" t="str">
            <v/>
          </cell>
          <cell r="K1110">
            <v>0</v>
          </cell>
          <cell r="L1110">
            <v>0</v>
          </cell>
        </row>
        <row r="1111">
          <cell r="J1111" t="str">
            <v/>
          </cell>
          <cell r="K1111">
            <v>0</v>
          </cell>
          <cell r="L1111">
            <v>0</v>
          </cell>
        </row>
        <row r="1112">
          <cell r="J1112" t="str">
            <v/>
          </cell>
          <cell r="K1112">
            <v>0</v>
          </cell>
          <cell r="L1112">
            <v>0</v>
          </cell>
        </row>
        <row r="1113">
          <cell r="J1113" t="str">
            <v/>
          </cell>
          <cell r="K1113">
            <v>0</v>
          </cell>
          <cell r="L1113">
            <v>0</v>
          </cell>
        </row>
        <row r="1114">
          <cell r="J1114" t="str">
            <v/>
          </cell>
          <cell r="K1114">
            <v>0</v>
          </cell>
          <cell r="L1114">
            <v>0</v>
          </cell>
        </row>
        <row r="1115">
          <cell r="J1115" t="str">
            <v/>
          </cell>
          <cell r="K1115">
            <v>0</v>
          </cell>
          <cell r="L1115">
            <v>0</v>
          </cell>
        </row>
        <row r="1116">
          <cell r="J1116" t="str">
            <v/>
          </cell>
          <cell r="K1116">
            <v>0</v>
          </cell>
          <cell r="L1116">
            <v>0</v>
          </cell>
        </row>
        <row r="1117">
          <cell r="J1117" t="str">
            <v/>
          </cell>
          <cell r="K1117">
            <v>0</v>
          </cell>
          <cell r="L1117">
            <v>0</v>
          </cell>
        </row>
        <row r="1118">
          <cell r="J1118" t="str">
            <v/>
          </cell>
          <cell r="K1118">
            <v>0</v>
          </cell>
          <cell r="L1118">
            <v>0</v>
          </cell>
        </row>
        <row r="1119">
          <cell r="J1119" t="str">
            <v/>
          </cell>
          <cell r="K1119">
            <v>0</v>
          </cell>
          <cell r="L1119">
            <v>0</v>
          </cell>
        </row>
        <row r="1120">
          <cell r="J1120" t="str">
            <v/>
          </cell>
          <cell r="K1120">
            <v>0</v>
          </cell>
          <cell r="L1120">
            <v>0</v>
          </cell>
        </row>
        <row r="1121">
          <cell r="J1121">
            <v>0</v>
          </cell>
          <cell r="K1121">
            <v>0</v>
          </cell>
          <cell r="L1121">
            <v>0</v>
          </cell>
        </row>
        <row r="1122">
          <cell r="J1122" t="str">
            <v>29.4.2</v>
          </cell>
          <cell r="K1122" t="str">
            <v>UN</v>
          </cell>
          <cell r="L1122">
            <v>54</v>
          </cell>
        </row>
        <row r="1123">
          <cell r="J1123" t="str">
            <v/>
          </cell>
          <cell r="K1123">
            <v>0</v>
          </cell>
          <cell r="L1123">
            <v>0</v>
          </cell>
        </row>
        <row r="1124">
          <cell r="J1124" t="str">
            <v/>
          </cell>
          <cell r="K1124" t="str">
            <v>CANTIDAD</v>
          </cell>
          <cell r="L1124" t="str">
            <v>PARCIAL</v>
          </cell>
        </row>
        <row r="1125">
          <cell r="J1125" t="str">
            <v/>
          </cell>
          <cell r="K1125">
            <v>54</v>
          </cell>
          <cell r="L1125">
            <v>54</v>
          </cell>
        </row>
        <row r="1126">
          <cell r="J1126" t="str">
            <v/>
          </cell>
          <cell r="K1126">
            <v>0</v>
          </cell>
          <cell r="L1126">
            <v>54</v>
          </cell>
        </row>
        <row r="1127">
          <cell r="J1127" t="str">
            <v/>
          </cell>
          <cell r="K1127">
            <v>0</v>
          </cell>
          <cell r="L1127">
            <v>0</v>
          </cell>
        </row>
        <row r="1128">
          <cell r="J1128" t="str">
            <v/>
          </cell>
          <cell r="K1128">
            <v>54</v>
          </cell>
          <cell r="L1128">
            <v>0</v>
          </cell>
        </row>
        <row r="1129">
          <cell r="J1129" t="str">
            <v/>
          </cell>
          <cell r="K1129">
            <v>0</v>
          </cell>
          <cell r="L1129">
            <v>0</v>
          </cell>
        </row>
        <row r="1130">
          <cell r="J1130" t="str">
            <v/>
          </cell>
          <cell r="K1130">
            <v>0</v>
          </cell>
          <cell r="L1130">
            <v>0</v>
          </cell>
        </row>
        <row r="1131">
          <cell r="J1131" t="str">
            <v/>
          </cell>
          <cell r="K1131">
            <v>0</v>
          </cell>
          <cell r="L1131">
            <v>0</v>
          </cell>
        </row>
        <row r="1132">
          <cell r="J1132" t="str">
            <v/>
          </cell>
          <cell r="K1132">
            <v>0</v>
          </cell>
          <cell r="L1132">
            <v>0</v>
          </cell>
        </row>
        <row r="1133">
          <cell r="J1133" t="str">
            <v/>
          </cell>
          <cell r="K1133">
            <v>0</v>
          </cell>
          <cell r="L1133">
            <v>0</v>
          </cell>
        </row>
        <row r="1134">
          <cell r="J1134" t="str">
            <v/>
          </cell>
          <cell r="K1134">
            <v>0</v>
          </cell>
          <cell r="L1134">
            <v>0</v>
          </cell>
        </row>
        <row r="1135">
          <cell r="J1135" t="str">
            <v/>
          </cell>
          <cell r="K1135">
            <v>0</v>
          </cell>
          <cell r="L1135">
            <v>0</v>
          </cell>
        </row>
        <row r="1136">
          <cell r="J1136" t="str">
            <v/>
          </cell>
          <cell r="K1136">
            <v>0</v>
          </cell>
          <cell r="L1136">
            <v>0</v>
          </cell>
        </row>
        <row r="1137">
          <cell r="J1137" t="str">
            <v/>
          </cell>
          <cell r="K1137">
            <v>0</v>
          </cell>
          <cell r="L1137">
            <v>0</v>
          </cell>
        </row>
        <row r="1138">
          <cell r="J1138" t="str">
            <v/>
          </cell>
          <cell r="K1138">
            <v>0</v>
          </cell>
          <cell r="L1138">
            <v>0</v>
          </cell>
        </row>
        <row r="1139">
          <cell r="J1139" t="str">
            <v/>
          </cell>
          <cell r="K1139">
            <v>0</v>
          </cell>
          <cell r="L1139">
            <v>0</v>
          </cell>
        </row>
        <row r="1140">
          <cell r="J1140" t="str">
            <v/>
          </cell>
          <cell r="K1140">
            <v>0</v>
          </cell>
          <cell r="L1140">
            <v>0</v>
          </cell>
        </row>
        <row r="1141">
          <cell r="J1141" t="str">
            <v/>
          </cell>
          <cell r="K1141">
            <v>0</v>
          </cell>
          <cell r="L1141">
            <v>0</v>
          </cell>
        </row>
        <row r="1142">
          <cell r="J1142" t="str">
            <v/>
          </cell>
          <cell r="K1142">
            <v>0</v>
          </cell>
          <cell r="L1142">
            <v>0</v>
          </cell>
        </row>
        <row r="1143">
          <cell r="J1143" t="str">
            <v/>
          </cell>
          <cell r="K1143">
            <v>0</v>
          </cell>
          <cell r="L1143">
            <v>0</v>
          </cell>
        </row>
        <row r="1144">
          <cell r="J1144" t="str">
            <v/>
          </cell>
          <cell r="K1144">
            <v>0</v>
          </cell>
          <cell r="L1144">
            <v>0</v>
          </cell>
        </row>
        <row r="1145">
          <cell r="J1145" t="str">
            <v/>
          </cell>
          <cell r="K1145">
            <v>0</v>
          </cell>
          <cell r="L1145">
            <v>0</v>
          </cell>
        </row>
        <row r="1146">
          <cell r="J1146" t="str">
            <v/>
          </cell>
          <cell r="K1146">
            <v>0</v>
          </cell>
          <cell r="L1146">
            <v>0</v>
          </cell>
        </row>
        <row r="1147">
          <cell r="J1147" t="str">
            <v/>
          </cell>
          <cell r="K1147">
            <v>0</v>
          </cell>
          <cell r="L1147">
            <v>0</v>
          </cell>
        </row>
        <row r="1148">
          <cell r="J1148">
            <v>0</v>
          </cell>
          <cell r="K1148">
            <v>0</v>
          </cell>
          <cell r="L1148">
            <v>0</v>
          </cell>
        </row>
        <row r="1149">
          <cell r="J1149" t="str">
            <v>29.4.3</v>
          </cell>
          <cell r="K1149" t="str">
            <v>UN</v>
          </cell>
          <cell r="L1149">
            <v>3</v>
          </cell>
        </row>
        <row r="1150">
          <cell r="J1150" t="str">
            <v/>
          </cell>
          <cell r="K1150">
            <v>0</v>
          </cell>
          <cell r="L1150">
            <v>0</v>
          </cell>
        </row>
        <row r="1151">
          <cell r="J1151" t="str">
            <v/>
          </cell>
          <cell r="K1151" t="str">
            <v>CANTIDAD</v>
          </cell>
          <cell r="L1151" t="str">
            <v>PARCIAL</v>
          </cell>
        </row>
        <row r="1152">
          <cell r="J1152" t="str">
            <v/>
          </cell>
          <cell r="K1152">
            <v>3</v>
          </cell>
          <cell r="L1152">
            <v>3</v>
          </cell>
        </row>
        <row r="1153">
          <cell r="J1153" t="str">
            <v/>
          </cell>
          <cell r="K1153">
            <v>0</v>
          </cell>
          <cell r="L1153">
            <v>3</v>
          </cell>
        </row>
        <row r="1154">
          <cell r="J1154" t="str">
            <v/>
          </cell>
          <cell r="K1154">
            <v>0</v>
          </cell>
          <cell r="L1154">
            <v>0</v>
          </cell>
        </row>
        <row r="1155">
          <cell r="J1155" t="str">
            <v/>
          </cell>
          <cell r="K1155">
            <v>3</v>
          </cell>
          <cell r="L1155">
            <v>0</v>
          </cell>
        </row>
        <row r="1156">
          <cell r="J1156" t="str">
            <v/>
          </cell>
          <cell r="K1156">
            <v>0</v>
          </cell>
          <cell r="L1156">
            <v>0</v>
          </cell>
        </row>
        <row r="1157">
          <cell r="J1157" t="str">
            <v/>
          </cell>
          <cell r="K1157">
            <v>0</v>
          </cell>
          <cell r="L1157">
            <v>0</v>
          </cell>
        </row>
        <row r="1158">
          <cell r="J1158" t="str">
            <v/>
          </cell>
          <cell r="K1158">
            <v>0</v>
          </cell>
          <cell r="L1158">
            <v>0</v>
          </cell>
        </row>
        <row r="1159">
          <cell r="J1159" t="str">
            <v/>
          </cell>
          <cell r="K1159">
            <v>0</v>
          </cell>
          <cell r="L1159">
            <v>0</v>
          </cell>
        </row>
        <row r="1160">
          <cell r="J1160" t="str">
            <v/>
          </cell>
          <cell r="K1160">
            <v>0</v>
          </cell>
          <cell r="L1160">
            <v>0</v>
          </cell>
        </row>
        <row r="1161">
          <cell r="J1161" t="str">
            <v/>
          </cell>
          <cell r="K1161">
            <v>0</v>
          </cell>
          <cell r="L1161">
            <v>0</v>
          </cell>
        </row>
        <row r="1162">
          <cell r="J1162" t="str">
            <v/>
          </cell>
          <cell r="K1162">
            <v>0</v>
          </cell>
          <cell r="L1162">
            <v>0</v>
          </cell>
        </row>
        <row r="1163">
          <cell r="J1163" t="str">
            <v/>
          </cell>
          <cell r="K1163">
            <v>0</v>
          </cell>
          <cell r="L1163">
            <v>0</v>
          </cell>
        </row>
        <row r="1164">
          <cell r="J1164" t="str">
            <v/>
          </cell>
          <cell r="K1164">
            <v>0</v>
          </cell>
          <cell r="L1164">
            <v>0</v>
          </cell>
        </row>
        <row r="1165">
          <cell r="J1165" t="str">
            <v/>
          </cell>
          <cell r="K1165">
            <v>0</v>
          </cell>
          <cell r="L1165">
            <v>0</v>
          </cell>
        </row>
        <row r="1166">
          <cell r="J1166" t="str">
            <v/>
          </cell>
          <cell r="K1166">
            <v>0</v>
          </cell>
          <cell r="L1166">
            <v>0</v>
          </cell>
        </row>
        <row r="1167">
          <cell r="J1167" t="str">
            <v/>
          </cell>
          <cell r="K1167">
            <v>0</v>
          </cell>
          <cell r="L1167">
            <v>0</v>
          </cell>
        </row>
        <row r="1168">
          <cell r="J1168" t="str">
            <v/>
          </cell>
          <cell r="K1168">
            <v>0</v>
          </cell>
          <cell r="L1168">
            <v>0</v>
          </cell>
        </row>
        <row r="1169">
          <cell r="J1169" t="str">
            <v/>
          </cell>
          <cell r="K1169">
            <v>0</v>
          </cell>
          <cell r="L1169">
            <v>0</v>
          </cell>
        </row>
        <row r="1170">
          <cell r="J1170" t="str">
            <v/>
          </cell>
          <cell r="K1170">
            <v>0</v>
          </cell>
          <cell r="L1170">
            <v>0</v>
          </cell>
        </row>
        <row r="1171">
          <cell r="J1171" t="str">
            <v/>
          </cell>
          <cell r="K1171">
            <v>0</v>
          </cell>
          <cell r="L1171">
            <v>0</v>
          </cell>
        </row>
        <row r="1172">
          <cell r="J1172" t="str">
            <v/>
          </cell>
          <cell r="K1172">
            <v>0</v>
          </cell>
          <cell r="L1172">
            <v>0</v>
          </cell>
        </row>
        <row r="1173">
          <cell r="J1173" t="str">
            <v/>
          </cell>
          <cell r="K1173">
            <v>0</v>
          </cell>
          <cell r="L1173">
            <v>0</v>
          </cell>
        </row>
        <row r="1174">
          <cell r="J1174" t="str">
            <v/>
          </cell>
          <cell r="K1174">
            <v>0</v>
          </cell>
          <cell r="L1174">
            <v>0</v>
          </cell>
        </row>
        <row r="1175">
          <cell r="J1175">
            <v>0</v>
          </cell>
          <cell r="K1175">
            <v>0</v>
          </cell>
          <cell r="L1175">
            <v>0</v>
          </cell>
        </row>
        <row r="1176">
          <cell r="J1176" t="str">
            <v>29.4.4</v>
          </cell>
          <cell r="K1176" t="str">
            <v>UN</v>
          </cell>
          <cell r="L1176">
            <v>34</v>
          </cell>
        </row>
        <row r="1177">
          <cell r="J1177" t="str">
            <v/>
          </cell>
          <cell r="K1177">
            <v>0</v>
          </cell>
          <cell r="L1177">
            <v>0</v>
          </cell>
        </row>
        <row r="1178">
          <cell r="J1178" t="str">
            <v/>
          </cell>
          <cell r="K1178" t="str">
            <v>CANTIDAD</v>
          </cell>
          <cell r="L1178" t="str">
            <v>PARCIAL</v>
          </cell>
        </row>
        <row r="1179">
          <cell r="J1179" t="str">
            <v/>
          </cell>
          <cell r="K1179">
            <v>34</v>
          </cell>
          <cell r="L1179">
            <v>34</v>
          </cell>
        </row>
        <row r="1180">
          <cell r="J1180" t="str">
            <v/>
          </cell>
          <cell r="K1180">
            <v>0</v>
          </cell>
          <cell r="L1180">
            <v>34</v>
          </cell>
        </row>
        <row r="1181">
          <cell r="J1181" t="str">
            <v/>
          </cell>
          <cell r="K1181">
            <v>0</v>
          </cell>
          <cell r="L1181">
            <v>0</v>
          </cell>
        </row>
        <row r="1182">
          <cell r="J1182" t="str">
            <v/>
          </cell>
          <cell r="K1182">
            <v>34</v>
          </cell>
          <cell r="L1182">
            <v>0</v>
          </cell>
        </row>
        <row r="1183">
          <cell r="J1183" t="str">
            <v/>
          </cell>
          <cell r="K1183">
            <v>0</v>
          </cell>
          <cell r="L1183">
            <v>0</v>
          </cell>
        </row>
        <row r="1184">
          <cell r="J1184" t="str">
            <v/>
          </cell>
          <cell r="K1184">
            <v>0</v>
          </cell>
          <cell r="L1184">
            <v>0</v>
          </cell>
        </row>
        <row r="1185">
          <cell r="J1185" t="str">
            <v/>
          </cell>
          <cell r="K1185">
            <v>0</v>
          </cell>
          <cell r="L1185">
            <v>0</v>
          </cell>
        </row>
        <row r="1186">
          <cell r="J1186" t="str">
            <v/>
          </cell>
          <cell r="K1186">
            <v>0</v>
          </cell>
          <cell r="L1186">
            <v>0</v>
          </cell>
        </row>
        <row r="1187">
          <cell r="J1187" t="str">
            <v/>
          </cell>
          <cell r="K1187">
            <v>0</v>
          </cell>
          <cell r="L1187">
            <v>0</v>
          </cell>
        </row>
        <row r="1188">
          <cell r="J1188" t="str">
            <v/>
          </cell>
          <cell r="K1188">
            <v>0</v>
          </cell>
          <cell r="L1188">
            <v>0</v>
          </cell>
        </row>
        <row r="1189">
          <cell r="J1189" t="str">
            <v/>
          </cell>
          <cell r="K1189">
            <v>0</v>
          </cell>
          <cell r="L1189">
            <v>0</v>
          </cell>
        </row>
        <row r="1190">
          <cell r="J1190" t="str">
            <v/>
          </cell>
          <cell r="K1190">
            <v>0</v>
          </cell>
          <cell r="L1190">
            <v>0</v>
          </cell>
        </row>
        <row r="1191">
          <cell r="J1191" t="str">
            <v/>
          </cell>
          <cell r="K1191">
            <v>0</v>
          </cell>
          <cell r="L1191">
            <v>0</v>
          </cell>
        </row>
        <row r="1192">
          <cell r="J1192" t="str">
            <v/>
          </cell>
          <cell r="K1192">
            <v>0</v>
          </cell>
          <cell r="L1192">
            <v>0</v>
          </cell>
        </row>
        <row r="1193">
          <cell r="J1193" t="str">
            <v/>
          </cell>
          <cell r="K1193">
            <v>0</v>
          </cell>
          <cell r="L1193">
            <v>0</v>
          </cell>
        </row>
        <row r="1194">
          <cell r="J1194" t="str">
            <v/>
          </cell>
          <cell r="K1194">
            <v>0</v>
          </cell>
          <cell r="L1194">
            <v>0</v>
          </cell>
        </row>
        <row r="1195">
          <cell r="J1195" t="str">
            <v/>
          </cell>
          <cell r="K1195">
            <v>0</v>
          </cell>
          <cell r="L1195">
            <v>0</v>
          </cell>
        </row>
        <row r="1196">
          <cell r="J1196" t="str">
            <v/>
          </cell>
          <cell r="K1196">
            <v>0</v>
          </cell>
          <cell r="L1196">
            <v>0</v>
          </cell>
        </row>
        <row r="1197">
          <cell r="J1197" t="str">
            <v/>
          </cell>
          <cell r="K1197">
            <v>0</v>
          </cell>
          <cell r="L1197">
            <v>0</v>
          </cell>
        </row>
        <row r="1198">
          <cell r="J1198" t="str">
            <v/>
          </cell>
          <cell r="K1198">
            <v>0</v>
          </cell>
          <cell r="L1198">
            <v>0</v>
          </cell>
        </row>
        <row r="1199">
          <cell r="J1199" t="str">
            <v/>
          </cell>
          <cell r="K1199">
            <v>0</v>
          </cell>
          <cell r="L1199">
            <v>0</v>
          </cell>
        </row>
        <row r="1200">
          <cell r="J1200" t="str">
            <v/>
          </cell>
          <cell r="K1200">
            <v>0</v>
          </cell>
          <cell r="L1200">
            <v>0</v>
          </cell>
        </row>
        <row r="1201">
          <cell r="J1201" t="str">
            <v/>
          </cell>
          <cell r="K1201">
            <v>0</v>
          </cell>
          <cell r="L1201">
            <v>0</v>
          </cell>
        </row>
        <row r="1202">
          <cell r="J1202">
            <v>0</v>
          </cell>
          <cell r="K1202">
            <v>0</v>
          </cell>
          <cell r="L1202">
            <v>0</v>
          </cell>
        </row>
        <row r="1203">
          <cell r="J1203" t="str">
            <v>29.4.5</v>
          </cell>
          <cell r="K1203" t="str">
            <v>UN</v>
          </cell>
          <cell r="L1203">
            <v>5</v>
          </cell>
        </row>
        <row r="1204">
          <cell r="J1204" t="str">
            <v/>
          </cell>
          <cell r="K1204">
            <v>0</v>
          </cell>
          <cell r="L1204">
            <v>0</v>
          </cell>
        </row>
        <row r="1205">
          <cell r="J1205" t="str">
            <v/>
          </cell>
          <cell r="K1205" t="str">
            <v>CANTIDAD</v>
          </cell>
          <cell r="L1205" t="str">
            <v>PARCIAL</v>
          </cell>
        </row>
        <row r="1206">
          <cell r="J1206" t="str">
            <v/>
          </cell>
          <cell r="K1206">
            <v>5</v>
          </cell>
          <cell r="L1206">
            <v>5</v>
          </cell>
        </row>
        <row r="1207">
          <cell r="J1207" t="str">
            <v/>
          </cell>
          <cell r="K1207">
            <v>0</v>
          </cell>
          <cell r="L1207">
            <v>5</v>
          </cell>
        </row>
        <row r="1208">
          <cell r="J1208" t="str">
            <v/>
          </cell>
          <cell r="K1208">
            <v>0</v>
          </cell>
          <cell r="L1208">
            <v>0</v>
          </cell>
        </row>
        <row r="1209">
          <cell r="J1209" t="str">
            <v/>
          </cell>
          <cell r="K1209">
            <v>5</v>
          </cell>
          <cell r="L1209">
            <v>0</v>
          </cell>
        </row>
        <row r="1210">
          <cell r="J1210" t="str">
            <v/>
          </cell>
          <cell r="K1210">
            <v>0</v>
          </cell>
          <cell r="L1210">
            <v>0</v>
          </cell>
        </row>
        <row r="1211">
          <cell r="J1211" t="str">
            <v/>
          </cell>
          <cell r="K1211">
            <v>0</v>
          </cell>
          <cell r="L1211">
            <v>0</v>
          </cell>
        </row>
        <row r="1212">
          <cell r="J1212" t="str">
            <v/>
          </cell>
          <cell r="K1212">
            <v>0</v>
          </cell>
          <cell r="L1212">
            <v>0</v>
          </cell>
        </row>
        <row r="1213">
          <cell r="J1213" t="str">
            <v/>
          </cell>
          <cell r="K1213">
            <v>0</v>
          </cell>
          <cell r="L1213">
            <v>0</v>
          </cell>
        </row>
        <row r="1214">
          <cell r="J1214" t="str">
            <v/>
          </cell>
          <cell r="K1214">
            <v>0</v>
          </cell>
          <cell r="L1214">
            <v>0</v>
          </cell>
        </row>
        <row r="1215">
          <cell r="J1215" t="str">
            <v/>
          </cell>
          <cell r="K1215">
            <v>0</v>
          </cell>
          <cell r="L1215">
            <v>0</v>
          </cell>
        </row>
        <row r="1216">
          <cell r="J1216" t="str">
            <v/>
          </cell>
          <cell r="K1216">
            <v>0</v>
          </cell>
          <cell r="L1216">
            <v>0</v>
          </cell>
        </row>
        <row r="1217">
          <cell r="J1217" t="str">
            <v/>
          </cell>
          <cell r="K1217">
            <v>0</v>
          </cell>
          <cell r="L1217">
            <v>0</v>
          </cell>
        </row>
        <row r="1218">
          <cell r="J1218" t="str">
            <v/>
          </cell>
          <cell r="K1218">
            <v>0</v>
          </cell>
          <cell r="L1218">
            <v>0</v>
          </cell>
        </row>
        <row r="1219">
          <cell r="J1219" t="str">
            <v/>
          </cell>
          <cell r="K1219">
            <v>0</v>
          </cell>
          <cell r="L1219">
            <v>0</v>
          </cell>
        </row>
        <row r="1220">
          <cell r="J1220" t="str">
            <v/>
          </cell>
          <cell r="K1220">
            <v>0</v>
          </cell>
          <cell r="L1220">
            <v>0</v>
          </cell>
        </row>
        <row r="1221">
          <cell r="J1221" t="str">
            <v/>
          </cell>
          <cell r="K1221">
            <v>0</v>
          </cell>
          <cell r="L1221">
            <v>0</v>
          </cell>
        </row>
        <row r="1222">
          <cell r="J1222" t="str">
            <v/>
          </cell>
          <cell r="K1222">
            <v>0</v>
          </cell>
          <cell r="L1222">
            <v>0</v>
          </cell>
        </row>
        <row r="1223">
          <cell r="J1223" t="str">
            <v/>
          </cell>
          <cell r="K1223">
            <v>0</v>
          </cell>
          <cell r="L1223">
            <v>0</v>
          </cell>
        </row>
        <row r="1224">
          <cell r="J1224" t="str">
            <v/>
          </cell>
          <cell r="K1224">
            <v>0</v>
          </cell>
          <cell r="L1224">
            <v>0</v>
          </cell>
        </row>
        <row r="1225">
          <cell r="J1225" t="str">
            <v/>
          </cell>
          <cell r="K1225">
            <v>0</v>
          </cell>
          <cell r="L1225">
            <v>0</v>
          </cell>
        </row>
        <row r="1226">
          <cell r="J1226" t="str">
            <v/>
          </cell>
          <cell r="K1226">
            <v>0</v>
          </cell>
          <cell r="L1226">
            <v>0</v>
          </cell>
        </row>
        <row r="1227">
          <cell r="J1227" t="str">
            <v/>
          </cell>
          <cell r="K1227">
            <v>0</v>
          </cell>
          <cell r="L1227">
            <v>0</v>
          </cell>
        </row>
        <row r="1228">
          <cell r="J1228" t="str">
            <v/>
          </cell>
          <cell r="K1228">
            <v>0</v>
          </cell>
          <cell r="L1228">
            <v>0</v>
          </cell>
        </row>
        <row r="1229">
          <cell r="J1229">
            <v>0</v>
          </cell>
          <cell r="K1229">
            <v>0</v>
          </cell>
          <cell r="L1229">
            <v>0</v>
          </cell>
        </row>
        <row r="1230">
          <cell r="J1230" t="str">
            <v>29.4.6</v>
          </cell>
          <cell r="K1230" t="str">
            <v>UN</v>
          </cell>
          <cell r="L1230">
            <v>4</v>
          </cell>
        </row>
        <row r="1231">
          <cell r="J1231" t="str">
            <v/>
          </cell>
          <cell r="K1231">
            <v>0</v>
          </cell>
          <cell r="L1231">
            <v>0</v>
          </cell>
        </row>
        <row r="1232">
          <cell r="J1232" t="str">
            <v/>
          </cell>
          <cell r="K1232" t="str">
            <v>CANTIDAD</v>
          </cell>
          <cell r="L1232" t="str">
            <v>PARCIAL</v>
          </cell>
        </row>
        <row r="1233">
          <cell r="J1233" t="str">
            <v/>
          </cell>
          <cell r="K1233">
            <v>4</v>
          </cell>
          <cell r="L1233">
            <v>4</v>
          </cell>
        </row>
        <row r="1234">
          <cell r="J1234" t="str">
            <v/>
          </cell>
          <cell r="K1234">
            <v>0</v>
          </cell>
          <cell r="L1234">
            <v>4</v>
          </cell>
        </row>
        <row r="1235">
          <cell r="J1235" t="str">
            <v/>
          </cell>
          <cell r="K1235">
            <v>0</v>
          </cell>
          <cell r="L1235">
            <v>0</v>
          </cell>
        </row>
        <row r="1236">
          <cell r="J1236" t="str">
            <v/>
          </cell>
          <cell r="K1236">
            <v>4</v>
          </cell>
          <cell r="L1236">
            <v>0</v>
          </cell>
        </row>
        <row r="1237">
          <cell r="J1237" t="str">
            <v/>
          </cell>
          <cell r="K1237">
            <v>0</v>
          </cell>
          <cell r="L1237">
            <v>0</v>
          </cell>
        </row>
        <row r="1238">
          <cell r="J1238" t="str">
            <v/>
          </cell>
          <cell r="K1238">
            <v>0</v>
          </cell>
          <cell r="L1238">
            <v>0</v>
          </cell>
        </row>
        <row r="1239">
          <cell r="J1239" t="str">
            <v/>
          </cell>
          <cell r="K1239">
            <v>0</v>
          </cell>
          <cell r="L1239">
            <v>0</v>
          </cell>
        </row>
        <row r="1240">
          <cell r="J1240" t="str">
            <v/>
          </cell>
          <cell r="K1240">
            <v>0</v>
          </cell>
          <cell r="L1240">
            <v>0</v>
          </cell>
        </row>
        <row r="1241">
          <cell r="J1241" t="str">
            <v/>
          </cell>
          <cell r="K1241">
            <v>0</v>
          </cell>
          <cell r="L1241">
            <v>0</v>
          </cell>
        </row>
        <row r="1242">
          <cell r="J1242" t="str">
            <v/>
          </cell>
          <cell r="K1242">
            <v>0</v>
          </cell>
          <cell r="L1242">
            <v>0</v>
          </cell>
        </row>
        <row r="1243">
          <cell r="J1243" t="str">
            <v/>
          </cell>
          <cell r="K1243">
            <v>0</v>
          </cell>
          <cell r="L1243">
            <v>0</v>
          </cell>
        </row>
        <row r="1244">
          <cell r="J1244" t="str">
            <v/>
          </cell>
          <cell r="K1244">
            <v>0</v>
          </cell>
          <cell r="L1244">
            <v>0</v>
          </cell>
        </row>
        <row r="1245">
          <cell r="J1245" t="str">
            <v/>
          </cell>
          <cell r="K1245">
            <v>0</v>
          </cell>
          <cell r="L1245">
            <v>0</v>
          </cell>
        </row>
        <row r="1246">
          <cell r="J1246" t="str">
            <v/>
          </cell>
          <cell r="K1246">
            <v>0</v>
          </cell>
          <cell r="L1246">
            <v>0</v>
          </cell>
        </row>
        <row r="1247">
          <cell r="J1247" t="str">
            <v/>
          </cell>
          <cell r="K1247">
            <v>0</v>
          </cell>
          <cell r="L1247">
            <v>0</v>
          </cell>
        </row>
        <row r="1248">
          <cell r="J1248" t="str">
            <v/>
          </cell>
          <cell r="K1248">
            <v>0</v>
          </cell>
          <cell r="L1248">
            <v>0</v>
          </cell>
        </row>
        <row r="1249">
          <cell r="J1249" t="str">
            <v/>
          </cell>
          <cell r="K1249">
            <v>0</v>
          </cell>
          <cell r="L1249">
            <v>0</v>
          </cell>
        </row>
        <row r="1250">
          <cell r="J1250" t="str">
            <v/>
          </cell>
          <cell r="K1250">
            <v>0</v>
          </cell>
          <cell r="L1250">
            <v>0</v>
          </cell>
        </row>
        <row r="1251">
          <cell r="J1251" t="str">
            <v/>
          </cell>
          <cell r="K1251">
            <v>0</v>
          </cell>
          <cell r="L1251">
            <v>0</v>
          </cell>
        </row>
        <row r="1252">
          <cell r="J1252" t="str">
            <v/>
          </cell>
          <cell r="K1252">
            <v>0</v>
          </cell>
          <cell r="L1252">
            <v>0</v>
          </cell>
        </row>
        <row r="1253">
          <cell r="J1253" t="str">
            <v/>
          </cell>
          <cell r="K1253">
            <v>0</v>
          </cell>
          <cell r="L1253">
            <v>0</v>
          </cell>
        </row>
        <row r="1254">
          <cell r="J1254" t="str">
            <v/>
          </cell>
          <cell r="K1254">
            <v>0</v>
          </cell>
          <cell r="L1254">
            <v>0</v>
          </cell>
        </row>
        <row r="1255">
          <cell r="J1255" t="str">
            <v/>
          </cell>
          <cell r="K1255">
            <v>0</v>
          </cell>
          <cell r="L1255">
            <v>0</v>
          </cell>
        </row>
        <row r="1256">
          <cell r="J1256">
            <v>0</v>
          </cell>
          <cell r="K1256">
            <v>0</v>
          </cell>
          <cell r="L1256">
            <v>0</v>
          </cell>
        </row>
        <row r="1257">
          <cell r="J1257" t="str">
            <v>29.4.7</v>
          </cell>
          <cell r="K1257" t="str">
            <v>UN</v>
          </cell>
          <cell r="L1257">
            <v>2</v>
          </cell>
        </row>
        <row r="1258">
          <cell r="J1258" t="str">
            <v/>
          </cell>
          <cell r="K1258">
            <v>0</v>
          </cell>
          <cell r="L1258">
            <v>0</v>
          </cell>
        </row>
        <row r="1259">
          <cell r="J1259" t="str">
            <v/>
          </cell>
          <cell r="K1259" t="str">
            <v>CANTIDAD</v>
          </cell>
          <cell r="L1259" t="str">
            <v>PARCIAL</v>
          </cell>
        </row>
        <row r="1260">
          <cell r="J1260" t="str">
            <v/>
          </cell>
          <cell r="K1260">
            <v>2</v>
          </cell>
          <cell r="L1260">
            <v>2</v>
          </cell>
        </row>
        <row r="1261">
          <cell r="J1261" t="str">
            <v/>
          </cell>
          <cell r="K1261">
            <v>0</v>
          </cell>
          <cell r="L1261">
            <v>2</v>
          </cell>
        </row>
        <row r="1262">
          <cell r="J1262" t="str">
            <v/>
          </cell>
          <cell r="K1262">
            <v>0</v>
          </cell>
          <cell r="L1262">
            <v>0</v>
          </cell>
        </row>
        <row r="1263">
          <cell r="J1263" t="str">
            <v/>
          </cell>
          <cell r="K1263">
            <v>2</v>
          </cell>
          <cell r="L1263">
            <v>0</v>
          </cell>
        </row>
        <row r="1264">
          <cell r="J1264" t="str">
            <v/>
          </cell>
          <cell r="K1264">
            <v>0</v>
          </cell>
          <cell r="L1264">
            <v>0</v>
          </cell>
        </row>
        <row r="1265">
          <cell r="J1265" t="str">
            <v/>
          </cell>
          <cell r="K1265">
            <v>0</v>
          </cell>
          <cell r="L1265">
            <v>0</v>
          </cell>
        </row>
        <row r="1266">
          <cell r="J1266" t="str">
            <v/>
          </cell>
          <cell r="K1266">
            <v>0</v>
          </cell>
          <cell r="L1266">
            <v>0</v>
          </cell>
        </row>
        <row r="1267">
          <cell r="J1267" t="str">
            <v/>
          </cell>
          <cell r="K1267">
            <v>0</v>
          </cell>
          <cell r="L1267">
            <v>0</v>
          </cell>
        </row>
        <row r="1268">
          <cell r="J1268" t="str">
            <v/>
          </cell>
          <cell r="K1268">
            <v>0</v>
          </cell>
          <cell r="L1268">
            <v>0</v>
          </cell>
        </row>
        <row r="1269">
          <cell r="J1269" t="str">
            <v/>
          </cell>
          <cell r="K1269">
            <v>0</v>
          </cell>
          <cell r="L1269">
            <v>0</v>
          </cell>
        </row>
        <row r="1270">
          <cell r="J1270" t="str">
            <v/>
          </cell>
          <cell r="K1270">
            <v>0</v>
          </cell>
          <cell r="L1270">
            <v>0</v>
          </cell>
        </row>
        <row r="1271">
          <cell r="J1271" t="str">
            <v/>
          </cell>
          <cell r="K1271">
            <v>0</v>
          </cell>
          <cell r="L1271">
            <v>0</v>
          </cell>
        </row>
        <row r="1272">
          <cell r="J1272" t="str">
            <v/>
          </cell>
          <cell r="K1272">
            <v>0</v>
          </cell>
          <cell r="L1272">
            <v>0</v>
          </cell>
        </row>
        <row r="1273">
          <cell r="J1273" t="str">
            <v/>
          </cell>
          <cell r="K1273">
            <v>0</v>
          </cell>
          <cell r="L1273">
            <v>0</v>
          </cell>
        </row>
        <row r="1274">
          <cell r="J1274" t="str">
            <v/>
          </cell>
          <cell r="K1274">
            <v>0</v>
          </cell>
          <cell r="L1274">
            <v>0</v>
          </cell>
        </row>
        <row r="1275">
          <cell r="J1275" t="str">
            <v/>
          </cell>
          <cell r="K1275">
            <v>0</v>
          </cell>
          <cell r="L1275">
            <v>0</v>
          </cell>
        </row>
        <row r="1276">
          <cell r="J1276" t="str">
            <v/>
          </cell>
          <cell r="K1276">
            <v>0</v>
          </cell>
          <cell r="L1276">
            <v>0</v>
          </cell>
        </row>
        <row r="1277">
          <cell r="J1277" t="str">
            <v/>
          </cell>
          <cell r="K1277">
            <v>0</v>
          </cell>
          <cell r="L1277">
            <v>0</v>
          </cell>
        </row>
        <row r="1278">
          <cell r="J1278" t="str">
            <v/>
          </cell>
          <cell r="K1278">
            <v>0</v>
          </cell>
          <cell r="L1278">
            <v>0</v>
          </cell>
        </row>
        <row r="1279">
          <cell r="J1279" t="str">
            <v/>
          </cell>
          <cell r="K1279">
            <v>0</v>
          </cell>
          <cell r="L1279">
            <v>0</v>
          </cell>
        </row>
        <row r="1280">
          <cell r="J1280" t="str">
            <v/>
          </cell>
          <cell r="K1280">
            <v>0</v>
          </cell>
          <cell r="L1280">
            <v>0</v>
          </cell>
        </row>
        <row r="1281">
          <cell r="J1281" t="str">
            <v/>
          </cell>
          <cell r="K1281">
            <v>0</v>
          </cell>
          <cell r="L1281">
            <v>0</v>
          </cell>
        </row>
        <row r="1282">
          <cell r="J1282" t="str">
            <v/>
          </cell>
          <cell r="K1282">
            <v>0</v>
          </cell>
          <cell r="L1282">
            <v>0</v>
          </cell>
        </row>
        <row r="1283">
          <cell r="J1283">
            <v>0</v>
          </cell>
          <cell r="K1283">
            <v>0</v>
          </cell>
          <cell r="L1283">
            <v>0</v>
          </cell>
        </row>
        <row r="1284">
          <cell r="J1284" t="str">
            <v>29.4.8</v>
          </cell>
          <cell r="K1284" t="str">
            <v>UN</v>
          </cell>
          <cell r="L1284">
            <v>17</v>
          </cell>
        </row>
        <row r="1285">
          <cell r="J1285" t="str">
            <v/>
          </cell>
          <cell r="K1285">
            <v>0</v>
          </cell>
          <cell r="L1285">
            <v>0</v>
          </cell>
        </row>
        <row r="1286">
          <cell r="J1286" t="str">
            <v/>
          </cell>
          <cell r="K1286" t="str">
            <v>CANTIDAD</v>
          </cell>
          <cell r="L1286" t="str">
            <v>PARCIAL</v>
          </cell>
        </row>
        <row r="1287">
          <cell r="J1287" t="str">
            <v/>
          </cell>
          <cell r="K1287">
            <v>17</v>
          </cell>
          <cell r="L1287">
            <v>17</v>
          </cell>
        </row>
        <row r="1288">
          <cell r="J1288" t="str">
            <v/>
          </cell>
          <cell r="K1288">
            <v>0</v>
          </cell>
          <cell r="L1288">
            <v>17</v>
          </cell>
        </row>
        <row r="1289">
          <cell r="J1289" t="str">
            <v/>
          </cell>
          <cell r="K1289">
            <v>0</v>
          </cell>
          <cell r="L1289">
            <v>0</v>
          </cell>
        </row>
        <row r="1290">
          <cell r="J1290" t="str">
            <v/>
          </cell>
          <cell r="K1290">
            <v>17</v>
          </cell>
          <cell r="L1290">
            <v>0</v>
          </cell>
        </row>
        <row r="1291">
          <cell r="J1291" t="str">
            <v/>
          </cell>
          <cell r="K1291">
            <v>0</v>
          </cell>
          <cell r="L1291">
            <v>0</v>
          </cell>
        </row>
        <row r="1292">
          <cell r="J1292" t="str">
            <v/>
          </cell>
          <cell r="K1292">
            <v>0</v>
          </cell>
          <cell r="L1292">
            <v>0</v>
          </cell>
        </row>
        <row r="1293">
          <cell r="J1293" t="str">
            <v/>
          </cell>
          <cell r="K1293">
            <v>0</v>
          </cell>
          <cell r="L1293">
            <v>0</v>
          </cell>
        </row>
        <row r="1294">
          <cell r="J1294" t="str">
            <v/>
          </cell>
          <cell r="K1294">
            <v>0</v>
          </cell>
          <cell r="L1294">
            <v>0</v>
          </cell>
        </row>
        <row r="1295">
          <cell r="J1295" t="str">
            <v/>
          </cell>
          <cell r="K1295">
            <v>0</v>
          </cell>
          <cell r="L1295">
            <v>0</v>
          </cell>
        </row>
        <row r="1296">
          <cell r="J1296" t="str">
            <v/>
          </cell>
          <cell r="K1296">
            <v>0</v>
          </cell>
          <cell r="L1296">
            <v>0</v>
          </cell>
        </row>
        <row r="1297">
          <cell r="J1297" t="str">
            <v/>
          </cell>
          <cell r="K1297">
            <v>0</v>
          </cell>
          <cell r="L1297">
            <v>0</v>
          </cell>
        </row>
        <row r="1298">
          <cell r="J1298" t="str">
            <v/>
          </cell>
          <cell r="K1298">
            <v>0</v>
          </cell>
          <cell r="L1298">
            <v>0</v>
          </cell>
        </row>
        <row r="1299">
          <cell r="J1299" t="str">
            <v/>
          </cell>
          <cell r="K1299">
            <v>0</v>
          </cell>
          <cell r="L1299">
            <v>0</v>
          </cell>
        </row>
        <row r="1300">
          <cell r="J1300" t="str">
            <v/>
          </cell>
          <cell r="K1300">
            <v>0</v>
          </cell>
          <cell r="L1300">
            <v>0</v>
          </cell>
        </row>
        <row r="1301">
          <cell r="J1301" t="str">
            <v/>
          </cell>
          <cell r="K1301">
            <v>0</v>
          </cell>
          <cell r="L1301">
            <v>0</v>
          </cell>
        </row>
        <row r="1302">
          <cell r="J1302" t="str">
            <v/>
          </cell>
          <cell r="K1302">
            <v>0</v>
          </cell>
          <cell r="L1302">
            <v>0</v>
          </cell>
        </row>
        <row r="1303">
          <cell r="J1303" t="str">
            <v/>
          </cell>
          <cell r="K1303">
            <v>0</v>
          </cell>
          <cell r="L1303">
            <v>0</v>
          </cell>
        </row>
        <row r="1304">
          <cell r="J1304" t="str">
            <v/>
          </cell>
          <cell r="K1304">
            <v>0</v>
          </cell>
          <cell r="L1304">
            <v>0</v>
          </cell>
        </row>
        <row r="1305">
          <cell r="J1305" t="str">
            <v/>
          </cell>
          <cell r="K1305">
            <v>0</v>
          </cell>
          <cell r="L1305">
            <v>0</v>
          </cell>
        </row>
        <row r="1306">
          <cell r="J1306" t="str">
            <v/>
          </cell>
          <cell r="K1306">
            <v>0</v>
          </cell>
          <cell r="L1306">
            <v>0</v>
          </cell>
        </row>
        <row r="1307">
          <cell r="J1307" t="str">
            <v/>
          </cell>
          <cell r="K1307">
            <v>0</v>
          </cell>
          <cell r="L1307">
            <v>0</v>
          </cell>
        </row>
        <row r="1308">
          <cell r="J1308" t="str">
            <v/>
          </cell>
          <cell r="K1308">
            <v>0</v>
          </cell>
          <cell r="L1308">
            <v>0</v>
          </cell>
        </row>
        <row r="1309">
          <cell r="J1309" t="str">
            <v/>
          </cell>
          <cell r="K1309">
            <v>0</v>
          </cell>
          <cell r="L1309">
            <v>0</v>
          </cell>
        </row>
        <row r="1310">
          <cell r="J1310">
            <v>0</v>
          </cell>
          <cell r="K1310">
            <v>0</v>
          </cell>
          <cell r="L1310">
            <v>0</v>
          </cell>
        </row>
        <row r="1311">
          <cell r="J1311" t="str">
            <v>29.4.9</v>
          </cell>
          <cell r="K1311" t="str">
            <v>UN</v>
          </cell>
          <cell r="L1311">
            <v>13</v>
          </cell>
        </row>
        <row r="1312">
          <cell r="J1312" t="str">
            <v/>
          </cell>
          <cell r="K1312">
            <v>0</v>
          </cell>
          <cell r="L1312">
            <v>0</v>
          </cell>
        </row>
        <row r="1313">
          <cell r="J1313" t="str">
            <v/>
          </cell>
          <cell r="K1313" t="str">
            <v>CANTIDAD</v>
          </cell>
          <cell r="L1313" t="str">
            <v>PARCIAL</v>
          </cell>
        </row>
        <row r="1314">
          <cell r="J1314" t="str">
            <v/>
          </cell>
          <cell r="K1314">
            <v>13</v>
          </cell>
          <cell r="L1314">
            <v>13</v>
          </cell>
        </row>
        <row r="1315">
          <cell r="J1315" t="str">
            <v/>
          </cell>
          <cell r="K1315">
            <v>0</v>
          </cell>
          <cell r="L1315">
            <v>13</v>
          </cell>
        </row>
        <row r="1316">
          <cell r="J1316" t="str">
            <v/>
          </cell>
          <cell r="K1316">
            <v>0</v>
          </cell>
          <cell r="L1316">
            <v>0</v>
          </cell>
        </row>
        <row r="1317">
          <cell r="J1317" t="str">
            <v/>
          </cell>
          <cell r="K1317">
            <v>13</v>
          </cell>
          <cell r="L1317">
            <v>0</v>
          </cell>
        </row>
        <row r="1318">
          <cell r="J1318" t="str">
            <v/>
          </cell>
          <cell r="K1318">
            <v>0</v>
          </cell>
          <cell r="L1318">
            <v>0</v>
          </cell>
        </row>
        <row r="1319">
          <cell r="J1319" t="str">
            <v/>
          </cell>
          <cell r="K1319">
            <v>0</v>
          </cell>
          <cell r="L1319">
            <v>0</v>
          </cell>
        </row>
        <row r="1320">
          <cell r="J1320" t="str">
            <v/>
          </cell>
          <cell r="K1320">
            <v>0</v>
          </cell>
          <cell r="L1320">
            <v>0</v>
          </cell>
        </row>
        <row r="1321">
          <cell r="J1321" t="str">
            <v/>
          </cell>
          <cell r="K1321">
            <v>0</v>
          </cell>
          <cell r="L1321">
            <v>0</v>
          </cell>
        </row>
        <row r="1322">
          <cell r="J1322" t="str">
            <v/>
          </cell>
          <cell r="K1322">
            <v>0</v>
          </cell>
          <cell r="L1322">
            <v>0</v>
          </cell>
        </row>
        <row r="1323">
          <cell r="J1323" t="str">
            <v/>
          </cell>
          <cell r="K1323">
            <v>0</v>
          </cell>
          <cell r="L1323">
            <v>0</v>
          </cell>
        </row>
        <row r="1324">
          <cell r="J1324" t="str">
            <v/>
          </cell>
          <cell r="K1324">
            <v>0</v>
          </cell>
          <cell r="L1324">
            <v>0</v>
          </cell>
        </row>
        <row r="1325">
          <cell r="J1325" t="str">
            <v/>
          </cell>
          <cell r="K1325">
            <v>0</v>
          </cell>
          <cell r="L1325">
            <v>0</v>
          </cell>
        </row>
        <row r="1326">
          <cell r="J1326" t="str">
            <v/>
          </cell>
          <cell r="K1326">
            <v>0</v>
          </cell>
          <cell r="L1326">
            <v>0</v>
          </cell>
        </row>
        <row r="1327">
          <cell r="J1327" t="str">
            <v/>
          </cell>
          <cell r="K1327">
            <v>0</v>
          </cell>
          <cell r="L1327">
            <v>0</v>
          </cell>
        </row>
        <row r="1328">
          <cell r="J1328" t="str">
            <v/>
          </cell>
          <cell r="K1328">
            <v>0</v>
          </cell>
          <cell r="L1328">
            <v>0</v>
          </cell>
        </row>
        <row r="1329">
          <cell r="J1329" t="str">
            <v/>
          </cell>
          <cell r="K1329">
            <v>0</v>
          </cell>
          <cell r="L1329">
            <v>0</v>
          </cell>
        </row>
        <row r="1330">
          <cell r="J1330" t="str">
            <v/>
          </cell>
          <cell r="K1330">
            <v>0</v>
          </cell>
          <cell r="L1330">
            <v>0</v>
          </cell>
        </row>
        <row r="1331">
          <cell r="J1331" t="str">
            <v/>
          </cell>
          <cell r="K1331">
            <v>0</v>
          </cell>
          <cell r="L1331">
            <v>0</v>
          </cell>
        </row>
        <row r="1332">
          <cell r="J1332" t="str">
            <v/>
          </cell>
          <cell r="K1332">
            <v>0</v>
          </cell>
          <cell r="L1332">
            <v>0</v>
          </cell>
        </row>
        <row r="1333">
          <cell r="J1333" t="str">
            <v/>
          </cell>
          <cell r="K1333">
            <v>0</v>
          </cell>
          <cell r="L1333">
            <v>0</v>
          </cell>
        </row>
        <row r="1334">
          <cell r="J1334" t="str">
            <v/>
          </cell>
          <cell r="K1334">
            <v>0</v>
          </cell>
          <cell r="L1334">
            <v>0</v>
          </cell>
        </row>
        <row r="1335">
          <cell r="J1335" t="str">
            <v/>
          </cell>
          <cell r="K1335">
            <v>0</v>
          </cell>
          <cell r="L1335">
            <v>0</v>
          </cell>
        </row>
        <row r="1336">
          <cell r="J1336" t="str">
            <v/>
          </cell>
          <cell r="K1336">
            <v>0</v>
          </cell>
          <cell r="L1336">
            <v>0</v>
          </cell>
        </row>
        <row r="1337">
          <cell r="J1337">
            <v>0</v>
          </cell>
          <cell r="K1337">
            <v>0</v>
          </cell>
          <cell r="L1337">
            <v>0</v>
          </cell>
        </row>
        <row r="1338">
          <cell r="J1338" t="str">
            <v>29.4.10</v>
          </cell>
          <cell r="K1338" t="str">
            <v>UN</v>
          </cell>
          <cell r="L1338">
            <v>8</v>
          </cell>
        </row>
        <row r="1339">
          <cell r="J1339" t="str">
            <v/>
          </cell>
          <cell r="K1339">
            <v>0</v>
          </cell>
          <cell r="L1339">
            <v>0</v>
          </cell>
        </row>
        <row r="1340">
          <cell r="J1340" t="str">
            <v/>
          </cell>
          <cell r="K1340" t="str">
            <v>CANTIDAD</v>
          </cell>
          <cell r="L1340" t="str">
            <v>PARCIAL</v>
          </cell>
        </row>
        <row r="1341">
          <cell r="J1341" t="str">
            <v/>
          </cell>
          <cell r="K1341">
            <v>8</v>
          </cell>
          <cell r="L1341">
            <v>8</v>
          </cell>
        </row>
        <row r="1342">
          <cell r="J1342" t="str">
            <v/>
          </cell>
          <cell r="K1342">
            <v>0</v>
          </cell>
          <cell r="L1342">
            <v>8</v>
          </cell>
        </row>
        <row r="1343">
          <cell r="J1343" t="str">
            <v/>
          </cell>
          <cell r="K1343">
            <v>0</v>
          </cell>
          <cell r="L1343">
            <v>0</v>
          </cell>
        </row>
        <row r="1344">
          <cell r="J1344" t="str">
            <v/>
          </cell>
          <cell r="K1344">
            <v>8</v>
          </cell>
          <cell r="L1344">
            <v>0</v>
          </cell>
        </row>
        <row r="1345">
          <cell r="J1345" t="str">
            <v/>
          </cell>
          <cell r="K1345">
            <v>0</v>
          </cell>
          <cell r="L1345">
            <v>0</v>
          </cell>
        </row>
        <row r="1346">
          <cell r="J1346" t="str">
            <v/>
          </cell>
          <cell r="K1346">
            <v>0</v>
          </cell>
          <cell r="L1346">
            <v>0</v>
          </cell>
        </row>
        <row r="1347">
          <cell r="J1347" t="str">
            <v/>
          </cell>
          <cell r="K1347">
            <v>0</v>
          </cell>
          <cell r="L1347">
            <v>0</v>
          </cell>
        </row>
        <row r="1348">
          <cell r="J1348" t="str">
            <v/>
          </cell>
          <cell r="K1348">
            <v>0</v>
          </cell>
          <cell r="L1348">
            <v>0</v>
          </cell>
        </row>
        <row r="1349">
          <cell r="J1349" t="str">
            <v/>
          </cell>
          <cell r="K1349">
            <v>0</v>
          </cell>
          <cell r="L1349">
            <v>0</v>
          </cell>
        </row>
        <row r="1350">
          <cell r="J1350" t="str">
            <v/>
          </cell>
          <cell r="K1350">
            <v>0</v>
          </cell>
          <cell r="L1350">
            <v>0</v>
          </cell>
        </row>
        <row r="1351">
          <cell r="J1351" t="str">
            <v/>
          </cell>
          <cell r="K1351">
            <v>0</v>
          </cell>
          <cell r="L1351">
            <v>0</v>
          </cell>
        </row>
        <row r="1352">
          <cell r="J1352" t="str">
            <v/>
          </cell>
          <cell r="K1352">
            <v>0</v>
          </cell>
          <cell r="L1352">
            <v>0</v>
          </cell>
        </row>
        <row r="1353">
          <cell r="J1353" t="str">
            <v/>
          </cell>
          <cell r="K1353">
            <v>0</v>
          </cell>
          <cell r="L1353">
            <v>0</v>
          </cell>
        </row>
        <row r="1354">
          <cell r="J1354" t="str">
            <v/>
          </cell>
          <cell r="K1354">
            <v>0</v>
          </cell>
          <cell r="L1354">
            <v>0</v>
          </cell>
        </row>
        <row r="1355">
          <cell r="J1355" t="str">
            <v/>
          </cell>
          <cell r="K1355">
            <v>0</v>
          </cell>
          <cell r="L1355">
            <v>0</v>
          </cell>
        </row>
        <row r="1356">
          <cell r="J1356" t="str">
            <v/>
          </cell>
          <cell r="K1356">
            <v>0</v>
          </cell>
          <cell r="L1356">
            <v>0</v>
          </cell>
        </row>
        <row r="1357">
          <cell r="J1357" t="str">
            <v/>
          </cell>
          <cell r="K1357">
            <v>0</v>
          </cell>
          <cell r="L1357">
            <v>0</v>
          </cell>
        </row>
        <row r="1358">
          <cell r="J1358" t="str">
            <v/>
          </cell>
          <cell r="K1358">
            <v>0</v>
          </cell>
          <cell r="L1358">
            <v>0</v>
          </cell>
        </row>
        <row r="1359">
          <cell r="J1359" t="str">
            <v/>
          </cell>
          <cell r="K1359">
            <v>0</v>
          </cell>
          <cell r="L1359">
            <v>0</v>
          </cell>
        </row>
        <row r="1360">
          <cell r="J1360" t="str">
            <v/>
          </cell>
          <cell r="K1360">
            <v>0</v>
          </cell>
          <cell r="L1360">
            <v>0</v>
          </cell>
        </row>
        <row r="1361">
          <cell r="J1361" t="str">
            <v/>
          </cell>
          <cell r="K1361">
            <v>0</v>
          </cell>
          <cell r="L1361">
            <v>0</v>
          </cell>
        </row>
        <row r="1362">
          <cell r="J1362" t="str">
            <v/>
          </cell>
          <cell r="K1362">
            <v>0</v>
          </cell>
          <cell r="L1362">
            <v>0</v>
          </cell>
        </row>
        <row r="1363">
          <cell r="J1363" t="str">
            <v/>
          </cell>
          <cell r="K1363">
            <v>0</v>
          </cell>
          <cell r="L1363">
            <v>0</v>
          </cell>
        </row>
        <row r="1364">
          <cell r="J1364">
            <v>0</v>
          </cell>
          <cell r="K1364">
            <v>0</v>
          </cell>
          <cell r="L1364">
            <v>0</v>
          </cell>
        </row>
        <row r="1365">
          <cell r="J1365" t="str">
            <v>29.4.11</v>
          </cell>
          <cell r="K1365" t="str">
            <v>UN</v>
          </cell>
          <cell r="L1365">
            <v>1</v>
          </cell>
        </row>
        <row r="1366">
          <cell r="J1366" t="str">
            <v/>
          </cell>
          <cell r="K1366">
            <v>0</v>
          </cell>
          <cell r="L1366">
            <v>0</v>
          </cell>
        </row>
        <row r="1367">
          <cell r="J1367" t="str">
            <v/>
          </cell>
          <cell r="K1367" t="str">
            <v>CANTIDAD</v>
          </cell>
          <cell r="L1367" t="str">
            <v>PARCIAL</v>
          </cell>
        </row>
        <row r="1368">
          <cell r="J1368" t="str">
            <v/>
          </cell>
          <cell r="K1368">
            <v>1</v>
          </cell>
          <cell r="L1368">
            <v>1</v>
          </cell>
        </row>
        <row r="1369">
          <cell r="J1369" t="str">
            <v/>
          </cell>
          <cell r="K1369">
            <v>0</v>
          </cell>
          <cell r="L1369">
            <v>1</v>
          </cell>
        </row>
        <row r="1370">
          <cell r="J1370" t="str">
            <v/>
          </cell>
          <cell r="K1370">
            <v>0</v>
          </cell>
          <cell r="L1370">
            <v>0</v>
          </cell>
        </row>
        <row r="1371">
          <cell r="J1371" t="str">
            <v/>
          </cell>
          <cell r="K1371">
            <v>1</v>
          </cell>
          <cell r="L1371">
            <v>0</v>
          </cell>
        </row>
        <row r="1372">
          <cell r="J1372" t="str">
            <v/>
          </cell>
          <cell r="K1372">
            <v>0</v>
          </cell>
          <cell r="L1372">
            <v>0</v>
          </cell>
        </row>
        <row r="1373">
          <cell r="J1373" t="str">
            <v/>
          </cell>
          <cell r="K1373">
            <v>0</v>
          </cell>
          <cell r="L1373">
            <v>0</v>
          </cell>
        </row>
        <row r="1374">
          <cell r="J1374" t="str">
            <v/>
          </cell>
          <cell r="K1374">
            <v>0</v>
          </cell>
          <cell r="L1374">
            <v>0</v>
          </cell>
        </row>
        <row r="1375">
          <cell r="J1375" t="str">
            <v/>
          </cell>
          <cell r="K1375">
            <v>0</v>
          </cell>
          <cell r="L1375">
            <v>0</v>
          </cell>
        </row>
        <row r="1376">
          <cell r="J1376" t="str">
            <v/>
          </cell>
          <cell r="K1376">
            <v>0</v>
          </cell>
          <cell r="L1376">
            <v>0</v>
          </cell>
        </row>
        <row r="1377">
          <cell r="J1377" t="str">
            <v/>
          </cell>
          <cell r="K1377">
            <v>0</v>
          </cell>
          <cell r="L1377">
            <v>0</v>
          </cell>
        </row>
        <row r="1378">
          <cell r="J1378" t="str">
            <v/>
          </cell>
          <cell r="K1378">
            <v>0</v>
          </cell>
          <cell r="L1378">
            <v>0</v>
          </cell>
        </row>
        <row r="1379">
          <cell r="J1379" t="str">
            <v/>
          </cell>
          <cell r="K1379">
            <v>0</v>
          </cell>
          <cell r="L1379">
            <v>0</v>
          </cell>
        </row>
        <row r="1380">
          <cell r="J1380" t="str">
            <v/>
          </cell>
          <cell r="K1380">
            <v>0</v>
          </cell>
          <cell r="L1380">
            <v>0</v>
          </cell>
        </row>
        <row r="1381">
          <cell r="J1381" t="str">
            <v/>
          </cell>
          <cell r="K1381">
            <v>0</v>
          </cell>
          <cell r="L1381">
            <v>0</v>
          </cell>
        </row>
        <row r="1382">
          <cell r="J1382" t="str">
            <v/>
          </cell>
          <cell r="K1382">
            <v>0</v>
          </cell>
          <cell r="L1382">
            <v>0</v>
          </cell>
        </row>
        <row r="1383">
          <cell r="J1383" t="str">
            <v/>
          </cell>
          <cell r="K1383">
            <v>0</v>
          </cell>
          <cell r="L1383">
            <v>0</v>
          </cell>
        </row>
        <row r="1384">
          <cell r="J1384" t="str">
            <v/>
          </cell>
          <cell r="K1384">
            <v>0</v>
          </cell>
          <cell r="L1384">
            <v>0</v>
          </cell>
        </row>
        <row r="1385">
          <cell r="J1385" t="str">
            <v/>
          </cell>
          <cell r="K1385">
            <v>0</v>
          </cell>
          <cell r="L1385">
            <v>0</v>
          </cell>
        </row>
        <row r="1386">
          <cell r="J1386" t="str">
            <v/>
          </cell>
          <cell r="K1386">
            <v>0</v>
          </cell>
          <cell r="L1386">
            <v>0</v>
          </cell>
        </row>
        <row r="1387">
          <cell r="J1387" t="str">
            <v/>
          </cell>
          <cell r="K1387">
            <v>0</v>
          </cell>
          <cell r="L1387">
            <v>0</v>
          </cell>
        </row>
        <row r="1388">
          <cell r="J1388" t="str">
            <v/>
          </cell>
          <cell r="K1388">
            <v>0</v>
          </cell>
          <cell r="L1388">
            <v>0</v>
          </cell>
        </row>
        <row r="1389">
          <cell r="J1389" t="str">
            <v/>
          </cell>
          <cell r="K1389">
            <v>0</v>
          </cell>
          <cell r="L1389">
            <v>0</v>
          </cell>
        </row>
        <row r="1390">
          <cell r="J1390" t="str">
            <v/>
          </cell>
          <cell r="K1390">
            <v>0</v>
          </cell>
          <cell r="L1390">
            <v>0</v>
          </cell>
        </row>
        <row r="1391">
          <cell r="J1391">
            <v>0</v>
          </cell>
          <cell r="K1391">
            <v>0</v>
          </cell>
          <cell r="L1391">
            <v>0</v>
          </cell>
        </row>
        <row r="1392">
          <cell r="J1392" t="str">
            <v>29.4.12</v>
          </cell>
          <cell r="K1392" t="str">
            <v>UN</v>
          </cell>
          <cell r="L1392">
            <v>1</v>
          </cell>
        </row>
        <row r="1393">
          <cell r="J1393" t="str">
            <v/>
          </cell>
          <cell r="K1393">
            <v>0</v>
          </cell>
          <cell r="L1393">
            <v>0</v>
          </cell>
        </row>
        <row r="1394">
          <cell r="J1394" t="str">
            <v/>
          </cell>
          <cell r="K1394" t="str">
            <v>CANTIDAD</v>
          </cell>
          <cell r="L1394" t="str">
            <v>PARCIAL</v>
          </cell>
        </row>
        <row r="1395">
          <cell r="J1395" t="str">
            <v/>
          </cell>
          <cell r="K1395">
            <v>1</v>
          </cell>
          <cell r="L1395">
            <v>1</v>
          </cell>
        </row>
        <row r="1396">
          <cell r="J1396" t="str">
            <v/>
          </cell>
          <cell r="K1396">
            <v>0</v>
          </cell>
          <cell r="L1396">
            <v>1</v>
          </cell>
        </row>
        <row r="1397">
          <cell r="J1397" t="str">
            <v/>
          </cell>
          <cell r="K1397">
            <v>0</v>
          </cell>
          <cell r="L1397">
            <v>0</v>
          </cell>
        </row>
        <row r="1398">
          <cell r="J1398" t="str">
            <v/>
          </cell>
          <cell r="K1398">
            <v>1</v>
          </cell>
          <cell r="L1398">
            <v>0</v>
          </cell>
        </row>
        <row r="1399">
          <cell r="J1399" t="str">
            <v/>
          </cell>
          <cell r="K1399">
            <v>0</v>
          </cell>
          <cell r="L1399">
            <v>0</v>
          </cell>
        </row>
        <row r="1400">
          <cell r="J1400" t="str">
            <v/>
          </cell>
          <cell r="K1400">
            <v>0</v>
          </cell>
          <cell r="L1400">
            <v>0</v>
          </cell>
        </row>
        <row r="1401">
          <cell r="J1401" t="str">
            <v/>
          </cell>
          <cell r="K1401">
            <v>0</v>
          </cell>
          <cell r="L1401">
            <v>0</v>
          </cell>
        </row>
        <row r="1402">
          <cell r="J1402" t="str">
            <v/>
          </cell>
          <cell r="K1402">
            <v>0</v>
          </cell>
          <cell r="L1402">
            <v>0</v>
          </cell>
        </row>
        <row r="1403">
          <cell r="J1403" t="str">
            <v/>
          </cell>
          <cell r="K1403">
            <v>0</v>
          </cell>
          <cell r="L1403">
            <v>0</v>
          </cell>
        </row>
        <row r="1404">
          <cell r="J1404" t="str">
            <v/>
          </cell>
          <cell r="K1404">
            <v>0</v>
          </cell>
          <cell r="L1404">
            <v>0</v>
          </cell>
        </row>
        <row r="1405">
          <cell r="J1405" t="str">
            <v/>
          </cell>
          <cell r="K1405">
            <v>0</v>
          </cell>
          <cell r="L1405">
            <v>0</v>
          </cell>
        </row>
        <row r="1406">
          <cell r="J1406" t="str">
            <v/>
          </cell>
          <cell r="K1406">
            <v>0</v>
          </cell>
          <cell r="L1406">
            <v>0</v>
          </cell>
        </row>
        <row r="1407">
          <cell r="J1407" t="str">
            <v/>
          </cell>
          <cell r="K1407">
            <v>0</v>
          </cell>
          <cell r="L1407">
            <v>0</v>
          </cell>
        </row>
        <row r="1408">
          <cell r="J1408" t="str">
            <v/>
          </cell>
          <cell r="K1408">
            <v>0</v>
          </cell>
          <cell r="L1408">
            <v>0</v>
          </cell>
        </row>
        <row r="1409">
          <cell r="J1409" t="str">
            <v/>
          </cell>
          <cell r="K1409">
            <v>0</v>
          </cell>
          <cell r="L1409">
            <v>0</v>
          </cell>
        </row>
        <row r="1410">
          <cell r="J1410" t="str">
            <v/>
          </cell>
          <cell r="K1410">
            <v>0</v>
          </cell>
          <cell r="L1410">
            <v>0</v>
          </cell>
        </row>
        <row r="1411">
          <cell r="J1411" t="str">
            <v/>
          </cell>
          <cell r="K1411">
            <v>0</v>
          </cell>
          <cell r="L1411">
            <v>0</v>
          </cell>
        </row>
        <row r="1412">
          <cell r="J1412" t="str">
            <v/>
          </cell>
          <cell r="K1412">
            <v>0</v>
          </cell>
          <cell r="L1412">
            <v>0</v>
          </cell>
        </row>
        <row r="1413">
          <cell r="J1413" t="str">
            <v/>
          </cell>
          <cell r="K1413">
            <v>0</v>
          </cell>
          <cell r="L1413">
            <v>0</v>
          </cell>
        </row>
        <row r="1414">
          <cell r="J1414" t="str">
            <v/>
          </cell>
          <cell r="K1414">
            <v>0</v>
          </cell>
          <cell r="L1414">
            <v>0</v>
          </cell>
        </row>
        <row r="1415">
          <cell r="J1415" t="str">
            <v/>
          </cell>
          <cell r="K1415">
            <v>0</v>
          </cell>
          <cell r="L1415">
            <v>0</v>
          </cell>
        </row>
        <row r="1416">
          <cell r="J1416" t="str">
            <v/>
          </cell>
          <cell r="K1416">
            <v>0</v>
          </cell>
          <cell r="L1416">
            <v>0</v>
          </cell>
        </row>
        <row r="1417">
          <cell r="J1417" t="str">
            <v/>
          </cell>
          <cell r="K1417">
            <v>0</v>
          </cell>
          <cell r="L1417">
            <v>0</v>
          </cell>
        </row>
        <row r="1418">
          <cell r="J1418">
            <v>0</v>
          </cell>
          <cell r="K1418">
            <v>0</v>
          </cell>
          <cell r="L1418">
            <v>0</v>
          </cell>
        </row>
        <row r="1419">
          <cell r="J1419" t="str">
            <v>29.4.13</v>
          </cell>
          <cell r="K1419" t="str">
            <v>UN</v>
          </cell>
          <cell r="L1419">
            <v>55</v>
          </cell>
        </row>
        <row r="1420">
          <cell r="J1420" t="str">
            <v/>
          </cell>
          <cell r="K1420">
            <v>0</v>
          </cell>
          <cell r="L1420">
            <v>0</v>
          </cell>
        </row>
        <row r="1421">
          <cell r="J1421" t="str">
            <v/>
          </cell>
          <cell r="K1421" t="str">
            <v>CANTIDAD</v>
          </cell>
          <cell r="L1421" t="str">
            <v>PARCIAL</v>
          </cell>
        </row>
        <row r="1422">
          <cell r="J1422" t="str">
            <v/>
          </cell>
          <cell r="K1422">
            <v>55</v>
          </cell>
          <cell r="L1422">
            <v>55</v>
          </cell>
        </row>
        <row r="1423">
          <cell r="J1423" t="str">
            <v/>
          </cell>
          <cell r="K1423">
            <v>0</v>
          </cell>
          <cell r="L1423">
            <v>55</v>
          </cell>
        </row>
        <row r="1424">
          <cell r="J1424" t="str">
            <v/>
          </cell>
          <cell r="K1424">
            <v>0</v>
          </cell>
          <cell r="L1424">
            <v>0</v>
          </cell>
        </row>
        <row r="1425">
          <cell r="J1425" t="str">
            <v/>
          </cell>
          <cell r="K1425">
            <v>55</v>
          </cell>
          <cell r="L1425">
            <v>0</v>
          </cell>
        </row>
        <row r="1426">
          <cell r="J1426" t="str">
            <v/>
          </cell>
          <cell r="K1426">
            <v>0</v>
          </cell>
          <cell r="L1426">
            <v>0</v>
          </cell>
        </row>
        <row r="1427">
          <cell r="J1427" t="str">
            <v/>
          </cell>
          <cell r="K1427">
            <v>0</v>
          </cell>
          <cell r="L1427">
            <v>0</v>
          </cell>
        </row>
        <row r="1428">
          <cell r="J1428" t="str">
            <v/>
          </cell>
          <cell r="K1428">
            <v>0</v>
          </cell>
          <cell r="L1428">
            <v>0</v>
          </cell>
        </row>
        <row r="1429">
          <cell r="J1429" t="str">
            <v/>
          </cell>
          <cell r="K1429">
            <v>0</v>
          </cell>
          <cell r="L1429">
            <v>0</v>
          </cell>
        </row>
        <row r="1430">
          <cell r="J1430" t="str">
            <v/>
          </cell>
          <cell r="K1430">
            <v>0</v>
          </cell>
          <cell r="L1430">
            <v>0</v>
          </cell>
        </row>
        <row r="1431">
          <cell r="J1431" t="str">
            <v/>
          </cell>
          <cell r="K1431">
            <v>0</v>
          </cell>
          <cell r="L1431">
            <v>0</v>
          </cell>
        </row>
        <row r="1432">
          <cell r="J1432" t="str">
            <v/>
          </cell>
          <cell r="K1432">
            <v>0</v>
          </cell>
          <cell r="L1432">
            <v>0</v>
          </cell>
        </row>
        <row r="1433">
          <cell r="J1433" t="str">
            <v/>
          </cell>
          <cell r="K1433">
            <v>0</v>
          </cell>
          <cell r="L1433">
            <v>0</v>
          </cell>
        </row>
        <row r="1434">
          <cell r="J1434" t="str">
            <v/>
          </cell>
          <cell r="K1434">
            <v>0</v>
          </cell>
          <cell r="L1434">
            <v>0</v>
          </cell>
        </row>
        <row r="1435">
          <cell r="J1435" t="str">
            <v/>
          </cell>
          <cell r="K1435">
            <v>0</v>
          </cell>
          <cell r="L1435">
            <v>0</v>
          </cell>
        </row>
        <row r="1436">
          <cell r="J1436" t="str">
            <v/>
          </cell>
          <cell r="K1436">
            <v>0</v>
          </cell>
          <cell r="L1436">
            <v>0</v>
          </cell>
        </row>
        <row r="1437">
          <cell r="J1437" t="str">
            <v/>
          </cell>
          <cell r="K1437">
            <v>0</v>
          </cell>
          <cell r="L1437">
            <v>0</v>
          </cell>
        </row>
        <row r="1438">
          <cell r="J1438" t="str">
            <v/>
          </cell>
          <cell r="K1438">
            <v>0</v>
          </cell>
          <cell r="L1438">
            <v>0</v>
          </cell>
        </row>
        <row r="1439">
          <cell r="J1439" t="str">
            <v/>
          </cell>
          <cell r="K1439">
            <v>0</v>
          </cell>
          <cell r="L1439">
            <v>0</v>
          </cell>
        </row>
        <row r="1440">
          <cell r="J1440" t="str">
            <v/>
          </cell>
          <cell r="K1440">
            <v>0</v>
          </cell>
          <cell r="L1440">
            <v>0</v>
          </cell>
        </row>
        <row r="1441">
          <cell r="J1441" t="str">
            <v/>
          </cell>
          <cell r="K1441">
            <v>0</v>
          </cell>
          <cell r="L1441">
            <v>0</v>
          </cell>
        </row>
        <row r="1442">
          <cell r="J1442" t="str">
            <v/>
          </cell>
          <cell r="K1442">
            <v>0</v>
          </cell>
          <cell r="L1442">
            <v>0</v>
          </cell>
        </row>
        <row r="1443">
          <cell r="J1443" t="str">
            <v/>
          </cell>
          <cell r="K1443">
            <v>0</v>
          </cell>
          <cell r="L1443">
            <v>0</v>
          </cell>
        </row>
        <row r="1444">
          <cell r="J1444" t="str">
            <v/>
          </cell>
          <cell r="K1444">
            <v>0</v>
          </cell>
          <cell r="L1444">
            <v>0</v>
          </cell>
        </row>
        <row r="1445">
          <cell r="J1445" t="str">
            <v/>
          </cell>
          <cell r="K1445">
            <v>0</v>
          </cell>
          <cell r="L1445">
            <v>0</v>
          </cell>
        </row>
        <row r="1446">
          <cell r="J1446">
            <v>0</v>
          </cell>
          <cell r="K1446">
            <v>0</v>
          </cell>
          <cell r="L1446">
            <v>0</v>
          </cell>
        </row>
      </sheetData>
      <sheetData sheetId="15">
        <row r="14">
          <cell r="J14" t="str">
            <v>15.1.1.1</v>
          </cell>
          <cell r="K14" t="str">
            <v>ML</v>
          </cell>
          <cell r="L14">
            <v>104</v>
          </cell>
        </row>
        <row r="15">
          <cell r="J15" t="str">
            <v/>
          </cell>
          <cell r="K15">
            <v>0</v>
          </cell>
          <cell r="L15">
            <v>0</v>
          </cell>
        </row>
        <row r="16">
          <cell r="J16" t="str">
            <v/>
          </cell>
          <cell r="K16" t="str">
            <v>CANTIDAD</v>
          </cell>
          <cell r="L16" t="str">
            <v>PARCIAL</v>
          </cell>
        </row>
        <row r="17">
          <cell r="J17" t="str">
            <v/>
          </cell>
          <cell r="K17">
            <v>104</v>
          </cell>
          <cell r="L17">
            <v>104</v>
          </cell>
        </row>
        <row r="18">
          <cell r="J18" t="str">
            <v/>
          </cell>
          <cell r="K18">
            <v>0</v>
          </cell>
          <cell r="L18">
            <v>104</v>
          </cell>
        </row>
        <row r="19">
          <cell r="J19" t="str">
            <v/>
          </cell>
          <cell r="K19">
            <v>0</v>
          </cell>
          <cell r="L19">
            <v>0</v>
          </cell>
        </row>
        <row r="20">
          <cell r="J20" t="str">
            <v/>
          </cell>
          <cell r="K20">
            <v>0</v>
          </cell>
          <cell r="L20">
            <v>0</v>
          </cell>
        </row>
        <row r="21">
          <cell r="J21" t="str">
            <v/>
          </cell>
          <cell r="K21">
            <v>0</v>
          </cell>
          <cell r="L21">
            <v>0</v>
          </cell>
        </row>
        <row r="22">
          <cell r="J22">
            <v>0</v>
          </cell>
          <cell r="K22">
            <v>0</v>
          </cell>
          <cell r="L22">
            <v>0</v>
          </cell>
        </row>
        <row r="23">
          <cell r="J23">
            <v>0</v>
          </cell>
          <cell r="K23">
            <v>0</v>
          </cell>
          <cell r="L23">
            <v>0</v>
          </cell>
        </row>
        <row r="24">
          <cell r="J24">
            <v>0</v>
          </cell>
          <cell r="K24">
            <v>0</v>
          </cell>
          <cell r="L24">
            <v>0</v>
          </cell>
        </row>
        <row r="25">
          <cell r="J25">
            <v>0</v>
          </cell>
          <cell r="K25">
            <v>0</v>
          </cell>
          <cell r="L25">
            <v>0</v>
          </cell>
        </row>
        <row r="26">
          <cell r="J26">
            <v>0</v>
          </cell>
          <cell r="K26">
            <v>0</v>
          </cell>
          <cell r="L26">
            <v>0</v>
          </cell>
        </row>
        <row r="27">
          <cell r="J27">
            <v>0</v>
          </cell>
          <cell r="K27">
            <v>0</v>
          </cell>
          <cell r="L27">
            <v>0</v>
          </cell>
        </row>
        <row r="28">
          <cell r="J28">
            <v>0</v>
          </cell>
          <cell r="K28">
            <v>0</v>
          </cell>
          <cell r="L28">
            <v>0</v>
          </cell>
        </row>
        <row r="29">
          <cell r="J29">
            <v>0</v>
          </cell>
          <cell r="K29">
            <v>0</v>
          </cell>
          <cell r="L29">
            <v>0</v>
          </cell>
        </row>
        <row r="30">
          <cell r="J30">
            <v>0</v>
          </cell>
          <cell r="K30">
            <v>0</v>
          </cell>
          <cell r="L30">
            <v>0</v>
          </cell>
        </row>
        <row r="31">
          <cell r="J31">
            <v>0</v>
          </cell>
          <cell r="K31">
            <v>0</v>
          </cell>
          <cell r="L31">
            <v>0</v>
          </cell>
        </row>
        <row r="32">
          <cell r="J32">
            <v>0</v>
          </cell>
          <cell r="K32">
            <v>0</v>
          </cell>
          <cell r="L32">
            <v>0</v>
          </cell>
        </row>
        <row r="33">
          <cell r="J33">
            <v>0</v>
          </cell>
          <cell r="K33">
            <v>0</v>
          </cell>
          <cell r="L33">
            <v>0</v>
          </cell>
        </row>
        <row r="34">
          <cell r="J34">
            <v>0</v>
          </cell>
          <cell r="K34">
            <v>0</v>
          </cell>
          <cell r="L34">
            <v>0</v>
          </cell>
        </row>
        <row r="35">
          <cell r="J35" t="str">
            <v/>
          </cell>
          <cell r="K35">
            <v>0</v>
          </cell>
          <cell r="L35">
            <v>0</v>
          </cell>
        </row>
        <row r="36">
          <cell r="J36" t="str">
            <v/>
          </cell>
          <cell r="K36">
            <v>0</v>
          </cell>
          <cell r="L36">
            <v>0</v>
          </cell>
        </row>
        <row r="37">
          <cell r="J37" t="str">
            <v/>
          </cell>
          <cell r="K37">
            <v>0</v>
          </cell>
          <cell r="L37">
            <v>0</v>
          </cell>
        </row>
        <row r="38">
          <cell r="J38" t="str">
            <v/>
          </cell>
          <cell r="K38">
            <v>0</v>
          </cell>
          <cell r="L38">
            <v>0</v>
          </cell>
        </row>
        <row r="39">
          <cell r="J39">
            <v>0</v>
          </cell>
          <cell r="K39">
            <v>0</v>
          </cell>
          <cell r="L39">
            <v>0</v>
          </cell>
        </row>
        <row r="40">
          <cell r="J40">
            <v>0</v>
          </cell>
          <cell r="K40">
            <v>0</v>
          </cell>
          <cell r="L40">
            <v>0</v>
          </cell>
        </row>
        <row r="41">
          <cell r="J41">
            <v>0</v>
          </cell>
          <cell r="K41">
            <v>0</v>
          </cell>
          <cell r="L41">
            <v>0</v>
          </cell>
        </row>
        <row r="42">
          <cell r="J42">
            <v>0</v>
          </cell>
          <cell r="K42">
            <v>0</v>
          </cell>
          <cell r="L42">
            <v>0</v>
          </cell>
        </row>
        <row r="43">
          <cell r="J43">
            <v>0</v>
          </cell>
          <cell r="K43">
            <v>0</v>
          </cell>
          <cell r="L43">
            <v>0</v>
          </cell>
        </row>
        <row r="44">
          <cell r="J44">
            <v>0</v>
          </cell>
          <cell r="K44">
            <v>0</v>
          </cell>
          <cell r="L44">
            <v>0</v>
          </cell>
        </row>
        <row r="45">
          <cell r="J45" t="str">
            <v/>
          </cell>
          <cell r="K45">
            <v>0</v>
          </cell>
          <cell r="L45">
            <v>0</v>
          </cell>
        </row>
        <row r="46">
          <cell r="J46" t="str">
            <v/>
          </cell>
          <cell r="K46">
            <v>0</v>
          </cell>
          <cell r="L46">
            <v>0</v>
          </cell>
        </row>
        <row r="47">
          <cell r="J47" t="str">
            <v/>
          </cell>
          <cell r="K47">
            <v>0</v>
          </cell>
          <cell r="L47">
            <v>0</v>
          </cell>
        </row>
        <row r="48">
          <cell r="J48" t="str">
            <v/>
          </cell>
          <cell r="K48">
            <v>0</v>
          </cell>
          <cell r="L48">
            <v>0</v>
          </cell>
        </row>
        <row r="49">
          <cell r="J49" t="str">
            <v/>
          </cell>
          <cell r="K49">
            <v>0</v>
          </cell>
          <cell r="L49">
            <v>0</v>
          </cell>
        </row>
        <row r="50">
          <cell r="J50" t="str">
            <v/>
          </cell>
          <cell r="K50">
            <v>0</v>
          </cell>
          <cell r="L50">
            <v>0</v>
          </cell>
        </row>
        <row r="51">
          <cell r="J51" t="str">
            <v/>
          </cell>
          <cell r="K51">
            <v>0</v>
          </cell>
          <cell r="L51">
            <v>0</v>
          </cell>
        </row>
        <row r="52">
          <cell r="J52" t="str">
            <v/>
          </cell>
          <cell r="K52">
            <v>0</v>
          </cell>
          <cell r="L52">
            <v>0</v>
          </cell>
        </row>
        <row r="53">
          <cell r="J53" t="str">
            <v/>
          </cell>
          <cell r="K53">
            <v>0</v>
          </cell>
          <cell r="L53">
            <v>0</v>
          </cell>
        </row>
        <row r="54">
          <cell r="J54" t="str">
            <v/>
          </cell>
          <cell r="K54">
            <v>0</v>
          </cell>
          <cell r="L54">
            <v>0</v>
          </cell>
        </row>
        <row r="55">
          <cell r="J55" t="str">
            <v/>
          </cell>
          <cell r="K55">
            <v>0</v>
          </cell>
          <cell r="L55">
            <v>0</v>
          </cell>
        </row>
        <row r="56">
          <cell r="J56" t="str">
            <v>15.1.1.2</v>
          </cell>
          <cell r="K56" t="str">
            <v>ML</v>
          </cell>
          <cell r="L56">
            <v>47</v>
          </cell>
        </row>
        <row r="57">
          <cell r="J57" t="str">
            <v/>
          </cell>
          <cell r="K57">
            <v>0</v>
          </cell>
          <cell r="L57">
            <v>0</v>
          </cell>
        </row>
        <row r="58">
          <cell r="J58" t="str">
            <v/>
          </cell>
          <cell r="K58" t="str">
            <v>CANTIDAD</v>
          </cell>
          <cell r="L58" t="str">
            <v>PARCIAL</v>
          </cell>
        </row>
        <row r="59">
          <cell r="J59" t="str">
            <v/>
          </cell>
          <cell r="K59">
            <v>47</v>
          </cell>
          <cell r="L59">
            <v>47</v>
          </cell>
        </row>
        <row r="60">
          <cell r="J60" t="str">
            <v/>
          </cell>
          <cell r="K60">
            <v>0</v>
          </cell>
          <cell r="L60">
            <v>47</v>
          </cell>
        </row>
        <row r="61">
          <cell r="J61" t="str">
            <v/>
          </cell>
          <cell r="K61">
            <v>0</v>
          </cell>
          <cell r="L61">
            <v>0</v>
          </cell>
        </row>
        <row r="62">
          <cell r="J62" t="str">
            <v/>
          </cell>
          <cell r="K62">
            <v>0</v>
          </cell>
          <cell r="L62">
            <v>0</v>
          </cell>
        </row>
        <row r="63">
          <cell r="J63" t="str">
            <v/>
          </cell>
          <cell r="K63">
            <v>0</v>
          </cell>
          <cell r="L63">
            <v>0</v>
          </cell>
        </row>
        <row r="64">
          <cell r="J64" t="str">
            <v/>
          </cell>
          <cell r="K64">
            <v>0</v>
          </cell>
          <cell r="L64">
            <v>0</v>
          </cell>
        </row>
        <row r="65">
          <cell r="J65">
            <v>0</v>
          </cell>
          <cell r="K65">
            <v>0</v>
          </cell>
          <cell r="L65">
            <v>0</v>
          </cell>
        </row>
        <row r="66">
          <cell r="J66">
            <v>0</v>
          </cell>
          <cell r="K66">
            <v>0</v>
          </cell>
          <cell r="L66">
            <v>0</v>
          </cell>
        </row>
        <row r="67">
          <cell r="J67">
            <v>0</v>
          </cell>
          <cell r="K67">
            <v>0</v>
          </cell>
          <cell r="L67">
            <v>0</v>
          </cell>
        </row>
        <row r="68">
          <cell r="J68">
            <v>0</v>
          </cell>
          <cell r="K68">
            <v>0</v>
          </cell>
          <cell r="L68">
            <v>0</v>
          </cell>
        </row>
        <row r="69">
          <cell r="J69">
            <v>0</v>
          </cell>
          <cell r="K69">
            <v>0</v>
          </cell>
          <cell r="L69">
            <v>0</v>
          </cell>
        </row>
        <row r="70">
          <cell r="J70">
            <v>0</v>
          </cell>
          <cell r="K70">
            <v>0</v>
          </cell>
          <cell r="L70">
            <v>0</v>
          </cell>
        </row>
        <row r="71">
          <cell r="J71">
            <v>0</v>
          </cell>
          <cell r="K71">
            <v>0</v>
          </cell>
          <cell r="L71">
            <v>0</v>
          </cell>
        </row>
        <row r="72">
          <cell r="J72">
            <v>0</v>
          </cell>
          <cell r="K72">
            <v>0</v>
          </cell>
          <cell r="L72">
            <v>0</v>
          </cell>
        </row>
        <row r="73">
          <cell r="J73">
            <v>0</v>
          </cell>
          <cell r="K73">
            <v>0</v>
          </cell>
          <cell r="L73">
            <v>0</v>
          </cell>
        </row>
        <row r="74">
          <cell r="J74">
            <v>0</v>
          </cell>
          <cell r="K74">
            <v>0</v>
          </cell>
          <cell r="L74">
            <v>0</v>
          </cell>
        </row>
        <row r="75">
          <cell r="J75">
            <v>0</v>
          </cell>
          <cell r="K75">
            <v>0</v>
          </cell>
          <cell r="L75">
            <v>0</v>
          </cell>
        </row>
        <row r="76">
          <cell r="J76">
            <v>0</v>
          </cell>
          <cell r="K76">
            <v>0</v>
          </cell>
          <cell r="L76">
            <v>0</v>
          </cell>
        </row>
        <row r="77">
          <cell r="J77">
            <v>0</v>
          </cell>
          <cell r="K77">
            <v>0</v>
          </cell>
          <cell r="L77">
            <v>0</v>
          </cell>
        </row>
        <row r="78">
          <cell r="J78">
            <v>0</v>
          </cell>
          <cell r="K78">
            <v>0</v>
          </cell>
          <cell r="L78">
            <v>0</v>
          </cell>
        </row>
        <row r="79">
          <cell r="J79">
            <v>0</v>
          </cell>
          <cell r="K79">
            <v>0</v>
          </cell>
          <cell r="L79">
            <v>0</v>
          </cell>
        </row>
        <row r="80">
          <cell r="J80">
            <v>0</v>
          </cell>
          <cell r="K80">
            <v>0</v>
          </cell>
          <cell r="L80">
            <v>0</v>
          </cell>
        </row>
        <row r="81">
          <cell r="J81">
            <v>0</v>
          </cell>
          <cell r="K81">
            <v>0</v>
          </cell>
          <cell r="L81">
            <v>0</v>
          </cell>
        </row>
        <row r="82">
          <cell r="J82">
            <v>0</v>
          </cell>
          <cell r="K82">
            <v>0</v>
          </cell>
          <cell r="L82">
            <v>0</v>
          </cell>
        </row>
        <row r="83">
          <cell r="J83">
            <v>0</v>
          </cell>
          <cell r="K83">
            <v>0</v>
          </cell>
          <cell r="L83">
            <v>0</v>
          </cell>
        </row>
        <row r="84">
          <cell r="J84" t="str">
            <v/>
          </cell>
          <cell r="K84">
            <v>0</v>
          </cell>
          <cell r="L84">
            <v>0</v>
          </cell>
        </row>
        <row r="85">
          <cell r="J85" t="str">
            <v/>
          </cell>
          <cell r="K85">
            <v>0</v>
          </cell>
          <cell r="L85">
            <v>0</v>
          </cell>
        </row>
        <row r="86">
          <cell r="J86" t="str">
            <v/>
          </cell>
          <cell r="K86">
            <v>0</v>
          </cell>
          <cell r="L86">
            <v>0</v>
          </cell>
        </row>
        <row r="87">
          <cell r="J87" t="str">
            <v/>
          </cell>
          <cell r="K87">
            <v>0</v>
          </cell>
          <cell r="L87">
            <v>0</v>
          </cell>
        </row>
        <row r="88">
          <cell r="J88" t="str">
            <v/>
          </cell>
          <cell r="K88">
            <v>0</v>
          </cell>
          <cell r="L88">
            <v>0</v>
          </cell>
        </row>
        <row r="89">
          <cell r="J89" t="str">
            <v/>
          </cell>
          <cell r="K89">
            <v>0</v>
          </cell>
          <cell r="L89">
            <v>0</v>
          </cell>
        </row>
        <row r="90">
          <cell r="J90" t="str">
            <v/>
          </cell>
          <cell r="K90">
            <v>0</v>
          </cell>
          <cell r="L90">
            <v>0</v>
          </cell>
        </row>
        <row r="91">
          <cell r="J91" t="str">
            <v/>
          </cell>
          <cell r="K91">
            <v>0</v>
          </cell>
          <cell r="L91">
            <v>0</v>
          </cell>
        </row>
        <row r="92">
          <cell r="J92" t="str">
            <v/>
          </cell>
          <cell r="K92">
            <v>0</v>
          </cell>
          <cell r="L92">
            <v>0</v>
          </cell>
        </row>
        <row r="93">
          <cell r="J93" t="str">
            <v/>
          </cell>
          <cell r="K93">
            <v>0</v>
          </cell>
          <cell r="L93">
            <v>0</v>
          </cell>
        </row>
        <row r="94">
          <cell r="J94" t="str">
            <v/>
          </cell>
          <cell r="K94">
            <v>0</v>
          </cell>
          <cell r="L94">
            <v>0</v>
          </cell>
        </row>
        <row r="95">
          <cell r="J95" t="str">
            <v/>
          </cell>
          <cell r="K95">
            <v>0</v>
          </cell>
          <cell r="L95">
            <v>0</v>
          </cell>
        </row>
        <row r="96">
          <cell r="J96" t="str">
            <v/>
          </cell>
          <cell r="K96">
            <v>0</v>
          </cell>
          <cell r="L96">
            <v>0</v>
          </cell>
        </row>
        <row r="97">
          <cell r="J97" t="str">
            <v/>
          </cell>
          <cell r="K97">
            <v>0</v>
          </cell>
          <cell r="L97">
            <v>0</v>
          </cell>
        </row>
        <row r="98">
          <cell r="J98" t="str">
            <v>15.1.1.3</v>
          </cell>
          <cell r="K98" t="str">
            <v>ML</v>
          </cell>
          <cell r="L98">
            <v>258</v>
          </cell>
        </row>
        <row r="99">
          <cell r="J99" t="str">
            <v/>
          </cell>
          <cell r="K99">
            <v>0</v>
          </cell>
          <cell r="L99">
            <v>0</v>
          </cell>
        </row>
        <row r="100">
          <cell r="J100" t="str">
            <v/>
          </cell>
          <cell r="K100" t="str">
            <v>CANTIDAD</v>
          </cell>
          <cell r="L100" t="str">
            <v>PARCIAL</v>
          </cell>
        </row>
        <row r="101">
          <cell r="J101" t="str">
            <v/>
          </cell>
          <cell r="K101">
            <v>258</v>
          </cell>
          <cell r="L101">
            <v>258</v>
          </cell>
        </row>
        <row r="102">
          <cell r="J102" t="str">
            <v/>
          </cell>
          <cell r="K102">
            <v>0</v>
          </cell>
          <cell r="L102">
            <v>258</v>
          </cell>
        </row>
        <row r="103">
          <cell r="J103" t="str">
            <v/>
          </cell>
          <cell r="K103">
            <v>0</v>
          </cell>
          <cell r="L103">
            <v>0</v>
          </cell>
        </row>
        <row r="104">
          <cell r="J104" t="str">
            <v/>
          </cell>
          <cell r="K104">
            <v>0</v>
          </cell>
          <cell r="L104">
            <v>0</v>
          </cell>
        </row>
        <row r="105">
          <cell r="J105" t="str">
            <v/>
          </cell>
          <cell r="K105">
            <v>0</v>
          </cell>
          <cell r="L105">
            <v>0</v>
          </cell>
        </row>
        <row r="106">
          <cell r="J106">
            <v>0</v>
          </cell>
          <cell r="K106">
            <v>0</v>
          </cell>
          <cell r="L106">
            <v>0</v>
          </cell>
        </row>
        <row r="107">
          <cell r="J107">
            <v>0</v>
          </cell>
          <cell r="K107">
            <v>0</v>
          </cell>
          <cell r="L107">
            <v>0</v>
          </cell>
        </row>
        <row r="108">
          <cell r="J108">
            <v>0</v>
          </cell>
          <cell r="K108">
            <v>0</v>
          </cell>
          <cell r="L108">
            <v>0</v>
          </cell>
        </row>
        <row r="109">
          <cell r="J109">
            <v>0</v>
          </cell>
          <cell r="K109">
            <v>0</v>
          </cell>
          <cell r="L109">
            <v>0</v>
          </cell>
        </row>
        <row r="110">
          <cell r="J110">
            <v>0</v>
          </cell>
          <cell r="K110">
            <v>0</v>
          </cell>
          <cell r="L110">
            <v>0</v>
          </cell>
        </row>
        <row r="111">
          <cell r="J111">
            <v>0</v>
          </cell>
          <cell r="K111">
            <v>0</v>
          </cell>
          <cell r="L111">
            <v>0</v>
          </cell>
        </row>
        <row r="112">
          <cell r="J112">
            <v>0</v>
          </cell>
          <cell r="K112">
            <v>0</v>
          </cell>
          <cell r="L112">
            <v>0</v>
          </cell>
        </row>
        <row r="113">
          <cell r="J113">
            <v>0</v>
          </cell>
          <cell r="K113">
            <v>0</v>
          </cell>
          <cell r="L113">
            <v>0</v>
          </cell>
        </row>
        <row r="114">
          <cell r="J114">
            <v>0</v>
          </cell>
          <cell r="K114">
            <v>0</v>
          </cell>
          <cell r="L114">
            <v>0</v>
          </cell>
        </row>
        <row r="115">
          <cell r="J115">
            <v>0</v>
          </cell>
          <cell r="K115">
            <v>0</v>
          </cell>
          <cell r="L115">
            <v>0</v>
          </cell>
        </row>
        <row r="116">
          <cell r="J116">
            <v>0</v>
          </cell>
          <cell r="K116">
            <v>0</v>
          </cell>
          <cell r="L116">
            <v>0</v>
          </cell>
        </row>
        <row r="117">
          <cell r="J117">
            <v>0</v>
          </cell>
          <cell r="K117">
            <v>0</v>
          </cell>
          <cell r="L117">
            <v>0</v>
          </cell>
        </row>
        <row r="118">
          <cell r="J118">
            <v>0</v>
          </cell>
          <cell r="K118">
            <v>0</v>
          </cell>
          <cell r="L118">
            <v>0</v>
          </cell>
        </row>
        <row r="119">
          <cell r="J119">
            <v>0</v>
          </cell>
          <cell r="K119">
            <v>0</v>
          </cell>
          <cell r="L119">
            <v>0</v>
          </cell>
        </row>
        <row r="120">
          <cell r="J120">
            <v>0</v>
          </cell>
          <cell r="K120">
            <v>0</v>
          </cell>
          <cell r="L120">
            <v>0</v>
          </cell>
        </row>
        <row r="121">
          <cell r="J121">
            <v>0</v>
          </cell>
          <cell r="K121">
            <v>0</v>
          </cell>
          <cell r="L121">
            <v>0</v>
          </cell>
        </row>
        <row r="122">
          <cell r="J122">
            <v>0</v>
          </cell>
          <cell r="K122">
            <v>0</v>
          </cell>
          <cell r="L122">
            <v>0</v>
          </cell>
        </row>
        <row r="123">
          <cell r="J123">
            <v>0</v>
          </cell>
          <cell r="K123">
            <v>0</v>
          </cell>
          <cell r="L123">
            <v>0</v>
          </cell>
        </row>
        <row r="124">
          <cell r="J124">
            <v>0</v>
          </cell>
          <cell r="K124">
            <v>0</v>
          </cell>
          <cell r="L124">
            <v>0</v>
          </cell>
        </row>
        <row r="125">
          <cell r="J125">
            <v>0</v>
          </cell>
          <cell r="K125">
            <v>0</v>
          </cell>
          <cell r="L125">
            <v>0</v>
          </cell>
        </row>
        <row r="126">
          <cell r="J126">
            <v>0</v>
          </cell>
          <cell r="K126">
            <v>0</v>
          </cell>
          <cell r="L126">
            <v>0</v>
          </cell>
        </row>
        <row r="127">
          <cell r="J127">
            <v>0</v>
          </cell>
          <cell r="K127">
            <v>0</v>
          </cell>
          <cell r="L127">
            <v>0</v>
          </cell>
        </row>
        <row r="128">
          <cell r="J128">
            <v>0</v>
          </cell>
          <cell r="K128">
            <v>0</v>
          </cell>
          <cell r="L128">
            <v>0</v>
          </cell>
        </row>
        <row r="129">
          <cell r="J129">
            <v>0</v>
          </cell>
          <cell r="K129">
            <v>0</v>
          </cell>
          <cell r="L129">
            <v>0</v>
          </cell>
        </row>
        <row r="130">
          <cell r="J130" t="str">
            <v/>
          </cell>
          <cell r="K130">
            <v>0</v>
          </cell>
          <cell r="L130">
            <v>0</v>
          </cell>
        </row>
        <row r="131">
          <cell r="J131" t="str">
            <v/>
          </cell>
          <cell r="K131">
            <v>0</v>
          </cell>
          <cell r="L131">
            <v>0</v>
          </cell>
        </row>
        <row r="132">
          <cell r="J132" t="str">
            <v/>
          </cell>
          <cell r="K132">
            <v>0</v>
          </cell>
          <cell r="L132">
            <v>0</v>
          </cell>
        </row>
        <row r="133">
          <cell r="J133" t="str">
            <v/>
          </cell>
          <cell r="K133">
            <v>0</v>
          </cell>
          <cell r="L133">
            <v>0</v>
          </cell>
        </row>
        <row r="134">
          <cell r="J134" t="str">
            <v/>
          </cell>
          <cell r="K134">
            <v>0</v>
          </cell>
          <cell r="L134">
            <v>0</v>
          </cell>
        </row>
        <row r="135">
          <cell r="J135" t="str">
            <v/>
          </cell>
          <cell r="K135">
            <v>0</v>
          </cell>
          <cell r="L135">
            <v>0</v>
          </cell>
        </row>
        <row r="136">
          <cell r="J136" t="str">
            <v/>
          </cell>
          <cell r="K136">
            <v>0</v>
          </cell>
          <cell r="L136">
            <v>0</v>
          </cell>
        </row>
        <row r="137">
          <cell r="J137" t="str">
            <v/>
          </cell>
          <cell r="K137">
            <v>0</v>
          </cell>
          <cell r="L137">
            <v>0</v>
          </cell>
        </row>
        <row r="138">
          <cell r="J138" t="str">
            <v/>
          </cell>
          <cell r="K138">
            <v>0</v>
          </cell>
          <cell r="L138">
            <v>0</v>
          </cell>
        </row>
        <row r="139">
          <cell r="J139" t="str">
            <v>15.1.1.4</v>
          </cell>
          <cell r="K139" t="str">
            <v>ML</v>
          </cell>
          <cell r="L139">
            <v>383</v>
          </cell>
        </row>
        <row r="140">
          <cell r="J140" t="str">
            <v/>
          </cell>
          <cell r="K140">
            <v>0</v>
          </cell>
          <cell r="L140">
            <v>0</v>
          </cell>
        </row>
        <row r="141">
          <cell r="J141" t="str">
            <v/>
          </cell>
          <cell r="K141" t="str">
            <v>CANTIDAD</v>
          </cell>
          <cell r="L141" t="str">
            <v>PARCIAL</v>
          </cell>
        </row>
        <row r="142">
          <cell r="J142" t="str">
            <v/>
          </cell>
          <cell r="K142">
            <v>383</v>
          </cell>
          <cell r="L142">
            <v>383</v>
          </cell>
        </row>
        <row r="143">
          <cell r="J143" t="str">
            <v/>
          </cell>
          <cell r="K143">
            <v>0</v>
          </cell>
          <cell r="L143">
            <v>383</v>
          </cell>
        </row>
        <row r="144">
          <cell r="J144" t="str">
            <v/>
          </cell>
          <cell r="K144">
            <v>0</v>
          </cell>
          <cell r="L144">
            <v>0</v>
          </cell>
        </row>
        <row r="145">
          <cell r="J145" t="str">
            <v/>
          </cell>
          <cell r="K145">
            <v>0</v>
          </cell>
          <cell r="L145">
            <v>0</v>
          </cell>
        </row>
        <row r="146">
          <cell r="J146" t="str">
            <v/>
          </cell>
          <cell r="K146">
            <v>0</v>
          </cell>
          <cell r="L146">
            <v>0</v>
          </cell>
        </row>
        <row r="147">
          <cell r="J147">
            <v>0</v>
          </cell>
          <cell r="K147">
            <v>0</v>
          </cell>
          <cell r="L147">
            <v>0</v>
          </cell>
        </row>
        <row r="148">
          <cell r="J148">
            <v>0</v>
          </cell>
          <cell r="K148">
            <v>0</v>
          </cell>
          <cell r="L148">
            <v>0</v>
          </cell>
        </row>
        <row r="149">
          <cell r="J149">
            <v>0</v>
          </cell>
          <cell r="K149">
            <v>0</v>
          </cell>
          <cell r="L149">
            <v>0</v>
          </cell>
        </row>
        <row r="150">
          <cell r="J150">
            <v>0</v>
          </cell>
          <cell r="K150">
            <v>0</v>
          </cell>
          <cell r="L150">
            <v>0</v>
          </cell>
        </row>
        <row r="151">
          <cell r="J151">
            <v>0</v>
          </cell>
          <cell r="K151">
            <v>0</v>
          </cell>
          <cell r="L151">
            <v>0</v>
          </cell>
        </row>
        <row r="152">
          <cell r="J152">
            <v>0</v>
          </cell>
          <cell r="K152">
            <v>0</v>
          </cell>
          <cell r="L152">
            <v>0</v>
          </cell>
        </row>
        <row r="153">
          <cell r="J153">
            <v>0</v>
          </cell>
          <cell r="K153">
            <v>0</v>
          </cell>
          <cell r="L153">
            <v>0</v>
          </cell>
        </row>
        <row r="154">
          <cell r="J154">
            <v>0</v>
          </cell>
          <cell r="K154">
            <v>0</v>
          </cell>
          <cell r="L154">
            <v>0</v>
          </cell>
        </row>
        <row r="155">
          <cell r="J155" t="str">
            <v/>
          </cell>
          <cell r="K155">
            <v>0</v>
          </cell>
          <cell r="L155">
            <v>0</v>
          </cell>
        </row>
        <row r="156">
          <cell r="J156" t="str">
            <v/>
          </cell>
          <cell r="K156">
            <v>0</v>
          </cell>
          <cell r="L156">
            <v>0</v>
          </cell>
        </row>
        <row r="157">
          <cell r="J157" t="str">
            <v/>
          </cell>
          <cell r="K157">
            <v>0</v>
          </cell>
          <cell r="L157">
            <v>0</v>
          </cell>
        </row>
        <row r="158">
          <cell r="J158" t="str">
            <v/>
          </cell>
          <cell r="K158">
            <v>0</v>
          </cell>
          <cell r="L158">
            <v>0</v>
          </cell>
        </row>
        <row r="159">
          <cell r="J159" t="str">
            <v>15.1.1.5</v>
          </cell>
          <cell r="K159" t="str">
            <v>ML</v>
          </cell>
          <cell r="L159">
            <v>145</v>
          </cell>
        </row>
        <row r="160">
          <cell r="J160" t="str">
            <v/>
          </cell>
          <cell r="K160">
            <v>0</v>
          </cell>
          <cell r="L160">
            <v>0</v>
          </cell>
        </row>
        <row r="161">
          <cell r="J161" t="str">
            <v/>
          </cell>
          <cell r="K161" t="str">
            <v>CANTIDAD</v>
          </cell>
          <cell r="L161" t="str">
            <v>PARCIAL</v>
          </cell>
        </row>
        <row r="162">
          <cell r="J162" t="str">
            <v/>
          </cell>
          <cell r="K162">
            <v>145</v>
          </cell>
          <cell r="L162">
            <v>145</v>
          </cell>
        </row>
        <row r="163">
          <cell r="J163" t="str">
            <v/>
          </cell>
          <cell r="K163">
            <v>0</v>
          </cell>
          <cell r="L163">
            <v>145</v>
          </cell>
        </row>
        <row r="164">
          <cell r="J164" t="str">
            <v/>
          </cell>
          <cell r="K164">
            <v>0</v>
          </cell>
          <cell r="L164">
            <v>0</v>
          </cell>
        </row>
        <row r="165">
          <cell r="J165" t="str">
            <v/>
          </cell>
          <cell r="K165">
            <v>0</v>
          </cell>
          <cell r="L165">
            <v>0</v>
          </cell>
        </row>
        <row r="166">
          <cell r="J166" t="str">
            <v/>
          </cell>
          <cell r="K166">
            <v>0</v>
          </cell>
          <cell r="L166">
            <v>0</v>
          </cell>
        </row>
        <row r="167">
          <cell r="J167" t="str">
            <v/>
          </cell>
          <cell r="K167">
            <v>0</v>
          </cell>
          <cell r="L167">
            <v>0</v>
          </cell>
        </row>
        <row r="168">
          <cell r="J168" t="str">
            <v/>
          </cell>
          <cell r="K168">
            <v>0</v>
          </cell>
          <cell r="L168">
            <v>0</v>
          </cell>
        </row>
        <row r="169">
          <cell r="J169" t="str">
            <v/>
          </cell>
          <cell r="K169">
            <v>0</v>
          </cell>
          <cell r="L169">
            <v>0</v>
          </cell>
        </row>
        <row r="170">
          <cell r="J170" t="str">
            <v/>
          </cell>
          <cell r="K170">
            <v>0</v>
          </cell>
          <cell r="L170">
            <v>0</v>
          </cell>
        </row>
        <row r="171">
          <cell r="J171" t="str">
            <v/>
          </cell>
          <cell r="K171">
            <v>0</v>
          </cell>
          <cell r="L171">
            <v>0</v>
          </cell>
        </row>
        <row r="172">
          <cell r="J172" t="str">
            <v/>
          </cell>
          <cell r="K172">
            <v>0</v>
          </cell>
          <cell r="L172">
            <v>0</v>
          </cell>
        </row>
        <row r="173">
          <cell r="J173" t="str">
            <v/>
          </cell>
          <cell r="K173">
            <v>0</v>
          </cell>
          <cell r="L173">
            <v>0</v>
          </cell>
        </row>
        <row r="174">
          <cell r="J174" t="str">
            <v/>
          </cell>
          <cell r="K174">
            <v>0</v>
          </cell>
          <cell r="L174">
            <v>0</v>
          </cell>
        </row>
        <row r="175">
          <cell r="J175" t="str">
            <v/>
          </cell>
          <cell r="K175">
            <v>0</v>
          </cell>
          <cell r="L175">
            <v>0</v>
          </cell>
        </row>
        <row r="176">
          <cell r="J176" t="str">
            <v/>
          </cell>
          <cell r="K176">
            <v>0</v>
          </cell>
          <cell r="L176">
            <v>0</v>
          </cell>
        </row>
        <row r="177">
          <cell r="J177" t="str">
            <v/>
          </cell>
          <cell r="K177">
            <v>0</v>
          </cell>
          <cell r="L177">
            <v>0</v>
          </cell>
        </row>
        <row r="178">
          <cell r="J178" t="str">
            <v/>
          </cell>
          <cell r="K178">
            <v>0</v>
          </cell>
          <cell r="L178">
            <v>0</v>
          </cell>
        </row>
        <row r="179">
          <cell r="J179" t="str">
            <v/>
          </cell>
          <cell r="K179">
            <v>0</v>
          </cell>
          <cell r="L179">
            <v>0</v>
          </cell>
        </row>
        <row r="180">
          <cell r="J180" t="str">
            <v/>
          </cell>
          <cell r="K180">
            <v>0</v>
          </cell>
          <cell r="L180">
            <v>0</v>
          </cell>
        </row>
        <row r="181">
          <cell r="J181" t="str">
            <v/>
          </cell>
          <cell r="K181">
            <v>0</v>
          </cell>
          <cell r="L181">
            <v>0</v>
          </cell>
        </row>
        <row r="182">
          <cell r="J182" t="str">
            <v>15.1.1.6</v>
          </cell>
          <cell r="K182" t="str">
            <v>ML</v>
          </cell>
          <cell r="L182">
            <v>88</v>
          </cell>
        </row>
        <row r="183">
          <cell r="J183" t="str">
            <v/>
          </cell>
          <cell r="K183">
            <v>0</v>
          </cell>
          <cell r="L183">
            <v>0</v>
          </cell>
        </row>
        <row r="184">
          <cell r="J184" t="str">
            <v/>
          </cell>
          <cell r="K184" t="str">
            <v>CANTIDAD</v>
          </cell>
          <cell r="L184" t="str">
            <v>PARCIAL</v>
          </cell>
        </row>
        <row r="185">
          <cell r="J185" t="str">
            <v/>
          </cell>
          <cell r="K185">
            <v>88</v>
          </cell>
          <cell r="L185">
            <v>88</v>
          </cell>
        </row>
        <row r="186">
          <cell r="J186" t="str">
            <v/>
          </cell>
          <cell r="K186">
            <v>0</v>
          </cell>
          <cell r="L186">
            <v>88</v>
          </cell>
        </row>
        <row r="187">
          <cell r="J187" t="str">
            <v/>
          </cell>
          <cell r="K187">
            <v>0</v>
          </cell>
          <cell r="L187">
            <v>0</v>
          </cell>
        </row>
        <row r="188">
          <cell r="J188" t="str">
            <v/>
          </cell>
          <cell r="K188">
            <v>0</v>
          </cell>
          <cell r="L188">
            <v>0</v>
          </cell>
        </row>
        <row r="189">
          <cell r="J189" t="str">
            <v/>
          </cell>
          <cell r="K189">
            <v>0</v>
          </cell>
          <cell r="L189">
            <v>0</v>
          </cell>
        </row>
        <row r="190">
          <cell r="J190" t="str">
            <v/>
          </cell>
          <cell r="K190">
            <v>0</v>
          </cell>
          <cell r="L190">
            <v>0</v>
          </cell>
        </row>
        <row r="191">
          <cell r="J191" t="str">
            <v/>
          </cell>
          <cell r="K191">
            <v>0</v>
          </cell>
          <cell r="L191">
            <v>0</v>
          </cell>
        </row>
        <row r="192">
          <cell r="J192" t="str">
            <v/>
          </cell>
          <cell r="K192">
            <v>0</v>
          </cell>
          <cell r="L192">
            <v>0</v>
          </cell>
        </row>
        <row r="193">
          <cell r="J193" t="str">
            <v/>
          </cell>
          <cell r="K193">
            <v>0</v>
          </cell>
          <cell r="L193">
            <v>0</v>
          </cell>
        </row>
        <row r="194">
          <cell r="J194" t="str">
            <v/>
          </cell>
          <cell r="K194">
            <v>0</v>
          </cell>
          <cell r="L194">
            <v>0</v>
          </cell>
        </row>
        <row r="195">
          <cell r="J195" t="str">
            <v/>
          </cell>
          <cell r="K195">
            <v>0</v>
          </cell>
          <cell r="L195">
            <v>0</v>
          </cell>
        </row>
        <row r="196">
          <cell r="J196" t="str">
            <v/>
          </cell>
          <cell r="K196">
            <v>0</v>
          </cell>
          <cell r="L196">
            <v>0</v>
          </cell>
        </row>
        <row r="197">
          <cell r="J197" t="str">
            <v/>
          </cell>
          <cell r="K197">
            <v>0</v>
          </cell>
          <cell r="L197">
            <v>0</v>
          </cell>
        </row>
        <row r="198">
          <cell r="J198" t="str">
            <v/>
          </cell>
          <cell r="K198">
            <v>0</v>
          </cell>
          <cell r="L198">
            <v>0</v>
          </cell>
        </row>
        <row r="199">
          <cell r="J199" t="str">
            <v/>
          </cell>
          <cell r="K199">
            <v>0</v>
          </cell>
          <cell r="L199">
            <v>0</v>
          </cell>
        </row>
        <row r="200">
          <cell r="J200" t="str">
            <v/>
          </cell>
          <cell r="K200">
            <v>0</v>
          </cell>
          <cell r="L200">
            <v>0</v>
          </cell>
        </row>
        <row r="201">
          <cell r="J201" t="str">
            <v/>
          </cell>
          <cell r="K201">
            <v>0</v>
          </cell>
          <cell r="L201">
            <v>0</v>
          </cell>
        </row>
        <row r="202">
          <cell r="J202" t="str">
            <v/>
          </cell>
          <cell r="K202">
            <v>0</v>
          </cell>
          <cell r="L202">
            <v>0</v>
          </cell>
        </row>
        <row r="203">
          <cell r="J203" t="str">
            <v/>
          </cell>
          <cell r="K203">
            <v>0</v>
          </cell>
          <cell r="L203">
            <v>0</v>
          </cell>
        </row>
        <row r="204">
          <cell r="J204" t="str">
            <v/>
          </cell>
          <cell r="K204">
            <v>0</v>
          </cell>
          <cell r="L204">
            <v>0</v>
          </cell>
        </row>
        <row r="205">
          <cell r="J205" t="str">
            <v>15.1.1.7</v>
          </cell>
          <cell r="K205" t="str">
            <v>ML</v>
          </cell>
          <cell r="L205">
            <v>42</v>
          </cell>
        </row>
        <row r="206">
          <cell r="J206" t="str">
            <v/>
          </cell>
          <cell r="K206">
            <v>0</v>
          </cell>
          <cell r="L206">
            <v>0</v>
          </cell>
        </row>
        <row r="207">
          <cell r="J207" t="str">
            <v/>
          </cell>
          <cell r="K207" t="str">
            <v>CANTIDAD</v>
          </cell>
          <cell r="L207" t="str">
            <v>PARCIAL</v>
          </cell>
        </row>
        <row r="208">
          <cell r="J208" t="str">
            <v/>
          </cell>
          <cell r="K208">
            <v>42</v>
          </cell>
          <cell r="L208">
            <v>42</v>
          </cell>
        </row>
        <row r="209">
          <cell r="J209" t="str">
            <v/>
          </cell>
          <cell r="K209">
            <v>0</v>
          </cell>
          <cell r="L209">
            <v>42</v>
          </cell>
        </row>
        <row r="210">
          <cell r="J210" t="str">
            <v/>
          </cell>
          <cell r="K210">
            <v>0</v>
          </cell>
          <cell r="L210">
            <v>0</v>
          </cell>
        </row>
        <row r="211">
          <cell r="J211" t="str">
            <v/>
          </cell>
          <cell r="K211">
            <v>0</v>
          </cell>
          <cell r="L211">
            <v>0</v>
          </cell>
        </row>
        <row r="212">
          <cell r="J212" t="str">
            <v/>
          </cell>
          <cell r="K212">
            <v>0</v>
          </cell>
          <cell r="L212">
            <v>0</v>
          </cell>
        </row>
        <row r="213">
          <cell r="J213" t="str">
            <v/>
          </cell>
          <cell r="K213">
            <v>0</v>
          </cell>
          <cell r="L213">
            <v>0</v>
          </cell>
        </row>
        <row r="214">
          <cell r="J214" t="str">
            <v/>
          </cell>
          <cell r="K214">
            <v>0</v>
          </cell>
          <cell r="L214">
            <v>0</v>
          </cell>
        </row>
        <row r="215">
          <cell r="J215" t="str">
            <v/>
          </cell>
          <cell r="K215">
            <v>0</v>
          </cell>
          <cell r="L215">
            <v>0</v>
          </cell>
        </row>
        <row r="216">
          <cell r="J216" t="str">
            <v/>
          </cell>
          <cell r="K216">
            <v>0</v>
          </cell>
          <cell r="L216">
            <v>0</v>
          </cell>
        </row>
        <row r="217">
          <cell r="J217" t="str">
            <v/>
          </cell>
          <cell r="K217">
            <v>0</v>
          </cell>
          <cell r="L217">
            <v>0</v>
          </cell>
        </row>
        <row r="218">
          <cell r="J218" t="str">
            <v/>
          </cell>
          <cell r="K218">
            <v>0</v>
          </cell>
          <cell r="L218">
            <v>0</v>
          </cell>
        </row>
        <row r="219">
          <cell r="J219" t="str">
            <v/>
          </cell>
          <cell r="K219">
            <v>0</v>
          </cell>
          <cell r="L219">
            <v>0</v>
          </cell>
        </row>
        <row r="220">
          <cell r="J220" t="str">
            <v/>
          </cell>
          <cell r="K220">
            <v>0</v>
          </cell>
          <cell r="L220">
            <v>0</v>
          </cell>
        </row>
        <row r="221">
          <cell r="J221" t="str">
            <v/>
          </cell>
          <cell r="K221">
            <v>0</v>
          </cell>
          <cell r="L221">
            <v>0</v>
          </cell>
        </row>
        <row r="222">
          <cell r="J222" t="str">
            <v/>
          </cell>
          <cell r="K222">
            <v>0</v>
          </cell>
          <cell r="L222">
            <v>0</v>
          </cell>
        </row>
        <row r="223">
          <cell r="J223" t="str">
            <v/>
          </cell>
          <cell r="K223">
            <v>0</v>
          </cell>
          <cell r="L223">
            <v>0</v>
          </cell>
        </row>
        <row r="224">
          <cell r="J224" t="str">
            <v/>
          </cell>
          <cell r="K224">
            <v>0</v>
          </cell>
          <cell r="L224">
            <v>0</v>
          </cell>
        </row>
        <row r="225">
          <cell r="J225" t="str">
            <v/>
          </cell>
          <cell r="K225">
            <v>0</v>
          </cell>
          <cell r="L225">
            <v>0</v>
          </cell>
        </row>
        <row r="226">
          <cell r="J226" t="str">
            <v/>
          </cell>
          <cell r="K226">
            <v>0</v>
          </cell>
          <cell r="L226">
            <v>0</v>
          </cell>
        </row>
        <row r="227">
          <cell r="J227" t="str">
            <v/>
          </cell>
          <cell r="K227">
            <v>0</v>
          </cell>
          <cell r="L227">
            <v>0</v>
          </cell>
        </row>
        <row r="228">
          <cell r="J228" t="str">
            <v>15.1.1.8</v>
          </cell>
          <cell r="K228" t="str">
            <v>ML</v>
          </cell>
          <cell r="L228">
            <v>131</v>
          </cell>
        </row>
        <row r="229">
          <cell r="J229" t="str">
            <v/>
          </cell>
          <cell r="K229">
            <v>0</v>
          </cell>
          <cell r="L229">
            <v>0</v>
          </cell>
        </row>
        <row r="230">
          <cell r="J230" t="str">
            <v/>
          </cell>
          <cell r="K230" t="str">
            <v>CANTIDAD</v>
          </cell>
          <cell r="L230" t="str">
            <v>PARCIAL</v>
          </cell>
        </row>
        <row r="231">
          <cell r="J231" t="str">
            <v/>
          </cell>
          <cell r="K231">
            <v>131</v>
          </cell>
          <cell r="L231">
            <v>131</v>
          </cell>
        </row>
        <row r="232">
          <cell r="J232" t="str">
            <v/>
          </cell>
          <cell r="K232">
            <v>0</v>
          </cell>
          <cell r="L232">
            <v>131</v>
          </cell>
        </row>
        <row r="233">
          <cell r="J233" t="str">
            <v/>
          </cell>
          <cell r="K233">
            <v>0</v>
          </cell>
          <cell r="L233">
            <v>0</v>
          </cell>
        </row>
        <row r="234">
          <cell r="J234" t="str">
            <v/>
          </cell>
          <cell r="K234">
            <v>0</v>
          </cell>
          <cell r="L234">
            <v>0</v>
          </cell>
        </row>
        <row r="235">
          <cell r="J235" t="str">
            <v/>
          </cell>
          <cell r="K235">
            <v>0</v>
          </cell>
          <cell r="L235">
            <v>0</v>
          </cell>
        </row>
        <row r="236">
          <cell r="J236" t="str">
            <v/>
          </cell>
          <cell r="K236">
            <v>0</v>
          </cell>
          <cell r="L236">
            <v>0</v>
          </cell>
        </row>
        <row r="237">
          <cell r="J237" t="str">
            <v/>
          </cell>
          <cell r="K237">
            <v>0</v>
          </cell>
          <cell r="L237">
            <v>0</v>
          </cell>
        </row>
        <row r="238">
          <cell r="J238" t="str">
            <v/>
          </cell>
          <cell r="K238">
            <v>0</v>
          </cell>
          <cell r="L238">
            <v>0</v>
          </cell>
        </row>
        <row r="239">
          <cell r="J239" t="str">
            <v/>
          </cell>
          <cell r="K239">
            <v>0</v>
          </cell>
          <cell r="L239">
            <v>0</v>
          </cell>
        </row>
        <row r="240">
          <cell r="J240" t="str">
            <v/>
          </cell>
          <cell r="K240">
            <v>0</v>
          </cell>
          <cell r="L240">
            <v>0</v>
          </cell>
        </row>
        <row r="241">
          <cell r="J241" t="str">
            <v/>
          </cell>
          <cell r="K241">
            <v>0</v>
          </cell>
          <cell r="L241">
            <v>0</v>
          </cell>
        </row>
        <row r="242">
          <cell r="J242" t="str">
            <v/>
          </cell>
          <cell r="K242">
            <v>0</v>
          </cell>
          <cell r="L242">
            <v>0</v>
          </cell>
        </row>
        <row r="243">
          <cell r="J243" t="str">
            <v/>
          </cell>
          <cell r="K243">
            <v>0</v>
          </cell>
          <cell r="L243">
            <v>0</v>
          </cell>
        </row>
        <row r="244">
          <cell r="J244" t="str">
            <v/>
          </cell>
          <cell r="K244">
            <v>0</v>
          </cell>
          <cell r="L244">
            <v>0</v>
          </cell>
        </row>
        <row r="245">
          <cell r="J245" t="str">
            <v/>
          </cell>
          <cell r="K245">
            <v>0</v>
          </cell>
          <cell r="L245">
            <v>0</v>
          </cell>
        </row>
        <row r="246">
          <cell r="J246" t="str">
            <v/>
          </cell>
          <cell r="K246">
            <v>0</v>
          </cell>
          <cell r="L246">
            <v>0</v>
          </cell>
        </row>
        <row r="247">
          <cell r="J247" t="str">
            <v/>
          </cell>
          <cell r="K247">
            <v>0</v>
          </cell>
          <cell r="L247">
            <v>0</v>
          </cell>
        </row>
        <row r="248">
          <cell r="J248" t="str">
            <v/>
          </cell>
          <cell r="K248">
            <v>0</v>
          </cell>
          <cell r="L248">
            <v>0</v>
          </cell>
        </row>
        <row r="249">
          <cell r="J249" t="str">
            <v/>
          </cell>
          <cell r="K249">
            <v>0</v>
          </cell>
          <cell r="L249">
            <v>0</v>
          </cell>
        </row>
        <row r="250">
          <cell r="J250" t="str">
            <v/>
          </cell>
          <cell r="K250">
            <v>0</v>
          </cell>
          <cell r="L250">
            <v>0</v>
          </cell>
        </row>
        <row r="251">
          <cell r="J251" t="str">
            <v>15.1.1.9</v>
          </cell>
          <cell r="K251" t="str">
            <v>ML</v>
          </cell>
          <cell r="L251">
            <v>42</v>
          </cell>
        </row>
        <row r="252">
          <cell r="J252" t="str">
            <v/>
          </cell>
          <cell r="K252">
            <v>0</v>
          </cell>
          <cell r="L252">
            <v>0</v>
          </cell>
        </row>
        <row r="253">
          <cell r="J253" t="str">
            <v/>
          </cell>
          <cell r="K253" t="str">
            <v>CANTIDAD</v>
          </cell>
          <cell r="L253" t="str">
            <v>PARCIAL</v>
          </cell>
        </row>
        <row r="254">
          <cell r="J254" t="str">
            <v/>
          </cell>
          <cell r="K254">
            <v>42</v>
          </cell>
          <cell r="L254">
            <v>42</v>
          </cell>
        </row>
        <row r="255">
          <cell r="J255" t="str">
            <v/>
          </cell>
          <cell r="K255">
            <v>0</v>
          </cell>
          <cell r="L255">
            <v>42</v>
          </cell>
        </row>
        <row r="256">
          <cell r="J256" t="str">
            <v/>
          </cell>
          <cell r="K256">
            <v>0</v>
          </cell>
          <cell r="L256">
            <v>0</v>
          </cell>
        </row>
        <row r="257">
          <cell r="J257" t="str">
            <v/>
          </cell>
          <cell r="K257">
            <v>0</v>
          </cell>
          <cell r="L257">
            <v>0</v>
          </cell>
        </row>
        <row r="258">
          <cell r="J258" t="str">
            <v/>
          </cell>
          <cell r="K258">
            <v>0</v>
          </cell>
          <cell r="L258">
            <v>0</v>
          </cell>
        </row>
        <row r="259">
          <cell r="J259" t="str">
            <v/>
          </cell>
          <cell r="K259">
            <v>0</v>
          </cell>
          <cell r="L259">
            <v>0</v>
          </cell>
        </row>
        <row r="260">
          <cell r="J260" t="str">
            <v/>
          </cell>
          <cell r="K260">
            <v>0</v>
          </cell>
          <cell r="L260">
            <v>0</v>
          </cell>
        </row>
        <row r="261">
          <cell r="J261" t="str">
            <v/>
          </cell>
          <cell r="K261">
            <v>0</v>
          </cell>
          <cell r="L261">
            <v>0</v>
          </cell>
        </row>
        <row r="262">
          <cell r="J262" t="str">
            <v/>
          </cell>
          <cell r="K262">
            <v>0</v>
          </cell>
          <cell r="L262">
            <v>0</v>
          </cell>
        </row>
        <row r="263">
          <cell r="J263" t="str">
            <v/>
          </cell>
          <cell r="K263">
            <v>0</v>
          </cell>
          <cell r="L263">
            <v>0</v>
          </cell>
        </row>
        <row r="264">
          <cell r="J264" t="str">
            <v/>
          </cell>
          <cell r="K264">
            <v>0</v>
          </cell>
          <cell r="L264">
            <v>0</v>
          </cell>
        </row>
        <row r="265">
          <cell r="J265" t="str">
            <v/>
          </cell>
          <cell r="K265">
            <v>0</v>
          </cell>
          <cell r="L265">
            <v>0</v>
          </cell>
        </row>
        <row r="266">
          <cell r="J266" t="str">
            <v/>
          </cell>
          <cell r="K266">
            <v>0</v>
          </cell>
          <cell r="L266">
            <v>0</v>
          </cell>
        </row>
        <row r="267">
          <cell r="J267" t="str">
            <v/>
          </cell>
          <cell r="K267">
            <v>0</v>
          </cell>
          <cell r="L267">
            <v>0</v>
          </cell>
        </row>
        <row r="268">
          <cell r="J268" t="str">
            <v/>
          </cell>
          <cell r="K268">
            <v>0</v>
          </cell>
          <cell r="L268">
            <v>0</v>
          </cell>
        </row>
        <row r="269">
          <cell r="J269" t="str">
            <v/>
          </cell>
          <cell r="K269">
            <v>0</v>
          </cell>
          <cell r="L269">
            <v>0</v>
          </cell>
        </row>
        <row r="270">
          <cell r="J270" t="str">
            <v/>
          </cell>
          <cell r="K270">
            <v>0</v>
          </cell>
          <cell r="L270">
            <v>0</v>
          </cell>
        </row>
        <row r="271">
          <cell r="J271" t="str">
            <v/>
          </cell>
          <cell r="K271">
            <v>0</v>
          </cell>
          <cell r="L271">
            <v>0</v>
          </cell>
        </row>
        <row r="272">
          <cell r="J272" t="str">
            <v/>
          </cell>
          <cell r="K272">
            <v>0</v>
          </cell>
          <cell r="L272">
            <v>0</v>
          </cell>
        </row>
        <row r="273">
          <cell r="J273" t="str">
            <v/>
          </cell>
          <cell r="K273">
            <v>0</v>
          </cell>
          <cell r="L273">
            <v>0</v>
          </cell>
        </row>
        <row r="274">
          <cell r="J274" t="str">
            <v>15.1.1.10</v>
          </cell>
          <cell r="K274" t="str">
            <v>ML</v>
          </cell>
          <cell r="L274">
            <v>13</v>
          </cell>
        </row>
        <row r="275">
          <cell r="J275" t="str">
            <v/>
          </cell>
          <cell r="K275">
            <v>0</v>
          </cell>
          <cell r="L275">
            <v>0</v>
          </cell>
        </row>
        <row r="276">
          <cell r="J276" t="str">
            <v/>
          </cell>
          <cell r="K276" t="str">
            <v>CANTIDAD</v>
          </cell>
          <cell r="L276" t="str">
            <v>PARCIAL</v>
          </cell>
        </row>
        <row r="277">
          <cell r="J277" t="str">
            <v/>
          </cell>
          <cell r="K277">
            <v>13</v>
          </cell>
          <cell r="L277">
            <v>13</v>
          </cell>
        </row>
        <row r="278">
          <cell r="J278" t="str">
            <v/>
          </cell>
          <cell r="K278">
            <v>0</v>
          </cell>
          <cell r="L278">
            <v>13</v>
          </cell>
        </row>
        <row r="279">
          <cell r="J279" t="str">
            <v/>
          </cell>
          <cell r="K279">
            <v>0</v>
          </cell>
          <cell r="L279">
            <v>0</v>
          </cell>
        </row>
        <row r="280">
          <cell r="J280" t="str">
            <v/>
          </cell>
          <cell r="K280">
            <v>0</v>
          </cell>
          <cell r="L280">
            <v>0</v>
          </cell>
        </row>
        <row r="281">
          <cell r="J281" t="str">
            <v/>
          </cell>
          <cell r="K281">
            <v>0</v>
          </cell>
          <cell r="L281">
            <v>0</v>
          </cell>
        </row>
        <row r="282">
          <cell r="J282" t="str">
            <v/>
          </cell>
          <cell r="K282">
            <v>0</v>
          </cell>
          <cell r="L282">
            <v>0</v>
          </cell>
        </row>
        <row r="283">
          <cell r="J283" t="str">
            <v/>
          </cell>
          <cell r="K283">
            <v>0</v>
          </cell>
          <cell r="L283">
            <v>0</v>
          </cell>
        </row>
        <row r="284">
          <cell r="J284" t="str">
            <v/>
          </cell>
          <cell r="K284">
            <v>0</v>
          </cell>
          <cell r="L284">
            <v>0</v>
          </cell>
        </row>
        <row r="285">
          <cell r="J285" t="str">
            <v/>
          </cell>
          <cell r="K285">
            <v>0</v>
          </cell>
          <cell r="L285">
            <v>0</v>
          </cell>
        </row>
        <row r="286">
          <cell r="J286" t="str">
            <v/>
          </cell>
          <cell r="K286">
            <v>0</v>
          </cell>
          <cell r="L286">
            <v>0</v>
          </cell>
        </row>
        <row r="287">
          <cell r="J287" t="str">
            <v/>
          </cell>
          <cell r="K287">
            <v>0</v>
          </cell>
          <cell r="L287">
            <v>0</v>
          </cell>
        </row>
        <row r="288">
          <cell r="J288" t="str">
            <v/>
          </cell>
          <cell r="K288">
            <v>0</v>
          </cell>
          <cell r="L288">
            <v>0</v>
          </cell>
        </row>
        <row r="289">
          <cell r="J289" t="str">
            <v/>
          </cell>
          <cell r="K289">
            <v>0</v>
          </cell>
          <cell r="L289">
            <v>0</v>
          </cell>
        </row>
        <row r="290">
          <cell r="J290" t="str">
            <v/>
          </cell>
          <cell r="K290">
            <v>0</v>
          </cell>
          <cell r="L290">
            <v>0</v>
          </cell>
        </row>
        <row r="291">
          <cell r="J291" t="str">
            <v/>
          </cell>
          <cell r="K291">
            <v>0</v>
          </cell>
          <cell r="L291">
            <v>0</v>
          </cell>
        </row>
        <row r="292">
          <cell r="J292" t="str">
            <v/>
          </cell>
          <cell r="K292">
            <v>0</v>
          </cell>
          <cell r="L292">
            <v>0</v>
          </cell>
        </row>
        <row r="293">
          <cell r="J293" t="str">
            <v/>
          </cell>
          <cell r="K293">
            <v>0</v>
          </cell>
          <cell r="L293">
            <v>0</v>
          </cell>
        </row>
        <row r="294">
          <cell r="J294" t="str">
            <v/>
          </cell>
          <cell r="K294">
            <v>0</v>
          </cell>
          <cell r="L294">
            <v>0</v>
          </cell>
        </row>
        <row r="295">
          <cell r="J295" t="str">
            <v/>
          </cell>
          <cell r="K295">
            <v>0</v>
          </cell>
          <cell r="L295">
            <v>0</v>
          </cell>
        </row>
        <row r="296">
          <cell r="J296" t="str">
            <v/>
          </cell>
          <cell r="K296">
            <v>0</v>
          </cell>
          <cell r="L296">
            <v>0</v>
          </cell>
        </row>
        <row r="297">
          <cell r="J297" t="str">
            <v>15.1.1.11</v>
          </cell>
          <cell r="K297" t="str">
            <v>ML</v>
          </cell>
          <cell r="L297">
            <v>45</v>
          </cell>
        </row>
        <row r="298">
          <cell r="J298" t="str">
            <v/>
          </cell>
          <cell r="K298">
            <v>0</v>
          </cell>
          <cell r="L298">
            <v>0</v>
          </cell>
        </row>
        <row r="299">
          <cell r="J299" t="str">
            <v/>
          </cell>
          <cell r="K299" t="str">
            <v>CANTIDAD</v>
          </cell>
          <cell r="L299" t="str">
            <v>PARCIAL</v>
          </cell>
        </row>
        <row r="300">
          <cell r="J300" t="str">
            <v/>
          </cell>
          <cell r="K300">
            <v>45</v>
          </cell>
          <cell r="L300">
            <v>45</v>
          </cell>
        </row>
        <row r="301">
          <cell r="J301" t="str">
            <v/>
          </cell>
          <cell r="K301">
            <v>0</v>
          </cell>
          <cell r="L301">
            <v>45</v>
          </cell>
        </row>
        <row r="302">
          <cell r="J302" t="str">
            <v/>
          </cell>
          <cell r="K302">
            <v>0</v>
          </cell>
          <cell r="L302">
            <v>0</v>
          </cell>
        </row>
        <row r="303">
          <cell r="J303" t="str">
            <v/>
          </cell>
          <cell r="K303">
            <v>0</v>
          </cell>
          <cell r="L303">
            <v>0</v>
          </cell>
        </row>
        <row r="304">
          <cell r="J304" t="str">
            <v/>
          </cell>
          <cell r="K304">
            <v>0</v>
          </cell>
          <cell r="L304">
            <v>0</v>
          </cell>
        </row>
        <row r="305">
          <cell r="J305" t="str">
            <v/>
          </cell>
          <cell r="K305">
            <v>0</v>
          </cell>
          <cell r="L305">
            <v>0</v>
          </cell>
        </row>
        <row r="306">
          <cell r="J306" t="str">
            <v/>
          </cell>
          <cell r="K306">
            <v>0</v>
          </cell>
          <cell r="L306">
            <v>0</v>
          </cell>
        </row>
        <row r="307">
          <cell r="J307" t="str">
            <v/>
          </cell>
          <cell r="K307">
            <v>0</v>
          </cell>
          <cell r="L307">
            <v>0</v>
          </cell>
        </row>
        <row r="308">
          <cell r="J308" t="str">
            <v/>
          </cell>
          <cell r="K308">
            <v>0</v>
          </cell>
          <cell r="L308">
            <v>0</v>
          </cell>
        </row>
        <row r="309">
          <cell r="J309" t="str">
            <v/>
          </cell>
          <cell r="K309">
            <v>0</v>
          </cell>
          <cell r="L309">
            <v>0</v>
          </cell>
        </row>
        <row r="310">
          <cell r="J310" t="str">
            <v/>
          </cell>
          <cell r="K310">
            <v>0</v>
          </cell>
          <cell r="L310">
            <v>0</v>
          </cell>
        </row>
        <row r="311">
          <cell r="J311" t="str">
            <v/>
          </cell>
          <cell r="K311">
            <v>0</v>
          </cell>
          <cell r="L311">
            <v>0</v>
          </cell>
        </row>
        <row r="312">
          <cell r="J312" t="str">
            <v/>
          </cell>
          <cell r="K312">
            <v>0</v>
          </cell>
          <cell r="L312">
            <v>0</v>
          </cell>
        </row>
        <row r="313">
          <cell r="J313" t="str">
            <v/>
          </cell>
          <cell r="K313">
            <v>0</v>
          </cell>
          <cell r="L313">
            <v>0</v>
          </cell>
        </row>
        <row r="314">
          <cell r="J314" t="str">
            <v/>
          </cell>
          <cell r="K314">
            <v>0</v>
          </cell>
          <cell r="L314">
            <v>0</v>
          </cell>
        </row>
        <row r="315">
          <cell r="J315" t="str">
            <v/>
          </cell>
          <cell r="K315">
            <v>0</v>
          </cell>
          <cell r="L315">
            <v>0</v>
          </cell>
        </row>
        <row r="316">
          <cell r="J316" t="str">
            <v/>
          </cell>
          <cell r="K316">
            <v>0</v>
          </cell>
          <cell r="L316">
            <v>0</v>
          </cell>
        </row>
        <row r="317">
          <cell r="J317" t="str">
            <v/>
          </cell>
          <cell r="K317">
            <v>0</v>
          </cell>
          <cell r="L317">
            <v>0</v>
          </cell>
        </row>
        <row r="318">
          <cell r="J318" t="str">
            <v/>
          </cell>
          <cell r="K318">
            <v>0</v>
          </cell>
          <cell r="L318">
            <v>0</v>
          </cell>
        </row>
        <row r="319">
          <cell r="J319" t="str">
            <v/>
          </cell>
          <cell r="K319">
            <v>0</v>
          </cell>
          <cell r="L319">
            <v>0</v>
          </cell>
        </row>
        <row r="320">
          <cell r="J320" t="str">
            <v>15.1.2</v>
          </cell>
          <cell r="K320">
            <v>0</v>
          </cell>
          <cell r="L320">
            <v>0</v>
          </cell>
        </row>
        <row r="321">
          <cell r="J321" t="str">
            <v>15.1.2.1</v>
          </cell>
          <cell r="K321" t="str">
            <v>ML</v>
          </cell>
          <cell r="L321">
            <v>101</v>
          </cell>
        </row>
        <row r="322">
          <cell r="J322" t="str">
            <v/>
          </cell>
          <cell r="K322">
            <v>0</v>
          </cell>
          <cell r="L322">
            <v>0</v>
          </cell>
        </row>
        <row r="323">
          <cell r="J323" t="str">
            <v/>
          </cell>
          <cell r="K323" t="str">
            <v>CANTIDAD</v>
          </cell>
          <cell r="L323" t="str">
            <v>PARCIAL</v>
          </cell>
        </row>
        <row r="324">
          <cell r="J324" t="str">
            <v/>
          </cell>
          <cell r="K324">
            <v>101</v>
          </cell>
          <cell r="L324">
            <v>101</v>
          </cell>
        </row>
        <row r="325">
          <cell r="J325" t="str">
            <v/>
          </cell>
          <cell r="K325">
            <v>0</v>
          </cell>
          <cell r="L325">
            <v>101</v>
          </cell>
        </row>
        <row r="326">
          <cell r="J326" t="str">
            <v/>
          </cell>
          <cell r="K326">
            <v>0</v>
          </cell>
          <cell r="L326">
            <v>0</v>
          </cell>
        </row>
        <row r="327">
          <cell r="J327" t="str">
            <v/>
          </cell>
          <cell r="K327">
            <v>0</v>
          </cell>
          <cell r="L327">
            <v>0</v>
          </cell>
        </row>
        <row r="328">
          <cell r="J328" t="str">
            <v/>
          </cell>
          <cell r="K328">
            <v>0</v>
          </cell>
          <cell r="L328">
            <v>0</v>
          </cell>
        </row>
        <row r="329">
          <cell r="J329">
            <v>0</v>
          </cell>
          <cell r="K329">
            <v>0</v>
          </cell>
          <cell r="L329">
            <v>0</v>
          </cell>
        </row>
        <row r="330">
          <cell r="J330">
            <v>0</v>
          </cell>
          <cell r="K330">
            <v>0</v>
          </cell>
          <cell r="L330">
            <v>0</v>
          </cell>
        </row>
        <row r="331">
          <cell r="J331">
            <v>0</v>
          </cell>
          <cell r="K331">
            <v>0</v>
          </cell>
          <cell r="L331">
            <v>0</v>
          </cell>
        </row>
        <row r="332">
          <cell r="J332">
            <v>0</v>
          </cell>
          <cell r="K332">
            <v>0</v>
          </cell>
          <cell r="L332">
            <v>0</v>
          </cell>
        </row>
        <row r="333">
          <cell r="J333">
            <v>0</v>
          </cell>
          <cell r="K333">
            <v>0</v>
          </cell>
          <cell r="L333">
            <v>0</v>
          </cell>
        </row>
        <row r="334">
          <cell r="J334">
            <v>0</v>
          </cell>
          <cell r="K334">
            <v>0</v>
          </cell>
          <cell r="L334">
            <v>0</v>
          </cell>
        </row>
        <row r="335">
          <cell r="J335">
            <v>0</v>
          </cell>
          <cell r="K335">
            <v>0</v>
          </cell>
          <cell r="L335">
            <v>0</v>
          </cell>
        </row>
        <row r="336">
          <cell r="J336">
            <v>0</v>
          </cell>
          <cell r="K336">
            <v>0</v>
          </cell>
          <cell r="L336">
            <v>0</v>
          </cell>
        </row>
        <row r="337">
          <cell r="J337">
            <v>0</v>
          </cell>
          <cell r="K337">
            <v>0</v>
          </cell>
          <cell r="L337">
            <v>0</v>
          </cell>
        </row>
        <row r="338">
          <cell r="J338">
            <v>0</v>
          </cell>
          <cell r="K338">
            <v>0</v>
          </cell>
          <cell r="L338">
            <v>0</v>
          </cell>
        </row>
        <row r="339">
          <cell r="J339">
            <v>0</v>
          </cell>
          <cell r="K339">
            <v>0</v>
          </cell>
          <cell r="L339">
            <v>0</v>
          </cell>
        </row>
        <row r="340">
          <cell r="J340">
            <v>0</v>
          </cell>
          <cell r="K340">
            <v>0</v>
          </cell>
          <cell r="L340">
            <v>0</v>
          </cell>
        </row>
        <row r="341">
          <cell r="J341">
            <v>0</v>
          </cell>
          <cell r="K341">
            <v>0</v>
          </cell>
          <cell r="L341">
            <v>0</v>
          </cell>
        </row>
        <row r="342">
          <cell r="J342" t="str">
            <v/>
          </cell>
          <cell r="K342">
            <v>0</v>
          </cell>
          <cell r="L342">
            <v>0</v>
          </cell>
        </row>
        <row r="343">
          <cell r="J343" t="str">
            <v/>
          </cell>
          <cell r="K343">
            <v>0</v>
          </cell>
          <cell r="L343">
            <v>0</v>
          </cell>
        </row>
        <row r="344">
          <cell r="J344" t="str">
            <v/>
          </cell>
          <cell r="K344">
            <v>0</v>
          </cell>
          <cell r="L344">
            <v>0</v>
          </cell>
        </row>
        <row r="345">
          <cell r="J345" t="str">
            <v/>
          </cell>
          <cell r="K345">
            <v>0</v>
          </cell>
          <cell r="L345">
            <v>0</v>
          </cell>
        </row>
        <row r="346">
          <cell r="J346" t="str">
            <v/>
          </cell>
          <cell r="K346">
            <v>0</v>
          </cell>
          <cell r="L346">
            <v>0</v>
          </cell>
        </row>
        <row r="347">
          <cell r="J347" t="str">
            <v/>
          </cell>
          <cell r="K347">
            <v>0</v>
          </cell>
          <cell r="L347">
            <v>0</v>
          </cell>
        </row>
        <row r="348">
          <cell r="J348">
            <v>0</v>
          </cell>
          <cell r="K348">
            <v>0</v>
          </cell>
          <cell r="L348">
            <v>0</v>
          </cell>
        </row>
        <row r="349">
          <cell r="J349">
            <v>0</v>
          </cell>
          <cell r="K349">
            <v>0</v>
          </cell>
          <cell r="L349">
            <v>0</v>
          </cell>
        </row>
        <row r="350">
          <cell r="J350">
            <v>0</v>
          </cell>
          <cell r="K350">
            <v>0</v>
          </cell>
          <cell r="L350">
            <v>0</v>
          </cell>
        </row>
        <row r="351">
          <cell r="J351">
            <v>0</v>
          </cell>
          <cell r="K351">
            <v>0</v>
          </cell>
          <cell r="L351">
            <v>0</v>
          </cell>
        </row>
        <row r="352">
          <cell r="J352">
            <v>0</v>
          </cell>
          <cell r="K352">
            <v>0</v>
          </cell>
          <cell r="L352">
            <v>0</v>
          </cell>
        </row>
        <row r="353">
          <cell r="J353">
            <v>0</v>
          </cell>
          <cell r="K353">
            <v>0</v>
          </cell>
          <cell r="L353">
            <v>0</v>
          </cell>
        </row>
        <row r="354">
          <cell r="J354" t="str">
            <v/>
          </cell>
          <cell r="K354">
            <v>0</v>
          </cell>
          <cell r="L354">
            <v>0</v>
          </cell>
        </row>
        <row r="355">
          <cell r="J355" t="str">
            <v/>
          </cell>
          <cell r="K355">
            <v>0</v>
          </cell>
          <cell r="L355">
            <v>0</v>
          </cell>
        </row>
        <row r="356">
          <cell r="J356" t="str">
            <v/>
          </cell>
          <cell r="K356">
            <v>0</v>
          </cell>
          <cell r="L356">
            <v>0</v>
          </cell>
        </row>
        <row r="357">
          <cell r="J357" t="str">
            <v/>
          </cell>
          <cell r="K357">
            <v>0</v>
          </cell>
          <cell r="L357">
            <v>0</v>
          </cell>
        </row>
        <row r="358">
          <cell r="J358" t="str">
            <v/>
          </cell>
          <cell r="K358">
            <v>0</v>
          </cell>
          <cell r="L358">
            <v>0</v>
          </cell>
        </row>
        <row r="359">
          <cell r="J359" t="str">
            <v/>
          </cell>
          <cell r="K359">
            <v>0</v>
          </cell>
          <cell r="L359">
            <v>0</v>
          </cell>
        </row>
        <row r="360">
          <cell r="J360" t="str">
            <v/>
          </cell>
          <cell r="K360">
            <v>0</v>
          </cell>
          <cell r="L360">
            <v>0</v>
          </cell>
        </row>
        <row r="361">
          <cell r="J361" t="str">
            <v/>
          </cell>
          <cell r="K361">
            <v>0</v>
          </cell>
          <cell r="L361">
            <v>0</v>
          </cell>
        </row>
        <row r="362">
          <cell r="J362" t="str">
            <v/>
          </cell>
          <cell r="K362">
            <v>0</v>
          </cell>
          <cell r="L362">
            <v>0</v>
          </cell>
        </row>
        <row r="363">
          <cell r="J363" t="str">
            <v>15.1.2.2</v>
          </cell>
          <cell r="K363" t="str">
            <v>ML</v>
          </cell>
          <cell r="L363">
            <v>38</v>
          </cell>
        </row>
        <row r="364">
          <cell r="J364" t="str">
            <v/>
          </cell>
          <cell r="K364">
            <v>0</v>
          </cell>
          <cell r="L364">
            <v>0</v>
          </cell>
        </row>
        <row r="365">
          <cell r="J365" t="str">
            <v/>
          </cell>
          <cell r="K365" t="str">
            <v>CANTIDAD</v>
          </cell>
          <cell r="L365" t="str">
            <v>PARCIAL</v>
          </cell>
        </row>
        <row r="366">
          <cell r="J366" t="str">
            <v/>
          </cell>
          <cell r="K366">
            <v>38</v>
          </cell>
          <cell r="L366">
            <v>38</v>
          </cell>
        </row>
        <row r="367">
          <cell r="J367" t="str">
            <v/>
          </cell>
          <cell r="K367">
            <v>0</v>
          </cell>
          <cell r="L367">
            <v>38</v>
          </cell>
        </row>
        <row r="368">
          <cell r="J368" t="str">
            <v/>
          </cell>
          <cell r="K368">
            <v>0</v>
          </cell>
          <cell r="L368">
            <v>0</v>
          </cell>
        </row>
        <row r="369">
          <cell r="J369" t="str">
            <v/>
          </cell>
          <cell r="K369">
            <v>0</v>
          </cell>
          <cell r="L369">
            <v>0</v>
          </cell>
        </row>
        <row r="370">
          <cell r="J370" t="str">
            <v/>
          </cell>
          <cell r="K370">
            <v>0</v>
          </cell>
          <cell r="L370">
            <v>0</v>
          </cell>
        </row>
        <row r="371">
          <cell r="J371">
            <v>0</v>
          </cell>
          <cell r="K371">
            <v>0</v>
          </cell>
          <cell r="L371">
            <v>0</v>
          </cell>
        </row>
        <row r="372">
          <cell r="J372">
            <v>0</v>
          </cell>
          <cell r="K372">
            <v>0</v>
          </cell>
          <cell r="L372">
            <v>0</v>
          </cell>
        </row>
        <row r="373">
          <cell r="J373">
            <v>0</v>
          </cell>
          <cell r="K373">
            <v>0</v>
          </cell>
          <cell r="L373">
            <v>0</v>
          </cell>
        </row>
        <row r="374">
          <cell r="J374">
            <v>0</v>
          </cell>
          <cell r="K374">
            <v>0</v>
          </cell>
          <cell r="L374">
            <v>0</v>
          </cell>
        </row>
        <row r="375">
          <cell r="J375">
            <v>0</v>
          </cell>
          <cell r="K375">
            <v>0</v>
          </cell>
          <cell r="L375">
            <v>0</v>
          </cell>
        </row>
        <row r="376">
          <cell r="J376">
            <v>0</v>
          </cell>
          <cell r="K376">
            <v>0</v>
          </cell>
          <cell r="L376">
            <v>0</v>
          </cell>
        </row>
        <row r="377">
          <cell r="J377">
            <v>0</v>
          </cell>
          <cell r="K377">
            <v>0</v>
          </cell>
          <cell r="L377">
            <v>0</v>
          </cell>
        </row>
        <row r="378">
          <cell r="J378">
            <v>0</v>
          </cell>
          <cell r="K378">
            <v>0</v>
          </cell>
          <cell r="L378">
            <v>0</v>
          </cell>
        </row>
        <row r="379">
          <cell r="J379">
            <v>0</v>
          </cell>
          <cell r="K379">
            <v>0</v>
          </cell>
          <cell r="L379">
            <v>0</v>
          </cell>
        </row>
        <row r="380">
          <cell r="J380">
            <v>0</v>
          </cell>
          <cell r="K380">
            <v>0</v>
          </cell>
          <cell r="L380">
            <v>0</v>
          </cell>
        </row>
        <row r="381">
          <cell r="J381">
            <v>0</v>
          </cell>
          <cell r="K381">
            <v>0</v>
          </cell>
          <cell r="L381">
            <v>0</v>
          </cell>
        </row>
        <row r="382">
          <cell r="J382">
            <v>0</v>
          </cell>
          <cell r="K382">
            <v>0</v>
          </cell>
          <cell r="L382">
            <v>0</v>
          </cell>
        </row>
        <row r="383">
          <cell r="J383">
            <v>0</v>
          </cell>
          <cell r="K383">
            <v>0</v>
          </cell>
          <cell r="L383">
            <v>0</v>
          </cell>
        </row>
        <row r="384">
          <cell r="J384" t="str">
            <v/>
          </cell>
          <cell r="K384">
            <v>0</v>
          </cell>
          <cell r="L384">
            <v>0</v>
          </cell>
        </row>
        <row r="385">
          <cell r="J385" t="str">
            <v/>
          </cell>
          <cell r="K385">
            <v>0</v>
          </cell>
          <cell r="L385">
            <v>0</v>
          </cell>
        </row>
        <row r="386">
          <cell r="J386" t="str">
            <v/>
          </cell>
          <cell r="K386">
            <v>0</v>
          </cell>
          <cell r="L386">
            <v>0</v>
          </cell>
        </row>
        <row r="387">
          <cell r="J387" t="str">
            <v/>
          </cell>
          <cell r="K387">
            <v>0</v>
          </cell>
          <cell r="L387">
            <v>0</v>
          </cell>
        </row>
        <row r="388">
          <cell r="J388">
            <v>0</v>
          </cell>
          <cell r="K388">
            <v>0</v>
          </cell>
          <cell r="L388">
            <v>0</v>
          </cell>
        </row>
        <row r="389">
          <cell r="J389">
            <v>0</v>
          </cell>
          <cell r="K389">
            <v>0</v>
          </cell>
          <cell r="L389">
            <v>0</v>
          </cell>
        </row>
        <row r="390">
          <cell r="J390">
            <v>0</v>
          </cell>
          <cell r="K390">
            <v>0</v>
          </cell>
          <cell r="L390">
            <v>0</v>
          </cell>
        </row>
        <row r="391">
          <cell r="J391">
            <v>0</v>
          </cell>
          <cell r="K391">
            <v>0</v>
          </cell>
          <cell r="L391">
            <v>0</v>
          </cell>
        </row>
        <row r="392">
          <cell r="J392">
            <v>0</v>
          </cell>
          <cell r="K392">
            <v>0</v>
          </cell>
          <cell r="L392">
            <v>0</v>
          </cell>
        </row>
        <row r="393">
          <cell r="J393">
            <v>0</v>
          </cell>
          <cell r="K393">
            <v>0</v>
          </cell>
          <cell r="L393">
            <v>0</v>
          </cell>
        </row>
        <row r="394">
          <cell r="J394">
            <v>0</v>
          </cell>
          <cell r="K394">
            <v>0</v>
          </cell>
          <cell r="L394">
            <v>0</v>
          </cell>
        </row>
        <row r="395">
          <cell r="J395" t="str">
            <v/>
          </cell>
          <cell r="K395">
            <v>0</v>
          </cell>
          <cell r="L395">
            <v>0</v>
          </cell>
        </row>
        <row r="396">
          <cell r="J396" t="str">
            <v/>
          </cell>
          <cell r="K396">
            <v>0</v>
          </cell>
          <cell r="L396">
            <v>0</v>
          </cell>
        </row>
        <row r="397">
          <cell r="J397" t="str">
            <v/>
          </cell>
          <cell r="K397">
            <v>0</v>
          </cell>
          <cell r="L397">
            <v>0</v>
          </cell>
        </row>
        <row r="398">
          <cell r="J398" t="str">
            <v/>
          </cell>
          <cell r="K398">
            <v>0</v>
          </cell>
          <cell r="L398">
            <v>0</v>
          </cell>
        </row>
        <row r="399">
          <cell r="J399" t="str">
            <v/>
          </cell>
          <cell r="K399">
            <v>0</v>
          </cell>
          <cell r="L399">
            <v>0</v>
          </cell>
        </row>
        <row r="400">
          <cell r="J400" t="str">
            <v/>
          </cell>
          <cell r="K400">
            <v>0</v>
          </cell>
          <cell r="L400">
            <v>0</v>
          </cell>
        </row>
        <row r="401">
          <cell r="J401" t="str">
            <v/>
          </cell>
          <cell r="K401">
            <v>0</v>
          </cell>
          <cell r="L401">
            <v>0</v>
          </cell>
        </row>
        <row r="402">
          <cell r="J402" t="str">
            <v/>
          </cell>
          <cell r="K402">
            <v>0</v>
          </cell>
          <cell r="L402">
            <v>0</v>
          </cell>
        </row>
        <row r="403">
          <cell r="J403" t="str">
            <v/>
          </cell>
          <cell r="K403">
            <v>0</v>
          </cell>
          <cell r="L403">
            <v>0</v>
          </cell>
        </row>
        <row r="404">
          <cell r="J404" t="str">
            <v/>
          </cell>
          <cell r="K404">
            <v>0</v>
          </cell>
          <cell r="L404">
            <v>0</v>
          </cell>
        </row>
        <row r="405">
          <cell r="J405" t="str">
            <v>15.1.3</v>
          </cell>
          <cell r="K405">
            <v>0</v>
          </cell>
          <cell r="L405">
            <v>0</v>
          </cell>
        </row>
        <row r="406">
          <cell r="J406" t="str">
            <v>15.1.3.1</v>
          </cell>
          <cell r="K406" t="str">
            <v>UN</v>
          </cell>
          <cell r="L406">
            <v>336</v>
          </cell>
        </row>
        <row r="407">
          <cell r="J407" t="str">
            <v/>
          </cell>
          <cell r="K407">
            <v>0</v>
          </cell>
          <cell r="L407">
            <v>0</v>
          </cell>
        </row>
        <row r="408">
          <cell r="J408" t="str">
            <v/>
          </cell>
          <cell r="K408" t="str">
            <v>CANTIDAD</v>
          </cell>
          <cell r="L408" t="str">
            <v>PARCIAL</v>
          </cell>
        </row>
        <row r="409">
          <cell r="J409" t="str">
            <v/>
          </cell>
          <cell r="K409">
            <v>336</v>
          </cell>
          <cell r="L409">
            <v>336</v>
          </cell>
        </row>
        <row r="410">
          <cell r="J410" t="str">
            <v/>
          </cell>
          <cell r="K410">
            <v>0</v>
          </cell>
          <cell r="L410">
            <v>336</v>
          </cell>
        </row>
        <row r="411">
          <cell r="J411" t="str">
            <v/>
          </cell>
          <cell r="K411">
            <v>0</v>
          </cell>
          <cell r="L411">
            <v>0</v>
          </cell>
        </row>
        <row r="412">
          <cell r="J412" t="str">
            <v/>
          </cell>
          <cell r="K412">
            <v>0</v>
          </cell>
          <cell r="L412">
            <v>0</v>
          </cell>
        </row>
        <row r="413">
          <cell r="J413" t="str">
            <v/>
          </cell>
          <cell r="K413">
            <v>0</v>
          </cell>
          <cell r="L413">
            <v>0</v>
          </cell>
        </row>
        <row r="414">
          <cell r="J414">
            <v>0</v>
          </cell>
          <cell r="K414">
            <v>0</v>
          </cell>
          <cell r="L414">
            <v>0</v>
          </cell>
        </row>
        <row r="415">
          <cell r="J415">
            <v>0</v>
          </cell>
          <cell r="K415">
            <v>0</v>
          </cell>
          <cell r="L415">
            <v>0</v>
          </cell>
        </row>
        <row r="416">
          <cell r="J416">
            <v>0</v>
          </cell>
          <cell r="K416">
            <v>0</v>
          </cell>
          <cell r="L416">
            <v>0</v>
          </cell>
        </row>
        <row r="417">
          <cell r="J417">
            <v>0</v>
          </cell>
          <cell r="K417">
            <v>0</v>
          </cell>
          <cell r="L417">
            <v>0</v>
          </cell>
        </row>
        <row r="418">
          <cell r="J418">
            <v>0</v>
          </cell>
          <cell r="K418">
            <v>0</v>
          </cell>
          <cell r="L418">
            <v>0</v>
          </cell>
        </row>
        <row r="419">
          <cell r="J419">
            <v>0</v>
          </cell>
          <cell r="K419">
            <v>0</v>
          </cell>
          <cell r="L419">
            <v>0</v>
          </cell>
        </row>
        <row r="420">
          <cell r="J420">
            <v>0</v>
          </cell>
          <cell r="K420">
            <v>0</v>
          </cell>
          <cell r="L420">
            <v>0</v>
          </cell>
        </row>
        <row r="421">
          <cell r="J421">
            <v>0</v>
          </cell>
          <cell r="K421">
            <v>0</v>
          </cell>
          <cell r="L421">
            <v>0</v>
          </cell>
        </row>
        <row r="422">
          <cell r="J422">
            <v>0</v>
          </cell>
          <cell r="K422">
            <v>0</v>
          </cell>
          <cell r="L422">
            <v>0</v>
          </cell>
        </row>
        <row r="423">
          <cell r="J423">
            <v>0</v>
          </cell>
          <cell r="K423">
            <v>0</v>
          </cell>
          <cell r="L423">
            <v>0</v>
          </cell>
        </row>
        <row r="424">
          <cell r="J424">
            <v>0</v>
          </cell>
          <cell r="K424">
            <v>0</v>
          </cell>
          <cell r="L424">
            <v>0</v>
          </cell>
        </row>
        <row r="425">
          <cell r="J425">
            <v>0</v>
          </cell>
          <cell r="K425">
            <v>0</v>
          </cell>
          <cell r="L425">
            <v>0</v>
          </cell>
        </row>
        <row r="426">
          <cell r="J426">
            <v>0</v>
          </cell>
          <cell r="K426">
            <v>0</v>
          </cell>
          <cell r="L426">
            <v>0</v>
          </cell>
        </row>
        <row r="427">
          <cell r="J427">
            <v>0</v>
          </cell>
          <cell r="K427">
            <v>0</v>
          </cell>
          <cell r="L427">
            <v>0</v>
          </cell>
        </row>
        <row r="428">
          <cell r="J428">
            <v>0</v>
          </cell>
          <cell r="K428">
            <v>0</v>
          </cell>
          <cell r="L428">
            <v>0</v>
          </cell>
        </row>
        <row r="429">
          <cell r="J429">
            <v>0</v>
          </cell>
          <cell r="K429">
            <v>0</v>
          </cell>
          <cell r="L429">
            <v>0</v>
          </cell>
        </row>
        <row r="430">
          <cell r="J430">
            <v>0</v>
          </cell>
          <cell r="K430">
            <v>0</v>
          </cell>
          <cell r="L430">
            <v>0</v>
          </cell>
        </row>
        <row r="431">
          <cell r="J431">
            <v>0</v>
          </cell>
          <cell r="K431">
            <v>0</v>
          </cell>
          <cell r="L431">
            <v>0</v>
          </cell>
        </row>
        <row r="432">
          <cell r="J432" t="str">
            <v/>
          </cell>
          <cell r="K432">
            <v>0</v>
          </cell>
          <cell r="L432">
            <v>0</v>
          </cell>
        </row>
        <row r="433">
          <cell r="J433" t="str">
            <v/>
          </cell>
          <cell r="K433">
            <v>0</v>
          </cell>
          <cell r="L433">
            <v>0</v>
          </cell>
        </row>
        <row r="434">
          <cell r="J434" t="str">
            <v/>
          </cell>
          <cell r="K434">
            <v>0</v>
          </cell>
          <cell r="L434">
            <v>0</v>
          </cell>
        </row>
        <row r="435">
          <cell r="J435" t="str">
            <v/>
          </cell>
          <cell r="K435">
            <v>0</v>
          </cell>
          <cell r="L435">
            <v>0</v>
          </cell>
        </row>
        <row r="436">
          <cell r="J436" t="str">
            <v/>
          </cell>
          <cell r="K436">
            <v>0</v>
          </cell>
          <cell r="L436">
            <v>0</v>
          </cell>
        </row>
        <row r="437">
          <cell r="J437" t="str">
            <v/>
          </cell>
          <cell r="K437">
            <v>0</v>
          </cell>
          <cell r="L437">
            <v>0</v>
          </cell>
        </row>
        <row r="438">
          <cell r="J438" t="str">
            <v/>
          </cell>
          <cell r="K438">
            <v>0</v>
          </cell>
          <cell r="L438">
            <v>0</v>
          </cell>
        </row>
        <row r="439">
          <cell r="J439" t="str">
            <v/>
          </cell>
          <cell r="K439">
            <v>0</v>
          </cell>
          <cell r="L439">
            <v>0</v>
          </cell>
        </row>
        <row r="440">
          <cell r="J440" t="str">
            <v/>
          </cell>
          <cell r="K440">
            <v>0</v>
          </cell>
          <cell r="L440">
            <v>0</v>
          </cell>
        </row>
        <row r="441">
          <cell r="J441" t="str">
            <v/>
          </cell>
          <cell r="K441">
            <v>0</v>
          </cell>
          <cell r="L441">
            <v>0</v>
          </cell>
        </row>
        <row r="442">
          <cell r="J442" t="str">
            <v/>
          </cell>
          <cell r="K442">
            <v>0</v>
          </cell>
          <cell r="L442">
            <v>0</v>
          </cell>
        </row>
        <row r="443">
          <cell r="J443" t="str">
            <v/>
          </cell>
          <cell r="K443">
            <v>0</v>
          </cell>
          <cell r="L443">
            <v>0</v>
          </cell>
        </row>
        <row r="444">
          <cell r="J444" t="str">
            <v/>
          </cell>
          <cell r="K444">
            <v>0</v>
          </cell>
          <cell r="L444">
            <v>0</v>
          </cell>
        </row>
        <row r="445">
          <cell r="J445" t="str">
            <v/>
          </cell>
          <cell r="K445">
            <v>0</v>
          </cell>
          <cell r="L445">
            <v>0</v>
          </cell>
        </row>
        <row r="446">
          <cell r="J446" t="str">
            <v/>
          </cell>
          <cell r="K446">
            <v>0</v>
          </cell>
          <cell r="L446">
            <v>0</v>
          </cell>
        </row>
        <row r="447">
          <cell r="J447" t="str">
            <v>15.1.3.2</v>
          </cell>
          <cell r="K447" t="str">
            <v>UN</v>
          </cell>
          <cell r="L447">
            <v>139</v>
          </cell>
        </row>
        <row r="448">
          <cell r="J448" t="str">
            <v/>
          </cell>
          <cell r="K448">
            <v>0</v>
          </cell>
          <cell r="L448">
            <v>0</v>
          </cell>
        </row>
        <row r="449">
          <cell r="J449" t="str">
            <v/>
          </cell>
          <cell r="K449" t="str">
            <v>CANTIDAD</v>
          </cell>
          <cell r="L449" t="str">
            <v>PARCIAL</v>
          </cell>
        </row>
        <row r="450">
          <cell r="J450" t="str">
            <v/>
          </cell>
          <cell r="K450">
            <v>139</v>
          </cell>
          <cell r="L450">
            <v>139</v>
          </cell>
        </row>
        <row r="451">
          <cell r="J451" t="str">
            <v/>
          </cell>
          <cell r="K451">
            <v>0</v>
          </cell>
          <cell r="L451">
            <v>139</v>
          </cell>
        </row>
        <row r="452">
          <cell r="J452" t="str">
            <v/>
          </cell>
          <cell r="K452">
            <v>0</v>
          </cell>
          <cell r="L452">
            <v>0</v>
          </cell>
        </row>
        <row r="453">
          <cell r="J453" t="str">
            <v/>
          </cell>
          <cell r="K453">
            <v>0</v>
          </cell>
          <cell r="L453">
            <v>0</v>
          </cell>
        </row>
        <row r="454">
          <cell r="J454" t="str">
            <v/>
          </cell>
          <cell r="K454">
            <v>0</v>
          </cell>
          <cell r="L454">
            <v>0</v>
          </cell>
        </row>
        <row r="455">
          <cell r="J455">
            <v>0</v>
          </cell>
          <cell r="K455">
            <v>0</v>
          </cell>
          <cell r="L455">
            <v>0</v>
          </cell>
        </row>
        <row r="456">
          <cell r="J456">
            <v>0</v>
          </cell>
          <cell r="K456">
            <v>0</v>
          </cell>
          <cell r="L456">
            <v>0</v>
          </cell>
        </row>
        <row r="457">
          <cell r="J457">
            <v>0</v>
          </cell>
          <cell r="K457">
            <v>0</v>
          </cell>
          <cell r="L457">
            <v>0</v>
          </cell>
        </row>
        <row r="458">
          <cell r="J458">
            <v>0</v>
          </cell>
          <cell r="K458">
            <v>0</v>
          </cell>
          <cell r="L458">
            <v>0</v>
          </cell>
        </row>
        <row r="459">
          <cell r="J459">
            <v>0</v>
          </cell>
          <cell r="K459">
            <v>0</v>
          </cell>
          <cell r="L459">
            <v>0</v>
          </cell>
        </row>
        <row r="460">
          <cell r="J460">
            <v>0</v>
          </cell>
          <cell r="K460">
            <v>0</v>
          </cell>
          <cell r="L460">
            <v>0</v>
          </cell>
        </row>
        <row r="461">
          <cell r="J461">
            <v>0</v>
          </cell>
          <cell r="K461">
            <v>0</v>
          </cell>
          <cell r="L461">
            <v>0</v>
          </cell>
        </row>
        <row r="462">
          <cell r="J462">
            <v>0</v>
          </cell>
          <cell r="K462">
            <v>0</v>
          </cell>
          <cell r="L462">
            <v>0</v>
          </cell>
        </row>
        <row r="463">
          <cell r="J463">
            <v>0</v>
          </cell>
          <cell r="K463">
            <v>0</v>
          </cell>
          <cell r="L463">
            <v>0</v>
          </cell>
        </row>
        <row r="464">
          <cell r="J464">
            <v>0</v>
          </cell>
          <cell r="K464">
            <v>0</v>
          </cell>
          <cell r="L464">
            <v>0</v>
          </cell>
        </row>
        <row r="465">
          <cell r="J465">
            <v>0</v>
          </cell>
          <cell r="K465">
            <v>0</v>
          </cell>
          <cell r="L465">
            <v>0</v>
          </cell>
        </row>
        <row r="466">
          <cell r="J466">
            <v>0</v>
          </cell>
          <cell r="K466">
            <v>0</v>
          </cell>
          <cell r="L466">
            <v>0</v>
          </cell>
        </row>
        <row r="467">
          <cell r="J467">
            <v>0</v>
          </cell>
          <cell r="K467">
            <v>0</v>
          </cell>
          <cell r="L467">
            <v>0</v>
          </cell>
        </row>
        <row r="468">
          <cell r="J468">
            <v>0</v>
          </cell>
          <cell r="K468">
            <v>0</v>
          </cell>
          <cell r="L468">
            <v>0</v>
          </cell>
        </row>
        <row r="469">
          <cell r="J469">
            <v>0</v>
          </cell>
          <cell r="K469">
            <v>0</v>
          </cell>
          <cell r="L469">
            <v>0</v>
          </cell>
        </row>
        <row r="470">
          <cell r="J470">
            <v>0</v>
          </cell>
          <cell r="K470">
            <v>0</v>
          </cell>
          <cell r="L470">
            <v>0</v>
          </cell>
        </row>
        <row r="471">
          <cell r="J471">
            <v>0</v>
          </cell>
          <cell r="K471">
            <v>0</v>
          </cell>
          <cell r="L471">
            <v>0</v>
          </cell>
        </row>
        <row r="472">
          <cell r="J472">
            <v>0</v>
          </cell>
          <cell r="K472">
            <v>0</v>
          </cell>
          <cell r="L472">
            <v>0</v>
          </cell>
        </row>
        <row r="473">
          <cell r="J473">
            <v>0</v>
          </cell>
          <cell r="K473">
            <v>0</v>
          </cell>
          <cell r="L473">
            <v>0</v>
          </cell>
        </row>
        <row r="474">
          <cell r="J474">
            <v>0</v>
          </cell>
          <cell r="K474">
            <v>0</v>
          </cell>
          <cell r="L474">
            <v>0</v>
          </cell>
        </row>
        <row r="475">
          <cell r="J475">
            <v>0</v>
          </cell>
          <cell r="K475">
            <v>0</v>
          </cell>
          <cell r="L475">
            <v>0</v>
          </cell>
        </row>
        <row r="476">
          <cell r="J476" t="str">
            <v/>
          </cell>
          <cell r="K476">
            <v>0</v>
          </cell>
          <cell r="L476">
            <v>0</v>
          </cell>
        </row>
        <row r="477">
          <cell r="J477" t="str">
            <v/>
          </cell>
          <cell r="K477">
            <v>0</v>
          </cell>
          <cell r="L477">
            <v>0</v>
          </cell>
        </row>
        <row r="478">
          <cell r="J478" t="str">
            <v/>
          </cell>
          <cell r="K478">
            <v>0</v>
          </cell>
          <cell r="L478">
            <v>0</v>
          </cell>
        </row>
        <row r="479">
          <cell r="J479" t="str">
            <v/>
          </cell>
          <cell r="K479">
            <v>0</v>
          </cell>
          <cell r="L479">
            <v>0</v>
          </cell>
        </row>
        <row r="480">
          <cell r="J480" t="str">
            <v/>
          </cell>
          <cell r="K480">
            <v>0</v>
          </cell>
          <cell r="L480">
            <v>0</v>
          </cell>
        </row>
        <row r="481">
          <cell r="J481" t="str">
            <v/>
          </cell>
          <cell r="K481">
            <v>0</v>
          </cell>
          <cell r="L481">
            <v>0</v>
          </cell>
        </row>
        <row r="482">
          <cell r="J482" t="str">
            <v/>
          </cell>
          <cell r="K482">
            <v>0</v>
          </cell>
          <cell r="L482">
            <v>0</v>
          </cell>
        </row>
        <row r="483">
          <cell r="J483" t="str">
            <v/>
          </cell>
          <cell r="K483">
            <v>0</v>
          </cell>
          <cell r="L483">
            <v>0</v>
          </cell>
        </row>
        <row r="484">
          <cell r="J484" t="str">
            <v/>
          </cell>
          <cell r="K484">
            <v>0</v>
          </cell>
          <cell r="L484">
            <v>0</v>
          </cell>
        </row>
        <row r="485">
          <cell r="J485" t="str">
            <v/>
          </cell>
          <cell r="K485">
            <v>0</v>
          </cell>
          <cell r="L485">
            <v>0</v>
          </cell>
        </row>
        <row r="486">
          <cell r="J486" t="str">
            <v/>
          </cell>
          <cell r="K486">
            <v>0</v>
          </cell>
          <cell r="L486">
            <v>0</v>
          </cell>
        </row>
        <row r="487">
          <cell r="J487" t="str">
            <v/>
          </cell>
          <cell r="K487">
            <v>0</v>
          </cell>
          <cell r="L487">
            <v>0</v>
          </cell>
        </row>
        <row r="488">
          <cell r="J488" t="str">
            <v/>
          </cell>
          <cell r="K488">
            <v>0</v>
          </cell>
          <cell r="L488">
            <v>0</v>
          </cell>
        </row>
        <row r="489">
          <cell r="J489" t="str">
            <v/>
          </cell>
          <cell r="K489">
            <v>0</v>
          </cell>
          <cell r="L489">
            <v>0</v>
          </cell>
        </row>
        <row r="490">
          <cell r="J490" t="str">
            <v/>
          </cell>
          <cell r="K490">
            <v>0</v>
          </cell>
          <cell r="L490">
            <v>0</v>
          </cell>
        </row>
        <row r="491">
          <cell r="J491" t="str">
            <v>15.1.3.3</v>
          </cell>
          <cell r="K491" t="str">
            <v>UN</v>
          </cell>
          <cell r="L491">
            <v>291</v>
          </cell>
        </row>
        <row r="492">
          <cell r="J492" t="str">
            <v/>
          </cell>
          <cell r="K492">
            <v>0</v>
          </cell>
          <cell r="L492">
            <v>0</v>
          </cell>
        </row>
        <row r="493">
          <cell r="J493" t="str">
            <v/>
          </cell>
          <cell r="K493" t="str">
            <v>CANTIDAD</v>
          </cell>
          <cell r="L493" t="str">
            <v>PARCIAL</v>
          </cell>
        </row>
        <row r="494">
          <cell r="J494" t="str">
            <v/>
          </cell>
          <cell r="K494">
            <v>291</v>
          </cell>
          <cell r="L494">
            <v>291</v>
          </cell>
        </row>
        <row r="495">
          <cell r="J495" t="str">
            <v/>
          </cell>
          <cell r="K495">
            <v>0</v>
          </cell>
          <cell r="L495">
            <v>291</v>
          </cell>
        </row>
        <row r="496">
          <cell r="J496" t="str">
            <v/>
          </cell>
          <cell r="K496">
            <v>0</v>
          </cell>
          <cell r="L496">
            <v>0</v>
          </cell>
        </row>
        <row r="497">
          <cell r="J497" t="str">
            <v/>
          </cell>
          <cell r="K497">
            <v>0</v>
          </cell>
          <cell r="L497">
            <v>0</v>
          </cell>
        </row>
        <row r="498">
          <cell r="J498" t="str">
            <v/>
          </cell>
          <cell r="K498">
            <v>0</v>
          </cell>
          <cell r="L498">
            <v>0</v>
          </cell>
        </row>
        <row r="499">
          <cell r="J499">
            <v>0</v>
          </cell>
          <cell r="K499">
            <v>0</v>
          </cell>
          <cell r="L499">
            <v>0</v>
          </cell>
        </row>
        <row r="500">
          <cell r="J500">
            <v>0</v>
          </cell>
          <cell r="K500">
            <v>0</v>
          </cell>
          <cell r="L500">
            <v>0</v>
          </cell>
        </row>
        <row r="501">
          <cell r="J501">
            <v>0</v>
          </cell>
          <cell r="K501">
            <v>0</v>
          </cell>
          <cell r="L501">
            <v>0</v>
          </cell>
        </row>
        <row r="502">
          <cell r="J502">
            <v>0</v>
          </cell>
          <cell r="K502">
            <v>0</v>
          </cell>
          <cell r="L502">
            <v>0</v>
          </cell>
        </row>
        <row r="503">
          <cell r="J503">
            <v>0</v>
          </cell>
          <cell r="K503">
            <v>0</v>
          </cell>
          <cell r="L503">
            <v>0</v>
          </cell>
        </row>
        <row r="504">
          <cell r="J504">
            <v>0</v>
          </cell>
          <cell r="K504">
            <v>0</v>
          </cell>
          <cell r="L504">
            <v>0</v>
          </cell>
        </row>
        <row r="505">
          <cell r="J505">
            <v>0</v>
          </cell>
          <cell r="K505">
            <v>0</v>
          </cell>
          <cell r="L505">
            <v>0</v>
          </cell>
        </row>
        <row r="506">
          <cell r="J506">
            <v>0</v>
          </cell>
          <cell r="K506">
            <v>0</v>
          </cell>
          <cell r="L506">
            <v>0</v>
          </cell>
        </row>
        <row r="507">
          <cell r="J507">
            <v>0</v>
          </cell>
          <cell r="K507">
            <v>0</v>
          </cell>
          <cell r="L507">
            <v>0</v>
          </cell>
        </row>
        <row r="508">
          <cell r="J508">
            <v>0</v>
          </cell>
          <cell r="K508">
            <v>0</v>
          </cell>
          <cell r="L508">
            <v>0</v>
          </cell>
        </row>
        <row r="509">
          <cell r="J509">
            <v>0</v>
          </cell>
          <cell r="K509">
            <v>0</v>
          </cell>
          <cell r="L509">
            <v>0</v>
          </cell>
        </row>
        <row r="510">
          <cell r="J510">
            <v>0</v>
          </cell>
          <cell r="K510">
            <v>0</v>
          </cell>
          <cell r="L510">
            <v>0</v>
          </cell>
        </row>
        <row r="511">
          <cell r="J511">
            <v>0</v>
          </cell>
          <cell r="K511">
            <v>0</v>
          </cell>
          <cell r="L511">
            <v>0</v>
          </cell>
        </row>
        <row r="512">
          <cell r="J512">
            <v>0</v>
          </cell>
          <cell r="K512">
            <v>0</v>
          </cell>
          <cell r="L512">
            <v>0</v>
          </cell>
        </row>
        <row r="513">
          <cell r="J513">
            <v>0</v>
          </cell>
          <cell r="K513">
            <v>0</v>
          </cell>
          <cell r="L513">
            <v>0</v>
          </cell>
        </row>
        <row r="514">
          <cell r="J514">
            <v>0</v>
          </cell>
          <cell r="K514">
            <v>0</v>
          </cell>
          <cell r="L514">
            <v>0</v>
          </cell>
        </row>
        <row r="515">
          <cell r="J515">
            <v>0</v>
          </cell>
          <cell r="K515">
            <v>0</v>
          </cell>
          <cell r="L515">
            <v>0</v>
          </cell>
        </row>
        <row r="516">
          <cell r="J516">
            <v>0</v>
          </cell>
          <cell r="K516">
            <v>0</v>
          </cell>
          <cell r="L516">
            <v>0</v>
          </cell>
        </row>
        <row r="517">
          <cell r="J517">
            <v>0</v>
          </cell>
          <cell r="K517">
            <v>0</v>
          </cell>
          <cell r="L517">
            <v>0</v>
          </cell>
        </row>
        <row r="518">
          <cell r="J518">
            <v>0</v>
          </cell>
          <cell r="K518">
            <v>0</v>
          </cell>
          <cell r="L518">
            <v>0</v>
          </cell>
        </row>
        <row r="519">
          <cell r="J519">
            <v>0</v>
          </cell>
          <cell r="K519">
            <v>0</v>
          </cell>
          <cell r="L519">
            <v>0</v>
          </cell>
        </row>
        <row r="520">
          <cell r="J520">
            <v>0</v>
          </cell>
          <cell r="K520">
            <v>0</v>
          </cell>
          <cell r="L520">
            <v>0</v>
          </cell>
        </row>
        <row r="521">
          <cell r="J521" t="str">
            <v/>
          </cell>
          <cell r="K521">
            <v>0</v>
          </cell>
          <cell r="L521">
            <v>0</v>
          </cell>
        </row>
        <row r="522">
          <cell r="J522" t="str">
            <v/>
          </cell>
          <cell r="K522">
            <v>0</v>
          </cell>
          <cell r="L522">
            <v>0</v>
          </cell>
        </row>
        <row r="523">
          <cell r="J523" t="str">
            <v/>
          </cell>
          <cell r="K523">
            <v>0</v>
          </cell>
          <cell r="L523">
            <v>0</v>
          </cell>
        </row>
        <row r="524">
          <cell r="J524" t="str">
            <v/>
          </cell>
          <cell r="K524">
            <v>0</v>
          </cell>
          <cell r="L524">
            <v>0</v>
          </cell>
        </row>
        <row r="525">
          <cell r="J525" t="str">
            <v/>
          </cell>
          <cell r="K525">
            <v>0</v>
          </cell>
          <cell r="L525">
            <v>0</v>
          </cell>
        </row>
        <row r="526">
          <cell r="J526" t="str">
            <v/>
          </cell>
          <cell r="K526">
            <v>0</v>
          </cell>
          <cell r="L526">
            <v>0</v>
          </cell>
        </row>
        <row r="527">
          <cell r="J527" t="str">
            <v/>
          </cell>
          <cell r="K527">
            <v>0</v>
          </cell>
          <cell r="L527">
            <v>0</v>
          </cell>
        </row>
        <row r="528">
          <cell r="J528" t="str">
            <v/>
          </cell>
          <cell r="K528">
            <v>0</v>
          </cell>
          <cell r="L528">
            <v>0</v>
          </cell>
        </row>
        <row r="529">
          <cell r="J529" t="str">
            <v/>
          </cell>
          <cell r="K529">
            <v>0</v>
          </cell>
          <cell r="L529">
            <v>0</v>
          </cell>
        </row>
        <row r="530">
          <cell r="J530" t="str">
            <v/>
          </cell>
          <cell r="K530">
            <v>0</v>
          </cell>
          <cell r="L530">
            <v>0</v>
          </cell>
        </row>
        <row r="531">
          <cell r="J531" t="str">
            <v/>
          </cell>
          <cell r="K531">
            <v>0</v>
          </cell>
          <cell r="L531">
            <v>0</v>
          </cell>
        </row>
        <row r="532">
          <cell r="J532" t="str">
            <v>15.1.3.4</v>
          </cell>
          <cell r="K532" t="str">
            <v>UN</v>
          </cell>
          <cell r="L532">
            <v>103</v>
          </cell>
        </row>
        <row r="533">
          <cell r="J533" t="str">
            <v/>
          </cell>
          <cell r="K533">
            <v>0</v>
          </cell>
          <cell r="L533">
            <v>0</v>
          </cell>
        </row>
        <row r="534">
          <cell r="J534" t="str">
            <v/>
          </cell>
          <cell r="K534" t="str">
            <v>CANTIDAD</v>
          </cell>
          <cell r="L534" t="str">
            <v>PARCIAL</v>
          </cell>
        </row>
        <row r="535">
          <cell r="J535" t="str">
            <v/>
          </cell>
          <cell r="K535">
            <v>103</v>
          </cell>
          <cell r="L535">
            <v>103</v>
          </cell>
        </row>
        <row r="536">
          <cell r="J536" t="str">
            <v/>
          </cell>
          <cell r="K536">
            <v>0</v>
          </cell>
          <cell r="L536">
            <v>103</v>
          </cell>
        </row>
        <row r="537">
          <cell r="J537" t="str">
            <v/>
          </cell>
          <cell r="K537">
            <v>0</v>
          </cell>
          <cell r="L537">
            <v>0</v>
          </cell>
        </row>
        <row r="538">
          <cell r="J538" t="str">
            <v/>
          </cell>
          <cell r="K538">
            <v>0</v>
          </cell>
          <cell r="L538">
            <v>0</v>
          </cell>
        </row>
        <row r="539">
          <cell r="J539" t="str">
            <v/>
          </cell>
          <cell r="K539">
            <v>0</v>
          </cell>
          <cell r="L539">
            <v>0</v>
          </cell>
        </row>
        <row r="540">
          <cell r="J540">
            <v>0</v>
          </cell>
          <cell r="K540">
            <v>0</v>
          </cell>
          <cell r="L540">
            <v>0</v>
          </cell>
        </row>
        <row r="541">
          <cell r="J541">
            <v>0</v>
          </cell>
          <cell r="K541">
            <v>0</v>
          </cell>
          <cell r="L541">
            <v>0</v>
          </cell>
        </row>
        <row r="542">
          <cell r="J542">
            <v>0</v>
          </cell>
          <cell r="K542">
            <v>0</v>
          </cell>
          <cell r="L542">
            <v>0</v>
          </cell>
        </row>
        <row r="543">
          <cell r="J543">
            <v>0</v>
          </cell>
          <cell r="K543">
            <v>0</v>
          </cell>
          <cell r="L543">
            <v>0</v>
          </cell>
        </row>
        <row r="544">
          <cell r="J544">
            <v>0</v>
          </cell>
          <cell r="K544">
            <v>0</v>
          </cell>
          <cell r="L544">
            <v>0</v>
          </cell>
        </row>
        <row r="545">
          <cell r="J545">
            <v>0</v>
          </cell>
          <cell r="K545">
            <v>0</v>
          </cell>
          <cell r="L545">
            <v>0</v>
          </cell>
        </row>
        <row r="546">
          <cell r="J546">
            <v>0</v>
          </cell>
          <cell r="K546">
            <v>0</v>
          </cell>
          <cell r="L546">
            <v>0</v>
          </cell>
        </row>
        <row r="547">
          <cell r="J547">
            <v>0</v>
          </cell>
          <cell r="K547">
            <v>0</v>
          </cell>
          <cell r="L547">
            <v>0</v>
          </cell>
        </row>
        <row r="548">
          <cell r="J548">
            <v>0</v>
          </cell>
          <cell r="K548">
            <v>0</v>
          </cell>
          <cell r="L548">
            <v>0</v>
          </cell>
        </row>
        <row r="549">
          <cell r="J549">
            <v>0</v>
          </cell>
          <cell r="K549">
            <v>0</v>
          </cell>
          <cell r="L549">
            <v>0</v>
          </cell>
        </row>
        <row r="550">
          <cell r="J550">
            <v>0</v>
          </cell>
          <cell r="K550">
            <v>0</v>
          </cell>
          <cell r="L550">
            <v>0</v>
          </cell>
        </row>
        <row r="551">
          <cell r="J551">
            <v>0</v>
          </cell>
          <cell r="K551">
            <v>0</v>
          </cell>
          <cell r="L551">
            <v>0</v>
          </cell>
        </row>
        <row r="552">
          <cell r="J552">
            <v>0</v>
          </cell>
          <cell r="K552">
            <v>0</v>
          </cell>
          <cell r="L552">
            <v>0</v>
          </cell>
        </row>
        <row r="553">
          <cell r="J553">
            <v>0</v>
          </cell>
          <cell r="K553">
            <v>0</v>
          </cell>
          <cell r="L553">
            <v>0</v>
          </cell>
        </row>
        <row r="554">
          <cell r="J554">
            <v>0</v>
          </cell>
          <cell r="K554">
            <v>0</v>
          </cell>
          <cell r="L554">
            <v>0</v>
          </cell>
        </row>
        <row r="555">
          <cell r="J555">
            <v>0</v>
          </cell>
          <cell r="K555">
            <v>0</v>
          </cell>
          <cell r="L555">
            <v>0</v>
          </cell>
        </row>
        <row r="556">
          <cell r="J556">
            <v>0</v>
          </cell>
          <cell r="K556">
            <v>0</v>
          </cell>
          <cell r="L556">
            <v>0</v>
          </cell>
        </row>
        <row r="557">
          <cell r="J557">
            <v>0</v>
          </cell>
          <cell r="K557">
            <v>0</v>
          </cell>
          <cell r="L557">
            <v>0</v>
          </cell>
        </row>
        <row r="558">
          <cell r="J558">
            <v>0</v>
          </cell>
          <cell r="K558">
            <v>0</v>
          </cell>
          <cell r="L558">
            <v>0</v>
          </cell>
        </row>
        <row r="559">
          <cell r="J559">
            <v>0</v>
          </cell>
          <cell r="K559">
            <v>0</v>
          </cell>
          <cell r="L559">
            <v>0</v>
          </cell>
        </row>
        <row r="560">
          <cell r="J560">
            <v>0</v>
          </cell>
          <cell r="K560">
            <v>0</v>
          </cell>
          <cell r="L560">
            <v>0</v>
          </cell>
        </row>
        <row r="561">
          <cell r="J561">
            <v>0</v>
          </cell>
          <cell r="K561">
            <v>0</v>
          </cell>
          <cell r="L561">
            <v>0</v>
          </cell>
        </row>
        <row r="562">
          <cell r="J562">
            <v>0</v>
          </cell>
          <cell r="K562">
            <v>0</v>
          </cell>
          <cell r="L562">
            <v>0</v>
          </cell>
        </row>
        <row r="563">
          <cell r="J563" t="str">
            <v/>
          </cell>
          <cell r="K563">
            <v>0</v>
          </cell>
          <cell r="L563">
            <v>0</v>
          </cell>
        </row>
        <row r="564">
          <cell r="J564" t="str">
            <v/>
          </cell>
          <cell r="K564">
            <v>0</v>
          </cell>
          <cell r="L564">
            <v>0</v>
          </cell>
        </row>
        <row r="565">
          <cell r="J565" t="str">
            <v/>
          </cell>
          <cell r="K565">
            <v>0</v>
          </cell>
          <cell r="L565">
            <v>0</v>
          </cell>
        </row>
        <row r="566">
          <cell r="J566" t="str">
            <v/>
          </cell>
          <cell r="K566">
            <v>0</v>
          </cell>
          <cell r="L566">
            <v>0</v>
          </cell>
        </row>
        <row r="567">
          <cell r="J567" t="str">
            <v/>
          </cell>
          <cell r="K567">
            <v>0</v>
          </cell>
          <cell r="L567">
            <v>0</v>
          </cell>
        </row>
        <row r="568">
          <cell r="J568" t="str">
            <v/>
          </cell>
          <cell r="K568">
            <v>0</v>
          </cell>
          <cell r="L568">
            <v>0</v>
          </cell>
        </row>
        <row r="569">
          <cell r="J569" t="str">
            <v/>
          </cell>
          <cell r="K569">
            <v>0</v>
          </cell>
          <cell r="L569">
            <v>0</v>
          </cell>
        </row>
        <row r="570">
          <cell r="J570" t="str">
            <v/>
          </cell>
          <cell r="K570">
            <v>0</v>
          </cell>
          <cell r="L570">
            <v>0</v>
          </cell>
        </row>
        <row r="571">
          <cell r="J571" t="str">
            <v/>
          </cell>
          <cell r="K571">
            <v>0</v>
          </cell>
          <cell r="L571">
            <v>0</v>
          </cell>
        </row>
        <row r="572">
          <cell r="J572" t="str">
            <v/>
          </cell>
          <cell r="K572">
            <v>0</v>
          </cell>
          <cell r="L572">
            <v>0</v>
          </cell>
        </row>
        <row r="573">
          <cell r="J573" t="str">
            <v>15.1.4</v>
          </cell>
          <cell r="K573">
            <v>0</v>
          </cell>
          <cell r="L573">
            <v>0</v>
          </cell>
        </row>
        <row r="574">
          <cell r="J574" t="str">
            <v>15.1.4.1</v>
          </cell>
          <cell r="K574" t="str">
            <v>UN</v>
          </cell>
          <cell r="L574">
            <v>8</v>
          </cell>
        </row>
        <row r="575">
          <cell r="J575" t="str">
            <v/>
          </cell>
          <cell r="K575">
            <v>0</v>
          </cell>
          <cell r="L575">
            <v>0</v>
          </cell>
        </row>
        <row r="576">
          <cell r="J576" t="str">
            <v/>
          </cell>
          <cell r="K576" t="str">
            <v>CANTIDAD</v>
          </cell>
          <cell r="L576" t="str">
            <v>PARCIAL</v>
          </cell>
        </row>
        <row r="577">
          <cell r="J577" t="str">
            <v/>
          </cell>
          <cell r="K577">
            <v>8</v>
          </cell>
          <cell r="L577">
            <v>8</v>
          </cell>
        </row>
        <row r="578">
          <cell r="J578" t="str">
            <v/>
          </cell>
          <cell r="K578">
            <v>0</v>
          </cell>
          <cell r="L578">
            <v>8</v>
          </cell>
        </row>
        <row r="579">
          <cell r="J579" t="str">
            <v/>
          </cell>
          <cell r="K579">
            <v>0</v>
          </cell>
          <cell r="L579">
            <v>0</v>
          </cell>
        </row>
        <row r="580">
          <cell r="J580" t="str">
            <v/>
          </cell>
          <cell r="K580">
            <v>0</v>
          </cell>
          <cell r="L580">
            <v>0</v>
          </cell>
        </row>
        <row r="581">
          <cell r="J581" t="str">
            <v/>
          </cell>
          <cell r="K581">
            <v>0</v>
          </cell>
          <cell r="L581">
            <v>0</v>
          </cell>
        </row>
        <row r="582">
          <cell r="J582" t="str">
            <v/>
          </cell>
          <cell r="K582">
            <v>0</v>
          </cell>
          <cell r="L582">
            <v>0</v>
          </cell>
        </row>
        <row r="583">
          <cell r="J583" t="str">
            <v/>
          </cell>
          <cell r="K583">
            <v>0</v>
          </cell>
          <cell r="L583">
            <v>0</v>
          </cell>
        </row>
        <row r="584">
          <cell r="J584" t="str">
            <v/>
          </cell>
          <cell r="K584">
            <v>0</v>
          </cell>
          <cell r="L584">
            <v>0</v>
          </cell>
        </row>
        <row r="585">
          <cell r="J585" t="str">
            <v/>
          </cell>
          <cell r="K585">
            <v>0</v>
          </cell>
          <cell r="L585">
            <v>0</v>
          </cell>
        </row>
        <row r="586">
          <cell r="J586" t="str">
            <v/>
          </cell>
          <cell r="K586">
            <v>0</v>
          </cell>
          <cell r="L586">
            <v>0</v>
          </cell>
        </row>
        <row r="587">
          <cell r="J587" t="str">
            <v/>
          </cell>
          <cell r="K587">
            <v>0</v>
          </cell>
          <cell r="L587">
            <v>0</v>
          </cell>
        </row>
        <row r="588">
          <cell r="J588" t="str">
            <v/>
          </cell>
          <cell r="K588">
            <v>0</v>
          </cell>
          <cell r="L588">
            <v>0</v>
          </cell>
        </row>
        <row r="589">
          <cell r="J589" t="str">
            <v/>
          </cell>
          <cell r="K589">
            <v>0</v>
          </cell>
          <cell r="L589">
            <v>0</v>
          </cell>
        </row>
        <row r="590">
          <cell r="J590" t="str">
            <v/>
          </cell>
          <cell r="K590">
            <v>0</v>
          </cell>
          <cell r="L590">
            <v>0</v>
          </cell>
        </row>
        <row r="591">
          <cell r="J591" t="str">
            <v/>
          </cell>
          <cell r="K591">
            <v>0</v>
          </cell>
          <cell r="L591">
            <v>0</v>
          </cell>
        </row>
        <row r="592">
          <cell r="J592" t="str">
            <v/>
          </cell>
          <cell r="K592">
            <v>0</v>
          </cell>
          <cell r="L592">
            <v>0</v>
          </cell>
        </row>
        <row r="593">
          <cell r="J593" t="str">
            <v/>
          </cell>
          <cell r="K593">
            <v>0</v>
          </cell>
          <cell r="L593">
            <v>0</v>
          </cell>
        </row>
        <row r="594">
          <cell r="J594" t="str">
            <v/>
          </cell>
          <cell r="K594">
            <v>0</v>
          </cell>
          <cell r="L594">
            <v>0</v>
          </cell>
        </row>
        <row r="595">
          <cell r="J595" t="str">
            <v/>
          </cell>
          <cell r="K595">
            <v>0</v>
          </cell>
          <cell r="L595">
            <v>0</v>
          </cell>
        </row>
        <row r="596">
          <cell r="J596" t="str">
            <v/>
          </cell>
          <cell r="K596">
            <v>0</v>
          </cell>
          <cell r="L596">
            <v>0</v>
          </cell>
        </row>
        <row r="597">
          <cell r="J597" t="str">
            <v>15.1.4.2</v>
          </cell>
          <cell r="K597" t="str">
            <v>UN</v>
          </cell>
          <cell r="L597">
            <v>2</v>
          </cell>
        </row>
        <row r="598">
          <cell r="J598" t="str">
            <v/>
          </cell>
          <cell r="K598">
            <v>0</v>
          </cell>
          <cell r="L598">
            <v>0</v>
          </cell>
        </row>
        <row r="599">
          <cell r="J599" t="str">
            <v/>
          </cell>
          <cell r="K599" t="str">
            <v>CANTIDAD</v>
          </cell>
          <cell r="L599" t="str">
            <v>PARCIAL</v>
          </cell>
        </row>
        <row r="600">
          <cell r="J600" t="str">
            <v/>
          </cell>
          <cell r="K600">
            <v>2</v>
          </cell>
          <cell r="L600">
            <v>2</v>
          </cell>
        </row>
        <row r="601">
          <cell r="J601" t="str">
            <v/>
          </cell>
          <cell r="K601">
            <v>0</v>
          </cell>
          <cell r="L601">
            <v>2</v>
          </cell>
        </row>
        <row r="602">
          <cell r="J602" t="str">
            <v/>
          </cell>
          <cell r="K602">
            <v>0</v>
          </cell>
          <cell r="L602">
            <v>0</v>
          </cell>
        </row>
        <row r="603">
          <cell r="J603" t="str">
            <v/>
          </cell>
          <cell r="K603">
            <v>0</v>
          </cell>
          <cell r="L603">
            <v>0</v>
          </cell>
        </row>
        <row r="604">
          <cell r="J604" t="str">
            <v/>
          </cell>
          <cell r="K604">
            <v>0</v>
          </cell>
          <cell r="L604">
            <v>0</v>
          </cell>
        </row>
        <row r="605">
          <cell r="J605" t="str">
            <v/>
          </cell>
          <cell r="K605">
            <v>0</v>
          </cell>
          <cell r="L605">
            <v>0</v>
          </cell>
        </row>
        <row r="606">
          <cell r="J606" t="str">
            <v/>
          </cell>
          <cell r="K606">
            <v>0</v>
          </cell>
          <cell r="L606">
            <v>0</v>
          </cell>
        </row>
        <row r="607">
          <cell r="J607" t="str">
            <v/>
          </cell>
          <cell r="K607">
            <v>0</v>
          </cell>
          <cell r="L607">
            <v>0</v>
          </cell>
        </row>
        <row r="608">
          <cell r="J608" t="str">
            <v/>
          </cell>
          <cell r="K608">
            <v>0</v>
          </cell>
          <cell r="L608">
            <v>0</v>
          </cell>
        </row>
        <row r="609">
          <cell r="J609" t="str">
            <v/>
          </cell>
          <cell r="K609">
            <v>0</v>
          </cell>
          <cell r="L609">
            <v>0</v>
          </cell>
        </row>
        <row r="610">
          <cell r="J610" t="str">
            <v/>
          </cell>
          <cell r="K610">
            <v>0</v>
          </cell>
          <cell r="L610">
            <v>0</v>
          </cell>
        </row>
        <row r="611">
          <cell r="J611" t="str">
            <v/>
          </cell>
          <cell r="K611">
            <v>0</v>
          </cell>
          <cell r="L611">
            <v>0</v>
          </cell>
        </row>
        <row r="612">
          <cell r="J612" t="str">
            <v/>
          </cell>
          <cell r="K612">
            <v>0</v>
          </cell>
          <cell r="L612">
            <v>0</v>
          </cell>
        </row>
        <row r="613">
          <cell r="J613" t="str">
            <v/>
          </cell>
          <cell r="K613">
            <v>0</v>
          </cell>
          <cell r="L613">
            <v>0</v>
          </cell>
        </row>
        <row r="614">
          <cell r="J614" t="str">
            <v/>
          </cell>
          <cell r="K614">
            <v>0</v>
          </cell>
          <cell r="L614">
            <v>0</v>
          </cell>
        </row>
        <row r="615">
          <cell r="J615" t="str">
            <v/>
          </cell>
          <cell r="K615">
            <v>0</v>
          </cell>
          <cell r="L615">
            <v>0</v>
          </cell>
        </row>
        <row r="616">
          <cell r="J616" t="str">
            <v/>
          </cell>
          <cell r="K616">
            <v>0</v>
          </cell>
          <cell r="L616">
            <v>0</v>
          </cell>
        </row>
        <row r="617">
          <cell r="J617" t="str">
            <v/>
          </cell>
          <cell r="K617">
            <v>0</v>
          </cell>
          <cell r="L617">
            <v>0</v>
          </cell>
        </row>
        <row r="618">
          <cell r="J618" t="str">
            <v/>
          </cell>
          <cell r="K618">
            <v>0</v>
          </cell>
          <cell r="L618">
            <v>0</v>
          </cell>
        </row>
        <row r="619">
          <cell r="J619" t="str">
            <v/>
          </cell>
          <cell r="K619">
            <v>0</v>
          </cell>
          <cell r="L619">
            <v>0</v>
          </cell>
        </row>
        <row r="620">
          <cell r="J620" t="str">
            <v>15.1.4.3</v>
          </cell>
          <cell r="K620" t="str">
            <v>UN</v>
          </cell>
          <cell r="L620">
            <v>15</v>
          </cell>
        </row>
        <row r="621">
          <cell r="J621" t="str">
            <v/>
          </cell>
          <cell r="K621">
            <v>0</v>
          </cell>
          <cell r="L621">
            <v>0</v>
          </cell>
        </row>
        <row r="622">
          <cell r="J622" t="str">
            <v/>
          </cell>
          <cell r="K622" t="str">
            <v>CANTIDAD</v>
          </cell>
          <cell r="L622" t="str">
            <v>PARCIAL</v>
          </cell>
        </row>
        <row r="623">
          <cell r="J623" t="str">
            <v/>
          </cell>
          <cell r="K623">
            <v>15</v>
          </cell>
          <cell r="L623">
            <v>15</v>
          </cell>
        </row>
        <row r="624">
          <cell r="J624" t="str">
            <v/>
          </cell>
          <cell r="K624">
            <v>0</v>
          </cell>
          <cell r="L624">
            <v>15</v>
          </cell>
        </row>
        <row r="625">
          <cell r="J625" t="str">
            <v/>
          </cell>
          <cell r="K625">
            <v>0</v>
          </cell>
          <cell r="L625">
            <v>0</v>
          </cell>
        </row>
        <row r="626">
          <cell r="J626" t="str">
            <v/>
          </cell>
          <cell r="K626">
            <v>0</v>
          </cell>
          <cell r="L626">
            <v>0</v>
          </cell>
        </row>
        <row r="627">
          <cell r="J627" t="str">
            <v/>
          </cell>
          <cell r="K627">
            <v>0</v>
          </cell>
          <cell r="L627">
            <v>0</v>
          </cell>
        </row>
        <row r="628">
          <cell r="J628" t="str">
            <v/>
          </cell>
          <cell r="K628">
            <v>0</v>
          </cell>
          <cell r="L628">
            <v>0</v>
          </cell>
        </row>
        <row r="629">
          <cell r="J629" t="str">
            <v/>
          </cell>
          <cell r="K629">
            <v>0</v>
          </cell>
          <cell r="L629">
            <v>0</v>
          </cell>
        </row>
        <row r="630">
          <cell r="J630" t="str">
            <v/>
          </cell>
          <cell r="K630">
            <v>0</v>
          </cell>
          <cell r="L630">
            <v>0</v>
          </cell>
        </row>
        <row r="631">
          <cell r="J631" t="str">
            <v/>
          </cell>
          <cell r="K631">
            <v>0</v>
          </cell>
          <cell r="L631">
            <v>0</v>
          </cell>
        </row>
        <row r="632">
          <cell r="J632" t="str">
            <v/>
          </cell>
          <cell r="K632">
            <v>0</v>
          </cell>
          <cell r="L632">
            <v>0</v>
          </cell>
        </row>
        <row r="633">
          <cell r="J633" t="str">
            <v/>
          </cell>
          <cell r="K633">
            <v>0</v>
          </cell>
          <cell r="L633">
            <v>0</v>
          </cell>
        </row>
        <row r="634">
          <cell r="J634" t="str">
            <v/>
          </cell>
          <cell r="K634">
            <v>0</v>
          </cell>
          <cell r="L634">
            <v>0</v>
          </cell>
        </row>
        <row r="635">
          <cell r="J635" t="str">
            <v/>
          </cell>
          <cell r="K635">
            <v>0</v>
          </cell>
          <cell r="L635">
            <v>0</v>
          </cell>
        </row>
        <row r="636">
          <cell r="J636" t="str">
            <v/>
          </cell>
          <cell r="K636">
            <v>0</v>
          </cell>
          <cell r="L636">
            <v>0</v>
          </cell>
        </row>
        <row r="637">
          <cell r="J637" t="str">
            <v/>
          </cell>
          <cell r="K637">
            <v>0</v>
          </cell>
          <cell r="L637">
            <v>0</v>
          </cell>
        </row>
        <row r="638">
          <cell r="J638" t="str">
            <v/>
          </cell>
          <cell r="K638">
            <v>0</v>
          </cell>
          <cell r="L638">
            <v>0</v>
          </cell>
        </row>
        <row r="639">
          <cell r="J639" t="str">
            <v/>
          </cell>
          <cell r="K639">
            <v>0</v>
          </cell>
          <cell r="L639">
            <v>0</v>
          </cell>
        </row>
        <row r="640">
          <cell r="J640" t="str">
            <v/>
          </cell>
          <cell r="K640">
            <v>0</v>
          </cell>
          <cell r="L640">
            <v>0</v>
          </cell>
        </row>
        <row r="641">
          <cell r="J641" t="str">
            <v/>
          </cell>
          <cell r="K641">
            <v>0</v>
          </cell>
          <cell r="L641">
            <v>0</v>
          </cell>
        </row>
        <row r="642">
          <cell r="J642" t="str">
            <v/>
          </cell>
          <cell r="K642">
            <v>0</v>
          </cell>
          <cell r="L642">
            <v>0</v>
          </cell>
        </row>
        <row r="643">
          <cell r="J643" t="str">
            <v>15.1.4.4</v>
          </cell>
          <cell r="K643" t="str">
            <v>UN</v>
          </cell>
          <cell r="L643">
            <v>1</v>
          </cell>
        </row>
        <row r="644">
          <cell r="J644" t="str">
            <v/>
          </cell>
          <cell r="K644">
            <v>0</v>
          </cell>
          <cell r="L644">
            <v>0</v>
          </cell>
        </row>
        <row r="645">
          <cell r="J645" t="str">
            <v/>
          </cell>
          <cell r="K645" t="str">
            <v>CANTIDAD</v>
          </cell>
          <cell r="L645" t="str">
            <v>PARCIAL</v>
          </cell>
        </row>
        <row r="646">
          <cell r="J646" t="str">
            <v/>
          </cell>
          <cell r="K646">
            <v>1</v>
          </cell>
          <cell r="L646">
            <v>1</v>
          </cell>
        </row>
        <row r="647">
          <cell r="J647" t="str">
            <v/>
          </cell>
          <cell r="K647">
            <v>0</v>
          </cell>
          <cell r="L647">
            <v>1</v>
          </cell>
        </row>
        <row r="648">
          <cell r="J648" t="str">
            <v/>
          </cell>
          <cell r="K648">
            <v>0</v>
          </cell>
          <cell r="L648">
            <v>0</v>
          </cell>
        </row>
        <row r="649">
          <cell r="J649" t="str">
            <v/>
          </cell>
          <cell r="K649">
            <v>0</v>
          </cell>
          <cell r="L649">
            <v>0</v>
          </cell>
        </row>
        <row r="650">
          <cell r="J650" t="str">
            <v/>
          </cell>
          <cell r="K650">
            <v>0</v>
          </cell>
          <cell r="L650">
            <v>0</v>
          </cell>
        </row>
        <row r="651">
          <cell r="J651" t="str">
            <v/>
          </cell>
          <cell r="K651">
            <v>0</v>
          </cell>
          <cell r="L651">
            <v>0</v>
          </cell>
        </row>
        <row r="652">
          <cell r="J652" t="str">
            <v/>
          </cell>
          <cell r="K652">
            <v>0</v>
          </cell>
          <cell r="L652">
            <v>0</v>
          </cell>
        </row>
        <row r="653">
          <cell r="J653" t="str">
            <v/>
          </cell>
          <cell r="K653">
            <v>0</v>
          </cell>
          <cell r="L653">
            <v>0</v>
          </cell>
        </row>
        <row r="654">
          <cell r="J654" t="str">
            <v/>
          </cell>
          <cell r="K654">
            <v>0</v>
          </cell>
          <cell r="L654">
            <v>0</v>
          </cell>
        </row>
        <row r="655">
          <cell r="J655" t="str">
            <v/>
          </cell>
          <cell r="K655">
            <v>0</v>
          </cell>
          <cell r="L655">
            <v>0</v>
          </cell>
        </row>
        <row r="656">
          <cell r="J656" t="str">
            <v/>
          </cell>
          <cell r="K656">
            <v>0</v>
          </cell>
          <cell r="L656">
            <v>0</v>
          </cell>
        </row>
        <row r="657">
          <cell r="J657" t="str">
            <v/>
          </cell>
          <cell r="K657">
            <v>0</v>
          </cell>
          <cell r="L657">
            <v>0</v>
          </cell>
        </row>
        <row r="658">
          <cell r="J658" t="str">
            <v/>
          </cell>
          <cell r="K658">
            <v>0</v>
          </cell>
          <cell r="L658">
            <v>0</v>
          </cell>
        </row>
        <row r="659">
          <cell r="J659" t="str">
            <v/>
          </cell>
          <cell r="K659">
            <v>0</v>
          </cell>
          <cell r="L659">
            <v>0</v>
          </cell>
        </row>
        <row r="660">
          <cell r="J660" t="str">
            <v/>
          </cell>
          <cell r="K660">
            <v>0</v>
          </cell>
          <cell r="L660">
            <v>0</v>
          </cell>
        </row>
        <row r="661">
          <cell r="J661" t="str">
            <v/>
          </cell>
          <cell r="K661">
            <v>0</v>
          </cell>
          <cell r="L661">
            <v>0</v>
          </cell>
        </row>
        <row r="662">
          <cell r="J662" t="str">
            <v/>
          </cell>
          <cell r="K662">
            <v>0</v>
          </cell>
          <cell r="L662">
            <v>0</v>
          </cell>
        </row>
        <row r="663">
          <cell r="J663" t="str">
            <v/>
          </cell>
          <cell r="K663">
            <v>0</v>
          </cell>
          <cell r="L663">
            <v>0</v>
          </cell>
        </row>
        <row r="664">
          <cell r="J664" t="str">
            <v/>
          </cell>
          <cell r="K664">
            <v>0</v>
          </cell>
          <cell r="L664">
            <v>0</v>
          </cell>
        </row>
        <row r="665">
          <cell r="J665" t="str">
            <v/>
          </cell>
          <cell r="K665">
            <v>0</v>
          </cell>
          <cell r="L665">
            <v>0</v>
          </cell>
        </row>
        <row r="666">
          <cell r="J666" t="str">
            <v>15.1.4.5</v>
          </cell>
          <cell r="K666" t="str">
            <v>M3</v>
          </cell>
          <cell r="L666">
            <v>350</v>
          </cell>
        </row>
        <row r="667">
          <cell r="J667" t="str">
            <v/>
          </cell>
          <cell r="K667">
            <v>0</v>
          </cell>
          <cell r="L667">
            <v>0</v>
          </cell>
        </row>
        <row r="668">
          <cell r="J668" t="str">
            <v/>
          </cell>
          <cell r="K668" t="str">
            <v>CANTIDAD</v>
          </cell>
          <cell r="L668" t="str">
            <v>PARCIAL</v>
          </cell>
        </row>
        <row r="669">
          <cell r="J669" t="str">
            <v/>
          </cell>
          <cell r="K669">
            <v>1</v>
          </cell>
          <cell r="L669">
            <v>350</v>
          </cell>
        </row>
        <row r="670">
          <cell r="J670" t="str">
            <v/>
          </cell>
          <cell r="K670">
            <v>0</v>
          </cell>
          <cell r="L670">
            <v>350</v>
          </cell>
        </row>
        <row r="671">
          <cell r="J671" t="str">
            <v/>
          </cell>
          <cell r="K671">
            <v>0</v>
          </cell>
          <cell r="L671">
            <v>0</v>
          </cell>
        </row>
        <row r="672">
          <cell r="J672" t="str">
            <v/>
          </cell>
          <cell r="K672">
            <v>0</v>
          </cell>
          <cell r="L672">
            <v>0</v>
          </cell>
        </row>
        <row r="673">
          <cell r="J673" t="str">
            <v/>
          </cell>
          <cell r="K673">
            <v>0</v>
          </cell>
          <cell r="L673">
            <v>0</v>
          </cell>
        </row>
        <row r="674">
          <cell r="J674" t="str">
            <v/>
          </cell>
          <cell r="K674">
            <v>0</v>
          </cell>
          <cell r="L674">
            <v>0</v>
          </cell>
        </row>
        <row r="675">
          <cell r="J675" t="str">
            <v/>
          </cell>
          <cell r="K675">
            <v>0</v>
          </cell>
          <cell r="L675">
            <v>0</v>
          </cell>
        </row>
        <row r="676">
          <cell r="J676" t="str">
            <v/>
          </cell>
          <cell r="K676">
            <v>0</v>
          </cell>
          <cell r="L676">
            <v>0</v>
          </cell>
        </row>
        <row r="677">
          <cell r="J677" t="str">
            <v/>
          </cell>
          <cell r="K677">
            <v>0</v>
          </cell>
          <cell r="L677">
            <v>0</v>
          </cell>
        </row>
        <row r="678">
          <cell r="J678" t="str">
            <v/>
          </cell>
          <cell r="K678">
            <v>0</v>
          </cell>
          <cell r="L678">
            <v>0</v>
          </cell>
        </row>
        <row r="679">
          <cell r="J679" t="str">
            <v/>
          </cell>
          <cell r="K679">
            <v>0</v>
          </cell>
          <cell r="L679">
            <v>0</v>
          </cell>
        </row>
        <row r="680">
          <cell r="J680" t="str">
            <v/>
          </cell>
          <cell r="K680">
            <v>0</v>
          </cell>
          <cell r="L680">
            <v>0</v>
          </cell>
        </row>
        <row r="681">
          <cell r="J681" t="str">
            <v/>
          </cell>
          <cell r="K681">
            <v>0</v>
          </cell>
          <cell r="L681">
            <v>0</v>
          </cell>
        </row>
        <row r="682">
          <cell r="J682" t="str">
            <v/>
          </cell>
          <cell r="K682">
            <v>0</v>
          </cell>
          <cell r="L682">
            <v>0</v>
          </cell>
        </row>
        <row r="683">
          <cell r="J683" t="str">
            <v/>
          </cell>
          <cell r="K683">
            <v>0</v>
          </cell>
          <cell r="L683">
            <v>0</v>
          </cell>
        </row>
        <row r="684">
          <cell r="J684" t="str">
            <v/>
          </cell>
          <cell r="K684">
            <v>0</v>
          </cell>
          <cell r="L684">
            <v>0</v>
          </cell>
        </row>
        <row r="685">
          <cell r="J685" t="str">
            <v/>
          </cell>
          <cell r="K685">
            <v>0</v>
          </cell>
          <cell r="L685">
            <v>0</v>
          </cell>
        </row>
        <row r="686">
          <cell r="J686" t="str">
            <v/>
          </cell>
          <cell r="K686">
            <v>0</v>
          </cell>
          <cell r="L686">
            <v>0</v>
          </cell>
        </row>
        <row r="687">
          <cell r="J687" t="str">
            <v/>
          </cell>
          <cell r="K687">
            <v>0</v>
          </cell>
          <cell r="L687">
            <v>0</v>
          </cell>
        </row>
        <row r="688">
          <cell r="J688" t="str">
            <v/>
          </cell>
          <cell r="K688">
            <v>0</v>
          </cell>
          <cell r="L688">
            <v>0</v>
          </cell>
        </row>
        <row r="689">
          <cell r="J689" t="str">
            <v>15.1.4.6</v>
          </cell>
          <cell r="K689" t="str">
            <v>M3</v>
          </cell>
          <cell r="L689">
            <v>245</v>
          </cell>
        </row>
        <row r="690">
          <cell r="J690" t="str">
            <v/>
          </cell>
          <cell r="K690">
            <v>0</v>
          </cell>
          <cell r="L690">
            <v>0</v>
          </cell>
        </row>
        <row r="691">
          <cell r="J691" t="str">
            <v/>
          </cell>
          <cell r="K691" t="str">
            <v>CANTIDAD</v>
          </cell>
          <cell r="L691" t="str">
            <v>PARCIAL</v>
          </cell>
        </row>
        <row r="692">
          <cell r="J692" t="str">
            <v/>
          </cell>
          <cell r="K692">
            <v>1</v>
          </cell>
          <cell r="L692">
            <v>245</v>
          </cell>
        </row>
        <row r="693">
          <cell r="J693" t="str">
            <v/>
          </cell>
          <cell r="K693">
            <v>0</v>
          </cell>
          <cell r="L693">
            <v>245</v>
          </cell>
        </row>
        <row r="694">
          <cell r="J694" t="str">
            <v/>
          </cell>
          <cell r="K694">
            <v>0</v>
          </cell>
          <cell r="L694">
            <v>0</v>
          </cell>
        </row>
        <row r="695">
          <cell r="J695" t="str">
            <v/>
          </cell>
          <cell r="K695">
            <v>0</v>
          </cell>
          <cell r="L695">
            <v>0</v>
          </cell>
        </row>
        <row r="696">
          <cell r="J696" t="str">
            <v/>
          </cell>
          <cell r="K696">
            <v>0</v>
          </cell>
          <cell r="L696">
            <v>0</v>
          </cell>
        </row>
        <row r="697">
          <cell r="J697" t="str">
            <v/>
          </cell>
          <cell r="K697">
            <v>0</v>
          </cell>
          <cell r="L697">
            <v>0</v>
          </cell>
        </row>
        <row r="698">
          <cell r="J698" t="str">
            <v/>
          </cell>
          <cell r="K698">
            <v>0</v>
          </cell>
          <cell r="L698">
            <v>0</v>
          </cell>
        </row>
        <row r="699">
          <cell r="J699" t="str">
            <v/>
          </cell>
          <cell r="K699">
            <v>0</v>
          </cell>
          <cell r="L699">
            <v>0</v>
          </cell>
        </row>
        <row r="700">
          <cell r="J700" t="str">
            <v/>
          </cell>
          <cell r="K700">
            <v>0</v>
          </cell>
          <cell r="L700">
            <v>0</v>
          </cell>
        </row>
        <row r="701">
          <cell r="J701" t="str">
            <v/>
          </cell>
          <cell r="K701">
            <v>0</v>
          </cell>
          <cell r="L701">
            <v>0</v>
          </cell>
        </row>
        <row r="702">
          <cell r="J702" t="str">
            <v/>
          </cell>
          <cell r="K702">
            <v>0</v>
          </cell>
          <cell r="L702">
            <v>0</v>
          </cell>
        </row>
        <row r="703">
          <cell r="J703" t="str">
            <v/>
          </cell>
          <cell r="K703">
            <v>0</v>
          </cell>
          <cell r="L703">
            <v>0</v>
          </cell>
        </row>
        <row r="704">
          <cell r="J704" t="str">
            <v/>
          </cell>
          <cell r="K704">
            <v>0</v>
          </cell>
          <cell r="L704">
            <v>0</v>
          </cell>
        </row>
        <row r="705">
          <cell r="J705" t="str">
            <v/>
          </cell>
          <cell r="K705">
            <v>0</v>
          </cell>
          <cell r="L705">
            <v>0</v>
          </cell>
        </row>
        <row r="706">
          <cell r="J706" t="str">
            <v/>
          </cell>
          <cell r="K706">
            <v>0</v>
          </cell>
          <cell r="L706">
            <v>0</v>
          </cell>
        </row>
        <row r="707">
          <cell r="J707" t="str">
            <v/>
          </cell>
          <cell r="K707">
            <v>0</v>
          </cell>
          <cell r="L707">
            <v>0</v>
          </cell>
        </row>
        <row r="708">
          <cell r="J708" t="str">
            <v/>
          </cell>
          <cell r="K708">
            <v>0</v>
          </cell>
          <cell r="L708">
            <v>0</v>
          </cell>
        </row>
        <row r="709">
          <cell r="J709" t="str">
            <v/>
          </cell>
          <cell r="K709">
            <v>0</v>
          </cell>
          <cell r="L709">
            <v>0</v>
          </cell>
        </row>
        <row r="710">
          <cell r="J710" t="str">
            <v/>
          </cell>
          <cell r="K710">
            <v>0</v>
          </cell>
          <cell r="L710">
            <v>0</v>
          </cell>
        </row>
        <row r="711">
          <cell r="J711" t="str">
            <v/>
          </cell>
          <cell r="K711">
            <v>0</v>
          </cell>
          <cell r="L711">
            <v>0</v>
          </cell>
        </row>
        <row r="712">
          <cell r="J712" t="str">
            <v>15.1.5</v>
          </cell>
          <cell r="K712">
            <v>0</v>
          </cell>
          <cell r="L712">
            <v>0</v>
          </cell>
        </row>
        <row r="713">
          <cell r="J713" t="str">
            <v>15.1.5.1</v>
          </cell>
          <cell r="K713" t="str">
            <v>UN</v>
          </cell>
          <cell r="L713">
            <v>55</v>
          </cell>
        </row>
        <row r="714">
          <cell r="J714" t="str">
            <v/>
          </cell>
          <cell r="K714">
            <v>0</v>
          </cell>
          <cell r="L714">
            <v>0</v>
          </cell>
        </row>
        <row r="715">
          <cell r="J715" t="str">
            <v/>
          </cell>
          <cell r="K715" t="str">
            <v>CANTIDAD</v>
          </cell>
          <cell r="L715" t="str">
            <v>PARCIAL</v>
          </cell>
        </row>
        <row r="716">
          <cell r="J716" t="str">
            <v/>
          </cell>
          <cell r="K716">
            <v>55</v>
          </cell>
          <cell r="L716">
            <v>55</v>
          </cell>
        </row>
        <row r="717">
          <cell r="J717" t="str">
            <v/>
          </cell>
          <cell r="K717">
            <v>0</v>
          </cell>
          <cell r="L717">
            <v>55</v>
          </cell>
        </row>
        <row r="718">
          <cell r="J718" t="str">
            <v/>
          </cell>
          <cell r="K718">
            <v>0</v>
          </cell>
          <cell r="L718">
            <v>0</v>
          </cell>
        </row>
        <row r="719">
          <cell r="J719" t="str">
            <v/>
          </cell>
          <cell r="K719">
            <v>0</v>
          </cell>
          <cell r="L719">
            <v>0</v>
          </cell>
        </row>
        <row r="720">
          <cell r="J720" t="str">
            <v/>
          </cell>
          <cell r="K720">
            <v>0</v>
          </cell>
          <cell r="L720">
            <v>0</v>
          </cell>
        </row>
        <row r="721">
          <cell r="J721">
            <v>0</v>
          </cell>
          <cell r="K721">
            <v>0</v>
          </cell>
          <cell r="L721">
            <v>0</v>
          </cell>
        </row>
        <row r="722">
          <cell r="J722">
            <v>0</v>
          </cell>
          <cell r="K722">
            <v>0</v>
          </cell>
          <cell r="L722">
            <v>0</v>
          </cell>
        </row>
        <row r="723">
          <cell r="J723">
            <v>0</v>
          </cell>
          <cell r="K723">
            <v>0</v>
          </cell>
          <cell r="L723">
            <v>0</v>
          </cell>
        </row>
        <row r="724">
          <cell r="J724">
            <v>0</v>
          </cell>
          <cell r="K724">
            <v>0</v>
          </cell>
          <cell r="L724">
            <v>0</v>
          </cell>
        </row>
        <row r="725">
          <cell r="J725">
            <v>0</v>
          </cell>
          <cell r="K725">
            <v>0</v>
          </cell>
          <cell r="L725">
            <v>0</v>
          </cell>
        </row>
        <row r="726">
          <cell r="J726">
            <v>0</v>
          </cell>
          <cell r="K726">
            <v>0</v>
          </cell>
          <cell r="L726">
            <v>0</v>
          </cell>
        </row>
        <row r="727">
          <cell r="J727">
            <v>0</v>
          </cell>
          <cell r="K727">
            <v>0</v>
          </cell>
          <cell r="L727">
            <v>0</v>
          </cell>
        </row>
        <row r="728">
          <cell r="J728">
            <v>0</v>
          </cell>
          <cell r="K728">
            <v>0</v>
          </cell>
          <cell r="L728">
            <v>0</v>
          </cell>
        </row>
        <row r="729">
          <cell r="J729">
            <v>0</v>
          </cell>
          <cell r="K729">
            <v>0</v>
          </cell>
          <cell r="L729">
            <v>0</v>
          </cell>
        </row>
        <row r="730">
          <cell r="J730">
            <v>0</v>
          </cell>
          <cell r="K730">
            <v>0</v>
          </cell>
          <cell r="L730">
            <v>0</v>
          </cell>
        </row>
        <row r="731">
          <cell r="J731">
            <v>0</v>
          </cell>
          <cell r="K731">
            <v>0</v>
          </cell>
          <cell r="L731">
            <v>0</v>
          </cell>
        </row>
        <row r="732">
          <cell r="J732">
            <v>0</v>
          </cell>
          <cell r="K732">
            <v>0</v>
          </cell>
          <cell r="L732">
            <v>0</v>
          </cell>
        </row>
        <row r="733">
          <cell r="J733">
            <v>0</v>
          </cell>
          <cell r="K733">
            <v>0</v>
          </cell>
          <cell r="L733">
            <v>0</v>
          </cell>
        </row>
        <row r="734">
          <cell r="J734">
            <v>0</v>
          </cell>
          <cell r="K734">
            <v>0</v>
          </cell>
          <cell r="L734">
            <v>0</v>
          </cell>
        </row>
        <row r="735">
          <cell r="J735">
            <v>0</v>
          </cell>
          <cell r="K735">
            <v>0</v>
          </cell>
          <cell r="L735">
            <v>0</v>
          </cell>
        </row>
        <row r="736">
          <cell r="J736">
            <v>0</v>
          </cell>
          <cell r="K736">
            <v>0</v>
          </cell>
          <cell r="L736">
            <v>0</v>
          </cell>
        </row>
        <row r="737">
          <cell r="J737">
            <v>0</v>
          </cell>
          <cell r="K737">
            <v>0</v>
          </cell>
          <cell r="L737">
            <v>0</v>
          </cell>
        </row>
        <row r="738">
          <cell r="J738">
            <v>0</v>
          </cell>
          <cell r="K738">
            <v>0</v>
          </cell>
          <cell r="L738">
            <v>0</v>
          </cell>
        </row>
        <row r="739">
          <cell r="J739" t="str">
            <v/>
          </cell>
          <cell r="K739">
            <v>0</v>
          </cell>
          <cell r="L739">
            <v>0</v>
          </cell>
        </row>
        <row r="740">
          <cell r="J740" t="str">
            <v/>
          </cell>
          <cell r="K740">
            <v>0</v>
          </cell>
          <cell r="L740">
            <v>0</v>
          </cell>
        </row>
        <row r="741">
          <cell r="J741" t="str">
            <v/>
          </cell>
          <cell r="K741">
            <v>0</v>
          </cell>
          <cell r="L741">
            <v>0</v>
          </cell>
        </row>
        <row r="742">
          <cell r="J742" t="str">
            <v/>
          </cell>
          <cell r="K742">
            <v>0</v>
          </cell>
          <cell r="L742">
            <v>0</v>
          </cell>
        </row>
        <row r="743">
          <cell r="J743" t="str">
            <v/>
          </cell>
          <cell r="K743">
            <v>0</v>
          </cell>
          <cell r="L743">
            <v>0</v>
          </cell>
        </row>
        <row r="744">
          <cell r="J744" t="str">
            <v/>
          </cell>
          <cell r="K744">
            <v>0</v>
          </cell>
          <cell r="L744">
            <v>0</v>
          </cell>
        </row>
        <row r="745">
          <cell r="J745" t="str">
            <v/>
          </cell>
          <cell r="K745">
            <v>0</v>
          </cell>
          <cell r="L745">
            <v>0</v>
          </cell>
        </row>
        <row r="746">
          <cell r="J746" t="str">
            <v/>
          </cell>
          <cell r="K746">
            <v>0</v>
          </cell>
          <cell r="L746">
            <v>0</v>
          </cell>
        </row>
        <row r="747">
          <cell r="J747" t="str">
            <v/>
          </cell>
          <cell r="K747">
            <v>0</v>
          </cell>
          <cell r="L747">
            <v>0</v>
          </cell>
        </row>
        <row r="748">
          <cell r="J748" t="str">
            <v/>
          </cell>
          <cell r="K748">
            <v>0</v>
          </cell>
          <cell r="L748">
            <v>0</v>
          </cell>
        </row>
        <row r="749">
          <cell r="J749" t="str">
            <v/>
          </cell>
          <cell r="K749">
            <v>0</v>
          </cell>
          <cell r="L749">
            <v>0</v>
          </cell>
        </row>
        <row r="750">
          <cell r="J750" t="str">
            <v/>
          </cell>
          <cell r="K750">
            <v>0</v>
          </cell>
          <cell r="L750">
            <v>0</v>
          </cell>
        </row>
        <row r="751">
          <cell r="J751" t="str">
            <v/>
          </cell>
          <cell r="K751">
            <v>0</v>
          </cell>
          <cell r="L751">
            <v>0</v>
          </cell>
        </row>
        <row r="752">
          <cell r="J752" t="str">
            <v/>
          </cell>
          <cell r="K752">
            <v>0</v>
          </cell>
          <cell r="L752">
            <v>0</v>
          </cell>
        </row>
        <row r="753">
          <cell r="J753" t="str">
            <v/>
          </cell>
          <cell r="K753">
            <v>0</v>
          </cell>
          <cell r="L753">
            <v>0</v>
          </cell>
        </row>
        <row r="754">
          <cell r="J754" t="str">
            <v>15.1.5.2</v>
          </cell>
          <cell r="K754" t="str">
            <v>UN</v>
          </cell>
          <cell r="L754">
            <v>21</v>
          </cell>
        </row>
        <row r="755">
          <cell r="J755" t="str">
            <v/>
          </cell>
          <cell r="K755">
            <v>0</v>
          </cell>
          <cell r="L755">
            <v>0</v>
          </cell>
        </row>
        <row r="756">
          <cell r="J756" t="str">
            <v/>
          </cell>
          <cell r="K756" t="str">
            <v>CANTIDAD</v>
          </cell>
          <cell r="L756" t="str">
            <v>PARCIAL</v>
          </cell>
        </row>
        <row r="757">
          <cell r="J757" t="str">
            <v/>
          </cell>
          <cell r="K757">
            <v>21</v>
          </cell>
          <cell r="L757">
            <v>21</v>
          </cell>
        </row>
        <row r="758">
          <cell r="J758" t="str">
            <v/>
          </cell>
          <cell r="K758">
            <v>0</v>
          </cell>
          <cell r="L758">
            <v>21</v>
          </cell>
        </row>
        <row r="759">
          <cell r="J759" t="str">
            <v/>
          </cell>
          <cell r="K759">
            <v>0</v>
          </cell>
          <cell r="L759">
            <v>0</v>
          </cell>
        </row>
        <row r="760">
          <cell r="J760" t="str">
            <v/>
          </cell>
          <cell r="K760">
            <v>0</v>
          </cell>
          <cell r="L760">
            <v>0</v>
          </cell>
        </row>
        <row r="761">
          <cell r="J761" t="str">
            <v/>
          </cell>
          <cell r="K761">
            <v>0</v>
          </cell>
          <cell r="L761">
            <v>0</v>
          </cell>
        </row>
        <row r="762">
          <cell r="J762">
            <v>0</v>
          </cell>
          <cell r="K762">
            <v>0</v>
          </cell>
          <cell r="L762">
            <v>0</v>
          </cell>
        </row>
        <row r="763">
          <cell r="J763">
            <v>0</v>
          </cell>
          <cell r="K763">
            <v>0</v>
          </cell>
          <cell r="L763">
            <v>0</v>
          </cell>
        </row>
        <row r="764">
          <cell r="J764">
            <v>0</v>
          </cell>
          <cell r="K764">
            <v>0</v>
          </cell>
          <cell r="L764">
            <v>0</v>
          </cell>
        </row>
        <row r="765">
          <cell r="J765">
            <v>0</v>
          </cell>
          <cell r="K765">
            <v>0</v>
          </cell>
          <cell r="L765">
            <v>0</v>
          </cell>
        </row>
        <row r="766">
          <cell r="J766">
            <v>0</v>
          </cell>
          <cell r="K766">
            <v>0</v>
          </cell>
          <cell r="L766">
            <v>0</v>
          </cell>
        </row>
        <row r="767">
          <cell r="J767">
            <v>0</v>
          </cell>
          <cell r="K767">
            <v>0</v>
          </cell>
          <cell r="L767">
            <v>0</v>
          </cell>
        </row>
        <row r="768">
          <cell r="J768">
            <v>0</v>
          </cell>
          <cell r="K768">
            <v>0</v>
          </cell>
          <cell r="L768">
            <v>0</v>
          </cell>
        </row>
        <row r="769">
          <cell r="J769">
            <v>0</v>
          </cell>
          <cell r="K769">
            <v>0</v>
          </cell>
          <cell r="L769">
            <v>0</v>
          </cell>
        </row>
        <row r="770">
          <cell r="J770">
            <v>0</v>
          </cell>
          <cell r="K770">
            <v>0</v>
          </cell>
          <cell r="L770">
            <v>0</v>
          </cell>
        </row>
        <row r="771">
          <cell r="J771">
            <v>0</v>
          </cell>
          <cell r="K771">
            <v>0</v>
          </cell>
          <cell r="L771">
            <v>0</v>
          </cell>
        </row>
        <row r="772">
          <cell r="J772">
            <v>0</v>
          </cell>
          <cell r="K772">
            <v>0</v>
          </cell>
          <cell r="L772">
            <v>0</v>
          </cell>
        </row>
        <row r="773">
          <cell r="J773">
            <v>0</v>
          </cell>
          <cell r="K773">
            <v>0</v>
          </cell>
          <cell r="L773">
            <v>0</v>
          </cell>
        </row>
        <row r="774">
          <cell r="J774">
            <v>0</v>
          </cell>
          <cell r="K774">
            <v>0</v>
          </cell>
          <cell r="L774">
            <v>0</v>
          </cell>
        </row>
        <row r="775">
          <cell r="J775">
            <v>0</v>
          </cell>
          <cell r="K775">
            <v>0</v>
          </cell>
          <cell r="L775">
            <v>0</v>
          </cell>
        </row>
        <row r="776">
          <cell r="J776">
            <v>0</v>
          </cell>
          <cell r="K776">
            <v>0</v>
          </cell>
          <cell r="L776">
            <v>0</v>
          </cell>
        </row>
        <row r="777">
          <cell r="J777">
            <v>0</v>
          </cell>
          <cell r="K777">
            <v>0</v>
          </cell>
          <cell r="L777">
            <v>0</v>
          </cell>
        </row>
        <row r="778">
          <cell r="J778">
            <v>0</v>
          </cell>
          <cell r="K778">
            <v>0</v>
          </cell>
          <cell r="L778">
            <v>0</v>
          </cell>
        </row>
        <row r="779">
          <cell r="J779">
            <v>0</v>
          </cell>
          <cell r="K779">
            <v>0</v>
          </cell>
          <cell r="L779">
            <v>0</v>
          </cell>
        </row>
        <row r="780">
          <cell r="J780">
            <v>0</v>
          </cell>
          <cell r="K780">
            <v>0</v>
          </cell>
          <cell r="L780">
            <v>0</v>
          </cell>
        </row>
        <row r="781">
          <cell r="J781" t="str">
            <v/>
          </cell>
          <cell r="K781">
            <v>0</v>
          </cell>
          <cell r="L781">
            <v>0</v>
          </cell>
        </row>
        <row r="782">
          <cell r="J782" t="str">
            <v/>
          </cell>
          <cell r="K782">
            <v>0</v>
          </cell>
          <cell r="L782">
            <v>0</v>
          </cell>
        </row>
        <row r="783">
          <cell r="J783" t="str">
            <v/>
          </cell>
          <cell r="K783">
            <v>0</v>
          </cell>
          <cell r="L783">
            <v>0</v>
          </cell>
        </row>
        <row r="784">
          <cell r="J784" t="str">
            <v/>
          </cell>
          <cell r="K784">
            <v>0</v>
          </cell>
          <cell r="L784">
            <v>0</v>
          </cell>
        </row>
        <row r="785">
          <cell r="J785" t="str">
            <v/>
          </cell>
          <cell r="K785">
            <v>0</v>
          </cell>
          <cell r="L785">
            <v>0</v>
          </cell>
        </row>
        <row r="786">
          <cell r="J786" t="str">
            <v/>
          </cell>
          <cell r="K786">
            <v>0</v>
          </cell>
          <cell r="L786">
            <v>0</v>
          </cell>
        </row>
        <row r="787">
          <cell r="J787" t="str">
            <v/>
          </cell>
          <cell r="K787">
            <v>0</v>
          </cell>
          <cell r="L787">
            <v>0</v>
          </cell>
        </row>
        <row r="788">
          <cell r="J788" t="str">
            <v/>
          </cell>
          <cell r="K788">
            <v>0</v>
          </cell>
          <cell r="L788">
            <v>0</v>
          </cell>
        </row>
        <row r="789">
          <cell r="J789" t="str">
            <v/>
          </cell>
          <cell r="K789">
            <v>0</v>
          </cell>
          <cell r="L789">
            <v>0</v>
          </cell>
        </row>
        <row r="790">
          <cell r="J790" t="str">
            <v/>
          </cell>
          <cell r="K790">
            <v>0</v>
          </cell>
          <cell r="L790">
            <v>0</v>
          </cell>
        </row>
        <row r="791">
          <cell r="J791" t="str">
            <v/>
          </cell>
          <cell r="K791">
            <v>0</v>
          </cell>
          <cell r="L791">
            <v>0</v>
          </cell>
        </row>
        <row r="792">
          <cell r="J792" t="str">
            <v/>
          </cell>
          <cell r="K792">
            <v>0</v>
          </cell>
          <cell r="L792">
            <v>0</v>
          </cell>
        </row>
        <row r="793">
          <cell r="J793" t="str">
            <v/>
          </cell>
          <cell r="K793">
            <v>0</v>
          </cell>
          <cell r="L793">
            <v>0</v>
          </cell>
        </row>
        <row r="794">
          <cell r="J794" t="str">
            <v/>
          </cell>
          <cell r="K794">
            <v>0</v>
          </cell>
          <cell r="L794">
            <v>0</v>
          </cell>
        </row>
        <row r="795">
          <cell r="J795" t="str">
            <v/>
          </cell>
          <cell r="K795">
            <v>0</v>
          </cell>
          <cell r="L795">
            <v>0</v>
          </cell>
        </row>
        <row r="796">
          <cell r="J796" t="str">
            <v>15.1.5.3</v>
          </cell>
          <cell r="K796" t="str">
            <v>UN</v>
          </cell>
          <cell r="L796">
            <v>61</v>
          </cell>
        </row>
        <row r="797">
          <cell r="J797" t="str">
            <v/>
          </cell>
          <cell r="K797">
            <v>0</v>
          </cell>
          <cell r="L797">
            <v>0</v>
          </cell>
        </row>
        <row r="798">
          <cell r="J798" t="str">
            <v/>
          </cell>
          <cell r="K798" t="str">
            <v>CANTIDAD</v>
          </cell>
          <cell r="L798" t="str">
            <v>PARCIAL</v>
          </cell>
        </row>
        <row r="799">
          <cell r="J799" t="str">
            <v/>
          </cell>
          <cell r="K799">
            <v>61</v>
          </cell>
          <cell r="L799">
            <v>61</v>
          </cell>
        </row>
        <row r="800">
          <cell r="J800" t="str">
            <v/>
          </cell>
          <cell r="K800">
            <v>0</v>
          </cell>
          <cell r="L800">
            <v>61</v>
          </cell>
        </row>
        <row r="801">
          <cell r="J801" t="str">
            <v/>
          </cell>
          <cell r="K801">
            <v>0</v>
          </cell>
          <cell r="L801">
            <v>0</v>
          </cell>
        </row>
        <row r="802">
          <cell r="J802" t="str">
            <v/>
          </cell>
          <cell r="K802">
            <v>0</v>
          </cell>
          <cell r="L802">
            <v>0</v>
          </cell>
        </row>
        <row r="803">
          <cell r="J803" t="str">
            <v/>
          </cell>
          <cell r="K803">
            <v>0</v>
          </cell>
          <cell r="L803">
            <v>0</v>
          </cell>
        </row>
        <row r="804">
          <cell r="J804">
            <v>0</v>
          </cell>
          <cell r="K804">
            <v>0</v>
          </cell>
          <cell r="L804">
            <v>0</v>
          </cell>
        </row>
        <row r="805">
          <cell r="J805">
            <v>0</v>
          </cell>
          <cell r="K805">
            <v>0</v>
          </cell>
          <cell r="L805">
            <v>0</v>
          </cell>
        </row>
        <row r="806">
          <cell r="J806">
            <v>0</v>
          </cell>
          <cell r="K806">
            <v>0</v>
          </cell>
          <cell r="L806">
            <v>0</v>
          </cell>
        </row>
        <row r="807">
          <cell r="J807">
            <v>0</v>
          </cell>
          <cell r="K807">
            <v>0</v>
          </cell>
          <cell r="L807">
            <v>0</v>
          </cell>
        </row>
        <row r="808">
          <cell r="J808">
            <v>0</v>
          </cell>
          <cell r="K808">
            <v>0</v>
          </cell>
          <cell r="L808">
            <v>0</v>
          </cell>
        </row>
        <row r="809">
          <cell r="J809">
            <v>0</v>
          </cell>
          <cell r="K809">
            <v>0</v>
          </cell>
          <cell r="L809">
            <v>0</v>
          </cell>
        </row>
        <row r="810">
          <cell r="J810">
            <v>0</v>
          </cell>
          <cell r="K810">
            <v>0</v>
          </cell>
          <cell r="L810">
            <v>0</v>
          </cell>
        </row>
        <row r="811">
          <cell r="J811">
            <v>0</v>
          </cell>
          <cell r="K811">
            <v>0</v>
          </cell>
          <cell r="L811">
            <v>0</v>
          </cell>
        </row>
        <row r="812">
          <cell r="J812">
            <v>0</v>
          </cell>
          <cell r="K812">
            <v>0</v>
          </cell>
          <cell r="L812">
            <v>0</v>
          </cell>
        </row>
        <row r="813">
          <cell r="J813">
            <v>0</v>
          </cell>
          <cell r="K813">
            <v>0</v>
          </cell>
          <cell r="L813">
            <v>0</v>
          </cell>
        </row>
        <row r="814">
          <cell r="J814">
            <v>0</v>
          </cell>
          <cell r="K814">
            <v>0</v>
          </cell>
          <cell r="L814">
            <v>0</v>
          </cell>
        </row>
        <row r="815">
          <cell r="J815">
            <v>0</v>
          </cell>
          <cell r="K815">
            <v>0</v>
          </cell>
          <cell r="L815">
            <v>0</v>
          </cell>
        </row>
        <row r="816">
          <cell r="J816">
            <v>0</v>
          </cell>
          <cell r="K816">
            <v>0</v>
          </cell>
          <cell r="L816">
            <v>0</v>
          </cell>
        </row>
        <row r="817">
          <cell r="J817">
            <v>0</v>
          </cell>
          <cell r="K817">
            <v>0</v>
          </cell>
          <cell r="L817">
            <v>0</v>
          </cell>
        </row>
        <row r="818">
          <cell r="J818">
            <v>0</v>
          </cell>
          <cell r="K818">
            <v>0</v>
          </cell>
          <cell r="L818">
            <v>0</v>
          </cell>
        </row>
        <row r="819">
          <cell r="J819">
            <v>0</v>
          </cell>
          <cell r="K819">
            <v>0</v>
          </cell>
          <cell r="L819">
            <v>0</v>
          </cell>
        </row>
        <row r="820">
          <cell r="J820">
            <v>0</v>
          </cell>
          <cell r="K820">
            <v>0</v>
          </cell>
          <cell r="L820">
            <v>0</v>
          </cell>
        </row>
        <row r="821">
          <cell r="J821">
            <v>0</v>
          </cell>
          <cell r="K821">
            <v>0</v>
          </cell>
          <cell r="L821">
            <v>0</v>
          </cell>
        </row>
        <row r="822">
          <cell r="J822">
            <v>0</v>
          </cell>
          <cell r="K822">
            <v>0</v>
          </cell>
          <cell r="L822">
            <v>0</v>
          </cell>
        </row>
        <row r="823">
          <cell r="J823">
            <v>0</v>
          </cell>
          <cell r="K823">
            <v>0</v>
          </cell>
          <cell r="L823">
            <v>0</v>
          </cell>
        </row>
        <row r="824">
          <cell r="J824">
            <v>0</v>
          </cell>
          <cell r="K824">
            <v>0</v>
          </cell>
          <cell r="L824">
            <v>0</v>
          </cell>
        </row>
        <row r="825">
          <cell r="J825" t="str">
            <v/>
          </cell>
          <cell r="K825">
            <v>0</v>
          </cell>
          <cell r="L825">
            <v>0</v>
          </cell>
        </row>
        <row r="826">
          <cell r="J826" t="str">
            <v/>
          </cell>
          <cell r="K826">
            <v>0</v>
          </cell>
          <cell r="L826">
            <v>0</v>
          </cell>
        </row>
        <row r="827">
          <cell r="J827" t="str">
            <v/>
          </cell>
          <cell r="K827">
            <v>0</v>
          </cell>
          <cell r="L827">
            <v>0</v>
          </cell>
        </row>
        <row r="828">
          <cell r="J828" t="str">
            <v/>
          </cell>
          <cell r="K828">
            <v>0</v>
          </cell>
          <cell r="L828">
            <v>0</v>
          </cell>
        </row>
        <row r="829">
          <cell r="J829" t="str">
            <v/>
          </cell>
          <cell r="K829">
            <v>0</v>
          </cell>
          <cell r="L829">
            <v>0</v>
          </cell>
        </row>
        <row r="830">
          <cell r="J830" t="str">
            <v/>
          </cell>
          <cell r="K830">
            <v>0</v>
          </cell>
          <cell r="L830">
            <v>0</v>
          </cell>
        </row>
        <row r="831">
          <cell r="J831" t="str">
            <v/>
          </cell>
          <cell r="K831">
            <v>0</v>
          </cell>
          <cell r="L831">
            <v>0</v>
          </cell>
        </row>
        <row r="832">
          <cell r="J832" t="str">
            <v/>
          </cell>
          <cell r="K832">
            <v>0</v>
          </cell>
          <cell r="L832">
            <v>0</v>
          </cell>
        </row>
        <row r="833">
          <cell r="J833" t="str">
            <v/>
          </cell>
          <cell r="K833">
            <v>0</v>
          </cell>
          <cell r="L833">
            <v>0</v>
          </cell>
        </row>
        <row r="834">
          <cell r="J834" t="str">
            <v/>
          </cell>
          <cell r="K834">
            <v>0</v>
          </cell>
          <cell r="L834">
            <v>0</v>
          </cell>
        </row>
        <row r="835">
          <cell r="J835" t="str">
            <v/>
          </cell>
          <cell r="K835">
            <v>0</v>
          </cell>
          <cell r="L835">
            <v>0</v>
          </cell>
        </row>
        <row r="836">
          <cell r="J836" t="str">
            <v/>
          </cell>
          <cell r="K836">
            <v>0</v>
          </cell>
          <cell r="L836">
            <v>0</v>
          </cell>
        </row>
        <row r="837">
          <cell r="J837" t="str">
            <v/>
          </cell>
          <cell r="K837">
            <v>0</v>
          </cell>
          <cell r="L837">
            <v>0</v>
          </cell>
        </row>
        <row r="838">
          <cell r="J838" t="str">
            <v/>
          </cell>
          <cell r="K838">
            <v>0</v>
          </cell>
          <cell r="L838">
            <v>0</v>
          </cell>
        </row>
        <row r="839">
          <cell r="J839" t="str">
            <v/>
          </cell>
          <cell r="K839">
            <v>0</v>
          </cell>
          <cell r="L839">
            <v>0</v>
          </cell>
        </row>
        <row r="840">
          <cell r="J840" t="str">
            <v>15.1.5.4</v>
          </cell>
          <cell r="K840" t="str">
            <v>UN</v>
          </cell>
          <cell r="L840">
            <v>1</v>
          </cell>
        </row>
        <row r="841">
          <cell r="J841" t="str">
            <v/>
          </cell>
          <cell r="K841">
            <v>0</v>
          </cell>
          <cell r="L841">
            <v>0</v>
          </cell>
        </row>
        <row r="842">
          <cell r="J842" t="str">
            <v/>
          </cell>
          <cell r="K842" t="str">
            <v>CANTIDAD</v>
          </cell>
          <cell r="L842" t="str">
            <v>PARCIAL</v>
          </cell>
        </row>
        <row r="843">
          <cell r="J843" t="str">
            <v/>
          </cell>
          <cell r="K843">
            <v>1</v>
          </cell>
          <cell r="L843">
            <v>1</v>
          </cell>
        </row>
        <row r="844">
          <cell r="J844" t="str">
            <v/>
          </cell>
          <cell r="K844">
            <v>0</v>
          </cell>
          <cell r="L844">
            <v>1</v>
          </cell>
        </row>
        <row r="845">
          <cell r="J845" t="str">
            <v/>
          </cell>
          <cell r="K845">
            <v>0</v>
          </cell>
          <cell r="L845">
            <v>0</v>
          </cell>
        </row>
        <row r="846">
          <cell r="J846" t="str">
            <v/>
          </cell>
          <cell r="K846">
            <v>0</v>
          </cell>
          <cell r="L846">
            <v>0</v>
          </cell>
        </row>
        <row r="847">
          <cell r="J847" t="str">
            <v/>
          </cell>
          <cell r="K847">
            <v>0</v>
          </cell>
          <cell r="L847">
            <v>0</v>
          </cell>
        </row>
        <row r="848">
          <cell r="J848">
            <v>0</v>
          </cell>
          <cell r="K848">
            <v>0</v>
          </cell>
          <cell r="L848">
            <v>0</v>
          </cell>
        </row>
        <row r="849">
          <cell r="J849">
            <v>0</v>
          </cell>
          <cell r="K849">
            <v>0</v>
          </cell>
          <cell r="L849">
            <v>0</v>
          </cell>
        </row>
        <row r="850">
          <cell r="J850">
            <v>0</v>
          </cell>
          <cell r="K850">
            <v>0</v>
          </cell>
          <cell r="L850">
            <v>0</v>
          </cell>
        </row>
        <row r="851">
          <cell r="J851">
            <v>0</v>
          </cell>
          <cell r="K851">
            <v>0</v>
          </cell>
          <cell r="L851">
            <v>0</v>
          </cell>
        </row>
        <row r="852">
          <cell r="J852">
            <v>0</v>
          </cell>
          <cell r="K852">
            <v>0</v>
          </cell>
          <cell r="L852">
            <v>0</v>
          </cell>
        </row>
        <row r="853">
          <cell r="J853">
            <v>0</v>
          </cell>
          <cell r="K853">
            <v>0</v>
          </cell>
          <cell r="L853">
            <v>0</v>
          </cell>
        </row>
        <row r="854">
          <cell r="J854">
            <v>0</v>
          </cell>
          <cell r="K854">
            <v>0</v>
          </cell>
          <cell r="L854">
            <v>0</v>
          </cell>
        </row>
        <row r="855">
          <cell r="J855">
            <v>0</v>
          </cell>
          <cell r="K855">
            <v>0</v>
          </cell>
          <cell r="L855">
            <v>0</v>
          </cell>
        </row>
        <row r="856">
          <cell r="J856">
            <v>0</v>
          </cell>
          <cell r="K856">
            <v>0</v>
          </cell>
          <cell r="L856">
            <v>0</v>
          </cell>
        </row>
        <row r="857">
          <cell r="J857">
            <v>0</v>
          </cell>
          <cell r="K857">
            <v>0</v>
          </cell>
          <cell r="L857">
            <v>0</v>
          </cell>
        </row>
        <row r="858">
          <cell r="J858">
            <v>0</v>
          </cell>
          <cell r="K858">
            <v>0</v>
          </cell>
          <cell r="L858">
            <v>0</v>
          </cell>
        </row>
        <row r="859">
          <cell r="J859">
            <v>0</v>
          </cell>
          <cell r="K859">
            <v>0</v>
          </cell>
          <cell r="L859">
            <v>0</v>
          </cell>
        </row>
        <row r="860">
          <cell r="J860">
            <v>0</v>
          </cell>
          <cell r="K860">
            <v>0</v>
          </cell>
          <cell r="L860">
            <v>0</v>
          </cell>
        </row>
        <row r="861">
          <cell r="J861">
            <v>0</v>
          </cell>
          <cell r="K861">
            <v>0</v>
          </cell>
          <cell r="L861">
            <v>0</v>
          </cell>
        </row>
        <row r="862">
          <cell r="J862">
            <v>0</v>
          </cell>
          <cell r="K862">
            <v>0</v>
          </cell>
          <cell r="L862">
            <v>0</v>
          </cell>
        </row>
        <row r="863">
          <cell r="J863">
            <v>0</v>
          </cell>
          <cell r="K863">
            <v>0</v>
          </cell>
          <cell r="L863">
            <v>0</v>
          </cell>
        </row>
        <row r="864">
          <cell r="J864">
            <v>0</v>
          </cell>
          <cell r="K864">
            <v>0</v>
          </cell>
          <cell r="L864">
            <v>0</v>
          </cell>
        </row>
        <row r="865">
          <cell r="J865">
            <v>0</v>
          </cell>
          <cell r="K865">
            <v>0</v>
          </cell>
          <cell r="L865">
            <v>0</v>
          </cell>
        </row>
        <row r="866">
          <cell r="J866">
            <v>0</v>
          </cell>
          <cell r="K866">
            <v>0</v>
          </cell>
          <cell r="L866">
            <v>0</v>
          </cell>
        </row>
        <row r="867">
          <cell r="J867" t="str">
            <v/>
          </cell>
          <cell r="K867">
            <v>0</v>
          </cell>
          <cell r="L867">
            <v>0</v>
          </cell>
        </row>
        <row r="868">
          <cell r="J868" t="str">
            <v/>
          </cell>
          <cell r="K868">
            <v>0</v>
          </cell>
          <cell r="L868">
            <v>0</v>
          </cell>
        </row>
        <row r="869">
          <cell r="J869" t="str">
            <v/>
          </cell>
          <cell r="K869">
            <v>0</v>
          </cell>
          <cell r="L869">
            <v>0</v>
          </cell>
        </row>
        <row r="870">
          <cell r="J870" t="str">
            <v/>
          </cell>
          <cell r="K870">
            <v>0</v>
          </cell>
          <cell r="L870">
            <v>0</v>
          </cell>
        </row>
        <row r="871">
          <cell r="J871" t="str">
            <v/>
          </cell>
          <cell r="K871">
            <v>0</v>
          </cell>
          <cell r="L871">
            <v>0</v>
          </cell>
        </row>
        <row r="872">
          <cell r="J872" t="str">
            <v/>
          </cell>
          <cell r="K872">
            <v>0</v>
          </cell>
          <cell r="L872">
            <v>0</v>
          </cell>
        </row>
        <row r="873">
          <cell r="J873" t="str">
            <v/>
          </cell>
          <cell r="K873">
            <v>0</v>
          </cell>
          <cell r="L873">
            <v>0</v>
          </cell>
        </row>
        <row r="874">
          <cell r="J874" t="str">
            <v/>
          </cell>
          <cell r="K874">
            <v>0</v>
          </cell>
          <cell r="L874">
            <v>0</v>
          </cell>
        </row>
        <row r="875">
          <cell r="J875" t="str">
            <v/>
          </cell>
          <cell r="K875">
            <v>0</v>
          </cell>
          <cell r="L875">
            <v>0</v>
          </cell>
        </row>
        <row r="876">
          <cell r="J876" t="str">
            <v/>
          </cell>
          <cell r="K876">
            <v>0</v>
          </cell>
          <cell r="L876">
            <v>0</v>
          </cell>
        </row>
        <row r="877">
          <cell r="J877" t="str">
            <v/>
          </cell>
          <cell r="K877">
            <v>0</v>
          </cell>
          <cell r="L877">
            <v>0</v>
          </cell>
        </row>
        <row r="878">
          <cell r="J878" t="str">
            <v/>
          </cell>
          <cell r="K878">
            <v>0</v>
          </cell>
          <cell r="L878">
            <v>0</v>
          </cell>
        </row>
        <row r="879">
          <cell r="J879" t="str">
            <v/>
          </cell>
          <cell r="K879">
            <v>0</v>
          </cell>
          <cell r="L879">
            <v>0</v>
          </cell>
        </row>
        <row r="880">
          <cell r="J880" t="str">
            <v/>
          </cell>
          <cell r="K880">
            <v>0</v>
          </cell>
          <cell r="L880">
            <v>0</v>
          </cell>
        </row>
        <row r="881">
          <cell r="J881" t="str">
            <v/>
          </cell>
          <cell r="K881">
            <v>0</v>
          </cell>
          <cell r="L881">
            <v>0</v>
          </cell>
        </row>
        <row r="882">
          <cell r="J882" t="str">
            <v>15.1.5.5</v>
          </cell>
          <cell r="K882" t="str">
            <v>UN</v>
          </cell>
          <cell r="L882">
            <v>7</v>
          </cell>
        </row>
        <row r="883">
          <cell r="J883" t="str">
            <v/>
          </cell>
          <cell r="K883">
            <v>0</v>
          </cell>
          <cell r="L883">
            <v>0</v>
          </cell>
        </row>
        <row r="884">
          <cell r="J884" t="str">
            <v/>
          </cell>
          <cell r="K884" t="str">
            <v>CANTIDAD</v>
          </cell>
          <cell r="L884" t="str">
            <v>PARCIAL</v>
          </cell>
        </row>
        <row r="885">
          <cell r="J885" t="str">
            <v/>
          </cell>
          <cell r="K885">
            <v>7</v>
          </cell>
          <cell r="L885">
            <v>7</v>
          </cell>
        </row>
        <row r="886">
          <cell r="J886" t="str">
            <v/>
          </cell>
          <cell r="K886">
            <v>0</v>
          </cell>
          <cell r="L886">
            <v>7</v>
          </cell>
        </row>
        <row r="887">
          <cell r="J887" t="str">
            <v/>
          </cell>
          <cell r="K887">
            <v>0</v>
          </cell>
          <cell r="L887">
            <v>0</v>
          </cell>
        </row>
        <row r="888">
          <cell r="J888" t="str">
            <v/>
          </cell>
          <cell r="K888">
            <v>0</v>
          </cell>
          <cell r="L888">
            <v>0</v>
          </cell>
        </row>
        <row r="889">
          <cell r="J889" t="str">
            <v/>
          </cell>
          <cell r="K889">
            <v>0</v>
          </cell>
          <cell r="L889">
            <v>0</v>
          </cell>
        </row>
        <row r="890">
          <cell r="J890">
            <v>0</v>
          </cell>
          <cell r="K890">
            <v>0</v>
          </cell>
          <cell r="L890">
            <v>0</v>
          </cell>
        </row>
        <row r="891">
          <cell r="J891">
            <v>0</v>
          </cell>
          <cell r="K891">
            <v>0</v>
          </cell>
          <cell r="L891">
            <v>0</v>
          </cell>
        </row>
        <row r="892">
          <cell r="J892">
            <v>0</v>
          </cell>
          <cell r="K892">
            <v>0</v>
          </cell>
          <cell r="L892">
            <v>0</v>
          </cell>
        </row>
        <row r="893">
          <cell r="J893">
            <v>0</v>
          </cell>
          <cell r="K893">
            <v>0</v>
          </cell>
          <cell r="L893">
            <v>0</v>
          </cell>
        </row>
        <row r="894">
          <cell r="J894">
            <v>0</v>
          </cell>
          <cell r="K894">
            <v>0</v>
          </cell>
          <cell r="L894">
            <v>0</v>
          </cell>
        </row>
        <row r="895">
          <cell r="J895">
            <v>0</v>
          </cell>
          <cell r="K895">
            <v>0</v>
          </cell>
          <cell r="L895">
            <v>0</v>
          </cell>
        </row>
        <row r="896">
          <cell r="J896">
            <v>0</v>
          </cell>
          <cell r="K896">
            <v>0</v>
          </cell>
          <cell r="L896">
            <v>0</v>
          </cell>
        </row>
        <row r="897">
          <cell r="J897">
            <v>0</v>
          </cell>
          <cell r="K897">
            <v>0</v>
          </cell>
          <cell r="L897">
            <v>0</v>
          </cell>
        </row>
        <row r="898">
          <cell r="J898">
            <v>0</v>
          </cell>
          <cell r="K898">
            <v>0</v>
          </cell>
          <cell r="L898">
            <v>0</v>
          </cell>
        </row>
        <row r="899">
          <cell r="J899">
            <v>0</v>
          </cell>
          <cell r="K899">
            <v>0</v>
          </cell>
          <cell r="L899">
            <v>0</v>
          </cell>
        </row>
        <row r="900">
          <cell r="J900">
            <v>0</v>
          </cell>
          <cell r="K900">
            <v>0</v>
          </cell>
          <cell r="L900">
            <v>0</v>
          </cell>
        </row>
        <row r="901">
          <cell r="J901">
            <v>0</v>
          </cell>
          <cell r="K901">
            <v>0</v>
          </cell>
          <cell r="L901">
            <v>0</v>
          </cell>
        </row>
        <row r="902">
          <cell r="J902">
            <v>0</v>
          </cell>
          <cell r="K902">
            <v>0</v>
          </cell>
          <cell r="L902">
            <v>0</v>
          </cell>
        </row>
        <row r="903">
          <cell r="J903">
            <v>0</v>
          </cell>
          <cell r="K903">
            <v>0</v>
          </cell>
          <cell r="L903">
            <v>0</v>
          </cell>
        </row>
        <row r="904">
          <cell r="J904">
            <v>0</v>
          </cell>
          <cell r="K904">
            <v>0</v>
          </cell>
          <cell r="L904">
            <v>0</v>
          </cell>
        </row>
        <row r="905">
          <cell r="J905">
            <v>0</v>
          </cell>
          <cell r="K905">
            <v>0</v>
          </cell>
          <cell r="L905">
            <v>0</v>
          </cell>
        </row>
        <row r="906">
          <cell r="J906">
            <v>0</v>
          </cell>
          <cell r="K906">
            <v>0</v>
          </cell>
          <cell r="L906">
            <v>0</v>
          </cell>
        </row>
        <row r="907">
          <cell r="J907">
            <v>0</v>
          </cell>
          <cell r="K907">
            <v>0</v>
          </cell>
          <cell r="L907">
            <v>0</v>
          </cell>
        </row>
        <row r="908">
          <cell r="J908">
            <v>0</v>
          </cell>
          <cell r="K908">
            <v>0</v>
          </cell>
          <cell r="L908">
            <v>0</v>
          </cell>
        </row>
        <row r="909">
          <cell r="J909" t="str">
            <v/>
          </cell>
          <cell r="K909">
            <v>0</v>
          </cell>
          <cell r="L909">
            <v>0</v>
          </cell>
        </row>
        <row r="910">
          <cell r="J910" t="str">
            <v/>
          </cell>
          <cell r="K910">
            <v>0</v>
          </cell>
          <cell r="L910">
            <v>0</v>
          </cell>
        </row>
        <row r="911">
          <cell r="J911" t="str">
            <v/>
          </cell>
          <cell r="K911">
            <v>0</v>
          </cell>
          <cell r="L911">
            <v>0</v>
          </cell>
        </row>
        <row r="912">
          <cell r="J912" t="str">
            <v/>
          </cell>
          <cell r="K912">
            <v>0</v>
          </cell>
          <cell r="L912">
            <v>0</v>
          </cell>
        </row>
        <row r="913">
          <cell r="J913" t="str">
            <v/>
          </cell>
          <cell r="K913">
            <v>0</v>
          </cell>
          <cell r="L913">
            <v>0</v>
          </cell>
        </row>
        <row r="914">
          <cell r="J914" t="str">
            <v/>
          </cell>
          <cell r="K914">
            <v>0</v>
          </cell>
          <cell r="L914">
            <v>0</v>
          </cell>
        </row>
        <row r="915">
          <cell r="J915" t="str">
            <v/>
          </cell>
          <cell r="K915">
            <v>0</v>
          </cell>
          <cell r="L915">
            <v>0</v>
          </cell>
        </row>
        <row r="916">
          <cell r="J916" t="str">
            <v/>
          </cell>
          <cell r="K916">
            <v>0</v>
          </cell>
          <cell r="L916">
            <v>0</v>
          </cell>
        </row>
        <row r="917">
          <cell r="J917" t="str">
            <v/>
          </cell>
          <cell r="K917">
            <v>0</v>
          </cell>
          <cell r="L917">
            <v>0</v>
          </cell>
        </row>
        <row r="918">
          <cell r="J918" t="str">
            <v/>
          </cell>
          <cell r="K918">
            <v>0</v>
          </cell>
          <cell r="L918">
            <v>0</v>
          </cell>
        </row>
        <row r="919">
          <cell r="J919" t="str">
            <v/>
          </cell>
          <cell r="K919">
            <v>0</v>
          </cell>
          <cell r="L919">
            <v>0</v>
          </cell>
        </row>
        <row r="920">
          <cell r="J920" t="str">
            <v/>
          </cell>
          <cell r="K920">
            <v>0</v>
          </cell>
          <cell r="L920">
            <v>0</v>
          </cell>
        </row>
        <row r="921">
          <cell r="J921" t="str">
            <v/>
          </cell>
          <cell r="K921">
            <v>0</v>
          </cell>
          <cell r="L921">
            <v>0</v>
          </cell>
        </row>
        <row r="922">
          <cell r="J922" t="str">
            <v/>
          </cell>
          <cell r="K922">
            <v>0</v>
          </cell>
          <cell r="L922">
            <v>0</v>
          </cell>
        </row>
        <row r="923">
          <cell r="J923" t="str">
            <v/>
          </cell>
          <cell r="K923">
            <v>0</v>
          </cell>
          <cell r="L923">
            <v>0</v>
          </cell>
        </row>
        <row r="924">
          <cell r="J924" t="str">
            <v>15.1.5.6</v>
          </cell>
          <cell r="K924" t="str">
            <v>UN</v>
          </cell>
          <cell r="L924">
            <v>25</v>
          </cell>
        </row>
        <row r="925">
          <cell r="J925" t="str">
            <v/>
          </cell>
          <cell r="K925">
            <v>0</v>
          </cell>
          <cell r="L925">
            <v>0</v>
          </cell>
        </row>
        <row r="926">
          <cell r="J926" t="str">
            <v/>
          </cell>
          <cell r="K926" t="str">
            <v>CANTIDAD</v>
          </cell>
          <cell r="L926" t="str">
            <v>PARCIAL</v>
          </cell>
        </row>
        <row r="927">
          <cell r="J927" t="str">
            <v/>
          </cell>
          <cell r="K927">
            <v>25</v>
          </cell>
          <cell r="L927">
            <v>25</v>
          </cell>
        </row>
        <row r="928">
          <cell r="J928" t="str">
            <v/>
          </cell>
          <cell r="K928">
            <v>0</v>
          </cell>
          <cell r="L928">
            <v>25</v>
          </cell>
        </row>
        <row r="929">
          <cell r="J929" t="str">
            <v/>
          </cell>
          <cell r="K929">
            <v>0</v>
          </cell>
          <cell r="L929">
            <v>0</v>
          </cell>
        </row>
        <row r="930">
          <cell r="J930" t="str">
            <v/>
          </cell>
          <cell r="K930">
            <v>0</v>
          </cell>
          <cell r="L930">
            <v>0</v>
          </cell>
        </row>
        <row r="931">
          <cell r="J931" t="str">
            <v/>
          </cell>
          <cell r="K931">
            <v>0</v>
          </cell>
          <cell r="L931">
            <v>0</v>
          </cell>
        </row>
        <row r="932">
          <cell r="J932">
            <v>0</v>
          </cell>
          <cell r="K932">
            <v>0</v>
          </cell>
          <cell r="L932">
            <v>0</v>
          </cell>
        </row>
        <row r="933">
          <cell r="J933">
            <v>0</v>
          </cell>
          <cell r="K933">
            <v>0</v>
          </cell>
          <cell r="L933">
            <v>0</v>
          </cell>
        </row>
        <row r="934">
          <cell r="J934">
            <v>0</v>
          </cell>
          <cell r="K934">
            <v>0</v>
          </cell>
          <cell r="L934">
            <v>0</v>
          </cell>
        </row>
        <row r="935">
          <cell r="J935">
            <v>0</v>
          </cell>
          <cell r="K935">
            <v>0</v>
          </cell>
          <cell r="L935">
            <v>0</v>
          </cell>
        </row>
        <row r="936">
          <cell r="J936">
            <v>0</v>
          </cell>
          <cell r="K936">
            <v>0</v>
          </cell>
          <cell r="L936">
            <v>0</v>
          </cell>
        </row>
        <row r="937">
          <cell r="J937">
            <v>0</v>
          </cell>
          <cell r="K937">
            <v>0</v>
          </cell>
          <cell r="L937">
            <v>0</v>
          </cell>
        </row>
        <row r="938">
          <cell r="J938">
            <v>0</v>
          </cell>
          <cell r="K938">
            <v>0</v>
          </cell>
          <cell r="L938">
            <v>0</v>
          </cell>
        </row>
        <row r="939">
          <cell r="J939">
            <v>0</v>
          </cell>
          <cell r="K939">
            <v>0</v>
          </cell>
          <cell r="L939">
            <v>0</v>
          </cell>
        </row>
        <row r="940">
          <cell r="J940">
            <v>0</v>
          </cell>
          <cell r="K940">
            <v>0</v>
          </cell>
          <cell r="L940">
            <v>0</v>
          </cell>
        </row>
        <row r="941">
          <cell r="J941">
            <v>0</v>
          </cell>
          <cell r="K941">
            <v>0</v>
          </cell>
          <cell r="L941">
            <v>0</v>
          </cell>
        </row>
        <row r="942">
          <cell r="J942">
            <v>0</v>
          </cell>
          <cell r="K942">
            <v>0</v>
          </cell>
          <cell r="L942">
            <v>0</v>
          </cell>
        </row>
        <row r="943">
          <cell r="J943">
            <v>0</v>
          </cell>
          <cell r="K943">
            <v>0</v>
          </cell>
          <cell r="L943">
            <v>0</v>
          </cell>
        </row>
        <row r="944">
          <cell r="J944">
            <v>0</v>
          </cell>
          <cell r="K944">
            <v>0</v>
          </cell>
          <cell r="L944">
            <v>0</v>
          </cell>
        </row>
        <row r="945">
          <cell r="J945">
            <v>0</v>
          </cell>
          <cell r="K945">
            <v>0</v>
          </cell>
          <cell r="L945">
            <v>0</v>
          </cell>
        </row>
        <row r="946">
          <cell r="J946">
            <v>0</v>
          </cell>
          <cell r="K946">
            <v>0</v>
          </cell>
          <cell r="L946">
            <v>0</v>
          </cell>
        </row>
        <row r="947">
          <cell r="J947">
            <v>0</v>
          </cell>
          <cell r="K947">
            <v>0</v>
          </cell>
          <cell r="L947">
            <v>0</v>
          </cell>
        </row>
        <row r="948">
          <cell r="J948">
            <v>0</v>
          </cell>
          <cell r="K948">
            <v>0</v>
          </cell>
          <cell r="L948">
            <v>0</v>
          </cell>
        </row>
        <row r="949">
          <cell r="J949">
            <v>0</v>
          </cell>
          <cell r="K949">
            <v>0</v>
          </cell>
          <cell r="L949">
            <v>0</v>
          </cell>
        </row>
        <row r="950">
          <cell r="J950">
            <v>0</v>
          </cell>
          <cell r="K950">
            <v>0</v>
          </cell>
          <cell r="L950">
            <v>0</v>
          </cell>
        </row>
        <row r="951">
          <cell r="J951">
            <v>0</v>
          </cell>
          <cell r="K951">
            <v>0</v>
          </cell>
          <cell r="L951">
            <v>0</v>
          </cell>
        </row>
        <row r="952">
          <cell r="J952">
            <v>0</v>
          </cell>
          <cell r="K952">
            <v>0</v>
          </cell>
          <cell r="L952">
            <v>0</v>
          </cell>
        </row>
        <row r="953">
          <cell r="J953" t="str">
            <v/>
          </cell>
          <cell r="K953">
            <v>0</v>
          </cell>
          <cell r="L953">
            <v>0</v>
          </cell>
        </row>
        <row r="954">
          <cell r="J954" t="str">
            <v/>
          </cell>
          <cell r="K954">
            <v>0</v>
          </cell>
          <cell r="L954">
            <v>0</v>
          </cell>
        </row>
        <row r="955">
          <cell r="J955" t="str">
            <v/>
          </cell>
          <cell r="K955">
            <v>0</v>
          </cell>
          <cell r="L955">
            <v>0</v>
          </cell>
        </row>
        <row r="956">
          <cell r="J956" t="str">
            <v/>
          </cell>
          <cell r="K956">
            <v>0</v>
          </cell>
          <cell r="L956">
            <v>0</v>
          </cell>
        </row>
        <row r="957">
          <cell r="J957" t="str">
            <v/>
          </cell>
          <cell r="K957">
            <v>0</v>
          </cell>
          <cell r="L957">
            <v>0</v>
          </cell>
        </row>
        <row r="958">
          <cell r="J958" t="str">
            <v/>
          </cell>
          <cell r="K958">
            <v>0</v>
          </cell>
          <cell r="L958">
            <v>0</v>
          </cell>
        </row>
        <row r="959">
          <cell r="J959" t="str">
            <v/>
          </cell>
          <cell r="K959">
            <v>0</v>
          </cell>
          <cell r="L959">
            <v>0</v>
          </cell>
        </row>
        <row r="960">
          <cell r="J960" t="str">
            <v/>
          </cell>
          <cell r="K960">
            <v>0</v>
          </cell>
          <cell r="L960">
            <v>0</v>
          </cell>
        </row>
        <row r="961">
          <cell r="J961" t="str">
            <v/>
          </cell>
          <cell r="K961">
            <v>0</v>
          </cell>
          <cell r="L961">
            <v>0</v>
          </cell>
        </row>
        <row r="962">
          <cell r="J962" t="str">
            <v/>
          </cell>
          <cell r="K962">
            <v>0</v>
          </cell>
          <cell r="L962">
            <v>0</v>
          </cell>
        </row>
        <row r="963">
          <cell r="J963" t="str">
            <v/>
          </cell>
          <cell r="K963">
            <v>0</v>
          </cell>
          <cell r="L963">
            <v>0</v>
          </cell>
        </row>
        <row r="964">
          <cell r="J964" t="str">
            <v/>
          </cell>
          <cell r="K964">
            <v>0</v>
          </cell>
          <cell r="L964">
            <v>0</v>
          </cell>
        </row>
        <row r="965">
          <cell r="J965" t="str">
            <v/>
          </cell>
          <cell r="K965">
            <v>0</v>
          </cell>
          <cell r="L965">
            <v>0</v>
          </cell>
        </row>
        <row r="966">
          <cell r="J966" t="str">
            <v/>
          </cell>
          <cell r="K966">
            <v>0</v>
          </cell>
          <cell r="L966">
            <v>0</v>
          </cell>
        </row>
        <row r="967">
          <cell r="J967" t="str">
            <v/>
          </cell>
          <cell r="K967">
            <v>0</v>
          </cell>
          <cell r="L967">
            <v>0</v>
          </cell>
        </row>
        <row r="968">
          <cell r="J968" t="str">
            <v>15.1.5.7</v>
          </cell>
          <cell r="K968" t="str">
            <v>UN</v>
          </cell>
          <cell r="L968">
            <v>17</v>
          </cell>
        </row>
        <row r="969">
          <cell r="J969" t="str">
            <v/>
          </cell>
          <cell r="K969">
            <v>0</v>
          </cell>
          <cell r="L969">
            <v>0</v>
          </cell>
        </row>
        <row r="970">
          <cell r="J970" t="str">
            <v/>
          </cell>
          <cell r="K970" t="str">
            <v>CANTIDAD</v>
          </cell>
          <cell r="L970" t="str">
            <v>PARCIAL</v>
          </cell>
        </row>
        <row r="971">
          <cell r="J971" t="str">
            <v/>
          </cell>
          <cell r="K971">
            <v>17</v>
          </cell>
          <cell r="L971">
            <v>17</v>
          </cell>
        </row>
        <row r="972">
          <cell r="J972" t="str">
            <v/>
          </cell>
          <cell r="K972">
            <v>0</v>
          </cell>
          <cell r="L972">
            <v>17</v>
          </cell>
        </row>
        <row r="973">
          <cell r="J973" t="str">
            <v/>
          </cell>
          <cell r="K973">
            <v>0</v>
          </cell>
          <cell r="L973">
            <v>0</v>
          </cell>
        </row>
        <row r="974">
          <cell r="J974" t="str">
            <v/>
          </cell>
          <cell r="K974">
            <v>0</v>
          </cell>
          <cell r="L974">
            <v>0</v>
          </cell>
        </row>
        <row r="975">
          <cell r="J975" t="str">
            <v/>
          </cell>
          <cell r="K975">
            <v>0</v>
          </cell>
          <cell r="L975">
            <v>0</v>
          </cell>
        </row>
        <row r="976">
          <cell r="J976">
            <v>0</v>
          </cell>
          <cell r="K976">
            <v>0</v>
          </cell>
          <cell r="L976">
            <v>0</v>
          </cell>
        </row>
        <row r="977">
          <cell r="J977">
            <v>0</v>
          </cell>
          <cell r="K977">
            <v>0</v>
          </cell>
          <cell r="L977">
            <v>0</v>
          </cell>
        </row>
        <row r="978">
          <cell r="J978">
            <v>0</v>
          </cell>
          <cell r="K978">
            <v>0</v>
          </cell>
          <cell r="L978">
            <v>0</v>
          </cell>
        </row>
        <row r="979">
          <cell r="J979">
            <v>0</v>
          </cell>
          <cell r="K979">
            <v>0</v>
          </cell>
          <cell r="L979">
            <v>0</v>
          </cell>
        </row>
        <row r="980">
          <cell r="J980">
            <v>0</v>
          </cell>
          <cell r="K980">
            <v>0</v>
          </cell>
          <cell r="L980">
            <v>0</v>
          </cell>
        </row>
        <row r="981">
          <cell r="J981">
            <v>0</v>
          </cell>
          <cell r="K981">
            <v>0</v>
          </cell>
          <cell r="L981">
            <v>0</v>
          </cell>
        </row>
        <row r="982">
          <cell r="J982">
            <v>0</v>
          </cell>
          <cell r="K982">
            <v>0</v>
          </cell>
          <cell r="L982">
            <v>0</v>
          </cell>
        </row>
        <row r="983">
          <cell r="J983">
            <v>0</v>
          </cell>
          <cell r="K983">
            <v>0</v>
          </cell>
          <cell r="L983">
            <v>0</v>
          </cell>
        </row>
        <row r="984">
          <cell r="J984">
            <v>0</v>
          </cell>
          <cell r="K984">
            <v>0</v>
          </cell>
          <cell r="L984">
            <v>0</v>
          </cell>
        </row>
        <row r="985">
          <cell r="J985">
            <v>0</v>
          </cell>
          <cell r="K985">
            <v>0</v>
          </cell>
          <cell r="L985">
            <v>0</v>
          </cell>
        </row>
        <row r="986">
          <cell r="J986">
            <v>0</v>
          </cell>
          <cell r="K986">
            <v>0</v>
          </cell>
          <cell r="L986">
            <v>0</v>
          </cell>
        </row>
        <row r="987">
          <cell r="J987">
            <v>0</v>
          </cell>
          <cell r="K987">
            <v>0</v>
          </cell>
          <cell r="L987">
            <v>0</v>
          </cell>
        </row>
        <row r="988">
          <cell r="J988">
            <v>0</v>
          </cell>
          <cell r="K988">
            <v>0</v>
          </cell>
          <cell r="L988">
            <v>0</v>
          </cell>
        </row>
        <row r="989">
          <cell r="J989">
            <v>0</v>
          </cell>
          <cell r="K989">
            <v>0</v>
          </cell>
          <cell r="L989">
            <v>0</v>
          </cell>
        </row>
        <row r="990">
          <cell r="J990">
            <v>0</v>
          </cell>
          <cell r="K990">
            <v>0</v>
          </cell>
          <cell r="L990">
            <v>0</v>
          </cell>
        </row>
        <row r="991">
          <cell r="J991">
            <v>0</v>
          </cell>
          <cell r="K991">
            <v>0</v>
          </cell>
          <cell r="L991">
            <v>0</v>
          </cell>
        </row>
        <row r="992">
          <cell r="J992">
            <v>0</v>
          </cell>
          <cell r="K992">
            <v>0</v>
          </cell>
          <cell r="L992">
            <v>0</v>
          </cell>
        </row>
        <row r="993">
          <cell r="J993">
            <v>0</v>
          </cell>
          <cell r="K993">
            <v>0</v>
          </cell>
          <cell r="L993">
            <v>0</v>
          </cell>
        </row>
        <row r="994">
          <cell r="J994">
            <v>0</v>
          </cell>
          <cell r="K994">
            <v>0</v>
          </cell>
          <cell r="L994">
            <v>0</v>
          </cell>
        </row>
        <row r="995">
          <cell r="J995">
            <v>0</v>
          </cell>
          <cell r="K995">
            <v>0</v>
          </cell>
          <cell r="L995">
            <v>0</v>
          </cell>
        </row>
        <row r="996">
          <cell r="J996" t="str">
            <v/>
          </cell>
          <cell r="K996">
            <v>0</v>
          </cell>
          <cell r="L996">
            <v>0</v>
          </cell>
        </row>
        <row r="997">
          <cell r="J997" t="str">
            <v/>
          </cell>
          <cell r="K997">
            <v>0</v>
          </cell>
          <cell r="L997">
            <v>0</v>
          </cell>
        </row>
        <row r="998">
          <cell r="J998" t="str">
            <v/>
          </cell>
          <cell r="K998">
            <v>0</v>
          </cell>
          <cell r="L998">
            <v>0</v>
          </cell>
        </row>
        <row r="999">
          <cell r="J999" t="str">
            <v/>
          </cell>
          <cell r="K999">
            <v>0</v>
          </cell>
          <cell r="L999">
            <v>0</v>
          </cell>
        </row>
        <row r="1000">
          <cell r="J1000" t="str">
            <v/>
          </cell>
          <cell r="K1000">
            <v>0</v>
          </cell>
          <cell r="L1000">
            <v>0</v>
          </cell>
        </row>
        <row r="1001">
          <cell r="J1001" t="str">
            <v/>
          </cell>
          <cell r="K1001">
            <v>0</v>
          </cell>
          <cell r="L1001">
            <v>0</v>
          </cell>
        </row>
        <row r="1002">
          <cell r="J1002" t="str">
            <v/>
          </cell>
          <cell r="K1002">
            <v>0</v>
          </cell>
          <cell r="L1002">
            <v>0</v>
          </cell>
        </row>
        <row r="1003">
          <cell r="J1003" t="str">
            <v/>
          </cell>
          <cell r="K1003">
            <v>0</v>
          </cell>
          <cell r="L1003">
            <v>0</v>
          </cell>
        </row>
        <row r="1004">
          <cell r="J1004" t="str">
            <v/>
          </cell>
          <cell r="K1004">
            <v>0</v>
          </cell>
          <cell r="L1004">
            <v>0</v>
          </cell>
        </row>
        <row r="1005">
          <cell r="J1005" t="str">
            <v/>
          </cell>
          <cell r="K1005">
            <v>0</v>
          </cell>
          <cell r="L1005">
            <v>0</v>
          </cell>
        </row>
        <row r="1006">
          <cell r="J1006" t="str">
            <v/>
          </cell>
          <cell r="K1006">
            <v>0</v>
          </cell>
          <cell r="L1006">
            <v>0</v>
          </cell>
        </row>
        <row r="1007">
          <cell r="J1007" t="str">
            <v/>
          </cell>
          <cell r="K1007">
            <v>0</v>
          </cell>
          <cell r="L1007">
            <v>0</v>
          </cell>
        </row>
        <row r="1008">
          <cell r="J1008" t="str">
            <v/>
          </cell>
          <cell r="K1008">
            <v>0</v>
          </cell>
          <cell r="L1008">
            <v>0</v>
          </cell>
        </row>
        <row r="1009">
          <cell r="J1009" t="str">
            <v/>
          </cell>
          <cell r="K1009">
            <v>0</v>
          </cell>
          <cell r="L1009">
            <v>0</v>
          </cell>
        </row>
        <row r="1010">
          <cell r="J1010" t="str">
            <v/>
          </cell>
          <cell r="K1010">
            <v>0</v>
          </cell>
          <cell r="L1010">
            <v>0</v>
          </cell>
        </row>
        <row r="1011">
          <cell r="J1011">
            <v>15.2</v>
          </cell>
          <cell r="K1011">
            <v>0</v>
          </cell>
          <cell r="L1011">
            <v>0</v>
          </cell>
        </row>
        <row r="1012">
          <cell r="J1012" t="str">
            <v>15.2.1</v>
          </cell>
          <cell r="K1012">
            <v>0</v>
          </cell>
          <cell r="L1012">
            <v>0</v>
          </cell>
        </row>
        <row r="1013">
          <cell r="J1013" t="str">
            <v>15.2.1.1</v>
          </cell>
          <cell r="K1013" t="str">
            <v>ML</v>
          </cell>
          <cell r="L1013">
            <v>168</v>
          </cell>
        </row>
        <row r="1014">
          <cell r="J1014" t="str">
            <v/>
          </cell>
          <cell r="K1014">
            <v>0</v>
          </cell>
          <cell r="L1014">
            <v>0</v>
          </cell>
        </row>
        <row r="1015">
          <cell r="J1015" t="str">
            <v/>
          </cell>
          <cell r="K1015" t="str">
            <v>CANTIDAD</v>
          </cell>
          <cell r="L1015" t="str">
            <v>PARCIAL</v>
          </cell>
        </row>
        <row r="1016">
          <cell r="J1016" t="str">
            <v/>
          </cell>
          <cell r="K1016">
            <v>168</v>
          </cell>
          <cell r="L1016">
            <v>168</v>
          </cell>
        </row>
        <row r="1017">
          <cell r="J1017" t="str">
            <v/>
          </cell>
          <cell r="K1017">
            <v>0</v>
          </cell>
          <cell r="L1017">
            <v>168</v>
          </cell>
        </row>
        <row r="1018">
          <cell r="J1018" t="str">
            <v/>
          </cell>
          <cell r="K1018">
            <v>0</v>
          </cell>
          <cell r="L1018">
            <v>0</v>
          </cell>
        </row>
        <row r="1019">
          <cell r="J1019" t="str">
            <v/>
          </cell>
          <cell r="K1019">
            <v>0</v>
          </cell>
          <cell r="L1019">
            <v>0</v>
          </cell>
        </row>
        <row r="1020">
          <cell r="J1020" t="str">
            <v/>
          </cell>
          <cell r="K1020">
            <v>0</v>
          </cell>
          <cell r="L1020">
            <v>0</v>
          </cell>
        </row>
        <row r="1021">
          <cell r="J1021">
            <v>0</v>
          </cell>
          <cell r="K1021">
            <v>0</v>
          </cell>
          <cell r="L1021">
            <v>0</v>
          </cell>
        </row>
        <row r="1022">
          <cell r="J1022">
            <v>0</v>
          </cell>
          <cell r="K1022">
            <v>0</v>
          </cell>
          <cell r="L1022">
            <v>0</v>
          </cell>
        </row>
        <row r="1023">
          <cell r="J1023">
            <v>0</v>
          </cell>
          <cell r="K1023">
            <v>0</v>
          </cell>
          <cell r="L1023">
            <v>0</v>
          </cell>
        </row>
        <row r="1024">
          <cell r="J1024">
            <v>0</v>
          </cell>
          <cell r="K1024">
            <v>0</v>
          </cell>
          <cell r="L1024">
            <v>0</v>
          </cell>
        </row>
        <row r="1025">
          <cell r="J1025">
            <v>0</v>
          </cell>
          <cell r="K1025">
            <v>0</v>
          </cell>
          <cell r="L1025">
            <v>0</v>
          </cell>
        </row>
        <row r="1026">
          <cell r="J1026">
            <v>0</v>
          </cell>
          <cell r="K1026">
            <v>0</v>
          </cell>
          <cell r="L1026">
            <v>0</v>
          </cell>
        </row>
        <row r="1027">
          <cell r="J1027">
            <v>0</v>
          </cell>
          <cell r="K1027">
            <v>0</v>
          </cell>
          <cell r="L1027">
            <v>0</v>
          </cell>
        </row>
        <row r="1028">
          <cell r="J1028">
            <v>0</v>
          </cell>
          <cell r="K1028">
            <v>0</v>
          </cell>
          <cell r="L1028">
            <v>0</v>
          </cell>
        </row>
        <row r="1029">
          <cell r="J1029">
            <v>0</v>
          </cell>
          <cell r="K1029">
            <v>0</v>
          </cell>
          <cell r="L1029">
            <v>0</v>
          </cell>
        </row>
        <row r="1030">
          <cell r="J1030">
            <v>0</v>
          </cell>
          <cell r="K1030">
            <v>0</v>
          </cell>
          <cell r="L1030">
            <v>0</v>
          </cell>
        </row>
        <row r="1031">
          <cell r="J1031">
            <v>0</v>
          </cell>
          <cell r="K1031">
            <v>0</v>
          </cell>
          <cell r="L1031">
            <v>0</v>
          </cell>
        </row>
        <row r="1032">
          <cell r="J1032">
            <v>0</v>
          </cell>
          <cell r="K1032">
            <v>0</v>
          </cell>
          <cell r="L1032">
            <v>0</v>
          </cell>
        </row>
        <row r="1033">
          <cell r="J1033">
            <v>0</v>
          </cell>
          <cell r="K1033">
            <v>0</v>
          </cell>
          <cell r="L1033">
            <v>0</v>
          </cell>
        </row>
        <row r="1034">
          <cell r="J1034">
            <v>0</v>
          </cell>
          <cell r="K1034">
            <v>0</v>
          </cell>
          <cell r="L1034">
            <v>0</v>
          </cell>
        </row>
        <row r="1035">
          <cell r="J1035">
            <v>0</v>
          </cell>
          <cell r="K1035">
            <v>0</v>
          </cell>
          <cell r="L1035">
            <v>0</v>
          </cell>
        </row>
        <row r="1036">
          <cell r="J1036">
            <v>0</v>
          </cell>
          <cell r="K1036">
            <v>0</v>
          </cell>
          <cell r="L1036">
            <v>0</v>
          </cell>
        </row>
        <row r="1037">
          <cell r="J1037">
            <v>0</v>
          </cell>
          <cell r="K1037">
            <v>0</v>
          </cell>
          <cell r="L1037">
            <v>0</v>
          </cell>
        </row>
        <row r="1038">
          <cell r="J1038">
            <v>0</v>
          </cell>
          <cell r="K1038">
            <v>0</v>
          </cell>
          <cell r="L1038">
            <v>0</v>
          </cell>
        </row>
        <row r="1039">
          <cell r="J1039">
            <v>0</v>
          </cell>
          <cell r="K1039">
            <v>0</v>
          </cell>
          <cell r="L1039">
            <v>0</v>
          </cell>
        </row>
        <row r="1040">
          <cell r="J1040">
            <v>0</v>
          </cell>
          <cell r="K1040">
            <v>0</v>
          </cell>
          <cell r="L1040">
            <v>0</v>
          </cell>
        </row>
        <row r="1041">
          <cell r="J1041" t="str">
            <v/>
          </cell>
          <cell r="K1041">
            <v>0</v>
          </cell>
          <cell r="L1041">
            <v>0</v>
          </cell>
        </row>
        <row r="1042">
          <cell r="J1042" t="str">
            <v/>
          </cell>
          <cell r="K1042">
            <v>0</v>
          </cell>
          <cell r="L1042">
            <v>0</v>
          </cell>
        </row>
        <row r="1043">
          <cell r="J1043" t="str">
            <v/>
          </cell>
          <cell r="K1043">
            <v>0</v>
          </cell>
          <cell r="L1043">
            <v>0</v>
          </cell>
        </row>
        <row r="1044">
          <cell r="J1044" t="str">
            <v/>
          </cell>
          <cell r="K1044">
            <v>0</v>
          </cell>
          <cell r="L1044">
            <v>0</v>
          </cell>
        </row>
        <row r="1045">
          <cell r="J1045" t="str">
            <v/>
          </cell>
          <cell r="K1045">
            <v>0</v>
          </cell>
          <cell r="L1045">
            <v>0</v>
          </cell>
        </row>
        <row r="1046">
          <cell r="J1046" t="str">
            <v/>
          </cell>
          <cell r="K1046">
            <v>0</v>
          </cell>
          <cell r="L1046">
            <v>0</v>
          </cell>
        </row>
        <row r="1047">
          <cell r="J1047" t="str">
            <v/>
          </cell>
          <cell r="K1047">
            <v>0</v>
          </cell>
          <cell r="L1047">
            <v>0</v>
          </cell>
        </row>
        <row r="1048">
          <cell r="J1048" t="str">
            <v/>
          </cell>
          <cell r="K1048">
            <v>0</v>
          </cell>
          <cell r="L1048">
            <v>0</v>
          </cell>
        </row>
        <row r="1049">
          <cell r="J1049" t="str">
            <v/>
          </cell>
          <cell r="K1049">
            <v>0</v>
          </cell>
          <cell r="L1049">
            <v>0</v>
          </cell>
        </row>
        <row r="1050">
          <cell r="J1050" t="str">
            <v/>
          </cell>
          <cell r="K1050">
            <v>0</v>
          </cell>
          <cell r="L1050">
            <v>0</v>
          </cell>
        </row>
        <row r="1051">
          <cell r="J1051" t="str">
            <v/>
          </cell>
          <cell r="K1051">
            <v>0</v>
          </cell>
          <cell r="L1051">
            <v>0</v>
          </cell>
        </row>
        <row r="1052">
          <cell r="J1052" t="str">
            <v/>
          </cell>
          <cell r="K1052">
            <v>0</v>
          </cell>
          <cell r="L1052">
            <v>0</v>
          </cell>
        </row>
        <row r="1053">
          <cell r="J1053" t="str">
            <v/>
          </cell>
          <cell r="K1053">
            <v>0</v>
          </cell>
          <cell r="L1053">
            <v>0</v>
          </cell>
        </row>
        <row r="1054">
          <cell r="J1054" t="str">
            <v/>
          </cell>
          <cell r="K1054">
            <v>0</v>
          </cell>
          <cell r="L1054">
            <v>0</v>
          </cell>
        </row>
        <row r="1055">
          <cell r="J1055" t="str">
            <v/>
          </cell>
          <cell r="K1055">
            <v>0</v>
          </cell>
          <cell r="L1055">
            <v>0</v>
          </cell>
        </row>
        <row r="1056">
          <cell r="J1056" t="str">
            <v>15.2.1.2</v>
          </cell>
          <cell r="K1056" t="str">
            <v>ML</v>
          </cell>
          <cell r="L1056">
            <v>158</v>
          </cell>
        </row>
        <row r="1057">
          <cell r="J1057" t="str">
            <v/>
          </cell>
          <cell r="K1057">
            <v>0</v>
          </cell>
          <cell r="L1057">
            <v>0</v>
          </cell>
        </row>
        <row r="1058">
          <cell r="J1058" t="str">
            <v/>
          </cell>
          <cell r="K1058" t="str">
            <v>CANTIDAD</v>
          </cell>
          <cell r="L1058" t="str">
            <v>PARCIAL</v>
          </cell>
        </row>
        <row r="1059">
          <cell r="J1059" t="str">
            <v/>
          </cell>
          <cell r="K1059">
            <v>158</v>
          </cell>
          <cell r="L1059">
            <v>158</v>
          </cell>
        </row>
        <row r="1060">
          <cell r="J1060" t="str">
            <v/>
          </cell>
          <cell r="K1060">
            <v>0</v>
          </cell>
          <cell r="L1060">
            <v>158</v>
          </cell>
        </row>
        <row r="1061">
          <cell r="J1061" t="str">
            <v/>
          </cell>
          <cell r="K1061">
            <v>0</v>
          </cell>
          <cell r="L1061">
            <v>0</v>
          </cell>
        </row>
        <row r="1062">
          <cell r="J1062" t="str">
            <v/>
          </cell>
          <cell r="K1062">
            <v>0</v>
          </cell>
          <cell r="L1062">
            <v>0</v>
          </cell>
        </row>
        <row r="1063">
          <cell r="J1063" t="str">
            <v/>
          </cell>
          <cell r="K1063">
            <v>0</v>
          </cell>
          <cell r="L1063">
            <v>0</v>
          </cell>
        </row>
        <row r="1064">
          <cell r="J1064">
            <v>0</v>
          </cell>
          <cell r="K1064">
            <v>0</v>
          </cell>
          <cell r="L1064">
            <v>0</v>
          </cell>
        </row>
        <row r="1065">
          <cell r="J1065">
            <v>0</v>
          </cell>
          <cell r="K1065">
            <v>0</v>
          </cell>
          <cell r="L1065">
            <v>0</v>
          </cell>
        </row>
        <row r="1066">
          <cell r="J1066">
            <v>0</v>
          </cell>
          <cell r="K1066">
            <v>0</v>
          </cell>
          <cell r="L1066">
            <v>0</v>
          </cell>
        </row>
        <row r="1067">
          <cell r="J1067">
            <v>0</v>
          </cell>
          <cell r="K1067">
            <v>0</v>
          </cell>
          <cell r="L1067">
            <v>0</v>
          </cell>
        </row>
        <row r="1068">
          <cell r="J1068">
            <v>0</v>
          </cell>
          <cell r="K1068">
            <v>0</v>
          </cell>
          <cell r="L1068">
            <v>0</v>
          </cell>
        </row>
        <row r="1069">
          <cell r="J1069">
            <v>0</v>
          </cell>
          <cell r="K1069">
            <v>0</v>
          </cell>
          <cell r="L1069">
            <v>0</v>
          </cell>
        </row>
        <row r="1070">
          <cell r="J1070">
            <v>0</v>
          </cell>
          <cell r="K1070">
            <v>0</v>
          </cell>
          <cell r="L1070">
            <v>0</v>
          </cell>
        </row>
        <row r="1071">
          <cell r="J1071">
            <v>0</v>
          </cell>
          <cell r="K1071">
            <v>0</v>
          </cell>
          <cell r="L1071">
            <v>0</v>
          </cell>
        </row>
        <row r="1072">
          <cell r="J1072">
            <v>0</v>
          </cell>
          <cell r="K1072">
            <v>0</v>
          </cell>
          <cell r="L1072">
            <v>0</v>
          </cell>
        </row>
        <row r="1073">
          <cell r="J1073">
            <v>0</v>
          </cell>
          <cell r="K1073">
            <v>0</v>
          </cell>
          <cell r="L1073">
            <v>0</v>
          </cell>
        </row>
        <row r="1074">
          <cell r="J1074">
            <v>0</v>
          </cell>
          <cell r="K1074">
            <v>0</v>
          </cell>
          <cell r="L1074">
            <v>0</v>
          </cell>
        </row>
        <row r="1075">
          <cell r="J1075">
            <v>0</v>
          </cell>
          <cell r="K1075">
            <v>0</v>
          </cell>
          <cell r="L1075">
            <v>0</v>
          </cell>
        </row>
        <row r="1076">
          <cell r="J1076">
            <v>0</v>
          </cell>
          <cell r="K1076">
            <v>0</v>
          </cell>
          <cell r="L1076">
            <v>0</v>
          </cell>
        </row>
        <row r="1077">
          <cell r="J1077">
            <v>0</v>
          </cell>
          <cell r="K1077">
            <v>0</v>
          </cell>
          <cell r="L1077">
            <v>0</v>
          </cell>
        </row>
        <row r="1078">
          <cell r="J1078">
            <v>0</v>
          </cell>
          <cell r="K1078">
            <v>0</v>
          </cell>
          <cell r="L1078">
            <v>0</v>
          </cell>
        </row>
        <row r="1079">
          <cell r="J1079">
            <v>0</v>
          </cell>
          <cell r="K1079">
            <v>0</v>
          </cell>
          <cell r="L1079">
            <v>0</v>
          </cell>
        </row>
        <row r="1080">
          <cell r="J1080">
            <v>0</v>
          </cell>
          <cell r="K1080">
            <v>0</v>
          </cell>
          <cell r="L1080">
            <v>0</v>
          </cell>
        </row>
        <row r="1081">
          <cell r="J1081">
            <v>0</v>
          </cell>
          <cell r="K1081">
            <v>0</v>
          </cell>
          <cell r="L1081">
            <v>0</v>
          </cell>
        </row>
        <row r="1082">
          <cell r="J1082" t="str">
            <v/>
          </cell>
          <cell r="K1082">
            <v>0</v>
          </cell>
          <cell r="L1082">
            <v>0</v>
          </cell>
        </row>
        <row r="1083">
          <cell r="J1083" t="str">
            <v/>
          </cell>
          <cell r="K1083">
            <v>0</v>
          </cell>
          <cell r="L1083">
            <v>0</v>
          </cell>
        </row>
        <row r="1084">
          <cell r="J1084" t="str">
            <v/>
          </cell>
          <cell r="K1084">
            <v>0</v>
          </cell>
          <cell r="L1084">
            <v>0</v>
          </cell>
        </row>
        <row r="1085">
          <cell r="J1085" t="str">
            <v/>
          </cell>
          <cell r="K1085">
            <v>0</v>
          </cell>
          <cell r="L1085">
            <v>0</v>
          </cell>
        </row>
        <row r="1086">
          <cell r="J1086" t="str">
            <v/>
          </cell>
          <cell r="K1086">
            <v>0</v>
          </cell>
          <cell r="L1086">
            <v>0</v>
          </cell>
        </row>
        <row r="1087">
          <cell r="J1087" t="str">
            <v/>
          </cell>
          <cell r="K1087">
            <v>0</v>
          </cell>
          <cell r="L1087">
            <v>0</v>
          </cell>
        </row>
        <row r="1088">
          <cell r="J1088">
            <v>0</v>
          </cell>
          <cell r="K1088">
            <v>0</v>
          </cell>
          <cell r="L1088">
            <v>0</v>
          </cell>
        </row>
        <row r="1089">
          <cell r="J1089">
            <v>0</v>
          </cell>
          <cell r="K1089">
            <v>0</v>
          </cell>
          <cell r="L1089">
            <v>0</v>
          </cell>
        </row>
        <row r="1090">
          <cell r="J1090">
            <v>0</v>
          </cell>
          <cell r="K1090">
            <v>0</v>
          </cell>
          <cell r="L1090">
            <v>0</v>
          </cell>
        </row>
        <row r="1091">
          <cell r="J1091">
            <v>0</v>
          </cell>
          <cell r="K1091">
            <v>0</v>
          </cell>
          <cell r="L1091">
            <v>0</v>
          </cell>
        </row>
        <row r="1092">
          <cell r="J1092">
            <v>0</v>
          </cell>
          <cell r="K1092">
            <v>0</v>
          </cell>
          <cell r="L1092">
            <v>0</v>
          </cell>
        </row>
        <row r="1093">
          <cell r="J1093" t="str">
            <v/>
          </cell>
          <cell r="K1093">
            <v>0</v>
          </cell>
          <cell r="L1093">
            <v>0</v>
          </cell>
        </row>
        <row r="1094">
          <cell r="J1094" t="str">
            <v/>
          </cell>
          <cell r="K1094">
            <v>0</v>
          </cell>
          <cell r="L1094">
            <v>0</v>
          </cell>
        </row>
        <row r="1095">
          <cell r="J1095" t="str">
            <v/>
          </cell>
          <cell r="K1095">
            <v>0</v>
          </cell>
          <cell r="L1095">
            <v>0</v>
          </cell>
        </row>
        <row r="1096">
          <cell r="J1096" t="str">
            <v/>
          </cell>
          <cell r="K1096">
            <v>0</v>
          </cell>
          <cell r="L1096">
            <v>0</v>
          </cell>
        </row>
        <row r="1097">
          <cell r="J1097" t="str">
            <v/>
          </cell>
          <cell r="K1097">
            <v>0</v>
          </cell>
          <cell r="L1097">
            <v>0</v>
          </cell>
        </row>
        <row r="1098">
          <cell r="J1098" t="str">
            <v/>
          </cell>
          <cell r="K1098">
            <v>0</v>
          </cell>
          <cell r="L1098">
            <v>0</v>
          </cell>
        </row>
        <row r="1099">
          <cell r="J1099" t="str">
            <v/>
          </cell>
          <cell r="K1099">
            <v>0</v>
          </cell>
          <cell r="L1099">
            <v>0</v>
          </cell>
        </row>
        <row r="1100">
          <cell r="J1100" t="str">
            <v/>
          </cell>
          <cell r="K1100">
            <v>0</v>
          </cell>
          <cell r="L1100">
            <v>0</v>
          </cell>
        </row>
        <row r="1101">
          <cell r="J1101" t="str">
            <v/>
          </cell>
          <cell r="K1101">
            <v>0</v>
          </cell>
          <cell r="L1101">
            <v>0</v>
          </cell>
        </row>
        <row r="1102">
          <cell r="J1102" t="str">
            <v>15.2.1.3</v>
          </cell>
          <cell r="K1102" t="str">
            <v>ML</v>
          </cell>
          <cell r="L1102">
            <v>35</v>
          </cell>
        </row>
        <row r="1103">
          <cell r="J1103" t="str">
            <v/>
          </cell>
          <cell r="K1103">
            <v>0</v>
          </cell>
          <cell r="L1103">
            <v>0</v>
          </cell>
        </row>
        <row r="1104">
          <cell r="J1104" t="str">
            <v/>
          </cell>
          <cell r="K1104" t="str">
            <v>CANTIDAD</v>
          </cell>
          <cell r="L1104" t="str">
            <v>PARCIAL</v>
          </cell>
        </row>
        <row r="1105">
          <cell r="J1105" t="str">
            <v/>
          </cell>
          <cell r="K1105">
            <v>35</v>
          </cell>
          <cell r="L1105">
            <v>35</v>
          </cell>
        </row>
        <row r="1106">
          <cell r="J1106" t="str">
            <v/>
          </cell>
          <cell r="K1106">
            <v>0</v>
          </cell>
          <cell r="L1106">
            <v>35</v>
          </cell>
        </row>
        <row r="1107">
          <cell r="J1107" t="str">
            <v/>
          </cell>
          <cell r="K1107">
            <v>0</v>
          </cell>
          <cell r="L1107">
            <v>0</v>
          </cell>
        </row>
        <row r="1108">
          <cell r="J1108" t="str">
            <v/>
          </cell>
          <cell r="K1108">
            <v>0</v>
          </cell>
          <cell r="L1108">
            <v>0</v>
          </cell>
        </row>
        <row r="1109">
          <cell r="J1109" t="str">
            <v/>
          </cell>
          <cell r="K1109">
            <v>0</v>
          </cell>
          <cell r="L1109">
            <v>0</v>
          </cell>
        </row>
        <row r="1110">
          <cell r="J1110">
            <v>0</v>
          </cell>
          <cell r="K1110">
            <v>0</v>
          </cell>
          <cell r="L1110">
            <v>0</v>
          </cell>
        </row>
        <row r="1111">
          <cell r="J1111">
            <v>0</v>
          </cell>
          <cell r="K1111">
            <v>0</v>
          </cell>
          <cell r="L1111">
            <v>0</v>
          </cell>
        </row>
        <row r="1112">
          <cell r="J1112">
            <v>0</v>
          </cell>
          <cell r="K1112">
            <v>0</v>
          </cell>
          <cell r="L1112">
            <v>0</v>
          </cell>
        </row>
        <row r="1113">
          <cell r="J1113">
            <v>0</v>
          </cell>
          <cell r="K1113">
            <v>0</v>
          </cell>
          <cell r="L1113">
            <v>0</v>
          </cell>
        </row>
        <row r="1114">
          <cell r="J1114">
            <v>0</v>
          </cell>
          <cell r="K1114">
            <v>0</v>
          </cell>
          <cell r="L1114">
            <v>0</v>
          </cell>
        </row>
        <row r="1115">
          <cell r="J1115">
            <v>0</v>
          </cell>
          <cell r="K1115">
            <v>0</v>
          </cell>
          <cell r="L1115">
            <v>0</v>
          </cell>
        </row>
        <row r="1116">
          <cell r="J1116">
            <v>0</v>
          </cell>
          <cell r="K1116">
            <v>0</v>
          </cell>
          <cell r="L1116">
            <v>0</v>
          </cell>
        </row>
        <row r="1117">
          <cell r="J1117">
            <v>0</v>
          </cell>
          <cell r="K1117">
            <v>0</v>
          </cell>
          <cell r="L1117">
            <v>0</v>
          </cell>
        </row>
        <row r="1118">
          <cell r="J1118">
            <v>0</v>
          </cell>
          <cell r="K1118">
            <v>0</v>
          </cell>
          <cell r="L1118">
            <v>0</v>
          </cell>
        </row>
        <row r="1119">
          <cell r="J1119">
            <v>0</v>
          </cell>
          <cell r="K1119">
            <v>0</v>
          </cell>
          <cell r="L1119">
            <v>0</v>
          </cell>
        </row>
        <row r="1120">
          <cell r="J1120">
            <v>0</v>
          </cell>
          <cell r="K1120">
            <v>0</v>
          </cell>
          <cell r="L1120">
            <v>0</v>
          </cell>
        </row>
        <row r="1121">
          <cell r="J1121">
            <v>0</v>
          </cell>
          <cell r="K1121">
            <v>0</v>
          </cell>
          <cell r="L1121">
            <v>0</v>
          </cell>
        </row>
        <row r="1122">
          <cell r="J1122">
            <v>0</v>
          </cell>
          <cell r="K1122">
            <v>0</v>
          </cell>
          <cell r="L1122">
            <v>0</v>
          </cell>
        </row>
        <row r="1123">
          <cell r="J1123">
            <v>0</v>
          </cell>
          <cell r="K1123">
            <v>0</v>
          </cell>
          <cell r="L1123">
            <v>0</v>
          </cell>
        </row>
        <row r="1124">
          <cell r="J1124">
            <v>0</v>
          </cell>
          <cell r="K1124">
            <v>0</v>
          </cell>
          <cell r="L1124">
            <v>0</v>
          </cell>
        </row>
        <row r="1125">
          <cell r="J1125">
            <v>0</v>
          </cell>
          <cell r="K1125">
            <v>0</v>
          </cell>
          <cell r="L1125">
            <v>0</v>
          </cell>
        </row>
        <row r="1126">
          <cell r="J1126">
            <v>0</v>
          </cell>
          <cell r="K1126">
            <v>0</v>
          </cell>
          <cell r="L1126">
            <v>0</v>
          </cell>
        </row>
        <row r="1127">
          <cell r="J1127">
            <v>0</v>
          </cell>
          <cell r="K1127">
            <v>0</v>
          </cell>
          <cell r="L1127">
            <v>0</v>
          </cell>
        </row>
        <row r="1128">
          <cell r="J1128">
            <v>0</v>
          </cell>
          <cell r="K1128">
            <v>0</v>
          </cell>
          <cell r="L1128">
            <v>0</v>
          </cell>
        </row>
        <row r="1129">
          <cell r="J1129">
            <v>0</v>
          </cell>
          <cell r="K1129">
            <v>0</v>
          </cell>
          <cell r="L1129">
            <v>0</v>
          </cell>
        </row>
        <row r="1130">
          <cell r="J1130">
            <v>0</v>
          </cell>
          <cell r="K1130">
            <v>0</v>
          </cell>
          <cell r="L1130">
            <v>0</v>
          </cell>
        </row>
        <row r="1131">
          <cell r="J1131" t="str">
            <v/>
          </cell>
          <cell r="K1131">
            <v>0</v>
          </cell>
          <cell r="L1131">
            <v>0</v>
          </cell>
        </row>
        <row r="1132">
          <cell r="J1132" t="str">
            <v/>
          </cell>
          <cell r="K1132">
            <v>0</v>
          </cell>
          <cell r="L1132">
            <v>0</v>
          </cell>
        </row>
        <row r="1133">
          <cell r="J1133" t="str">
            <v/>
          </cell>
          <cell r="K1133">
            <v>0</v>
          </cell>
          <cell r="L1133">
            <v>0</v>
          </cell>
        </row>
        <row r="1134">
          <cell r="J1134" t="str">
            <v/>
          </cell>
          <cell r="K1134">
            <v>0</v>
          </cell>
          <cell r="L1134">
            <v>0</v>
          </cell>
        </row>
        <row r="1135">
          <cell r="J1135" t="str">
            <v/>
          </cell>
          <cell r="K1135">
            <v>0</v>
          </cell>
          <cell r="L1135">
            <v>0</v>
          </cell>
        </row>
        <row r="1136">
          <cell r="J1136" t="str">
            <v/>
          </cell>
          <cell r="K1136">
            <v>0</v>
          </cell>
          <cell r="L1136">
            <v>0</v>
          </cell>
        </row>
        <row r="1137">
          <cell r="J1137" t="str">
            <v/>
          </cell>
          <cell r="K1137">
            <v>0</v>
          </cell>
          <cell r="L1137">
            <v>0</v>
          </cell>
        </row>
        <row r="1138">
          <cell r="J1138" t="str">
            <v/>
          </cell>
          <cell r="K1138">
            <v>0</v>
          </cell>
          <cell r="L1138">
            <v>0</v>
          </cell>
        </row>
        <row r="1139">
          <cell r="J1139" t="str">
            <v/>
          </cell>
          <cell r="K1139">
            <v>0</v>
          </cell>
          <cell r="L1139">
            <v>0</v>
          </cell>
        </row>
        <row r="1140">
          <cell r="J1140" t="str">
            <v/>
          </cell>
          <cell r="K1140">
            <v>0</v>
          </cell>
          <cell r="L1140">
            <v>0</v>
          </cell>
        </row>
        <row r="1141">
          <cell r="J1141" t="str">
            <v/>
          </cell>
          <cell r="K1141">
            <v>0</v>
          </cell>
          <cell r="L1141">
            <v>0</v>
          </cell>
        </row>
        <row r="1142">
          <cell r="J1142" t="str">
            <v/>
          </cell>
          <cell r="K1142">
            <v>0</v>
          </cell>
          <cell r="L1142">
            <v>0</v>
          </cell>
        </row>
        <row r="1143">
          <cell r="J1143" t="str">
            <v/>
          </cell>
          <cell r="K1143">
            <v>0</v>
          </cell>
          <cell r="L1143">
            <v>0</v>
          </cell>
        </row>
        <row r="1144">
          <cell r="J1144" t="str">
            <v/>
          </cell>
          <cell r="K1144">
            <v>0</v>
          </cell>
          <cell r="L1144">
            <v>0</v>
          </cell>
        </row>
        <row r="1145">
          <cell r="J1145" t="str">
            <v/>
          </cell>
          <cell r="K1145">
            <v>0</v>
          </cell>
          <cell r="L1145">
            <v>0</v>
          </cell>
        </row>
        <row r="1146">
          <cell r="J1146" t="str">
            <v>15.2.1.4</v>
          </cell>
          <cell r="K1146" t="str">
            <v>ML</v>
          </cell>
          <cell r="L1146">
            <v>146</v>
          </cell>
        </row>
        <row r="1147">
          <cell r="J1147" t="str">
            <v/>
          </cell>
          <cell r="K1147">
            <v>0</v>
          </cell>
          <cell r="L1147">
            <v>0</v>
          </cell>
        </row>
        <row r="1148">
          <cell r="J1148" t="str">
            <v/>
          </cell>
          <cell r="K1148" t="str">
            <v>CANTIDAD</v>
          </cell>
          <cell r="L1148" t="str">
            <v>PARCIAL</v>
          </cell>
        </row>
        <row r="1149">
          <cell r="J1149" t="str">
            <v/>
          </cell>
          <cell r="K1149">
            <v>146</v>
          </cell>
          <cell r="L1149">
            <v>146</v>
          </cell>
        </row>
        <row r="1150">
          <cell r="J1150" t="str">
            <v/>
          </cell>
          <cell r="K1150">
            <v>0</v>
          </cell>
          <cell r="L1150">
            <v>146</v>
          </cell>
        </row>
        <row r="1151">
          <cell r="J1151" t="str">
            <v/>
          </cell>
          <cell r="K1151">
            <v>0</v>
          </cell>
          <cell r="L1151">
            <v>0</v>
          </cell>
        </row>
        <row r="1152">
          <cell r="J1152" t="str">
            <v/>
          </cell>
          <cell r="K1152">
            <v>0</v>
          </cell>
          <cell r="L1152">
            <v>0</v>
          </cell>
        </row>
        <row r="1153">
          <cell r="J1153" t="str">
            <v/>
          </cell>
          <cell r="K1153">
            <v>0</v>
          </cell>
          <cell r="L1153">
            <v>0</v>
          </cell>
        </row>
        <row r="1154">
          <cell r="J1154">
            <v>0</v>
          </cell>
          <cell r="K1154">
            <v>0</v>
          </cell>
          <cell r="L1154">
            <v>0</v>
          </cell>
        </row>
        <row r="1155">
          <cell r="J1155">
            <v>0</v>
          </cell>
          <cell r="K1155">
            <v>0</v>
          </cell>
          <cell r="L1155">
            <v>0</v>
          </cell>
        </row>
        <row r="1156">
          <cell r="J1156">
            <v>0</v>
          </cell>
          <cell r="K1156">
            <v>0</v>
          </cell>
          <cell r="L1156">
            <v>0</v>
          </cell>
        </row>
        <row r="1157">
          <cell r="J1157">
            <v>0</v>
          </cell>
          <cell r="K1157">
            <v>0</v>
          </cell>
          <cell r="L1157">
            <v>0</v>
          </cell>
        </row>
        <row r="1158">
          <cell r="J1158">
            <v>0</v>
          </cell>
          <cell r="K1158">
            <v>0</v>
          </cell>
          <cell r="L1158">
            <v>0</v>
          </cell>
        </row>
        <row r="1159">
          <cell r="J1159">
            <v>0</v>
          </cell>
          <cell r="K1159">
            <v>0</v>
          </cell>
          <cell r="L1159">
            <v>0</v>
          </cell>
        </row>
        <row r="1160">
          <cell r="J1160">
            <v>0</v>
          </cell>
          <cell r="K1160">
            <v>0</v>
          </cell>
          <cell r="L1160">
            <v>0</v>
          </cell>
        </row>
        <row r="1161">
          <cell r="J1161">
            <v>0</v>
          </cell>
          <cell r="K1161">
            <v>0</v>
          </cell>
          <cell r="L1161">
            <v>0</v>
          </cell>
        </row>
        <row r="1162">
          <cell r="J1162">
            <v>0</v>
          </cell>
          <cell r="K1162">
            <v>0</v>
          </cell>
          <cell r="L1162">
            <v>0</v>
          </cell>
        </row>
        <row r="1163">
          <cell r="J1163">
            <v>0</v>
          </cell>
          <cell r="K1163">
            <v>0</v>
          </cell>
          <cell r="L1163">
            <v>0</v>
          </cell>
        </row>
        <row r="1164">
          <cell r="J1164">
            <v>0</v>
          </cell>
          <cell r="K1164">
            <v>0</v>
          </cell>
          <cell r="L1164">
            <v>0</v>
          </cell>
        </row>
        <row r="1165">
          <cell r="J1165">
            <v>0</v>
          </cell>
          <cell r="K1165">
            <v>0</v>
          </cell>
          <cell r="L1165">
            <v>0</v>
          </cell>
        </row>
        <row r="1166">
          <cell r="J1166">
            <v>0</v>
          </cell>
          <cell r="K1166">
            <v>0</v>
          </cell>
          <cell r="L1166">
            <v>0</v>
          </cell>
        </row>
        <row r="1167">
          <cell r="J1167">
            <v>0</v>
          </cell>
          <cell r="K1167">
            <v>0</v>
          </cell>
          <cell r="L1167">
            <v>0</v>
          </cell>
        </row>
        <row r="1168">
          <cell r="J1168">
            <v>0</v>
          </cell>
          <cell r="K1168">
            <v>0</v>
          </cell>
          <cell r="L1168">
            <v>0</v>
          </cell>
        </row>
        <row r="1169">
          <cell r="J1169">
            <v>0</v>
          </cell>
          <cell r="K1169">
            <v>0</v>
          </cell>
          <cell r="L1169">
            <v>0</v>
          </cell>
        </row>
        <row r="1170">
          <cell r="J1170">
            <v>0</v>
          </cell>
          <cell r="K1170">
            <v>0</v>
          </cell>
          <cell r="L1170">
            <v>0</v>
          </cell>
        </row>
        <row r="1171">
          <cell r="J1171">
            <v>0</v>
          </cell>
          <cell r="K1171">
            <v>0</v>
          </cell>
          <cell r="L1171">
            <v>0</v>
          </cell>
        </row>
        <row r="1172">
          <cell r="J1172">
            <v>0</v>
          </cell>
          <cell r="K1172">
            <v>0</v>
          </cell>
          <cell r="L1172">
            <v>0</v>
          </cell>
        </row>
        <row r="1173">
          <cell r="J1173">
            <v>0</v>
          </cell>
          <cell r="K1173">
            <v>0</v>
          </cell>
          <cell r="L1173">
            <v>0</v>
          </cell>
        </row>
        <row r="1174">
          <cell r="J1174">
            <v>0</v>
          </cell>
          <cell r="K1174">
            <v>0</v>
          </cell>
          <cell r="L1174">
            <v>0</v>
          </cell>
        </row>
        <row r="1175">
          <cell r="J1175">
            <v>0</v>
          </cell>
          <cell r="K1175">
            <v>0</v>
          </cell>
          <cell r="L1175">
            <v>0</v>
          </cell>
        </row>
        <row r="1176">
          <cell r="J1176">
            <v>0</v>
          </cell>
          <cell r="K1176">
            <v>0</v>
          </cell>
          <cell r="L1176">
            <v>0</v>
          </cell>
        </row>
        <row r="1177">
          <cell r="J1177" t="str">
            <v/>
          </cell>
          <cell r="K1177">
            <v>0</v>
          </cell>
          <cell r="L1177">
            <v>0</v>
          </cell>
        </row>
        <row r="1178">
          <cell r="J1178" t="str">
            <v/>
          </cell>
          <cell r="K1178">
            <v>0</v>
          </cell>
          <cell r="L1178">
            <v>0</v>
          </cell>
        </row>
        <row r="1179">
          <cell r="J1179" t="str">
            <v/>
          </cell>
          <cell r="K1179">
            <v>0</v>
          </cell>
          <cell r="L1179">
            <v>0</v>
          </cell>
        </row>
        <row r="1180">
          <cell r="J1180" t="str">
            <v/>
          </cell>
          <cell r="K1180">
            <v>0</v>
          </cell>
          <cell r="L1180">
            <v>0</v>
          </cell>
        </row>
        <row r="1181">
          <cell r="J1181" t="str">
            <v/>
          </cell>
          <cell r="K1181">
            <v>0</v>
          </cell>
          <cell r="L1181">
            <v>0</v>
          </cell>
        </row>
        <row r="1182">
          <cell r="J1182" t="str">
            <v/>
          </cell>
          <cell r="K1182">
            <v>0</v>
          </cell>
          <cell r="L1182">
            <v>0</v>
          </cell>
        </row>
        <row r="1183">
          <cell r="J1183" t="str">
            <v/>
          </cell>
          <cell r="K1183">
            <v>0</v>
          </cell>
          <cell r="L1183">
            <v>0</v>
          </cell>
        </row>
        <row r="1184">
          <cell r="J1184" t="str">
            <v/>
          </cell>
          <cell r="K1184">
            <v>0</v>
          </cell>
          <cell r="L1184">
            <v>0</v>
          </cell>
        </row>
        <row r="1185">
          <cell r="J1185" t="str">
            <v/>
          </cell>
          <cell r="K1185">
            <v>0</v>
          </cell>
          <cell r="L1185">
            <v>0</v>
          </cell>
        </row>
        <row r="1186">
          <cell r="J1186" t="str">
            <v/>
          </cell>
          <cell r="K1186">
            <v>0</v>
          </cell>
          <cell r="L1186">
            <v>0</v>
          </cell>
        </row>
        <row r="1187">
          <cell r="J1187" t="str">
            <v/>
          </cell>
          <cell r="K1187">
            <v>0</v>
          </cell>
          <cell r="L1187">
            <v>0</v>
          </cell>
        </row>
        <row r="1188">
          <cell r="J1188" t="str">
            <v/>
          </cell>
          <cell r="K1188">
            <v>0</v>
          </cell>
          <cell r="L1188">
            <v>0</v>
          </cell>
        </row>
        <row r="1189">
          <cell r="J1189" t="str">
            <v/>
          </cell>
          <cell r="K1189">
            <v>0</v>
          </cell>
          <cell r="L1189">
            <v>0</v>
          </cell>
        </row>
        <row r="1190">
          <cell r="J1190" t="str">
            <v/>
          </cell>
          <cell r="K1190">
            <v>0</v>
          </cell>
          <cell r="L1190">
            <v>0</v>
          </cell>
        </row>
        <row r="1191">
          <cell r="J1191" t="str">
            <v/>
          </cell>
          <cell r="K1191">
            <v>0</v>
          </cell>
          <cell r="L1191">
            <v>0</v>
          </cell>
        </row>
        <row r="1192">
          <cell r="J1192" t="str">
            <v>15.2.1.5</v>
          </cell>
          <cell r="K1192" t="str">
            <v>ML</v>
          </cell>
          <cell r="L1192">
            <v>63</v>
          </cell>
        </row>
        <row r="1193">
          <cell r="J1193" t="str">
            <v/>
          </cell>
          <cell r="K1193">
            <v>0</v>
          </cell>
          <cell r="L1193">
            <v>0</v>
          </cell>
        </row>
        <row r="1194">
          <cell r="J1194" t="str">
            <v/>
          </cell>
          <cell r="K1194" t="str">
            <v>CANTIDAD</v>
          </cell>
          <cell r="L1194" t="str">
            <v>PARCIAL</v>
          </cell>
        </row>
        <row r="1195">
          <cell r="J1195" t="str">
            <v/>
          </cell>
          <cell r="K1195">
            <v>63</v>
          </cell>
          <cell r="L1195">
            <v>63</v>
          </cell>
        </row>
        <row r="1196">
          <cell r="J1196" t="str">
            <v/>
          </cell>
          <cell r="K1196">
            <v>0</v>
          </cell>
          <cell r="L1196">
            <v>63</v>
          </cell>
        </row>
        <row r="1197">
          <cell r="J1197" t="str">
            <v/>
          </cell>
          <cell r="K1197">
            <v>0</v>
          </cell>
          <cell r="L1197">
            <v>0</v>
          </cell>
        </row>
        <row r="1198">
          <cell r="J1198" t="str">
            <v/>
          </cell>
          <cell r="K1198">
            <v>0</v>
          </cell>
          <cell r="L1198">
            <v>0</v>
          </cell>
        </row>
        <row r="1199">
          <cell r="J1199" t="str">
            <v/>
          </cell>
          <cell r="K1199">
            <v>0</v>
          </cell>
          <cell r="L1199">
            <v>0</v>
          </cell>
        </row>
        <row r="1200">
          <cell r="J1200">
            <v>0</v>
          </cell>
          <cell r="K1200">
            <v>0</v>
          </cell>
          <cell r="L1200">
            <v>0</v>
          </cell>
        </row>
        <row r="1201">
          <cell r="J1201">
            <v>0</v>
          </cell>
          <cell r="K1201">
            <v>0</v>
          </cell>
          <cell r="L1201">
            <v>0</v>
          </cell>
        </row>
        <row r="1202">
          <cell r="J1202">
            <v>0</v>
          </cell>
          <cell r="K1202">
            <v>0</v>
          </cell>
          <cell r="L1202">
            <v>0</v>
          </cell>
        </row>
        <row r="1203">
          <cell r="J1203">
            <v>0</v>
          </cell>
          <cell r="K1203">
            <v>0</v>
          </cell>
          <cell r="L1203">
            <v>0</v>
          </cell>
        </row>
        <row r="1204">
          <cell r="J1204">
            <v>0</v>
          </cell>
          <cell r="K1204">
            <v>0</v>
          </cell>
          <cell r="L1204">
            <v>0</v>
          </cell>
        </row>
        <row r="1205">
          <cell r="J1205">
            <v>0</v>
          </cell>
          <cell r="K1205">
            <v>0</v>
          </cell>
          <cell r="L1205">
            <v>0</v>
          </cell>
        </row>
        <row r="1206">
          <cell r="J1206">
            <v>0</v>
          </cell>
          <cell r="K1206">
            <v>0</v>
          </cell>
          <cell r="L1206">
            <v>0</v>
          </cell>
        </row>
        <row r="1207">
          <cell r="J1207">
            <v>0</v>
          </cell>
          <cell r="K1207">
            <v>0</v>
          </cell>
          <cell r="L1207">
            <v>0</v>
          </cell>
        </row>
        <row r="1208">
          <cell r="J1208">
            <v>0</v>
          </cell>
          <cell r="K1208">
            <v>0</v>
          </cell>
          <cell r="L1208">
            <v>0</v>
          </cell>
        </row>
        <row r="1209">
          <cell r="J1209">
            <v>0</v>
          </cell>
          <cell r="K1209">
            <v>0</v>
          </cell>
          <cell r="L1209">
            <v>0</v>
          </cell>
        </row>
        <row r="1210">
          <cell r="J1210">
            <v>0</v>
          </cell>
          <cell r="K1210">
            <v>0</v>
          </cell>
          <cell r="L1210">
            <v>0</v>
          </cell>
        </row>
        <row r="1211">
          <cell r="J1211">
            <v>0</v>
          </cell>
          <cell r="K1211">
            <v>0</v>
          </cell>
          <cell r="L1211">
            <v>0</v>
          </cell>
        </row>
        <row r="1212">
          <cell r="J1212">
            <v>0</v>
          </cell>
          <cell r="K1212">
            <v>0</v>
          </cell>
          <cell r="L1212">
            <v>0</v>
          </cell>
        </row>
        <row r="1213">
          <cell r="J1213">
            <v>0</v>
          </cell>
          <cell r="K1213">
            <v>0</v>
          </cell>
          <cell r="L1213">
            <v>0</v>
          </cell>
        </row>
        <row r="1214">
          <cell r="J1214">
            <v>0</v>
          </cell>
          <cell r="K1214">
            <v>0</v>
          </cell>
          <cell r="L1214">
            <v>0</v>
          </cell>
        </row>
        <row r="1215">
          <cell r="J1215">
            <v>0</v>
          </cell>
          <cell r="K1215">
            <v>0</v>
          </cell>
          <cell r="L1215">
            <v>0</v>
          </cell>
        </row>
        <row r="1216">
          <cell r="J1216">
            <v>0</v>
          </cell>
          <cell r="K1216">
            <v>0</v>
          </cell>
          <cell r="L1216">
            <v>0</v>
          </cell>
        </row>
        <row r="1217">
          <cell r="J1217">
            <v>0</v>
          </cell>
          <cell r="K1217">
            <v>0</v>
          </cell>
          <cell r="L1217">
            <v>0</v>
          </cell>
        </row>
        <row r="1218">
          <cell r="J1218">
            <v>0</v>
          </cell>
          <cell r="K1218">
            <v>0</v>
          </cell>
          <cell r="L1218">
            <v>0</v>
          </cell>
        </row>
        <row r="1219">
          <cell r="J1219">
            <v>0</v>
          </cell>
          <cell r="K1219">
            <v>0</v>
          </cell>
          <cell r="L1219">
            <v>0</v>
          </cell>
        </row>
        <row r="1220">
          <cell r="J1220">
            <v>0</v>
          </cell>
          <cell r="K1220">
            <v>0</v>
          </cell>
          <cell r="L1220">
            <v>0</v>
          </cell>
        </row>
        <row r="1221">
          <cell r="J1221">
            <v>0</v>
          </cell>
          <cell r="K1221">
            <v>0</v>
          </cell>
          <cell r="L1221">
            <v>0</v>
          </cell>
        </row>
        <row r="1222">
          <cell r="J1222" t="str">
            <v/>
          </cell>
          <cell r="K1222">
            <v>0</v>
          </cell>
          <cell r="L1222">
            <v>0</v>
          </cell>
        </row>
        <row r="1223">
          <cell r="J1223" t="str">
            <v/>
          </cell>
          <cell r="K1223">
            <v>0</v>
          </cell>
          <cell r="L1223">
            <v>0</v>
          </cell>
        </row>
        <row r="1224">
          <cell r="J1224" t="str">
            <v/>
          </cell>
          <cell r="K1224">
            <v>0</v>
          </cell>
          <cell r="L1224">
            <v>0</v>
          </cell>
        </row>
        <row r="1225">
          <cell r="J1225" t="str">
            <v/>
          </cell>
          <cell r="K1225">
            <v>0</v>
          </cell>
          <cell r="L1225">
            <v>0</v>
          </cell>
        </row>
        <row r="1226">
          <cell r="J1226" t="str">
            <v/>
          </cell>
          <cell r="K1226">
            <v>0</v>
          </cell>
          <cell r="L1226">
            <v>0</v>
          </cell>
        </row>
        <row r="1227">
          <cell r="J1227" t="str">
            <v/>
          </cell>
          <cell r="K1227">
            <v>0</v>
          </cell>
          <cell r="L1227">
            <v>0</v>
          </cell>
        </row>
        <row r="1228">
          <cell r="J1228" t="str">
            <v/>
          </cell>
          <cell r="K1228">
            <v>0</v>
          </cell>
          <cell r="L1228">
            <v>0</v>
          </cell>
        </row>
        <row r="1229">
          <cell r="J1229" t="str">
            <v/>
          </cell>
          <cell r="K1229">
            <v>0</v>
          </cell>
          <cell r="L1229">
            <v>0</v>
          </cell>
        </row>
        <row r="1230">
          <cell r="J1230" t="str">
            <v/>
          </cell>
          <cell r="K1230">
            <v>0</v>
          </cell>
          <cell r="L1230">
            <v>0</v>
          </cell>
        </row>
        <row r="1231">
          <cell r="J1231" t="str">
            <v/>
          </cell>
          <cell r="K1231">
            <v>0</v>
          </cell>
          <cell r="L1231">
            <v>0</v>
          </cell>
        </row>
        <row r="1232">
          <cell r="J1232" t="str">
            <v/>
          </cell>
          <cell r="K1232">
            <v>0</v>
          </cell>
          <cell r="L1232">
            <v>0</v>
          </cell>
        </row>
        <row r="1233">
          <cell r="J1233" t="str">
            <v/>
          </cell>
          <cell r="K1233">
            <v>0</v>
          </cell>
          <cell r="L1233">
            <v>0</v>
          </cell>
        </row>
        <row r="1234">
          <cell r="J1234" t="str">
            <v/>
          </cell>
          <cell r="K1234">
            <v>0</v>
          </cell>
          <cell r="L1234">
            <v>0</v>
          </cell>
        </row>
        <row r="1235">
          <cell r="J1235" t="str">
            <v/>
          </cell>
          <cell r="K1235">
            <v>0</v>
          </cell>
          <cell r="L1235">
            <v>0</v>
          </cell>
        </row>
        <row r="1236">
          <cell r="J1236" t="str">
            <v/>
          </cell>
          <cell r="K1236">
            <v>0</v>
          </cell>
          <cell r="L1236">
            <v>0</v>
          </cell>
        </row>
        <row r="1237">
          <cell r="J1237" t="str">
            <v>15.2.1.6</v>
          </cell>
          <cell r="K1237" t="str">
            <v>ML</v>
          </cell>
          <cell r="L1237">
            <v>55</v>
          </cell>
        </row>
        <row r="1238">
          <cell r="J1238" t="str">
            <v/>
          </cell>
          <cell r="K1238">
            <v>0</v>
          </cell>
          <cell r="L1238">
            <v>0</v>
          </cell>
        </row>
        <row r="1239">
          <cell r="J1239" t="str">
            <v/>
          </cell>
          <cell r="K1239" t="str">
            <v>CANTIDAD</v>
          </cell>
          <cell r="L1239" t="str">
            <v>PARCIAL</v>
          </cell>
        </row>
        <row r="1240">
          <cell r="J1240" t="str">
            <v/>
          </cell>
          <cell r="K1240">
            <v>55</v>
          </cell>
          <cell r="L1240">
            <v>55</v>
          </cell>
        </row>
        <row r="1241">
          <cell r="J1241" t="str">
            <v/>
          </cell>
          <cell r="K1241">
            <v>0</v>
          </cell>
          <cell r="L1241">
            <v>55</v>
          </cell>
        </row>
        <row r="1242">
          <cell r="J1242" t="str">
            <v/>
          </cell>
          <cell r="K1242">
            <v>0</v>
          </cell>
          <cell r="L1242">
            <v>0</v>
          </cell>
        </row>
        <row r="1243">
          <cell r="J1243" t="str">
            <v/>
          </cell>
          <cell r="K1243">
            <v>0</v>
          </cell>
          <cell r="L1243">
            <v>0</v>
          </cell>
        </row>
        <row r="1244">
          <cell r="J1244" t="str">
            <v/>
          </cell>
          <cell r="K1244">
            <v>0</v>
          </cell>
          <cell r="L1244">
            <v>0</v>
          </cell>
        </row>
        <row r="1245">
          <cell r="J1245">
            <v>0</v>
          </cell>
          <cell r="K1245">
            <v>0</v>
          </cell>
          <cell r="L1245">
            <v>0</v>
          </cell>
        </row>
        <row r="1246">
          <cell r="J1246">
            <v>0</v>
          </cell>
          <cell r="K1246">
            <v>0</v>
          </cell>
          <cell r="L1246">
            <v>0</v>
          </cell>
        </row>
        <row r="1247">
          <cell r="J1247">
            <v>0</v>
          </cell>
          <cell r="K1247">
            <v>0</v>
          </cell>
          <cell r="L1247">
            <v>0</v>
          </cell>
        </row>
        <row r="1248">
          <cell r="J1248">
            <v>0</v>
          </cell>
          <cell r="K1248">
            <v>0</v>
          </cell>
          <cell r="L1248">
            <v>0</v>
          </cell>
        </row>
        <row r="1249">
          <cell r="J1249">
            <v>0</v>
          </cell>
          <cell r="K1249">
            <v>0</v>
          </cell>
          <cell r="L1249">
            <v>0</v>
          </cell>
        </row>
        <row r="1250">
          <cell r="J1250">
            <v>0</v>
          </cell>
          <cell r="K1250">
            <v>0</v>
          </cell>
          <cell r="L1250">
            <v>0</v>
          </cell>
        </row>
        <row r="1251">
          <cell r="J1251">
            <v>0</v>
          </cell>
          <cell r="K1251">
            <v>0</v>
          </cell>
          <cell r="L1251">
            <v>0</v>
          </cell>
        </row>
        <row r="1252">
          <cell r="J1252">
            <v>0</v>
          </cell>
          <cell r="K1252">
            <v>0</v>
          </cell>
          <cell r="L1252">
            <v>0</v>
          </cell>
        </row>
        <row r="1253">
          <cell r="J1253">
            <v>0</v>
          </cell>
          <cell r="K1253">
            <v>0</v>
          </cell>
          <cell r="L1253">
            <v>0</v>
          </cell>
        </row>
        <row r="1254">
          <cell r="J1254">
            <v>0</v>
          </cell>
          <cell r="K1254">
            <v>0</v>
          </cell>
          <cell r="L1254">
            <v>0</v>
          </cell>
        </row>
        <row r="1255">
          <cell r="J1255">
            <v>0</v>
          </cell>
          <cell r="K1255">
            <v>0</v>
          </cell>
          <cell r="L1255">
            <v>0</v>
          </cell>
        </row>
        <row r="1256">
          <cell r="J1256">
            <v>0</v>
          </cell>
          <cell r="K1256">
            <v>0</v>
          </cell>
          <cell r="L1256">
            <v>0</v>
          </cell>
        </row>
        <row r="1257">
          <cell r="J1257">
            <v>0</v>
          </cell>
          <cell r="K1257">
            <v>0</v>
          </cell>
          <cell r="L1257">
            <v>0</v>
          </cell>
        </row>
        <row r="1258">
          <cell r="J1258">
            <v>0</v>
          </cell>
          <cell r="K1258">
            <v>0</v>
          </cell>
          <cell r="L1258">
            <v>0</v>
          </cell>
        </row>
        <row r="1259">
          <cell r="J1259">
            <v>0</v>
          </cell>
          <cell r="K1259">
            <v>0</v>
          </cell>
          <cell r="L1259">
            <v>0</v>
          </cell>
        </row>
        <row r="1260">
          <cell r="J1260">
            <v>0</v>
          </cell>
          <cell r="K1260">
            <v>0</v>
          </cell>
          <cell r="L1260">
            <v>0</v>
          </cell>
        </row>
        <row r="1261">
          <cell r="J1261">
            <v>0</v>
          </cell>
          <cell r="K1261">
            <v>0</v>
          </cell>
          <cell r="L1261">
            <v>0</v>
          </cell>
        </row>
        <row r="1262">
          <cell r="J1262">
            <v>0</v>
          </cell>
          <cell r="K1262">
            <v>0</v>
          </cell>
          <cell r="L1262">
            <v>0</v>
          </cell>
        </row>
        <row r="1263">
          <cell r="J1263">
            <v>0</v>
          </cell>
          <cell r="K1263">
            <v>0</v>
          </cell>
          <cell r="L1263">
            <v>0</v>
          </cell>
        </row>
        <row r="1264">
          <cell r="J1264">
            <v>0</v>
          </cell>
          <cell r="K1264">
            <v>0</v>
          </cell>
          <cell r="L1264">
            <v>0</v>
          </cell>
        </row>
        <row r="1265">
          <cell r="J1265">
            <v>0</v>
          </cell>
          <cell r="K1265">
            <v>0</v>
          </cell>
          <cell r="L1265">
            <v>0</v>
          </cell>
        </row>
        <row r="1266">
          <cell r="J1266">
            <v>0</v>
          </cell>
          <cell r="K1266">
            <v>0</v>
          </cell>
          <cell r="L1266">
            <v>0</v>
          </cell>
        </row>
        <row r="1267">
          <cell r="J1267">
            <v>0</v>
          </cell>
          <cell r="K1267">
            <v>0</v>
          </cell>
          <cell r="L1267">
            <v>0</v>
          </cell>
        </row>
        <row r="1268">
          <cell r="J1268" t="str">
            <v/>
          </cell>
          <cell r="K1268">
            <v>0</v>
          </cell>
          <cell r="L1268">
            <v>0</v>
          </cell>
        </row>
        <row r="1269">
          <cell r="J1269" t="str">
            <v/>
          </cell>
          <cell r="K1269">
            <v>0</v>
          </cell>
          <cell r="L1269">
            <v>0</v>
          </cell>
        </row>
        <row r="1270">
          <cell r="J1270" t="str">
            <v/>
          </cell>
          <cell r="K1270">
            <v>0</v>
          </cell>
          <cell r="L1270">
            <v>0</v>
          </cell>
        </row>
        <row r="1271">
          <cell r="J1271" t="str">
            <v/>
          </cell>
          <cell r="K1271">
            <v>0</v>
          </cell>
          <cell r="L1271">
            <v>0</v>
          </cell>
        </row>
        <row r="1272">
          <cell r="J1272" t="str">
            <v/>
          </cell>
          <cell r="K1272">
            <v>0</v>
          </cell>
          <cell r="L1272">
            <v>0</v>
          </cell>
        </row>
        <row r="1273">
          <cell r="J1273" t="str">
            <v/>
          </cell>
          <cell r="K1273">
            <v>0</v>
          </cell>
          <cell r="L1273">
            <v>0</v>
          </cell>
        </row>
        <row r="1274">
          <cell r="J1274" t="str">
            <v/>
          </cell>
          <cell r="K1274">
            <v>0</v>
          </cell>
          <cell r="L1274">
            <v>0</v>
          </cell>
        </row>
        <row r="1275">
          <cell r="J1275" t="str">
            <v/>
          </cell>
          <cell r="K1275">
            <v>0</v>
          </cell>
          <cell r="L1275">
            <v>0</v>
          </cell>
        </row>
        <row r="1276">
          <cell r="J1276" t="str">
            <v/>
          </cell>
          <cell r="K1276">
            <v>0</v>
          </cell>
          <cell r="L1276">
            <v>0</v>
          </cell>
        </row>
        <row r="1277">
          <cell r="J1277" t="str">
            <v/>
          </cell>
          <cell r="K1277">
            <v>0</v>
          </cell>
          <cell r="L1277">
            <v>0</v>
          </cell>
        </row>
        <row r="1278">
          <cell r="J1278" t="str">
            <v/>
          </cell>
          <cell r="K1278">
            <v>0</v>
          </cell>
          <cell r="L1278">
            <v>0</v>
          </cell>
        </row>
        <row r="1279">
          <cell r="J1279" t="str">
            <v/>
          </cell>
          <cell r="K1279">
            <v>0</v>
          </cell>
          <cell r="L1279">
            <v>0</v>
          </cell>
        </row>
        <row r="1280">
          <cell r="J1280" t="str">
            <v/>
          </cell>
          <cell r="K1280">
            <v>0</v>
          </cell>
          <cell r="L1280">
            <v>0</v>
          </cell>
        </row>
        <row r="1281">
          <cell r="J1281" t="str">
            <v/>
          </cell>
          <cell r="K1281">
            <v>0</v>
          </cell>
          <cell r="L1281">
            <v>0</v>
          </cell>
        </row>
        <row r="1282">
          <cell r="J1282" t="str">
            <v/>
          </cell>
          <cell r="K1282">
            <v>0</v>
          </cell>
          <cell r="L1282">
            <v>0</v>
          </cell>
        </row>
        <row r="1283">
          <cell r="J1283" t="str">
            <v>15.2.1.7</v>
          </cell>
          <cell r="K1283" t="str">
            <v>ML</v>
          </cell>
          <cell r="L1283">
            <v>219</v>
          </cell>
        </row>
        <row r="1284">
          <cell r="J1284" t="str">
            <v/>
          </cell>
          <cell r="K1284">
            <v>0</v>
          </cell>
          <cell r="L1284">
            <v>0</v>
          </cell>
        </row>
        <row r="1285">
          <cell r="J1285" t="str">
            <v/>
          </cell>
          <cell r="K1285" t="str">
            <v>CANTIDAD</v>
          </cell>
          <cell r="L1285" t="str">
            <v>PARCIAL</v>
          </cell>
        </row>
        <row r="1286">
          <cell r="J1286" t="str">
            <v/>
          </cell>
          <cell r="K1286">
            <v>219</v>
          </cell>
          <cell r="L1286">
            <v>219</v>
          </cell>
        </row>
        <row r="1287">
          <cell r="J1287" t="str">
            <v/>
          </cell>
          <cell r="K1287">
            <v>0</v>
          </cell>
          <cell r="L1287">
            <v>219</v>
          </cell>
        </row>
        <row r="1288">
          <cell r="J1288" t="str">
            <v/>
          </cell>
          <cell r="K1288">
            <v>0</v>
          </cell>
          <cell r="L1288">
            <v>0</v>
          </cell>
        </row>
        <row r="1289">
          <cell r="J1289" t="str">
            <v/>
          </cell>
          <cell r="K1289">
            <v>0</v>
          </cell>
          <cell r="L1289">
            <v>0</v>
          </cell>
        </row>
        <row r="1290">
          <cell r="J1290" t="str">
            <v/>
          </cell>
          <cell r="K1290">
            <v>0</v>
          </cell>
          <cell r="L1290">
            <v>0</v>
          </cell>
        </row>
        <row r="1291">
          <cell r="J1291">
            <v>0</v>
          </cell>
          <cell r="K1291">
            <v>0</v>
          </cell>
          <cell r="L1291">
            <v>0</v>
          </cell>
        </row>
        <row r="1292">
          <cell r="J1292">
            <v>0</v>
          </cell>
          <cell r="K1292">
            <v>0</v>
          </cell>
          <cell r="L1292">
            <v>0</v>
          </cell>
        </row>
        <row r="1293">
          <cell r="J1293">
            <v>0</v>
          </cell>
          <cell r="K1293">
            <v>0</v>
          </cell>
          <cell r="L1293">
            <v>0</v>
          </cell>
        </row>
        <row r="1294">
          <cell r="J1294">
            <v>0</v>
          </cell>
          <cell r="K1294">
            <v>0</v>
          </cell>
          <cell r="L1294">
            <v>0</v>
          </cell>
        </row>
        <row r="1295">
          <cell r="J1295">
            <v>0</v>
          </cell>
          <cell r="K1295">
            <v>0</v>
          </cell>
          <cell r="L1295">
            <v>0</v>
          </cell>
        </row>
        <row r="1296">
          <cell r="J1296">
            <v>0</v>
          </cell>
          <cell r="K1296">
            <v>0</v>
          </cell>
          <cell r="L1296">
            <v>0</v>
          </cell>
        </row>
        <row r="1297">
          <cell r="J1297">
            <v>0</v>
          </cell>
          <cell r="K1297">
            <v>0</v>
          </cell>
          <cell r="L1297">
            <v>0</v>
          </cell>
        </row>
        <row r="1298">
          <cell r="J1298">
            <v>0</v>
          </cell>
          <cell r="K1298">
            <v>0</v>
          </cell>
          <cell r="L1298">
            <v>0</v>
          </cell>
        </row>
        <row r="1299">
          <cell r="J1299">
            <v>0</v>
          </cell>
          <cell r="K1299">
            <v>0</v>
          </cell>
          <cell r="L1299">
            <v>0</v>
          </cell>
        </row>
        <row r="1300">
          <cell r="J1300">
            <v>0</v>
          </cell>
          <cell r="K1300">
            <v>0</v>
          </cell>
          <cell r="L1300">
            <v>0</v>
          </cell>
        </row>
        <row r="1301">
          <cell r="J1301">
            <v>0</v>
          </cell>
          <cell r="K1301">
            <v>0</v>
          </cell>
          <cell r="L1301">
            <v>0</v>
          </cell>
        </row>
        <row r="1302">
          <cell r="J1302">
            <v>0</v>
          </cell>
          <cell r="K1302">
            <v>0</v>
          </cell>
          <cell r="L1302">
            <v>0</v>
          </cell>
        </row>
        <row r="1303">
          <cell r="J1303">
            <v>0</v>
          </cell>
          <cell r="K1303">
            <v>0</v>
          </cell>
          <cell r="L1303">
            <v>0</v>
          </cell>
        </row>
        <row r="1304">
          <cell r="J1304">
            <v>0</v>
          </cell>
          <cell r="K1304">
            <v>0</v>
          </cell>
          <cell r="L1304">
            <v>0</v>
          </cell>
        </row>
        <row r="1305">
          <cell r="J1305">
            <v>0</v>
          </cell>
          <cell r="K1305">
            <v>0</v>
          </cell>
          <cell r="L1305">
            <v>0</v>
          </cell>
        </row>
        <row r="1306">
          <cell r="J1306">
            <v>0</v>
          </cell>
          <cell r="K1306">
            <v>0</v>
          </cell>
          <cell r="L1306">
            <v>0</v>
          </cell>
        </row>
        <row r="1307">
          <cell r="J1307">
            <v>0</v>
          </cell>
          <cell r="K1307">
            <v>0</v>
          </cell>
          <cell r="L1307">
            <v>0</v>
          </cell>
        </row>
        <row r="1308">
          <cell r="J1308">
            <v>0</v>
          </cell>
          <cell r="K1308">
            <v>0</v>
          </cell>
          <cell r="L1308">
            <v>0</v>
          </cell>
        </row>
        <row r="1309">
          <cell r="J1309">
            <v>0</v>
          </cell>
          <cell r="K1309">
            <v>0</v>
          </cell>
          <cell r="L1309">
            <v>0</v>
          </cell>
        </row>
        <row r="1310">
          <cell r="J1310">
            <v>0</v>
          </cell>
          <cell r="K1310">
            <v>0</v>
          </cell>
          <cell r="L1310">
            <v>0</v>
          </cell>
        </row>
        <row r="1311">
          <cell r="J1311" t="str">
            <v/>
          </cell>
          <cell r="K1311">
            <v>0</v>
          </cell>
          <cell r="L1311">
            <v>0</v>
          </cell>
        </row>
        <row r="1312">
          <cell r="J1312" t="str">
            <v/>
          </cell>
          <cell r="K1312">
            <v>0</v>
          </cell>
          <cell r="L1312">
            <v>0</v>
          </cell>
        </row>
        <row r="1313">
          <cell r="J1313" t="str">
            <v/>
          </cell>
          <cell r="K1313">
            <v>0</v>
          </cell>
          <cell r="L1313">
            <v>0</v>
          </cell>
        </row>
        <row r="1314">
          <cell r="J1314" t="str">
            <v/>
          </cell>
          <cell r="K1314">
            <v>0</v>
          </cell>
          <cell r="L1314">
            <v>0</v>
          </cell>
        </row>
        <row r="1315">
          <cell r="J1315" t="str">
            <v/>
          </cell>
          <cell r="K1315">
            <v>0</v>
          </cell>
          <cell r="L1315">
            <v>0</v>
          </cell>
        </row>
        <row r="1316">
          <cell r="J1316" t="str">
            <v/>
          </cell>
          <cell r="K1316">
            <v>0</v>
          </cell>
          <cell r="L1316">
            <v>0</v>
          </cell>
        </row>
        <row r="1317">
          <cell r="J1317" t="str">
            <v/>
          </cell>
          <cell r="K1317">
            <v>0</v>
          </cell>
          <cell r="L1317">
            <v>0</v>
          </cell>
        </row>
        <row r="1318">
          <cell r="J1318" t="str">
            <v/>
          </cell>
          <cell r="K1318">
            <v>0</v>
          </cell>
          <cell r="L1318">
            <v>0</v>
          </cell>
        </row>
        <row r="1319">
          <cell r="J1319" t="str">
            <v/>
          </cell>
          <cell r="K1319">
            <v>0</v>
          </cell>
          <cell r="L1319">
            <v>0</v>
          </cell>
        </row>
        <row r="1320">
          <cell r="J1320" t="str">
            <v/>
          </cell>
          <cell r="K1320">
            <v>0</v>
          </cell>
          <cell r="L1320">
            <v>0</v>
          </cell>
        </row>
        <row r="1321">
          <cell r="J1321" t="str">
            <v/>
          </cell>
          <cell r="K1321">
            <v>0</v>
          </cell>
          <cell r="L1321">
            <v>0</v>
          </cell>
        </row>
        <row r="1322">
          <cell r="J1322" t="str">
            <v/>
          </cell>
          <cell r="K1322">
            <v>0</v>
          </cell>
          <cell r="L1322">
            <v>0</v>
          </cell>
        </row>
        <row r="1323">
          <cell r="J1323" t="str">
            <v/>
          </cell>
          <cell r="K1323">
            <v>0</v>
          </cell>
          <cell r="L1323">
            <v>0</v>
          </cell>
        </row>
        <row r="1324">
          <cell r="J1324" t="str">
            <v/>
          </cell>
          <cell r="K1324">
            <v>0</v>
          </cell>
          <cell r="L1324">
            <v>0</v>
          </cell>
        </row>
        <row r="1325">
          <cell r="J1325" t="str">
            <v/>
          </cell>
          <cell r="K1325">
            <v>0</v>
          </cell>
          <cell r="L1325">
            <v>0</v>
          </cell>
        </row>
        <row r="1326">
          <cell r="J1326" t="str">
            <v>15.2.1.8</v>
          </cell>
          <cell r="K1326" t="str">
            <v>ML</v>
          </cell>
          <cell r="L1326">
            <v>54</v>
          </cell>
        </row>
        <row r="1327">
          <cell r="J1327" t="str">
            <v/>
          </cell>
          <cell r="K1327">
            <v>0</v>
          </cell>
          <cell r="L1327">
            <v>0</v>
          </cell>
        </row>
        <row r="1328">
          <cell r="J1328" t="str">
            <v/>
          </cell>
          <cell r="K1328" t="str">
            <v>CANTIDAD</v>
          </cell>
          <cell r="L1328" t="str">
            <v>PARCIAL</v>
          </cell>
        </row>
        <row r="1329">
          <cell r="J1329" t="str">
            <v/>
          </cell>
          <cell r="K1329">
            <v>54</v>
          </cell>
          <cell r="L1329">
            <v>54</v>
          </cell>
        </row>
        <row r="1330">
          <cell r="J1330" t="str">
            <v/>
          </cell>
          <cell r="K1330">
            <v>0</v>
          </cell>
          <cell r="L1330">
            <v>54</v>
          </cell>
        </row>
        <row r="1331">
          <cell r="J1331" t="str">
            <v/>
          </cell>
          <cell r="K1331">
            <v>0</v>
          </cell>
          <cell r="L1331">
            <v>0</v>
          </cell>
        </row>
        <row r="1332">
          <cell r="J1332" t="str">
            <v/>
          </cell>
          <cell r="K1332">
            <v>0</v>
          </cell>
          <cell r="L1332">
            <v>0</v>
          </cell>
        </row>
        <row r="1333">
          <cell r="J1333" t="str">
            <v/>
          </cell>
          <cell r="K1333">
            <v>0</v>
          </cell>
          <cell r="L1333">
            <v>0</v>
          </cell>
        </row>
        <row r="1334">
          <cell r="J1334" t="str">
            <v/>
          </cell>
          <cell r="K1334">
            <v>0</v>
          </cell>
          <cell r="L1334">
            <v>0</v>
          </cell>
        </row>
        <row r="1335">
          <cell r="J1335">
            <v>0</v>
          </cell>
          <cell r="K1335">
            <v>0</v>
          </cell>
          <cell r="L1335">
            <v>0</v>
          </cell>
        </row>
        <row r="1336">
          <cell r="J1336">
            <v>0</v>
          </cell>
          <cell r="K1336">
            <v>0</v>
          </cell>
          <cell r="L1336">
            <v>0</v>
          </cell>
        </row>
        <row r="1337">
          <cell r="J1337">
            <v>0</v>
          </cell>
          <cell r="K1337">
            <v>0</v>
          </cell>
          <cell r="L1337">
            <v>0</v>
          </cell>
        </row>
        <row r="1338">
          <cell r="J1338">
            <v>0</v>
          </cell>
          <cell r="K1338">
            <v>0</v>
          </cell>
          <cell r="L1338">
            <v>0</v>
          </cell>
        </row>
        <row r="1339">
          <cell r="J1339">
            <v>0</v>
          </cell>
          <cell r="K1339">
            <v>0</v>
          </cell>
          <cell r="L1339">
            <v>0</v>
          </cell>
        </row>
        <row r="1340">
          <cell r="J1340">
            <v>0</v>
          </cell>
          <cell r="K1340">
            <v>0</v>
          </cell>
          <cell r="L1340">
            <v>0</v>
          </cell>
        </row>
        <row r="1341">
          <cell r="J1341">
            <v>0</v>
          </cell>
          <cell r="K1341">
            <v>0</v>
          </cell>
          <cell r="L1341">
            <v>0</v>
          </cell>
        </row>
        <row r="1342">
          <cell r="J1342">
            <v>0</v>
          </cell>
          <cell r="K1342">
            <v>0</v>
          </cell>
          <cell r="L1342">
            <v>0</v>
          </cell>
        </row>
        <row r="1343">
          <cell r="J1343">
            <v>0</v>
          </cell>
          <cell r="K1343">
            <v>0</v>
          </cell>
          <cell r="L1343">
            <v>0</v>
          </cell>
        </row>
        <row r="1344">
          <cell r="J1344">
            <v>0</v>
          </cell>
          <cell r="K1344">
            <v>0</v>
          </cell>
          <cell r="L1344">
            <v>0</v>
          </cell>
        </row>
        <row r="1345">
          <cell r="J1345">
            <v>0</v>
          </cell>
          <cell r="K1345">
            <v>0</v>
          </cell>
          <cell r="L1345">
            <v>0</v>
          </cell>
        </row>
        <row r="1346">
          <cell r="J1346">
            <v>0</v>
          </cell>
          <cell r="K1346">
            <v>0</v>
          </cell>
          <cell r="L1346">
            <v>0</v>
          </cell>
        </row>
        <row r="1347">
          <cell r="J1347">
            <v>0</v>
          </cell>
          <cell r="K1347">
            <v>0</v>
          </cell>
          <cell r="L1347">
            <v>0</v>
          </cell>
        </row>
        <row r="1348">
          <cell r="J1348">
            <v>0</v>
          </cell>
          <cell r="K1348">
            <v>0</v>
          </cell>
          <cell r="L1348">
            <v>0</v>
          </cell>
        </row>
        <row r="1349">
          <cell r="J1349">
            <v>0</v>
          </cell>
          <cell r="K1349">
            <v>0</v>
          </cell>
          <cell r="L1349">
            <v>0</v>
          </cell>
        </row>
        <row r="1350">
          <cell r="J1350">
            <v>0</v>
          </cell>
          <cell r="K1350">
            <v>0</v>
          </cell>
          <cell r="L1350">
            <v>0</v>
          </cell>
        </row>
        <row r="1351">
          <cell r="J1351">
            <v>0</v>
          </cell>
          <cell r="K1351">
            <v>0</v>
          </cell>
          <cell r="L1351">
            <v>0</v>
          </cell>
        </row>
        <row r="1352">
          <cell r="J1352">
            <v>0</v>
          </cell>
          <cell r="K1352">
            <v>0</v>
          </cell>
          <cell r="L1352">
            <v>0</v>
          </cell>
        </row>
        <row r="1353">
          <cell r="J1353">
            <v>0</v>
          </cell>
          <cell r="K1353">
            <v>0</v>
          </cell>
          <cell r="L1353">
            <v>0</v>
          </cell>
        </row>
        <row r="1354">
          <cell r="J1354">
            <v>0</v>
          </cell>
          <cell r="K1354">
            <v>0</v>
          </cell>
          <cell r="L1354">
            <v>0</v>
          </cell>
        </row>
        <row r="1355">
          <cell r="J1355">
            <v>0</v>
          </cell>
          <cell r="K1355">
            <v>0</v>
          </cell>
          <cell r="L1355">
            <v>0</v>
          </cell>
        </row>
        <row r="1356">
          <cell r="J1356">
            <v>0</v>
          </cell>
          <cell r="K1356">
            <v>0</v>
          </cell>
          <cell r="L1356">
            <v>0</v>
          </cell>
        </row>
        <row r="1357">
          <cell r="J1357" t="str">
            <v/>
          </cell>
          <cell r="K1357">
            <v>0</v>
          </cell>
          <cell r="L1357">
            <v>0</v>
          </cell>
        </row>
        <row r="1358">
          <cell r="J1358" t="str">
            <v/>
          </cell>
          <cell r="K1358">
            <v>0</v>
          </cell>
          <cell r="L1358">
            <v>0</v>
          </cell>
        </row>
        <row r="1359">
          <cell r="J1359" t="str">
            <v/>
          </cell>
          <cell r="K1359">
            <v>0</v>
          </cell>
          <cell r="L1359">
            <v>0</v>
          </cell>
        </row>
        <row r="1360">
          <cell r="J1360" t="str">
            <v/>
          </cell>
          <cell r="K1360">
            <v>0</v>
          </cell>
          <cell r="L1360">
            <v>0</v>
          </cell>
        </row>
        <row r="1361">
          <cell r="J1361" t="str">
            <v/>
          </cell>
          <cell r="K1361">
            <v>0</v>
          </cell>
          <cell r="L1361">
            <v>0</v>
          </cell>
        </row>
        <row r="1362">
          <cell r="J1362" t="str">
            <v/>
          </cell>
          <cell r="K1362">
            <v>0</v>
          </cell>
          <cell r="L1362">
            <v>0</v>
          </cell>
        </row>
        <row r="1363">
          <cell r="J1363" t="str">
            <v/>
          </cell>
          <cell r="K1363">
            <v>0</v>
          </cell>
          <cell r="L1363">
            <v>0</v>
          </cell>
        </row>
        <row r="1364">
          <cell r="J1364" t="str">
            <v/>
          </cell>
          <cell r="K1364">
            <v>0</v>
          </cell>
          <cell r="L1364">
            <v>0</v>
          </cell>
        </row>
        <row r="1365">
          <cell r="J1365" t="str">
            <v/>
          </cell>
          <cell r="K1365">
            <v>0</v>
          </cell>
          <cell r="L1365">
            <v>0</v>
          </cell>
        </row>
        <row r="1366">
          <cell r="J1366" t="str">
            <v/>
          </cell>
          <cell r="K1366">
            <v>0</v>
          </cell>
          <cell r="L1366">
            <v>0</v>
          </cell>
        </row>
        <row r="1367">
          <cell r="J1367" t="str">
            <v/>
          </cell>
          <cell r="K1367">
            <v>0</v>
          </cell>
          <cell r="L1367">
            <v>0</v>
          </cell>
        </row>
        <row r="1368">
          <cell r="J1368" t="str">
            <v/>
          </cell>
          <cell r="K1368">
            <v>0</v>
          </cell>
          <cell r="L1368">
            <v>0</v>
          </cell>
        </row>
        <row r="1369">
          <cell r="J1369" t="str">
            <v/>
          </cell>
          <cell r="K1369">
            <v>0</v>
          </cell>
          <cell r="L1369">
            <v>0</v>
          </cell>
        </row>
        <row r="1370">
          <cell r="J1370" t="str">
            <v>15.2.1.9</v>
          </cell>
          <cell r="K1370" t="str">
            <v>UN</v>
          </cell>
          <cell r="L1370">
            <v>132</v>
          </cell>
        </row>
        <row r="1371">
          <cell r="J1371" t="str">
            <v/>
          </cell>
          <cell r="K1371">
            <v>0</v>
          </cell>
          <cell r="L1371">
            <v>0</v>
          </cell>
        </row>
        <row r="1372">
          <cell r="J1372" t="str">
            <v/>
          </cell>
          <cell r="K1372" t="str">
            <v>CANTIDAD</v>
          </cell>
          <cell r="L1372" t="str">
            <v>PARCIAL</v>
          </cell>
        </row>
        <row r="1373">
          <cell r="J1373" t="str">
            <v/>
          </cell>
          <cell r="K1373">
            <v>132</v>
          </cell>
          <cell r="L1373">
            <v>132</v>
          </cell>
        </row>
        <row r="1374">
          <cell r="J1374" t="str">
            <v/>
          </cell>
          <cell r="K1374">
            <v>0</v>
          </cell>
          <cell r="L1374">
            <v>132</v>
          </cell>
        </row>
        <row r="1375">
          <cell r="J1375" t="str">
            <v/>
          </cell>
          <cell r="K1375">
            <v>0</v>
          </cell>
          <cell r="L1375">
            <v>0</v>
          </cell>
        </row>
        <row r="1376">
          <cell r="J1376" t="str">
            <v/>
          </cell>
          <cell r="K1376">
            <v>0</v>
          </cell>
          <cell r="L1376">
            <v>0</v>
          </cell>
        </row>
        <row r="1377">
          <cell r="J1377" t="str">
            <v/>
          </cell>
          <cell r="K1377">
            <v>0</v>
          </cell>
          <cell r="L1377">
            <v>0</v>
          </cell>
        </row>
        <row r="1378">
          <cell r="J1378" t="str">
            <v/>
          </cell>
          <cell r="K1378">
            <v>0</v>
          </cell>
          <cell r="L1378">
            <v>0</v>
          </cell>
        </row>
        <row r="1379">
          <cell r="J1379">
            <v>0</v>
          </cell>
          <cell r="K1379">
            <v>0</v>
          </cell>
          <cell r="L1379">
            <v>0</v>
          </cell>
        </row>
        <row r="1380">
          <cell r="J1380">
            <v>0</v>
          </cell>
          <cell r="K1380">
            <v>0</v>
          </cell>
          <cell r="L1380">
            <v>0</v>
          </cell>
        </row>
        <row r="1381">
          <cell r="J1381">
            <v>0</v>
          </cell>
          <cell r="K1381">
            <v>0</v>
          </cell>
          <cell r="L1381">
            <v>0</v>
          </cell>
        </row>
        <row r="1382">
          <cell r="J1382">
            <v>0</v>
          </cell>
          <cell r="K1382">
            <v>0</v>
          </cell>
          <cell r="L1382">
            <v>0</v>
          </cell>
        </row>
        <row r="1383">
          <cell r="J1383">
            <v>0</v>
          </cell>
          <cell r="K1383">
            <v>0</v>
          </cell>
          <cell r="L1383">
            <v>0</v>
          </cell>
        </row>
        <row r="1384">
          <cell r="J1384">
            <v>0</v>
          </cell>
          <cell r="K1384">
            <v>0</v>
          </cell>
          <cell r="L1384">
            <v>0</v>
          </cell>
        </row>
        <row r="1385">
          <cell r="J1385">
            <v>0</v>
          </cell>
          <cell r="K1385">
            <v>0</v>
          </cell>
          <cell r="L1385">
            <v>0</v>
          </cell>
        </row>
        <row r="1386">
          <cell r="J1386">
            <v>0</v>
          </cell>
          <cell r="K1386">
            <v>0</v>
          </cell>
          <cell r="L1386">
            <v>0</v>
          </cell>
        </row>
        <row r="1387">
          <cell r="J1387">
            <v>0</v>
          </cell>
          <cell r="K1387">
            <v>0</v>
          </cell>
          <cell r="L1387">
            <v>0</v>
          </cell>
        </row>
        <row r="1388">
          <cell r="J1388">
            <v>0</v>
          </cell>
          <cell r="K1388">
            <v>0</v>
          </cell>
          <cell r="L1388">
            <v>0</v>
          </cell>
        </row>
        <row r="1389">
          <cell r="J1389">
            <v>0</v>
          </cell>
          <cell r="K1389">
            <v>0</v>
          </cell>
          <cell r="L1389">
            <v>0</v>
          </cell>
        </row>
        <row r="1390">
          <cell r="J1390">
            <v>0</v>
          </cell>
          <cell r="K1390">
            <v>0</v>
          </cell>
          <cell r="L1390">
            <v>0</v>
          </cell>
        </row>
        <row r="1391">
          <cell r="J1391">
            <v>0</v>
          </cell>
          <cell r="K1391">
            <v>0</v>
          </cell>
          <cell r="L1391">
            <v>0</v>
          </cell>
        </row>
        <row r="1392">
          <cell r="J1392">
            <v>0</v>
          </cell>
          <cell r="K1392">
            <v>0</v>
          </cell>
          <cell r="L1392">
            <v>0</v>
          </cell>
        </row>
        <row r="1393">
          <cell r="J1393">
            <v>0</v>
          </cell>
          <cell r="K1393">
            <v>0</v>
          </cell>
          <cell r="L1393">
            <v>0</v>
          </cell>
        </row>
        <row r="1394">
          <cell r="J1394">
            <v>0</v>
          </cell>
          <cell r="K1394">
            <v>0</v>
          </cell>
          <cell r="L1394">
            <v>0</v>
          </cell>
        </row>
        <row r="1395">
          <cell r="J1395">
            <v>0</v>
          </cell>
          <cell r="K1395">
            <v>0</v>
          </cell>
          <cell r="L1395">
            <v>0</v>
          </cell>
        </row>
        <row r="1396">
          <cell r="J1396">
            <v>0</v>
          </cell>
          <cell r="K1396">
            <v>0</v>
          </cell>
          <cell r="L1396">
            <v>0</v>
          </cell>
        </row>
        <row r="1397">
          <cell r="J1397">
            <v>0</v>
          </cell>
          <cell r="K1397">
            <v>0</v>
          </cell>
          <cell r="L1397">
            <v>0</v>
          </cell>
        </row>
        <row r="1398">
          <cell r="J1398">
            <v>0</v>
          </cell>
          <cell r="K1398">
            <v>0</v>
          </cell>
          <cell r="L1398">
            <v>0</v>
          </cell>
        </row>
        <row r="1399">
          <cell r="J1399">
            <v>0</v>
          </cell>
          <cell r="K1399">
            <v>0</v>
          </cell>
          <cell r="L1399">
            <v>0</v>
          </cell>
        </row>
        <row r="1400">
          <cell r="J1400">
            <v>0</v>
          </cell>
          <cell r="K1400">
            <v>0</v>
          </cell>
          <cell r="L1400">
            <v>0</v>
          </cell>
        </row>
        <row r="1401">
          <cell r="J1401">
            <v>0</v>
          </cell>
          <cell r="K1401">
            <v>0</v>
          </cell>
          <cell r="L1401">
            <v>0</v>
          </cell>
        </row>
        <row r="1402">
          <cell r="J1402">
            <v>0</v>
          </cell>
          <cell r="K1402">
            <v>0</v>
          </cell>
          <cell r="L1402">
            <v>0</v>
          </cell>
        </row>
        <row r="1403">
          <cell r="J1403" t="str">
            <v/>
          </cell>
          <cell r="K1403">
            <v>0</v>
          </cell>
          <cell r="L1403">
            <v>0</v>
          </cell>
        </row>
        <row r="1404">
          <cell r="J1404" t="str">
            <v/>
          </cell>
          <cell r="K1404">
            <v>0</v>
          </cell>
          <cell r="L1404">
            <v>0</v>
          </cell>
        </row>
        <row r="1405">
          <cell r="J1405" t="str">
            <v/>
          </cell>
          <cell r="K1405">
            <v>0</v>
          </cell>
          <cell r="L1405">
            <v>0</v>
          </cell>
        </row>
        <row r="1406">
          <cell r="J1406" t="str">
            <v/>
          </cell>
          <cell r="K1406">
            <v>0</v>
          </cell>
          <cell r="L1406">
            <v>0</v>
          </cell>
        </row>
        <row r="1407">
          <cell r="J1407" t="str">
            <v/>
          </cell>
          <cell r="K1407">
            <v>0</v>
          </cell>
          <cell r="L1407">
            <v>0</v>
          </cell>
        </row>
        <row r="1408">
          <cell r="J1408" t="str">
            <v/>
          </cell>
          <cell r="K1408">
            <v>0</v>
          </cell>
          <cell r="L1408">
            <v>0</v>
          </cell>
        </row>
        <row r="1409">
          <cell r="J1409" t="str">
            <v/>
          </cell>
          <cell r="K1409">
            <v>0</v>
          </cell>
          <cell r="L1409">
            <v>0</v>
          </cell>
        </row>
        <row r="1410">
          <cell r="J1410" t="str">
            <v/>
          </cell>
          <cell r="K1410">
            <v>0</v>
          </cell>
          <cell r="L1410">
            <v>0</v>
          </cell>
        </row>
        <row r="1411">
          <cell r="J1411" t="str">
            <v/>
          </cell>
          <cell r="K1411">
            <v>0</v>
          </cell>
          <cell r="L1411">
            <v>0</v>
          </cell>
        </row>
        <row r="1412">
          <cell r="J1412" t="str">
            <v/>
          </cell>
          <cell r="K1412">
            <v>0</v>
          </cell>
          <cell r="L1412">
            <v>0</v>
          </cell>
        </row>
        <row r="1413">
          <cell r="J1413" t="str">
            <v/>
          </cell>
          <cell r="K1413">
            <v>0</v>
          </cell>
          <cell r="L1413">
            <v>0</v>
          </cell>
        </row>
        <row r="1414">
          <cell r="J1414" t="str">
            <v/>
          </cell>
          <cell r="K1414">
            <v>0</v>
          </cell>
          <cell r="L1414">
            <v>0</v>
          </cell>
        </row>
        <row r="1415">
          <cell r="J1415" t="str">
            <v/>
          </cell>
          <cell r="K1415">
            <v>0</v>
          </cell>
          <cell r="L1415">
            <v>0</v>
          </cell>
        </row>
        <row r="1416">
          <cell r="J1416" t="str">
            <v/>
          </cell>
          <cell r="K1416">
            <v>0</v>
          </cell>
          <cell r="L1416">
            <v>0</v>
          </cell>
        </row>
        <row r="1417">
          <cell r="J1417" t="str">
            <v>15.2.1.10</v>
          </cell>
          <cell r="K1417" t="str">
            <v>UN</v>
          </cell>
          <cell r="L1417">
            <v>32</v>
          </cell>
        </row>
        <row r="1418">
          <cell r="J1418" t="str">
            <v/>
          </cell>
          <cell r="K1418">
            <v>0</v>
          </cell>
          <cell r="L1418">
            <v>0</v>
          </cell>
        </row>
        <row r="1419">
          <cell r="J1419" t="str">
            <v/>
          </cell>
          <cell r="K1419" t="str">
            <v>CANTIDAD</v>
          </cell>
          <cell r="L1419" t="str">
            <v>PARCIAL</v>
          </cell>
        </row>
        <row r="1420">
          <cell r="J1420" t="str">
            <v/>
          </cell>
          <cell r="K1420">
            <v>32</v>
          </cell>
          <cell r="L1420">
            <v>32</v>
          </cell>
        </row>
        <row r="1421">
          <cell r="J1421" t="str">
            <v/>
          </cell>
          <cell r="K1421">
            <v>0</v>
          </cell>
          <cell r="L1421">
            <v>32</v>
          </cell>
        </row>
        <row r="1422">
          <cell r="J1422" t="str">
            <v/>
          </cell>
          <cell r="K1422">
            <v>0</v>
          </cell>
          <cell r="L1422">
            <v>0</v>
          </cell>
        </row>
        <row r="1423">
          <cell r="J1423" t="str">
            <v/>
          </cell>
          <cell r="K1423">
            <v>0</v>
          </cell>
          <cell r="L1423">
            <v>0</v>
          </cell>
        </row>
        <row r="1424">
          <cell r="J1424" t="str">
            <v/>
          </cell>
          <cell r="K1424">
            <v>0</v>
          </cell>
          <cell r="L1424">
            <v>0</v>
          </cell>
        </row>
        <row r="1425">
          <cell r="J1425" t="str">
            <v/>
          </cell>
          <cell r="K1425">
            <v>0</v>
          </cell>
          <cell r="L1425">
            <v>0</v>
          </cell>
        </row>
        <row r="1426">
          <cell r="J1426">
            <v>0</v>
          </cell>
          <cell r="K1426">
            <v>0</v>
          </cell>
          <cell r="L1426">
            <v>0</v>
          </cell>
        </row>
        <row r="1427">
          <cell r="J1427">
            <v>0</v>
          </cell>
          <cell r="K1427">
            <v>0</v>
          </cell>
          <cell r="L1427">
            <v>0</v>
          </cell>
        </row>
        <row r="1428">
          <cell r="J1428">
            <v>0</v>
          </cell>
          <cell r="K1428">
            <v>0</v>
          </cell>
          <cell r="L1428">
            <v>0</v>
          </cell>
        </row>
        <row r="1429">
          <cell r="J1429">
            <v>0</v>
          </cell>
          <cell r="K1429">
            <v>0</v>
          </cell>
          <cell r="L1429">
            <v>0</v>
          </cell>
        </row>
        <row r="1430">
          <cell r="J1430">
            <v>0</v>
          </cell>
          <cell r="K1430">
            <v>0</v>
          </cell>
          <cell r="L1430">
            <v>0</v>
          </cell>
        </row>
        <row r="1431">
          <cell r="J1431">
            <v>0</v>
          </cell>
          <cell r="K1431">
            <v>0</v>
          </cell>
          <cell r="L1431">
            <v>0</v>
          </cell>
        </row>
        <row r="1432">
          <cell r="J1432">
            <v>0</v>
          </cell>
          <cell r="K1432">
            <v>0</v>
          </cell>
          <cell r="L1432">
            <v>0</v>
          </cell>
        </row>
        <row r="1433">
          <cell r="J1433">
            <v>0</v>
          </cell>
          <cell r="K1433">
            <v>0</v>
          </cell>
          <cell r="L1433">
            <v>0</v>
          </cell>
        </row>
        <row r="1434">
          <cell r="J1434">
            <v>0</v>
          </cell>
          <cell r="K1434">
            <v>0</v>
          </cell>
          <cell r="L1434">
            <v>0</v>
          </cell>
        </row>
        <row r="1435">
          <cell r="J1435">
            <v>0</v>
          </cell>
          <cell r="K1435">
            <v>0</v>
          </cell>
          <cell r="L1435">
            <v>0</v>
          </cell>
        </row>
        <row r="1436">
          <cell r="J1436">
            <v>0</v>
          </cell>
          <cell r="K1436">
            <v>0</v>
          </cell>
          <cell r="L1436">
            <v>0</v>
          </cell>
        </row>
        <row r="1437">
          <cell r="J1437">
            <v>0</v>
          </cell>
          <cell r="K1437">
            <v>0</v>
          </cell>
          <cell r="L1437">
            <v>0</v>
          </cell>
        </row>
        <row r="1438">
          <cell r="J1438">
            <v>0</v>
          </cell>
          <cell r="K1438">
            <v>0</v>
          </cell>
          <cell r="L1438">
            <v>0</v>
          </cell>
        </row>
        <row r="1439">
          <cell r="J1439">
            <v>0</v>
          </cell>
          <cell r="K1439">
            <v>0</v>
          </cell>
          <cell r="L1439">
            <v>0</v>
          </cell>
        </row>
        <row r="1440">
          <cell r="J1440">
            <v>0</v>
          </cell>
          <cell r="K1440">
            <v>0</v>
          </cell>
          <cell r="L1440">
            <v>0</v>
          </cell>
        </row>
        <row r="1441">
          <cell r="J1441">
            <v>0</v>
          </cell>
          <cell r="K1441">
            <v>0</v>
          </cell>
          <cell r="L1441">
            <v>0</v>
          </cell>
        </row>
        <row r="1442">
          <cell r="J1442">
            <v>0</v>
          </cell>
          <cell r="K1442">
            <v>0</v>
          </cell>
          <cell r="L1442">
            <v>0</v>
          </cell>
        </row>
        <row r="1443">
          <cell r="J1443">
            <v>0</v>
          </cell>
          <cell r="K1443">
            <v>0</v>
          </cell>
          <cell r="L1443">
            <v>0</v>
          </cell>
        </row>
        <row r="1444">
          <cell r="J1444">
            <v>0</v>
          </cell>
          <cell r="K1444">
            <v>0</v>
          </cell>
          <cell r="L1444">
            <v>0</v>
          </cell>
        </row>
        <row r="1445">
          <cell r="J1445">
            <v>0</v>
          </cell>
          <cell r="K1445">
            <v>0</v>
          </cell>
          <cell r="L1445">
            <v>0</v>
          </cell>
        </row>
        <row r="1446">
          <cell r="J1446">
            <v>0</v>
          </cell>
          <cell r="K1446">
            <v>0</v>
          </cell>
          <cell r="L1446">
            <v>0</v>
          </cell>
        </row>
        <row r="1447">
          <cell r="J1447">
            <v>0</v>
          </cell>
          <cell r="K1447">
            <v>0</v>
          </cell>
          <cell r="L1447">
            <v>0</v>
          </cell>
        </row>
        <row r="1448">
          <cell r="J1448">
            <v>0</v>
          </cell>
          <cell r="K1448">
            <v>0</v>
          </cell>
          <cell r="L1448">
            <v>0</v>
          </cell>
        </row>
        <row r="1449">
          <cell r="J1449">
            <v>0</v>
          </cell>
          <cell r="K1449">
            <v>0</v>
          </cell>
          <cell r="L1449">
            <v>0</v>
          </cell>
        </row>
        <row r="1450">
          <cell r="J1450" t="str">
            <v/>
          </cell>
          <cell r="K1450">
            <v>0</v>
          </cell>
          <cell r="L1450">
            <v>0</v>
          </cell>
        </row>
        <row r="1451">
          <cell r="J1451" t="str">
            <v/>
          </cell>
          <cell r="K1451">
            <v>0</v>
          </cell>
          <cell r="L1451">
            <v>0</v>
          </cell>
        </row>
        <row r="1452">
          <cell r="J1452" t="str">
            <v/>
          </cell>
          <cell r="K1452">
            <v>0</v>
          </cell>
          <cell r="L1452">
            <v>0</v>
          </cell>
        </row>
        <row r="1453">
          <cell r="J1453" t="str">
            <v/>
          </cell>
          <cell r="K1453">
            <v>0</v>
          </cell>
          <cell r="L1453">
            <v>0</v>
          </cell>
        </row>
        <row r="1454">
          <cell r="J1454" t="str">
            <v/>
          </cell>
          <cell r="K1454">
            <v>0</v>
          </cell>
          <cell r="L1454">
            <v>0</v>
          </cell>
        </row>
        <row r="1455">
          <cell r="J1455" t="str">
            <v/>
          </cell>
          <cell r="K1455">
            <v>0</v>
          </cell>
          <cell r="L1455">
            <v>0</v>
          </cell>
        </row>
        <row r="1456">
          <cell r="J1456" t="str">
            <v/>
          </cell>
          <cell r="K1456">
            <v>0</v>
          </cell>
          <cell r="L1456">
            <v>0</v>
          </cell>
        </row>
        <row r="1457">
          <cell r="J1457" t="str">
            <v/>
          </cell>
          <cell r="K1457">
            <v>0</v>
          </cell>
          <cell r="L1457">
            <v>0</v>
          </cell>
        </row>
        <row r="1458">
          <cell r="J1458" t="str">
            <v/>
          </cell>
          <cell r="K1458">
            <v>0</v>
          </cell>
          <cell r="L1458">
            <v>0</v>
          </cell>
        </row>
        <row r="1459">
          <cell r="J1459" t="str">
            <v/>
          </cell>
          <cell r="K1459">
            <v>0</v>
          </cell>
          <cell r="L1459">
            <v>0</v>
          </cell>
        </row>
        <row r="1460">
          <cell r="J1460" t="str">
            <v/>
          </cell>
          <cell r="K1460">
            <v>0</v>
          </cell>
          <cell r="L1460">
            <v>0</v>
          </cell>
        </row>
        <row r="1461">
          <cell r="J1461" t="str">
            <v>15.2.1.11</v>
          </cell>
          <cell r="K1461" t="str">
            <v>UN</v>
          </cell>
          <cell r="L1461">
            <v>54</v>
          </cell>
        </row>
        <row r="1462">
          <cell r="J1462" t="str">
            <v/>
          </cell>
          <cell r="K1462">
            <v>0</v>
          </cell>
          <cell r="L1462">
            <v>0</v>
          </cell>
        </row>
        <row r="1463">
          <cell r="J1463" t="str">
            <v/>
          </cell>
          <cell r="K1463" t="str">
            <v>CANTIDAD</v>
          </cell>
          <cell r="L1463" t="str">
            <v>PARCIAL</v>
          </cell>
        </row>
        <row r="1464">
          <cell r="J1464" t="str">
            <v/>
          </cell>
          <cell r="K1464">
            <v>54</v>
          </cell>
          <cell r="L1464">
            <v>54</v>
          </cell>
        </row>
        <row r="1465">
          <cell r="J1465" t="str">
            <v/>
          </cell>
          <cell r="K1465">
            <v>0</v>
          </cell>
          <cell r="L1465">
            <v>54</v>
          </cell>
        </row>
        <row r="1466">
          <cell r="J1466" t="str">
            <v/>
          </cell>
          <cell r="K1466">
            <v>0</v>
          </cell>
          <cell r="L1466">
            <v>0</v>
          </cell>
        </row>
        <row r="1467">
          <cell r="J1467" t="str">
            <v/>
          </cell>
          <cell r="K1467">
            <v>0</v>
          </cell>
          <cell r="L1467">
            <v>0</v>
          </cell>
        </row>
        <row r="1468">
          <cell r="J1468" t="str">
            <v/>
          </cell>
          <cell r="K1468">
            <v>0</v>
          </cell>
          <cell r="L1468">
            <v>0</v>
          </cell>
        </row>
        <row r="1469">
          <cell r="J1469">
            <v>0</v>
          </cell>
          <cell r="K1469">
            <v>0</v>
          </cell>
          <cell r="L1469">
            <v>0</v>
          </cell>
        </row>
        <row r="1470">
          <cell r="J1470">
            <v>0</v>
          </cell>
          <cell r="K1470">
            <v>0</v>
          </cell>
          <cell r="L1470">
            <v>0</v>
          </cell>
        </row>
        <row r="1471">
          <cell r="J1471">
            <v>0</v>
          </cell>
          <cell r="K1471">
            <v>0</v>
          </cell>
          <cell r="L1471">
            <v>0</v>
          </cell>
        </row>
        <row r="1472">
          <cell r="J1472">
            <v>0</v>
          </cell>
          <cell r="K1472">
            <v>0</v>
          </cell>
          <cell r="L1472">
            <v>0</v>
          </cell>
        </row>
        <row r="1473">
          <cell r="J1473">
            <v>0</v>
          </cell>
          <cell r="K1473">
            <v>0</v>
          </cell>
          <cell r="L1473">
            <v>0</v>
          </cell>
        </row>
        <row r="1474">
          <cell r="J1474">
            <v>0</v>
          </cell>
          <cell r="K1474">
            <v>0</v>
          </cell>
          <cell r="L1474">
            <v>0</v>
          </cell>
        </row>
        <row r="1475">
          <cell r="J1475">
            <v>0</v>
          </cell>
          <cell r="K1475">
            <v>0</v>
          </cell>
          <cell r="L1475">
            <v>0</v>
          </cell>
        </row>
        <row r="1476">
          <cell r="J1476">
            <v>0</v>
          </cell>
          <cell r="K1476">
            <v>0</v>
          </cell>
          <cell r="L1476">
            <v>0</v>
          </cell>
        </row>
        <row r="1477">
          <cell r="J1477">
            <v>0</v>
          </cell>
          <cell r="K1477">
            <v>0</v>
          </cell>
          <cell r="L1477">
            <v>0</v>
          </cell>
        </row>
        <row r="1478">
          <cell r="J1478">
            <v>0</v>
          </cell>
          <cell r="K1478">
            <v>0</v>
          </cell>
          <cell r="L1478">
            <v>0</v>
          </cell>
        </row>
        <row r="1479">
          <cell r="J1479">
            <v>0</v>
          </cell>
          <cell r="K1479">
            <v>0</v>
          </cell>
          <cell r="L1479">
            <v>0</v>
          </cell>
        </row>
        <row r="1480">
          <cell r="J1480">
            <v>0</v>
          </cell>
          <cell r="K1480">
            <v>0</v>
          </cell>
          <cell r="L1480">
            <v>0</v>
          </cell>
        </row>
        <row r="1481">
          <cell r="J1481">
            <v>0</v>
          </cell>
          <cell r="K1481">
            <v>0</v>
          </cell>
          <cell r="L1481">
            <v>0</v>
          </cell>
        </row>
        <row r="1482">
          <cell r="J1482">
            <v>0</v>
          </cell>
          <cell r="K1482">
            <v>0</v>
          </cell>
          <cell r="L1482">
            <v>0</v>
          </cell>
        </row>
        <row r="1483">
          <cell r="J1483">
            <v>0</v>
          </cell>
          <cell r="K1483">
            <v>0</v>
          </cell>
          <cell r="L1483">
            <v>0</v>
          </cell>
        </row>
        <row r="1484">
          <cell r="J1484">
            <v>0</v>
          </cell>
          <cell r="K1484">
            <v>0</v>
          </cell>
          <cell r="L1484">
            <v>0</v>
          </cell>
        </row>
        <row r="1485">
          <cell r="J1485">
            <v>0</v>
          </cell>
          <cell r="K1485">
            <v>0</v>
          </cell>
          <cell r="L1485">
            <v>0</v>
          </cell>
        </row>
        <row r="1486">
          <cell r="J1486">
            <v>0</v>
          </cell>
          <cell r="K1486">
            <v>0</v>
          </cell>
          <cell r="L1486">
            <v>0</v>
          </cell>
        </row>
        <row r="1487">
          <cell r="J1487">
            <v>0</v>
          </cell>
          <cell r="K1487">
            <v>0</v>
          </cell>
          <cell r="L1487">
            <v>0</v>
          </cell>
        </row>
        <row r="1488">
          <cell r="J1488">
            <v>0</v>
          </cell>
          <cell r="K1488">
            <v>0</v>
          </cell>
          <cell r="L1488">
            <v>0</v>
          </cell>
        </row>
        <row r="1489">
          <cell r="J1489" t="str">
            <v/>
          </cell>
          <cell r="K1489">
            <v>0</v>
          </cell>
          <cell r="L1489">
            <v>0</v>
          </cell>
        </row>
        <row r="1490">
          <cell r="J1490" t="str">
            <v/>
          </cell>
          <cell r="K1490">
            <v>0</v>
          </cell>
          <cell r="L1490">
            <v>0</v>
          </cell>
        </row>
        <row r="1491">
          <cell r="J1491" t="str">
            <v/>
          </cell>
          <cell r="K1491">
            <v>0</v>
          </cell>
          <cell r="L1491">
            <v>0</v>
          </cell>
        </row>
        <row r="1492">
          <cell r="J1492" t="str">
            <v/>
          </cell>
          <cell r="K1492">
            <v>0</v>
          </cell>
          <cell r="L1492">
            <v>0</v>
          </cell>
        </row>
        <row r="1493">
          <cell r="J1493" t="str">
            <v/>
          </cell>
          <cell r="K1493">
            <v>0</v>
          </cell>
          <cell r="L1493">
            <v>0</v>
          </cell>
        </row>
        <row r="1494">
          <cell r="J1494" t="str">
            <v/>
          </cell>
          <cell r="K1494">
            <v>0</v>
          </cell>
          <cell r="L1494">
            <v>0</v>
          </cell>
        </row>
        <row r="1495">
          <cell r="J1495" t="str">
            <v/>
          </cell>
          <cell r="K1495">
            <v>0</v>
          </cell>
          <cell r="L1495">
            <v>0</v>
          </cell>
        </row>
        <row r="1496">
          <cell r="J1496" t="str">
            <v/>
          </cell>
          <cell r="K1496">
            <v>0</v>
          </cell>
          <cell r="L1496">
            <v>0</v>
          </cell>
        </row>
        <row r="1497">
          <cell r="J1497" t="str">
            <v/>
          </cell>
          <cell r="K1497">
            <v>0</v>
          </cell>
          <cell r="L1497">
            <v>0</v>
          </cell>
        </row>
        <row r="1498">
          <cell r="J1498" t="str">
            <v/>
          </cell>
          <cell r="K1498">
            <v>0</v>
          </cell>
          <cell r="L1498">
            <v>0</v>
          </cell>
        </row>
        <row r="1499">
          <cell r="J1499" t="str">
            <v/>
          </cell>
          <cell r="K1499">
            <v>0</v>
          </cell>
          <cell r="L1499">
            <v>0</v>
          </cell>
        </row>
        <row r="1500">
          <cell r="J1500" t="str">
            <v/>
          </cell>
          <cell r="K1500">
            <v>0</v>
          </cell>
          <cell r="L1500">
            <v>0</v>
          </cell>
        </row>
        <row r="1501">
          <cell r="J1501" t="str">
            <v/>
          </cell>
          <cell r="K1501">
            <v>0</v>
          </cell>
          <cell r="L1501">
            <v>0</v>
          </cell>
        </row>
        <row r="1502">
          <cell r="J1502" t="str">
            <v/>
          </cell>
          <cell r="K1502">
            <v>0</v>
          </cell>
          <cell r="L1502">
            <v>0</v>
          </cell>
        </row>
        <row r="1503">
          <cell r="J1503" t="str">
            <v/>
          </cell>
          <cell r="K1503">
            <v>0</v>
          </cell>
          <cell r="L1503">
            <v>0</v>
          </cell>
        </row>
        <row r="1504">
          <cell r="J1504" t="str">
            <v>15.2.1.12</v>
          </cell>
          <cell r="K1504" t="str">
            <v>UN</v>
          </cell>
          <cell r="L1504">
            <v>91</v>
          </cell>
        </row>
        <row r="1505">
          <cell r="J1505" t="str">
            <v/>
          </cell>
          <cell r="K1505">
            <v>0</v>
          </cell>
          <cell r="L1505">
            <v>0</v>
          </cell>
        </row>
        <row r="1506">
          <cell r="J1506" t="str">
            <v/>
          </cell>
          <cell r="K1506" t="str">
            <v>CANTIDAD</v>
          </cell>
          <cell r="L1506" t="str">
            <v>PARCIAL</v>
          </cell>
        </row>
        <row r="1507">
          <cell r="J1507" t="str">
            <v/>
          </cell>
          <cell r="K1507">
            <v>91</v>
          </cell>
          <cell r="L1507">
            <v>91</v>
          </cell>
        </row>
        <row r="1508">
          <cell r="J1508" t="str">
            <v/>
          </cell>
          <cell r="K1508">
            <v>0</v>
          </cell>
          <cell r="L1508">
            <v>91</v>
          </cell>
        </row>
        <row r="1509">
          <cell r="J1509" t="str">
            <v/>
          </cell>
          <cell r="K1509">
            <v>0</v>
          </cell>
          <cell r="L1509">
            <v>0</v>
          </cell>
        </row>
        <row r="1510">
          <cell r="J1510" t="str">
            <v/>
          </cell>
          <cell r="K1510">
            <v>0</v>
          </cell>
          <cell r="L1510">
            <v>0</v>
          </cell>
        </row>
        <row r="1511">
          <cell r="J1511" t="str">
            <v/>
          </cell>
          <cell r="K1511">
            <v>0</v>
          </cell>
          <cell r="L1511">
            <v>0</v>
          </cell>
        </row>
        <row r="1512">
          <cell r="J1512">
            <v>0</v>
          </cell>
          <cell r="K1512">
            <v>0</v>
          </cell>
          <cell r="L1512">
            <v>0</v>
          </cell>
        </row>
        <row r="1513">
          <cell r="J1513">
            <v>0</v>
          </cell>
          <cell r="K1513">
            <v>0</v>
          </cell>
          <cell r="L1513">
            <v>0</v>
          </cell>
        </row>
        <row r="1514">
          <cell r="J1514">
            <v>0</v>
          </cell>
          <cell r="K1514">
            <v>0</v>
          </cell>
          <cell r="L1514">
            <v>0</v>
          </cell>
        </row>
        <row r="1515">
          <cell r="J1515">
            <v>0</v>
          </cell>
          <cell r="K1515">
            <v>0</v>
          </cell>
          <cell r="L1515">
            <v>0</v>
          </cell>
        </row>
        <row r="1516">
          <cell r="J1516">
            <v>0</v>
          </cell>
          <cell r="K1516">
            <v>0</v>
          </cell>
          <cell r="L1516">
            <v>0</v>
          </cell>
        </row>
        <row r="1517">
          <cell r="J1517">
            <v>0</v>
          </cell>
          <cell r="K1517">
            <v>0</v>
          </cell>
          <cell r="L1517">
            <v>0</v>
          </cell>
        </row>
        <row r="1518">
          <cell r="J1518">
            <v>0</v>
          </cell>
          <cell r="K1518">
            <v>0</v>
          </cell>
          <cell r="L1518">
            <v>0</v>
          </cell>
        </row>
        <row r="1519">
          <cell r="J1519">
            <v>0</v>
          </cell>
          <cell r="K1519">
            <v>0</v>
          </cell>
          <cell r="L1519">
            <v>0</v>
          </cell>
        </row>
        <row r="1520">
          <cell r="J1520">
            <v>0</v>
          </cell>
          <cell r="K1520">
            <v>0</v>
          </cell>
          <cell r="L1520">
            <v>0</v>
          </cell>
        </row>
        <row r="1521">
          <cell r="J1521">
            <v>0</v>
          </cell>
          <cell r="K1521">
            <v>0</v>
          </cell>
          <cell r="L1521">
            <v>0</v>
          </cell>
        </row>
        <row r="1522">
          <cell r="J1522">
            <v>0</v>
          </cell>
          <cell r="K1522">
            <v>0</v>
          </cell>
          <cell r="L1522">
            <v>0</v>
          </cell>
        </row>
        <row r="1523">
          <cell r="J1523">
            <v>0</v>
          </cell>
          <cell r="K1523">
            <v>0</v>
          </cell>
          <cell r="L1523">
            <v>0</v>
          </cell>
        </row>
        <row r="1524">
          <cell r="J1524">
            <v>0</v>
          </cell>
          <cell r="K1524">
            <v>0</v>
          </cell>
          <cell r="L1524">
            <v>0</v>
          </cell>
        </row>
        <row r="1525">
          <cell r="J1525">
            <v>0</v>
          </cell>
          <cell r="K1525">
            <v>0</v>
          </cell>
          <cell r="L1525">
            <v>0</v>
          </cell>
        </row>
        <row r="1526">
          <cell r="J1526">
            <v>0</v>
          </cell>
          <cell r="K1526">
            <v>0</v>
          </cell>
          <cell r="L1526">
            <v>0</v>
          </cell>
        </row>
        <row r="1527">
          <cell r="J1527">
            <v>0</v>
          </cell>
          <cell r="K1527">
            <v>0</v>
          </cell>
          <cell r="L1527">
            <v>0</v>
          </cell>
        </row>
        <row r="1528">
          <cell r="J1528">
            <v>0</v>
          </cell>
          <cell r="K1528">
            <v>0</v>
          </cell>
          <cell r="L1528">
            <v>0</v>
          </cell>
        </row>
        <row r="1529">
          <cell r="J1529">
            <v>0</v>
          </cell>
          <cell r="K1529">
            <v>0</v>
          </cell>
          <cell r="L1529">
            <v>0</v>
          </cell>
        </row>
        <row r="1530">
          <cell r="J1530">
            <v>0</v>
          </cell>
          <cell r="K1530">
            <v>0</v>
          </cell>
          <cell r="L1530">
            <v>0</v>
          </cell>
        </row>
        <row r="1531">
          <cell r="J1531">
            <v>0</v>
          </cell>
          <cell r="K1531">
            <v>0</v>
          </cell>
          <cell r="L1531">
            <v>0</v>
          </cell>
        </row>
        <row r="1532">
          <cell r="J1532">
            <v>0</v>
          </cell>
          <cell r="K1532">
            <v>0</v>
          </cell>
          <cell r="L1532">
            <v>0</v>
          </cell>
        </row>
        <row r="1533">
          <cell r="J1533" t="str">
            <v/>
          </cell>
          <cell r="K1533">
            <v>0</v>
          </cell>
          <cell r="L1533">
            <v>0</v>
          </cell>
        </row>
        <row r="1534">
          <cell r="J1534" t="str">
            <v/>
          </cell>
          <cell r="K1534">
            <v>0</v>
          </cell>
          <cell r="L1534">
            <v>0</v>
          </cell>
        </row>
        <row r="1535">
          <cell r="J1535" t="str">
            <v/>
          </cell>
          <cell r="K1535">
            <v>0</v>
          </cell>
          <cell r="L1535">
            <v>0</v>
          </cell>
        </row>
        <row r="1536">
          <cell r="J1536" t="str">
            <v/>
          </cell>
          <cell r="K1536">
            <v>0</v>
          </cell>
          <cell r="L1536">
            <v>0</v>
          </cell>
        </row>
        <row r="1537">
          <cell r="J1537" t="str">
            <v/>
          </cell>
          <cell r="K1537">
            <v>0</v>
          </cell>
          <cell r="L1537">
            <v>0</v>
          </cell>
        </row>
        <row r="1538">
          <cell r="J1538" t="str">
            <v/>
          </cell>
          <cell r="K1538">
            <v>0</v>
          </cell>
          <cell r="L1538">
            <v>0</v>
          </cell>
        </row>
        <row r="1539">
          <cell r="J1539" t="str">
            <v/>
          </cell>
          <cell r="K1539">
            <v>0</v>
          </cell>
          <cell r="L1539">
            <v>0</v>
          </cell>
        </row>
        <row r="1540">
          <cell r="J1540" t="str">
            <v/>
          </cell>
          <cell r="K1540">
            <v>0</v>
          </cell>
          <cell r="L1540">
            <v>0</v>
          </cell>
        </row>
        <row r="1541">
          <cell r="J1541" t="str">
            <v/>
          </cell>
          <cell r="K1541">
            <v>0</v>
          </cell>
          <cell r="L1541">
            <v>0</v>
          </cell>
        </row>
        <row r="1542">
          <cell r="J1542" t="str">
            <v/>
          </cell>
          <cell r="K1542">
            <v>0</v>
          </cell>
          <cell r="L1542">
            <v>0</v>
          </cell>
        </row>
        <row r="1543">
          <cell r="J1543" t="str">
            <v/>
          </cell>
          <cell r="K1543">
            <v>0</v>
          </cell>
          <cell r="L1543">
            <v>0</v>
          </cell>
        </row>
        <row r="1544">
          <cell r="J1544" t="str">
            <v/>
          </cell>
          <cell r="K1544">
            <v>0</v>
          </cell>
          <cell r="L1544">
            <v>0</v>
          </cell>
        </row>
        <row r="1545">
          <cell r="J1545" t="str">
            <v/>
          </cell>
          <cell r="K1545">
            <v>0</v>
          </cell>
          <cell r="L1545">
            <v>0</v>
          </cell>
        </row>
        <row r="1546">
          <cell r="J1546" t="str">
            <v/>
          </cell>
          <cell r="K1546">
            <v>0</v>
          </cell>
          <cell r="L1546">
            <v>0</v>
          </cell>
        </row>
        <row r="1547">
          <cell r="J1547" t="str">
            <v/>
          </cell>
          <cell r="K1547">
            <v>0</v>
          </cell>
          <cell r="L1547">
            <v>0</v>
          </cell>
        </row>
        <row r="1548">
          <cell r="J1548" t="str">
            <v>15.2.1.13</v>
          </cell>
          <cell r="K1548" t="str">
            <v>UN</v>
          </cell>
          <cell r="L1548">
            <v>81</v>
          </cell>
        </row>
        <row r="1549">
          <cell r="J1549" t="str">
            <v/>
          </cell>
          <cell r="K1549">
            <v>0</v>
          </cell>
          <cell r="L1549">
            <v>0</v>
          </cell>
        </row>
        <row r="1550">
          <cell r="J1550" t="str">
            <v/>
          </cell>
          <cell r="K1550" t="str">
            <v>CANTIDAD</v>
          </cell>
          <cell r="L1550" t="str">
            <v>PARCIAL</v>
          </cell>
        </row>
        <row r="1551">
          <cell r="J1551" t="str">
            <v/>
          </cell>
          <cell r="K1551">
            <v>81</v>
          </cell>
          <cell r="L1551">
            <v>81</v>
          </cell>
        </row>
        <row r="1552">
          <cell r="J1552" t="str">
            <v/>
          </cell>
          <cell r="K1552">
            <v>0</v>
          </cell>
          <cell r="L1552">
            <v>81</v>
          </cell>
        </row>
        <row r="1553">
          <cell r="J1553" t="str">
            <v/>
          </cell>
          <cell r="K1553">
            <v>0</v>
          </cell>
          <cell r="L1553">
            <v>0</v>
          </cell>
        </row>
        <row r="1554">
          <cell r="J1554" t="str">
            <v/>
          </cell>
          <cell r="K1554">
            <v>0</v>
          </cell>
          <cell r="L1554">
            <v>0</v>
          </cell>
        </row>
        <row r="1555">
          <cell r="J1555" t="str">
            <v/>
          </cell>
          <cell r="K1555">
            <v>0</v>
          </cell>
          <cell r="L1555">
            <v>0</v>
          </cell>
        </row>
        <row r="1556">
          <cell r="J1556">
            <v>0</v>
          </cell>
          <cell r="K1556">
            <v>0</v>
          </cell>
          <cell r="L1556">
            <v>0</v>
          </cell>
        </row>
        <row r="1557">
          <cell r="J1557">
            <v>0</v>
          </cell>
          <cell r="K1557">
            <v>0</v>
          </cell>
          <cell r="L1557">
            <v>0</v>
          </cell>
        </row>
        <row r="1558">
          <cell r="J1558">
            <v>0</v>
          </cell>
          <cell r="K1558">
            <v>0</v>
          </cell>
          <cell r="L1558">
            <v>0</v>
          </cell>
        </row>
        <row r="1559">
          <cell r="J1559">
            <v>0</v>
          </cell>
          <cell r="K1559">
            <v>0</v>
          </cell>
          <cell r="L1559">
            <v>0</v>
          </cell>
        </row>
        <row r="1560">
          <cell r="J1560">
            <v>0</v>
          </cell>
          <cell r="K1560">
            <v>0</v>
          </cell>
          <cell r="L1560">
            <v>0</v>
          </cell>
        </row>
        <row r="1561">
          <cell r="J1561">
            <v>0</v>
          </cell>
          <cell r="K1561">
            <v>0</v>
          </cell>
          <cell r="L1561">
            <v>0</v>
          </cell>
        </row>
        <row r="1562">
          <cell r="J1562">
            <v>0</v>
          </cell>
          <cell r="K1562">
            <v>0</v>
          </cell>
          <cell r="L1562">
            <v>0</v>
          </cell>
        </row>
        <row r="1563">
          <cell r="J1563">
            <v>0</v>
          </cell>
          <cell r="K1563">
            <v>0</v>
          </cell>
          <cell r="L1563">
            <v>0</v>
          </cell>
        </row>
        <row r="1564">
          <cell r="J1564">
            <v>0</v>
          </cell>
          <cell r="K1564">
            <v>0</v>
          </cell>
          <cell r="L1564">
            <v>0</v>
          </cell>
        </row>
        <row r="1565">
          <cell r="J1565">
            <v>0</v>
          </cell>
          <cell r="K1565">
            <v>0</v>
          </cell>
          <cell r="L1565">
            <v>0</v>
          </cell>
        </row>
        <row r="1566">
          <cell r="J1566">
            <v>0</v>
          </cell>
          <cell r="K1566">
            <v>0</v>
          </cell>
          <cell r="L1566">
            <v>0</v>
          </cell>
        </row>
        <row r="1567">
          <cell r="J1567">
            <v>0</v>
          </cell>
          <cell r="K1567">
            <v>0</v>
          </cell>
          <cell r="L1567">
            <v>0</v>
          </cell>
        </row>
        <row r="1568">
          <cell r="J1568">
            <v>0</v>
          </cell>
          <cell r="K1568">
            <v>0</v>
          </cell>
          <cell r="L1568">
            <v>0</v>
          </cell>
        </row>
        <row r="1569">
          <cell r="J1569">
            <v>0</v>
          </cell>
          <cell r="K1569">
            <v>0</v>
          </cell>
          <cell r="L1569">
            <v>0</v>
          </cell>
        </row>
        <row r="1570">
          <cell r="J1570">
            <v>0</v>
          </cell>
          <cell r="K1570">
            <v>0</v>
          </cell>
          <cell r="L1570">
            <v>0</v>
          </cell>
        </row>
        <row r="1571">
          <cell r="J1571">
            <v>0</v>
          </cell>
          <cell r="K1571">
            <v>0</v>
          </cell>
          <cell r="L1571">
            <v>0</v>
          </cell>
        </row>
        <row r="1572">
          <cell r="J1572">
            <v>0</v>
          </cell>
          <cell r="K1572">
            <v>0</v>
          </cell>
          <cell r="L1572">
            <v>0</v>
          </cell>
        </row>
        <row r="1573">
          <cell r="J1573">
            <v>0</v>
          </cell>
          <cell r="K1573">
            <v>0</v>
          </cell>
          <cell r="L1573">
            <v>0</v>
          </cell>
        </row>
        <row r="1574">
          <cell r="J1574">
            <v>0</v>
          </cell>
          <cell r="K1574">
            <v>0</v>
          </cell>
          <cell r="L1574">
            <v>0</v>
          </cell>
        </row>
        <row r="1575">
          <cell r="J1575">
            <v>0</v>
          </cell>
          <cell r="K1575">
            <v>0</v>
          </cell>
          <cell r="L1575">
            <v>0</v>
          </cell>
        </row>
        <row r="1576">
          <cell r="J1576">
            <v>0</v>
          </cell>
          <cell r="K1576">
            <v>0</v>
          </cell>
          <cell r="L1576">
            <v>0</v>
          </cell>
        </row>
        <row r="1577">
          <cell r="J1577">
            <v>0</v>
          </cell>
          <cell r="K1577">
            <v>0</v>
          </cell>
          <cell r="L1577">
            <v>0</v>
          </cell>
        </row>
        <row r="1578">
          <cell r="J1578" t="str">
            <v/>
          </cell>
          <cell r="K1578">
            <v>0</v>
          </cell>
          <cell r="L1578">
            <v>0</v>
          </cell>
        </row>
        <row r="1579">
          <cell r="J1579" t="str">
            <v/>
          </cell>
          <cell r="K1579">
            <v>0</v>
          </cell>
          <cell r="L1579">
            <v>0</v>
          </cell>
        </row>
        <row r="1580">
          <cell r="J1580" t="str">
            <v/>
          </cell>
          <cell r="K1580">
            <v>0</v>
          </cell>
          <cell r="L1580">
            <v>0</v>
          </cell>
        </row>
        <row r="1581">
          <cell r="J1581" t="str">
            <v/>
          </cell>
          <cell r="K1581">
            <v>0</v>
          </cell>
          <cell r="L1581">
            <v>0</v>
          </cell>
        </row>
        <row r="1582">
          <cell r="J1582" t="str">
            <v/>
          </cell>
          <cell r="K1582">
            <v>0</v>
          </cell>
          <cell r="L1582">
            <v>0</v>
          </cell>
        </row>
        <row r="1583">
          <cell r="J1583" t="str">
            <v/>
          </cell>
          <cell r="K1583">
            <v>0</v>
          </cell>
          <cell r="L1583">
            <v>0</v>
          </cell>
        </row>
        <row r="1584">
          <cell r="J1584" t="str">
            <v/>
          </cell>
          <cell r="K1584">
            <v>0</v>
          </cell>
          <cell r="L1584">
            <v>0</v>
          </cell>
        </row>
        <row r="1585">
          <cell r="J1585" t="str">
            <v/>
          </cell>
          <cell r="K1585">
            <v>0</v>
          </cell>
          <cell r="L1585">
            <v>0</v>
          </cell>
        </row>
        <row r="1586">
          <cell r="J1586" t="str">
            <v/>
          </cell>
          <cell r="K1586">
            <v>0</v>
          </cell>
          <cell r="L1586">
            <v>0</v>
          </cell>
        </row>
        <row r="1587">
          <cell r="J1587" t="str">
            <v/>
          </cell>
          <cell r="K1587">
            <v>0</v>
          </cell>
          <cell r="L1587">
            <v>0</v>
          </cell>
        </row>
        <row r="1588">
          <cell r="J1588" t="str">
            <v/>
          </cell>
          <cell r="K1588">
            <v>0</v>
          </cell>
          <cell r="L1588">
            <v>0</v>
          </cell>
        </row>
        <row r="1589">
          <cell r="J1589" t="str">
            <v/>
          </cell>
          <cell r="K1589">
            <v>0</v>
          </cell>
          <cell r="L1589">
            <v>0</v>
          </cell>
        </row>
        <row r="1590">
          <cell r="J1590" t="str">
            <v/>
          </cell>
          <cell r="K1590">
            <v>0</v>
          </cell>
          <cell r="L1590">
            <v>0</v>
          </cell>
        </row>
        <row r="1591">
          <cell r="J1591" t="str">
            <v/>
          </cell>
          <cell r="K1591">
            <v>0</v>
          </cell>
          <cell r="L1591">
            <v>0</v>
          </cell>
        </row>
        <row r="1592">
          <cell r="J1592" t="str">
            <v/>
          </cell>
          <cell r="K1592">
            <v>0</v>
          </cell>
          <cell r="L1592">
            <v>0</v>
          </cell>
        </row>
        <row r="1593">
          <cell r="J1593" t="str">
            <v>15.2.1.14</v>
          </cell>
          <cell r="K1593" t="str">
            <v>UN</v>
          </cell>
          <cell r="L1593">
            <v>51</v>
          </cell>
        </row>
        <row r="1594">
          <cell r="J1594" t="str">
            <v/>
          </cell>
          <cell r="K1594">
            <v>0</v>
          </cell>
          <cell r="L1594">
            <v>0</v>
          </cell>
        </row>
        <row r="1595">
          <cell r="J1595" t="str">
            <v/>
          </cell>
          <cell r="K1595" t="str">
            <v>CANTIDAD</v>
          </cell>
          <cell r="L1595" t="str">
            <v>PARCIAL</v>
          </cell>
        </row>
        <row r="1596">
          <cell r="J1596" t="str">
            <v/>
          </cell>
          <cell r="K1596">
            <v>51</v>
          </cell>
          <cell r="L1596">
            <v>51</v>
          </cell>
        </row>
        <row r="1597">
          <cell r="J1597" t="str">
            <v/>
          </cell>
          <cell r="K1597">
            <v>0</v>
          </cell>
          <cell r="L1597">
            <v>51</v>
          </cell>
        </row>
        <row r="1598">
          <cell r="J1598" t="str">
            <v/>
          </cell>
          <cell r="K1598">
            <v>0</v>
          </cell>
          <cell r="L1598">
            <v>0</v>
          </cell>
        </row>
        <row r="1599">
          <cell r="J1599" t="str">
            <v/>
          </cell>
          <cell r="K1599">
            <v>0</v>
          </cell>
          <cell r="L1599">
            <v>0</v>
          </cell>
        </row>
        <row r="1600">
          <cell r="J1600" t="str">
            <v/>
          </cell>
          <cell r="K1600">
            <v>0</v>
          </cell>
          <cell r="L1600">
            <v>0</v>
          </cell>
        </row>
        <row r="1601">
          <cell r="J1601">
            <v>0</v>
          </cell>
          <cell r="K1601">
            <v>0</v>
          </cell>
          <cell r="L1601">
            <v>0</v>
          </cell>
        </row>
        <row r="1602">
          <cell r="J1602">
            <v>0</v>
          </cell>
          <cell r="K1602">
            <v>0</v>
          </cell>
          <cell r="L1602">
            <v>0</v>
          </cell>
        </row>
        <row r="1603">
          <cell r="J1603">
            <v>0</v>
          </cell>
          <cell r="K1603">
            <v>0</v>
          </cell>
          <cell r="L1603">
            <v>0</v>
          </cell>
        </row>
        <row r="1604">
          <cell r="J1604">
            <v>0</v>
          </cell>
          <cell r="K1604">
            <v>0</v>
          </cell>
          <cell r="L1604">
            <v>0</v>
          </cell>
        </row>
        <row r="1605">
          <cell r="J1605">
            <v>0</v>
          </cell>
          <cell r="K1605">
            <v>0</v>
          </cell>
          <cell r="L1605">
            <v>0</v>
          </cell>
        </row>
        <row r="1606">
          <cell r="J1606">
            <v>0</v>
          </cell>
          <cell r="K1606">
            <v>0</v>
          </cell>
          <cell r="L1606">
            <v>0</v>
          </cell>
        </row>
        <row r="1607">
          <cell r="J1607">
            <v>0</v>
          </cell>
          <cell r="K1607">
            <v>0</v>
          </cell>
          <cell r="L1607">
            <v>0</v>
          </cell>
        </row>
        <row r="1608">
          <cell r="J1608">
            <v>0</v>
          </cell>
          <cell r="K1608">
            <v>0</v>
          </cell>
          <cell r="L1608">
            <v>0</v>
          </cell>
        </row>
        <row r="1609">
          <cell r="J1609">
            <v>0</v>
          </cell>
          <cell r="K1609">
            <v>0</v>
          </cell>
          <cell r="L1609">
            <v>0</v>
          </cell>
        </row>
        <row r="1610">
          <cell r="J1610">
            <v>0</v>
          </cell>
          <cell r="K1610">
            <v>0</v>
          </cell>
          <cell r="L1610">
            <v>0</v>
          </cell>
        </row>
        <row r="1611">
          <cell r="J1611">
            <v>0</v>
          </cell>
          <cell r="K1611">
            <v>0</v>
          </cell>
          <cell r="L1611">
            <v>0</v>
          </cell>
        </row>
        <row r="1612">
          <cell r="J1612">
            <v>0</v>
          </cell>
          <cell r="K1612">
            <v>0</v>
          </cell>
          <cell r="L1612">
            <v>0</v>
          </cell>
        </row>
        <row r="1613">
          <cell r="J1613">
            <v>0</v>
          </cell>
          <cell r="K1613">
            <v>0</v>
          </cell>
          <cell r="L1613">
            <v>0</v>
          </cell>
        </row>
        <row r="1614">
          <cell r="J1614">
            <v>0</v>
          </cell>
          <cell r="K1614">
            <v>0</v>
          </cell>
          <cell r="L1614">
            <v>0</v>
          </cell>
        </row>
        <row r="1615">
          <cell r="J1615">
            <v>0</v>
          </cell>
          <cell r="K1615">
            <v>0</v>
          </cell>
          <cell r="L1615">
            <v>0</v>
          </cell>
        </row>
        <row r="1616">
          <cell r="J1616">
            <v>0</v>
          </cell>
          <cell r="K1616">
            <v>0</v>
          </cell>
          <cell r="L1616">
            <v>0</v>
          </cell>
        </row>
        <row r="1617">
          <cell r="J1617">
            <v>0</v>
          </cell>
          <cell r="K1617">
            <v>0</v>
          </cell>
          <cell r="L1617">
            <v>0</v>
          </cell>
        </row>
        <row r="1618">
          <cell r="J1618">
            <v>0</v>
          </cell>
          <cell r="K1618">
            <v>0</v>
          </cell>
          <cell r="L1618">
            <v>0</v>
          </cell>
        </row>
        <row r="1619">
          <cell r="J1619">
            <v>0</v>
          </cell>
          <cell r="K1619">
            <v>0</v>
          </cell>
          <cell r="L1619">
            <v>0</v>
          </cell>
        </row>
        <row r="1620">
          <cell r="J1620">
            <v>0</v>
          </cell>
          <cell r="K1620">
            <v>0</v>
          </cell>
          <cell r="L1620">
            <v>0</v>
          </cell>
        </row>
        <row r="1621">
          <cell r="J1621">
            <v>0</v>
          </cell>
          <cell r="K1621">
            <v>0</v>
          </cell>
          <cell r="L1621">
            <v>0</v>
          </cell>
        </row>
        <row r="1622">
          <cell r="J1622" t="str">
            <v/>
          </cell>
          <cell r="K1622">
            <v>0</v>
          </cell>
          <cell r="L1622">
            <v>0</v>
          </cell>
        </row>
        <row r="1623">
          <cell r="J1623" t="str">
            <v/>
          </cell>
          <cell r="K1623">
            <v>0</v>
          </cell>
          <cell r="L1623">
            <v>0</v>
          </cell>
        </row>
        <row r="1624">
          <cell r="J1624" t="str">
            <v/>
          </cell>
          <cell r="K1624">
            <v>0</v>
          </cell>
          <cell r="L1624">
            <v>0</v>
          </cell>
        </row>
        <row r="1625">
          <cell r="J1625" t="str">
            <v/>
          </cell>
          <cell r="K1625">
            <v>0</v>
          </cell>
          <cell r="L1625">
            <v>0</v>
          </cell>
        </row>
        <row r="1626">
          <cell r="J1626" t="str">
            <v/>
          </cell>
          <cell r="K1626">
            <v>0</v>
          </cell>
          <cell r="L1626">
            <v>0</v>
          </cell>
        </row>
        <row r="1627">
          <cell r="J1627" t="str">
            <v/>
          </cell>
          <cell r="K1627">
            <v>0</v>
          </cell>
          <cell r="L1627">
            <v>0</v>
          </cell>
        </row>
        <row r="1628">
          <cell r="J1628" t="str">
            <v/>
          </cell>
          <cell r="K1628">
            <v>0</v>
          </cell>
          <cell r="L1628">
            <v>0</v>
          </cell>
        </row>
        <row r="1629">
          <cell r="J1629" t="str">
            <v/>
          </cell>
          <cell r="K1629">
            <v>0</v>
          </cell>
          <cell r="L1629">
            <v>0</v>
          </cell>
        </row>
        <row r="1630">
          <cell r="J1630" t="str">
            <v/>
          </cell>
          <cell r="K1630">
            <v>0</v>
          </cell>
          <cell r="L1630">
            <v>0</v>
          </cell>
        </row>
        <row r="1631">
          <cell r="J1631" t="str">
            <v/>
          </cell>
          <cell r="K1631">
            <v>0</v>
          </cell>
          <cell r="L1631">
            <v>0</v>
          </cell>
        </row>
        <row r="1632">
          <cell r="J1632" t="str">
            <v/>
          </cell>
          <cell r="K1632">
            <v>0</v>
          </cell>
          <cell r="L1632">
            <v>0</v>
          </cell>
        </row>
        <row r="1633">
          <cell r="J1633" t="str">
            <v/>
          </cell>
          <cell r="K1633">
            <v>0</v>
          </cell>
          <cell r="L1633">
            <v>0</v>
          </cell>
        </row>
        <row r="1634">
          <cell r="J1634" t="str">
            <v/>
          </cell>
          <cell r="K1634">
            <v>0</v>
          </cell>
          <cell r="L1634">
            <v>0</v>
          </cell>
        </row>
        <row r="1635">
          <cell r="J1635" t="str">
            <v/>
          </cell>
          <cell r="K1635">
            <v>0</v>
          </cell>
          <cell r="L1635">
            <v>0</v>
          </cell>
        </row>
        <row r="1636">
          <cell r="J1636" t="str">
            <v/>
          </cell>
          <cell r="K1636">
            <v>0</v>
          </cell>
          <cell r="L1636">
            <v>0</v>
          </cell>
        </row>
        <row r="1637">
          <cell r="J1637" t="str">
            <v>15.2.1.15</v>
          </cell>
          <cell r="K1637" t="str">
            <v>UN</v>
          </cell>
          <cell r="L1637">
            <v>54</v>
          </cell>
        </row>
        <row r="1638">
          <cell r="J1638" t="str">
            <v/>
          </cell>
          <cell r="K1638">
            <v>0</v>
          </cell>
          <cell r="L1638">
            <v>0</v>
          </cell>
        </row>
        <row r="1639">
          <cell r="J1639" t="str">
            <v/>
          </cell>
          <cell r="K1639" t="str">
            <v>CANTIDAD</v>
          </cell>
          <cell r="L1639" t="str">
            <v>PARCIAL</v>
          </cell>
        </row>
        <row r="1640">
          <cell r="J1640" t="str">
            <v/>
          </cell>
          <cell r="K1640">
            <v>54</v>
          </cell>
          <cell r="L1640">
            <v>54</v>
          </cell>
        </row>
        <row r="1641">
          <cell r="J1641" t="str">
            <v/>
          </cell>
          <cell r="K1641">
            <v>0</v>
          </cell>
          <cell r="L1641">
            <v>54</v>
          </cell>
        </row>
        <row r="1642">
          <cell r="J1642" t="str">
            <v/>
          </cell>
          <cell r="K1642">
            <v>0</v>
          </cell>
          <cell r="L1642">
            <v>0</v>
          </cell>
        </row>
        <row r="1643">
          <cell r="J1643" t="str">
            <v/>
          </cell>
          <cell r="K1643">
            <v>0</v>
          </cell>
          <cell r="L1643">
            <v>0</v>
          </cell>
        </row>
        <row r="1644">
          <cell r="J1644" t="str">
            <v/>
          </cell>
          <cell r="K1644">
            <v>0</v>
          </cell>
          <cell r="L1644">
            <v>0</v>
          </cell>
        </row>
        <row r="1645">
          <cell r="J1645">
            <v>0</v>
          </cell>
          <cell r="K1645">
            <v>0</v>
          </cell>
          <cell r="L1645">
            <v>0</v>
          </cell>
        </row>
        <row r="1646">
          <cell r="J1646">
            <v>0</v>
          </cell>
          <cell r="K1646">
            <v>0</v>
          </cell>
          <cell r="L1646">
            <v>0</v>
          </cell>
        </row>
        <row r="1647">
          <cell r="J1647">
            <v>0</v>
          </cell>
          <cell r="K1647">
            <v>0</v>
          </cell>
          <cell r="L1647">
            <v>0</v>
          </cell>
        </row>
        <row r="1648">
          <cell r="J1648">
            <v>0</v>
          </cell>
          <cell r="K1648">
            <v>0</v>
          </cell>
          <cell r="L1648">
            <v>0</v>
          </cell>
        </row>
        <row r="1649">
          <cell r="J1649">
            <v>0</v>
          </cell>
          <cell r="K1649">
            <v>0</v>
          </cell>
          <cell r="L1649">
            <v>0</v>
          </cell>
        </row>
        <row r="1650">
          <cell r="J1650">
            <v>0</v>
          </cell>
          <cell r="K1650">
            <v>0</v>
          </cell>
          <cell r="L1650">
            <v>0</v>
          </cell>
        </row>
        <row r="1651">
          <cell r="J1651">
            <v>0</v>
          </cell>
          <cell r="K1651">
            <v>0</v>
          </cell>
          <cell r="L1651">
            <v>0</v>
          </cell>
        </row>
        <row r="1652">
          <cell r="J1652">
            <v>0</v>
          </cell>
          <cell r="K1652">
            <v>0</v>
          </cell>
          <cell r="L1652">
            <v>0</v>
          </cell>
        </row>
        <row r="1653">
          <cell r="J1653">
            <v>0</v>
          </cell>
          <cell r="K1653">
            <v>0</v>
          </cell>
          <cell r="L1653">
            <v>0</v>
          </cell>
        </row>
        <row r="1654">
          <cell r="J1654">
            <v>0</v>
          </cell>
          <cell r="K1654">
            <v>0</v>
          </cell>
          <cell r="L1654">
            <v>0</v>
          </cell>
        </row>
        <row r="1655">
          <cell r="J1655">
            <v>0</v>
          </cell>
          <cell r="K1655">
            <v>0</v>
          </cell>
          <cell r="L1655">
            <v>0</v>
          </cell>
        </row>
        <row r="1656">
          <cell r="J1656">
            <v>0</v>
          </cell>
          <cell r="K1656">
            <v>0</v>
          </cell>
          <cell r="L1656">
            <v>0</v>
          </cell>
        </row>
        <row r="1657">
          <cell r="J1657">
            <v>0</v>
          </cell>
          <cell r="K1657">
            <v>0</v>
          </cell>
          <cell r="L1657">
            <v>0</v>
          </cell>
        </row>
        <row r="1658">
          <cell r="J1658">
            <v>0</v>
          </cell>
          <cell r="K1658">
            <v>0</v>
          </cell>
          <cell r="L1658">
            <v>0</v>
          </cell>
        </row>
        <row r="1659">
          <cell r="J1659">
            <v>0</v>
          </cell>
          <cell r="K1659">
            <v>0</v>
          </cell>
          <cell r="L1659">
            <v>0</v>
          </cell>
        </row>
        <row r="1660">
          <cell r="J1660">
            <v>0</v>
          </cell>
          <cell r="K1660">
            <v>0</v>
          </cell>
          <cell r="L1660">
            <v>0</v>
          </cell>
        </row>
        <row r="1661">
          <cell r="J1661">
            <v>0</v>
          </cell>
          <cell r="K1661">
            <v>0</v>
          </cell>
          <cell r="L1661">
            <v>0</v>
          </cell>
        </row>
        <row r="1662">
          <cell r="J1662">
            <v>0</v>
          </cell>
          <cell r="K1662">
            <v>0</v>
          </cell>
          <cell r="L1662">
            <v>0</v>
          </cell>
        </row>
        <row r="1663">
          <cell r="J1663">
            <v>0</v>
          </cell>
          <cell r="K1663">
            <v>0</v>
          </cell>
          <cell r="L1663">
            <v>0</v>
          </cell>
        </row>
        <row r="1664">
          <cell r="J1664">
            <v>0</v>
          </cell>
          <cell r="K1664">
            <v>0</v>
          </cell>
          <cell r="L1664">
            <v>0</v>
          </cell>
        </row>
        <row r="1665">
          <cell r="J1665">
            <v>0</v>
          </cell>
          <cell r="K1665">
            <v>0</v>
          </cell>
          <cell r="L1665">
            <v>0</v>
          </cell>
        </row>
        <row r="1666">
          <cell r="J1666" t="str">
            <v/>
          </cell>
          <cell r="K1666">
            <v>0</v>
          </cell>
          <cell r="L1666">
            <v>0</v>
          </cell>
        </row>
        <row r="1667">
          <cell r="J1667" t="str">
            <v/>
          </cell>
          <cell r="K1667">
            <v>0</v>
          </cell>
          <cell r="L1667">
            <v>0</v>
          </cell>
        </row>
        <row r="1668">
          <cell r="J1668" t="str">
            <v/>
          </cell>
          <cell r="K1668">
            <v>0</v>
          </cell>
          <cell r="L1668">
            <v>0</v>
          </cell>
        </row>
        <row r="1669">
          <cell r="J1669" t="str">
            <v/>
          </cell>
          <cell r="K1669">
            <v>0</v>
          </cell>
          <cell r="L1669">
            <v>0</v>
          </cell>
        </row>
        <row r="1670">
          <cell r="J1670" t="str">
            <v/>
          </cell>
          <cell r="K1670">
            <v>0</v>
          </cell>
          <cell r="L1670">
            <v>0</v>
          </cell>
        </row>
        <row r="1671">
          <cell r="J1671" t="str">
            <v/>
          </cell>
          <cell r="K1671">
            <v>0</v>
          </cell>
          <cell r="L1671">
            <v>0</v>
          </cell>
        </row>
        <row r="1672">
          <cell r="J1672" t="str">
            <v/>
          </cell>
          <cell r="K1672">
            <v>0</v>
          </cell>
          <cell r="L1672">
            <v>0</v>
          </cell>
        </row>
        <row r="1673">
          <cell r="J1673" t="str">
            <v/>
          </cell>
          <cell r="K1673">
            <v>0</v>
          </cell>
          <cell r="L1673">
            <v>0</v>
          </cell>
        </row>
        <row r="1674">
          <cell r="J1674" t="str">
            <v/>
          </cell>
          <cell r="K1674">
            <v>0</v>
          </cell>
          <cell r="L1674">
            <v>0</v>
          </cell>
        </row>
        <row r="1675">
          <cell r="J1675" t="str">
            <v/>
          </cell>
          <cell r="K1675">
            <v>0</v>
          </cell>
          <cell r="L1675">
            <v>0</v>
          </cell>
        </row>
        <row r="1676">
          <cell r="J1676" t="str">
            <v/>
          </cell>
          <cell r="K1676">
            <v>0</v>
          </cell>
          <cell r="L1676">
            <v>0</v>
          </cell>
        </row>
        <row r="1677">
          <cell r="J1677" t="str">
            <v/>
          </cell>
          <cell r="K1677">
            <v>0</v>
          </cell>
          <cell r="L1677">
            <v>0</v>
          </cell>
        </row>
        <row r="1678">
          <cell r="J1678" t="str">
            <v/>
          </cell>
          <cell r="K1678">
            <v>0</v>
          </cell>
          <cell r="L1678">
            <v>0</v>
          </cell>
        </row>
        <row r="1679">
          <cell r="J1679" t="str">
            <v/>
          </cell>
          <cell r="K1679">
            <v>0</v>
          </cell>
          <cell r="L1679">
            <v>0</v>
          </cell>
        </row>
        <row r="1680">
          <cell r="J1680" t="str">
            <v/>
          </cell>
          <cell r="K1680">
            <v>0</v>
          </cell>
          <cell r="L1680">
            <v>0</v>
          </cell>
        </row>
        <row r="1681">
          <cell r="J1681" t="str">
            <v>15.2.1.16</v>
          </cell>
          <cell r="K1681" t="str">
            <v>UN</v>
          </cell>
          <cell r="L1681">
            <v>38</v>
          </cell>
        </row>
        <row r="1682">
          <cell r="J1682" t="str">
            <v/>
          </cell>
          <cell r="K1682">
            <v>0</v>
          </cell>
          <cell r="L1682">
            <v>0</v>
          </cell>
        </row>
        <row r="1683">
          <cell r="J1683" t="str">
            <v/>
          </cell>
          <cell r="K1683" t="str">
            <v>CANTIDAD</v>
          </cell>
          <cell r="L1683" t="str">
            <v>PARCIAL</v>
          </cell>
        </row>
        <row r="1684">
          <cell r="J1684" t="str">
            <v/>
          </cell>
          <cell r="K1684">
            <v>38</v>
          </cell>
          <cell r="L1684">
            <v>38</v>
          </cell>
        </row>
        <row r="1685">
          <cell r="J1685" t="str">
            <v/>
          </cell>
          <cell r="K1685">
            <v>0</v>
          </cell>
          <cell r="L1685">
            <v>38</v>
          </cell>
        </row>
        <row r="1686">
          <cell r="J1686" t="str">
            <v/>
          </cell>
          <cell r="K1686">
            <v>0</v>
          </cell>
          <cell r="L1686">
            <v>0</v>
          </cell>
        </row>
        <row r="1687">
          <cell r="J1687" t="str">
            <v/>
          </cell>
          <cell r="K1687">
            <v>0</v>
          </cell>
          <cell r="L1687">
            <v>0</v>
          </cell>
        </row>
        <row r="1688">
          <cell r="J1688" t="str">
            <v/>
          </cell>
          <cell r="K1688">
            <v>0</v>
          </cell>
          <cell r="L1688">
            <v>0</v>
          </cell>
        </row>
        <row r="1689">
          <cell r="J1689">
            <v>0</v>
          </cell>
          <cell r="K1689">
            <v>0</v>
          </cell>
          <cell r="L1689">
            <v>0</v>
          </cell>
        </row>
        <row r="1690">
          <cell r="J1690">
            <v>0</v>
          </cell>
          <cell r="K1690">
            <v>0</v>
          </cell>
          <cell r="L1690">
            <v>0</v>
          </cell>
        </row>
        <row r="1691">
          <cell r="J1691">
            <v>0</v>
          </cell>
          <cell r="K1691">
            <v>0</v>
          </cell>
          <cell r="L1691">
            <v>0</v>
          </cell>
        </row>
        <row r="1692">
          <cell r="J1692">
            <v>0</v>
          </cell>
          <cell r="K1692">
            <v>0</v>
          </cell>
          <cell r="L1692">
            <v>0</v>
          </cell>
        </row>
        <row r="1693">
          <cell r="J1693">
            <v>0</v>
          </cell>
          <cell r="K1693">
            <v>0</v>
          </cell>
          <cell r="L1693">
            <v>0</v>
          </cell>
        </row>
        <row r="1694">
          <cell r="J1694">
            <v>0</v>
          </cell>
          <cell r="K1694">
            <v>0</v>
          </cell>
          <cell r="L1694">
            <v>0</v>
          </cell>
        </row>
        <row r="1695">
          <cell r="J1695">
            <v>0</v>
          </cell>
          <cell r="K1695">
            <v>0</v>
          </cell>
          <cell r="L1695">
            <v>0</v>
          </cell>
        </row>
        <row r="1696">
          <cell r="J1696">
            <v>0</v>
          </cell>
          <cell r="K1696">
            <v>0</v>
          </cell>
          <cell r="L1696">
            <v>0</v>
          </cell>
        </row>
        <row r="1697">
          <cell r="J1697">
            <v>0</v>
          </cell>
          <cell r="K1697">
            <v>0</v>
          </cell>
          <cell r="L1697">
            <v>0</v>
          </cell>
        </row>
        <row r="1698">
          <cell r="J1698">
            <v>0</v>
          </cell>
          <cell r="K1698">
            <v>0</v>
          </cell>
          <cell r="L1698">
            <v>0</v>
          </cell>
        </row>
        <row r="1699">
          <cell r="J1699">
            <v>0</v>
          </cell>
          <cell r="K1699">
            <v>0</v>
          </cell>
          <cell r="L1699">
            <v>0</v>
          </cell>
        </row>
        <row r="1700">
          <cell r="J1700">
            <v>0</v>
          </cell>
          <cell r="K1700">
            <v>0</v>
          </cell>
          <cell r="L1700">
            <v>0</v>
          </cell>
        </row>
        <row r="1701">
          <cell r="J1701">
            <v>0</v>
          </cell>
          <cell r="K1701">
            <v>0</v>
          </cell>
          <cell r="L1701">
            <v>0</v>
          </cell>
        </row>
        <row r="1702">
          <cell r="J1702">
            <v>0</v>
          </cell>
          <cell r="K1702">
            <v>0</v>
          </cell>
          <cell r="L1702">
            <v>0</v>
          </cell>
        </row>
        <row r="1703">
          <cell r="J1703">
            <v>0</v>
          </cell>
          <cell r="K1703">
            <v>0</v>
          </cell>
          <cell r="L1703">
            <v>0</v>
          </cell>
        </row>
        <row r="1704">
          <cell r="J1704">
            <v>0</v>
          </cell>
          <cell r="K1704">
            <v>0</v>
          </cell>
          <cell r="L1704">
            <v>0</v>
          </cell>
        </row>
        <row r="1705">
          <cell r="J1705">
            <v>0</v>
          </cell>
          <cell r="K1705">
            <v>0</v>
          </cell>
          <cell r="L1705">
            <v>0</v>
          </cell>
        </row>
        <row r="1706">
          <cell r="J1706">
            <v>0</v>
          </cell>
          <cell r="K1706">
            <v>0</v>
          </cell>
          <cell r="L1706">
            <v>0</v>
          </cell>
        </row>
        <row r="1707">
          <cell r="J1707">
            <v>0</v>
          </cell>
          <cell r="K1707">
            <v>0</v>
          </cell>
          <cell r="L1707">
            <v>0</v>
          </cell>
        </row>
        <row r="1708">
          <cell r="J1708">
            <v>0</v>
          </cell>
          <cell r="K1708">
            <v>0</v>
          </cell>
          <cell r="L1708">
            <v>0</v>
          </cell>
        </row>
        <row r="1709">
          <cell r="J1709" t="str">
            <v/>
          </cell>
          <cell r="K1709">
            <v>0</v>
          </cell>
          <cell r="L1709">
            <v>0</v>
          </cell>
        </row>
        <row r="1710">
          <cell r="J1710" t="str">
            <v/>
          </cell>
          <cell r="K1710">
            <v>0</v>
          </cell>
          <cell r="L1710">
            <v>0</v>
          </cell>
        </row>
        <row r="1711">
          <cell r="J1711" t="str">
            <v/>
          </cell>
          <cell r="K1711">
            <v>0</v>
          </cell>
          <cell r="L1711">
            <v>0</v>
          </cell>
        </row>
        <row r="1712">
          <cell r="J1712" t="str">
            <v/>
          </cell>
          <cell r="K1712">
            <v>0</v>
          </cell>
          <cell r="L1712">
            <v>0</v>
          </cell>
        </row>
        <row r="1713">
          <cell r="J1713" t="str">
            <v/>
          </cell>
          <cell r="K1713">
            <v>0</v>
          </cell>
          <cell r="L1713">
            <v>0</v>
          </cell>
        </row>
        <row r="1714">
          <cell r="J1714" t="str">
            <v/>
          </cell>
          <cell r="K1714">
            <v>0</v>
          </cell>
          <cell r="L1714">
            <v>0</v>
          </cell>
        </row>
        <row r="1715">
          <cell r="J1715" t="str">
            <v/>
          </cell>
          <cell r="K1715">
            <v>0</v>
          </cell>
          <cell r="L1715">
            <v>0</v>
          </cell>
        </row>
        <row r="1716">
          <cell r="J1716" t="str">
            <v/>
          </cell>
          <cell r="K1716">
            <v>0</v>
          </cell>
          <cell r="L1716">
            <v>0</v>
          </cell>
        </row>
        <row r="1717">
          <cell r="J1717" t="str">
            <v/>
          </cell>
          <cell r="K1717">
            <v>0</v>
          </cell>
          <cell r="L1717">
            <v>0</v>
          </cell>
        </row>
        <row r="1718">
          <cell r="J1718" t="str">
            <v/>
          </cell>
          <cell r="K1718">
            <v>0</v>
          </cell>
          <cell r="L1718">
            <v>0</v>
          </cell>
        </row>
        <row r="1719">
          <cell r="J1719" t="str">
            <v/>
          </cell>
          <cell r="K1719">
            <v>0</v>
          </cell>
          <cell r="L1719">
            <v>0</v>
          </cell>
        </row>
        <row r="1720">
          <cell r="J1720" t="str">
            <v/>
          </cell>
          <cell r="K1720">
            <v>0</v>
          </cell>
          <cell r="L1720">
            <v>0</v>
          </cell>
        </row>
        <row r="1721">
          <cell r="J1721" t="str">
            <v/>
          </cell>
          <cell r="K1721">
            <v>0</v>
          </cell>
          <cell r="L1721">
            <v>0</v>
          </cell>
        </row>
        <row r="1722">
          <cell r="J1722" t="str">
            <v/>
          </cell>
          <cell r="K1722">
            <v>0</v>
          </cell>
          <cell r="L1722">
            <v>0</v>
          </cell>
        </row>
        <row r="1723">
          <cell r="J1723" t="str">
            <v/>
          </cell>
          <cell r="K1723">
            <v>0</v>
          </cell>
          <cell r="L1723">
            <v>0</v>
          </cell>
        </row>
        <row r="1724">
          <cell r="J1724" t="str">
            <v>15.2.2</v>
          </cell>
          <cell r="K1724">
            <v>0</v>
          </cell>
          <cell r="L1724">
            <v>0</v>
          </cell>
        </row>
        <row r="1725">
          <cell r="J1725" t="str">
            <v>15.2.2.1</v>
          </cell>
          <cell r="K1725" t="str">
            <v>UN</v>
          </cell>
          <cell r="L1725">
            <v>55</v>
          </cell>
        </row>
        <row r="1726">
          <cell r="J1726" t="str">
            <v/>
          </cell>
          <cell r="K1726">
            <v>0</v>
          </cell>
          <cell r="L1726">
            <v>0</v>
          </cell>
        </row>
        <row r="1727">
          <cell r="J1727" t="str">
            <v/>
          </cell>
          <cell r="K1727" t="str">
            <v>CANTIDAD</v>
          </cell>
          <cell r="L1727" t="str">
            <v>PARCIAL</v>
          </cell>
        </row>
        <row r="1728">
          <cell r="J1728" t="str">
            <v/>
          </cell>
          <cell r="K1728">
            <v>55</v>
          </cell>
          <cell r="L1728">
            <v>55</v>
          </cell>
        </row>
        <row r="1729">
          <cell r="J1729" t="str">
            <v/>
          </cell>
          <cell r="K1729">
            <v>0</v>
          </cell>
          <cell r="L1729">
            <v>55</v>
          </cell>
        </row>
        <row r="1730">
          <cell r="J1730" t="str">
            <v/>
          </cell>
          <cell r="K1730">
            <v>0</v>
          </cell>
          <cell r="L1730">
            <v>0</v>
          </cell>
        </row>
        <row r="1731">
          <cell r="J1731" t="str">
            <v/>
          </cell>
          <cell r="K1731">
            <v>0</v>
          </cell>
          <cell r="L1731">
            <v>0</v>
          </cell>
        </row>
        <row r="1732">
          <cell r="J1732" t="str">
            <v/>
          </cell>
          <cell r="K1732">
            <v>0</v>
          </cell>
          <cell r="L1732">
            <v>0</v>
          </cell>
        </row>
        <row r="1733">
          <cell r="J1733" t="str">
            <v/>
          </cell>
          <cell r="K1733">
            <v>0</v>
          </cell>
          <cell r="L1733">
            <v>0</v>
          </cell>
        </row>
        <row r="1734">
          <cell r="J1734">
            <v>0</v>
          </cell>
          <cell r="K1734">
            <v>0</v>
          </cell>
          <cell r="L1734">
            <v>0</v>
          </cell>
        </row>
        <row r="1735">
          <cell r="J1735">
            <v>0</v>
          </cell>
          <cell r="K1735">
            <v>0</v>
          </cell>
          <cell r="L1735">
            <v>0</v>
          </cell>
        </row>
        <row r="1736">
          <cell r="J1736">
            <v>0</v>
          </cell>
          <cell r="K1736">
            <v>0</v>
          </cell>
          <cell r="L1736">
            <v>0</v>
          </cell>
        </row>
        <row r="1737">
          <cell r="J1737">
            <v>0</v>
          </cell>
          <cell r="K1737">
            <v>0</v>
          </cell>
          <cell r="L1737">
            <v>0</v>
          </cell>
        </row>
        <row r="1738">
          <cell r="J1738">
            <v>0</v>
          </cell>
          <cell r="K1738">
            <v>0</v>
          </cell>
          <cell r="L1738">
            <v>0</v>
          </cell>
        </row>
        <row r="1739">
          <cell r="J1739">
            <v>0</v>
          </cell>
          <cell r="K1739">
            <v>0</v>
          </cell>
          <cell r="L1739">
            <v>0</v>
          </cell>
        </row>
        <row r="1740">
          <cell r="J1740">
            <v>0</v>
          </cell>
          <cell r="K1740">
            <v>0</v>
          </cell>
          <cell r="L1740">
            <v>0</v>
          </cell>
        </row>
        <row r="1741">
          <cell r="J1741">
            <v>0</v>
          </cell>
          <cell r="K1741">
            <v>0</v>
          </cell>
          <cell r="L1741">
            <v>0</v>
          </cell>
        </row>
        <row r="1742">
          <cell r="J1742">
            <v>0</v>
          </cell>
          <cell r="K1742">
            <v>0</v>
          </cell>
          <cell r="L1742">
            <v>0</v>
          </cell>
        </row>
        <row r="1743">
          <cell r="J1743">
            <v>0</v>
          </cell>
          <cell r="K1743">
            <v>0</v>
          </cell>
          <cell r="L1743">
            <v>0</v>
          </cell>
        </row>
        <row r="1744">
          <cell r="J1744">
            <v>0</v>
          </cell>
          <cell r="K1744">
            <v>0</v>
          </cell>
          <cell r="L1744">
            <v>0</v>
          </cell>
        </row>
        <row r="1745">
          <cell r="J1745">
            <v>0</v>
          </cell>
          <cell r="K1745">
            <v>0</v>
          </cell>
          <cell r="L1745">
            <v>0</v>
          </cell>
        </row>
        <row r="1746">
          <cell r="J1746">
            <v>0</v>
          </cell>
          <cell r="K1746">
            <v>0</v>
          </cell>
          <cell r="L1746">
            <v>0</v>
          </cell>
        </row>
        <row r="1747">
          <cell r="J1747">
            <v>0</v>
          </cell>
          <cell r="K1747">
            <v>0</v>
          </cell>
          <cell r="L1747">
            <v>0</v>
          </cell>
        </row>
        <row r="1748">
          <cell r="J1748">
            <v>0</v>
          </cell>
          <cell r="K1748">
            <v>0</v>
          </cell>
          <cell r="L1748">
            <v>0</v>
          </cell>
        </row>
        <row r="1749">
          <cell r="J1749">
            <v>0</v>
          </cell>
          <cell r="K1749">
            <v>0</v>
          </cell>
          <cell r="L1749">
            <v>0</v>
          </cell>
        </row>
        <row r="1750">
          <cell r="J1750">
            <v>0</v>
          </cell>
          <cell r="K1750">
            <v>0</v>
          </cell>
          <cell r="L1750">
            <v>0</v>
          </cell>
        </row>
        <row r="1751">
          <cell r="J1751">
            <v>0</v>
          </cell>
          <cell r="K1751">
            <v>0</v>
          </cell>
          <cell r="L1751">
            <v>0</v>
          </cell>
        </row>
        <row r="1752">
          <cell r="J1752">
            <v>0</v>
          </cell>
          <cell r="K1752">
            <v>0</v>
          </cell>
          <cell r="L1752">
            <v>0</v>
          </cell>
        </row>
        <row r="1753">
          <cell r="J1753">
            <v>0</v>
          </cell>
          <cell r="K1753">
            <v>0</v>
          </cell>
          <cell r="L1753">
            <v>0</v>
          </cell>
        </row>
        <row r="1754">
          <cell r="J1754" t="str">
            <v/>
          </cell>
          <cell r="K1754">
            <v>0</v>
          </cell>
          <cell r="L1754">
            <v>0</v>
          </cell>
        </row>
        <row r="1755">
          <cell r="J1755" t="str">
            <v/>
          </cell>
          <cell r="K1755">
            <v>0</v>
          </cell>
          <cell r="L1755">
            <v>0</v>
          </cell>
        </row>
        <row r="1756">
          <cell r="J1756" t="str">
            <v/>
          </cell>
          <cell r="K1756">
            <v>0</v>
          </cell>
          <cell r="L1756">
            <v>0</v>
          </cell>
        </row>
        <row r="1757">
          <cell r="J1757" t="str">
            <v/>
          </cell>
          <cell r="K1757">
            <v>0</v>
          </cell>
          <cell r="L1757">
            <v>0</v>
          </cell>
        </row>
        <row r="1758">
          <cell r="J1758" t="str">
            <v/>
          </cell>
          <cell r="K1758">
            <v>0</v>
          </cell>
          <cell r="L1758">
            <v>0</v>
          </cell>
        </row>
        <row r="1759">
          <cell r="J1759" t="str">
            <v/>
          </cell>
          <cell r="K1759">
            <v>0</v>
          </cell>
          <cell r="L1759">
            <v>0</v>
          </cell>
        </row>
        <row r="1760">
          <cell r="J1760" t="str">
            <v/>
          </cell>
          <cell r="K1760">
            <v>0</v>
          </cell>
          <cell r="L1760">
            <v>0</v>
          </cell>
        </row>
        <row r="1761">
          <cell r="J1761" t="str">
            <v/>
          </cell>
          <cell r="K1761">
            <v>0</v>
          </cell>
          <cell r="L1761">
            <v>0</v>
          </cell>
        </row>
        <row r="1762">
          <cell r="J1762" t="str">
            <v/>
          </cell>
          <cell r="K1762">
            <v>0</v>
          </cell>
          <cell r="L1762">
            <v>0</v>
          </cell>
        </row>
        <row r="1763">
          <cell r="J1763" t="str">
            <v/>
          </cell>
          <cell r="K1763">
            <v>0</v>
          </cell>
          <cell r="L1763">
            <v>0</v>
          </cell>
        </row>
        <row r="1764">
          <cell r="J1764" t="str">
            <v/>
          </cell>
          <cell r="K1764">
            <v>0</v>
          </cell>
          <cell r="L1764">
            <v>0</v>
          </cell>
        </row>
        <row r="1765">
          <cell r="J1765" t="str">
            <v/>
          </cell>
          <cell r="K1765">
            <v>0</v>
          </cell>
          <cell r="L1765">
            <v>0</v>
          </cell>
        </row>
        <row r="1766">
          <cell r="J1766" t="str">
            <v/>
          </cell>
          <cell r="K1766">
            <v>0</v>
          </cell>
          <cell r="L1766">
            <v>0</v>
          </cell>
        </row>
        <row r="1767">
          <cell r="J1767" t="str">
            <v/>
          </cell>
          <cell r="K1767">
            <v>0</v>
          </cell>
          <cell r="L1767">
            <v>0</v>
          </cell>
        </row>
        <row r="1768">
          <cell r="J1768" t="str">
            <v>15.2.2.2</v>
          </cell>
          <cell r="K1768" t="str">
            <v>UN</v>
          </cell>
          <cell r="L1768">
            <v>51</v>
          </cell>
        </row>
        <row r="1769">
          <cell r="J1769" t="str">
            <v/>
          </cell>
          <cell r="K1769">
            <v>0</v>
          </cell>
          <cell r="L1769">
            <v>0</v>
          </cell>
        </row>
        <row r="1770">
          <cell r="J1770" t="str">
            <v/>
          </cell>
          <cell r="K1770" t="str">
            <v>CANTIDAD</v>
          </cell>
          <cell r="L1770" t="str">
            <v>PARCIAL</v>
          </cell>
        </row>
        <row r="1771">
          <cell r="J1771" t="str">
            <v/>
          </cell>
          <cell r="K1771">
            <v>51</v>
          </cell>
          <cell r="L1771">
            <v>51</v>
          </cell>
        </row>
        <row r="1772">
          <cell r="J1772" t="str">
            <v/>
          </cell>
          <cell r="K1772">
            <v>0</v>
          </cell>
          <cell r="L1772">
            <v>51</v>
          </cell>
        </row>
        <row r="1773">
          <cell r="J1773" t="str">
            <v/>
          </cell>
          <cell r="K1773">
            <v>0</v>
          </cell>
          <cell r="L1773">
            <v>0</v>
          </cell>
        </row>
        <row r="1774">
          <cell r="J1774" t="str">
            <v/>
          </cell>
          <cell r="K1774">
            <v>0</v>
          </cell>
          <cell r="L1774">
            <v>0</v>
          </cell>
        </row>
        <row r="1775">
          <cell r="J1775" t="str">
            <v/>
          </cell>
          <cell r="K1775">
            <v>0</v>
          </cell>
          <cell r="L1775">
            <v>0</v>
          </cell>
        </row>
        <row r="1776">
          <cell r="J1776">
            <v>0</v>
          </cell>
          <cell r="K1776">
            <v>0</v>
          </cell>
          <cell r="L1776">
            <v>0</v>
          </cell>
        </row>
        <row r="1777">
          <cell r="J1777">
            <v>0</v>
          </cell>
          <cell r="K1777">
            <v>0</v>
          </cell>
          <cell r="L1777">
            <v>0</v>
          </cell>
        </row>
        <row r="1778">
          <cell r="J1778">
            <v>0</v>
          </cell>
          <cell r="K1778">
            <v>0</v>
          </cell>
          <cell r="L1778">
            <v>0</v>
          </cell>
        </row>
        <row r="1779">
          <cell r="J1779">
            <v>0</v>
          </cell>
          <cell r="K1779">
            <v>0</v>
          </cell>
          <cell r="L1779">
            <v>0</v>
          </cell>
        </row>
        <row r="1780">
          <cell r="J1780">
            <v>0</v>
          </cell>
          <cell r="K1780">
            <v>0</v>
          </cell>
          <cell r="L1780">
            <v>0</v>
          </cell>
        </row>
        <row r="1781">
          <cell r="J1781">
            <v>0</v>
          </cell>
          <cell r="K1781">
            <v>0</v>
          </cell>
          <cell r="L1781">
            <v>0</v>
          </cell>
        </row>
        <row r="1782">
          <cell r="J1782">
            <v>0</v>
          </cell>
          <cell r="K1782">
            <v>0</v>
          </cell>
          <cell r="L1782">
            <v>0</v>
          </cell>
        </row>
        <row r="1783">
          <cell r="J1783">
            <v>0</v>
          </cell>
          <cell r="K1783">
            <v>0</v>
          </cell>
          <cell r="L1783">
            <v>0</v>
          </cell>
        </row>
        <row r="1784">
          <cell r="J1784">
            <v>0</v>
          </cell>
          <cell r="K1784">
            <v>0</v>
          </cell>
          <cell r="L1784">
            <v>0</v>
          </cell>
        </row>
        <row r="1785">
          <cell r="J1785">
            <v>0</v>
          </cell>
          <cell r="K1785">
            <v>0</v>
          </cell>
          <cell r="L1785">
            <v>0</v>
          </cell>
        </row>
        <row r="1786">
          <cell r="J1786">
            <v>0</v>
          </cell>
          <cell r="K1786">
            <v>0</v>
          </cell>
          <cell r="L1786">
            <v>0</v>
          </cell>
        </row>
        <row r="1787">
          <cell r="J1787">
            <v>0</v>
          </cell>
          <cell r="K1787">
            <v>0</v>
          </cell>
          <cell r="L1787">
            <v>0</v>
          </cell>
        </row>
        <row r="1788">
          <cell r="J1788">
            <v>0</v>
          </cell>
          <cell r="K1788">
            <v>0</v>
          </cell>
          <cell r="L1788">
            <v>0</v>
          </cell>
        </row>
        <row r="1789">
          <cell r="J1789">
            <v>0</v>
          </cell>
          <cell r="K1789">
            <v>0</v>
          </cell>
          <cell r="L1789">
            <v>0</v>
          </cell>
        </row>
        <row r="1790">
          <cell r="J1790">
            <v>0</v>
          </cell>
          <cell r="K1790">
            <v>0</v>
          </cell>
          <cell r="L1790">
            <v>0</v>
          </cell>
        </row>
        <row r="1791">
          <cell r="J1791">
            <v>0</v>
          </cell>
          <cell r="K1791">
            <v>0</v>
          </cell>
          <cell r="L1791">
            <v>0</v>
          </cell>
        </row>
        <row r="1792">
          <cell r="J1792">
            <v>0</v>
          </cell>
          <cell r="K1792">
            <v>0</v>
          </cell>
          <cell r="L1792">
            <v>0</v>
          </cell>
        </row>
        <row r="1793">
          <cell r="J1793">
            <v>0</v>
          </cell>
          <cell r="K1793">
            <v>0</v>
          </cell>
          <cell r="L1793">
            <v>0</v>
          </cell>
        </row>
        <row r="1794">
          <cell r="J1794">
            <v>0</v>
          </cell>
          <cell r="K1794">
            <v>0</v>
          </cell>
          <cell r="L1794">
            <v>0</v>
          </cell>
        </row>
        <row r="1795">
          <cell r="J1795">
            <v>0</v>
          </cell>
          <cell r="K1795">
            <v>0</v>
          </cell>
          <cell r="L1795">
            <v>0</v>
          </cell>
        </row>
        <row r="1796">
          <cell r="J1796" t="str">
            <v/>
          </cell>
          <cell r="K1796">
            <v>0</v>
          </cell>
          <cell r="L1796">
            <v>0</v>
          </cell>
        </row>
        <row r="1797">
          <cell r="J1797" t="str">
            <v/>
          </cell>
          <cell r="K1797">
            <v>0</v>
          </cell>
          <cell r="L1797">
            <v>0</v>
          </cell>
        </row>
        <row r="1798">
          <cell r="J1798" t="str">
            <v/>
          </cell>
          <cell r="K1798">
            <v>0</v>
          </cell>
          <cell r="L1798">
            <v>0</v>
          </cell>
        </row>
        <row r="1799">
          <cell r="J1799" t="str">
            <v/>
          </cell>
          <cell r="K1799">
            <v>0</v>
          </cell>
          <cell r="L1799">
            <v>0</v>
          </cell>
        </row>
        <row r="1800">
          <cell r="J1800" t="str">
            <v/>
          </cell>
          <cell r="K1800">
            <v>0</v>
          </cell>
          <cell r="L1800">
            <v>0</v>
          </cell>
        </row>
        <row r="1801">
          <cell r="J1801" t="str">
            <v/>
          </cell>
          <cell r="K1801">
            <v>0</v>
          </cell>
          <cell r="L1801">
            <v>0</v>
          </cell>
        </row>
        <row r="1802">
          <cell r="J1802" t="str">
            <v/>
          </cell>
          <cell r="K1802">
            <v>0</v>
          </cell>
          <cell r="L1802">
            <v>0</v>
          </cell>
        </row>
        <row r="1803">
          <cell r="J1803" t="str">
            <v/>
          </cell>
          <cell r="K1803">
            <v>0</v>
          </cell>
          <cell r="L1803">
            <v>0</v>
          </cell>
        </row>
        <row r="1804">
          <cell r="J1804" t="str">
            <v/>
          </cell>
          <cell r="K1804">
            <v>0</v>
          </cell>
          <cell r="L1804">
            <v>0</v>
          </cell>
        </row>
        <row r="1805">
          <cell r="J1805" t="str">
            <v/>
          </cell>
          <cell r="K1805">
            <v>0</v>
          </cell>
          <cell r="L1805">
            <v>0</v>
          </cell>
        </row>
        <row r="1806">
          <cell r="J1806" t="str">
            <v/>
          </cell>
          <cell r="K1806">
            <v>0</v>
          </cell>
          <cell r="L1806">
            <v>0</v>
          </cell>
        </row>
        <row r="1807">
          <cell r="J1807" t="str">
            <v/>
          </cell>
          <cell r="K1807">
            <v>0</v>
          </cell>
          <cell r="L1807">
            <v>0</v>
          </cell>
        </row>
        <row r="1808">
          <cell r="J1808" t="str">
            <v/>
          </cell>
          <cell r="K1808">
            <v>0</v>
          </cell>
          <cell r="L1808">
            <v>0</v>
          </cell>
        </row>
        <row r="1809">
          <cell r="J1809" t="str">
            <v/>
          </cell>
          <cell r="K1809">
            <v>0</v>
          </cell>
          <cell r="L1809">
            <v>0</v>
          </cell>
        </row>
        <row r="1810">
          <cell r="J1810" t="str">
            <v/>
          </cell>
          <cell r="K1810">
            <v>0</v>
          </cell>
          <cell r="L1810">
            <v>0</v>
          </cell>
        </row>
        <row r="1811">
          <cell r="J1811" t="str">
            <v>15.2.2.3</v>
          </cell>
          <cell r="K1811" t="str">
            <v>UN</v>
          </cell>
          <cell r="L1811">
            <v>61</v>
          </cell>
        </row>
        <row r="1812">
          <cell r="J1812" t="str">
            <v/>
          </cell>
          <cell r="K1812">
            <v>0</v>
          </cell>
          <cell r="L1812">
            <v>0</v>
          </cell>
        </row>
        <row r="1813">
          <cell r="J1813" t="str">
            <v/>
          </cell>
          <cell r="K1813" t="str">
            <v>CANTIDAD</v>
          </cell>
          <cell r="L1813" t="str">
            <v>PARCIAL</v>
          </cell>
        </row>
        <row r="1814">
          <cell r="J1814" t="str">
            <v/>
          </cell>
          <cell r="K1814">
            <v>61</v>
          </cell>
          <cell r="L1814">
            <v>61</v>
          </cell>
        </row>
        <row r="1815">
          <cell r="J1815" t="str">
            <v/>
          </cell>
          <cell r="K1815">
            <v>0</v>
          </cell>
          <cell r="L1815">
            <v>61</v>
          </cell>
        </row>
        <row r="1816">
          <cell r="J1816" t="str">
            <v/>
          </cell>
          <cell r="K1816">
            <v>0</v>
          </cell>
          <cell r="L1816">
            <v>0</v>
          </cell>
        </row>
        <row r="1817">
          <cell r="J1817" t="str">
            <v/>
          </cell>
          <cell r="K1817">
            <v>0</v>
          </cell>
          <cell r="L1817">
            <v>0</v>
          </cell>
        </row>
        <row r="1818">
          <cell r="J1818" t="str">
            <v/>
          </cell>
          <cell r="K1818">
            <v>0</v>
          </cell>
          <cell r="L1818">
            <v>0</v>
          </cell>
        </row>
        <row r="1819">
          <cell r="J1819">
            <v>0</v>
          </cell>
          <cell r="K1819">
            <v>0</v>
          </cell>
          <cell r="L1819">
            <v>0</v>
          </cell>
        </row>
        <row r="1820">
          <cell r="J1820">
            <v>0</v>
          </cell>
          <cell r="K1820">
            <v>0</v>
          </cell>
          <cell r="L1820">
            <v>0</v>
          </cell>
        </row>
        <row r="1821">
          <cell r="J1821">
            <v>0</v>
          </cell>
          <cell r="K1821">
            <v>0</v>
          </cell>
          <cell r="L1821">
            <v>0</v>
          </cell>
        </row>
        <row r="1822">
          <cell r="J1822">
            <v>0</v>
          </cell>
          <cell r="K1822">
            <v>0</v>
          </cell>
          <cell r="L1822">
            <v>0</v>
          </cell>
        </row>
        <row r="1823">
          <cell r="J1823">
            <v>0</v>
          </cell>
          <cell r="K1823">
            <v>0</v>
          </cell>
          <cell r="L1823">
            <v>0</v>
          </cell>
        </row>
        <row r="1824">
          <cell r="J1824">
            <v>0</v>
          </cell>
          <cell r="K1824">
            <v>0</v>
          </cell>
          <cell r="L1824">
            <v>0</v>
          </cell>
        </row>
        <row r="1825">
          <cell r="J1825">
            <v>0</v>
          </cell>
          <cell r="K1825">
            <v>0</v>
          </cell>
          <cell r="L1825">
            <v>0</v>
          </cell>
        </row>
        <row r="1826">
          <cell r="J1826">
            <v>0</v>
          </cell>
          <cell r="K1826">
            <v>0</v>
          </cell>
          <cell r="L1826">
            <v>0</v>
          </cell>
        </row>
        <row r="1827">
          <cell r="J1827">
            <v>0</v>
          </cell>
          <cell r="K1827">
            <v>0</v>
          </cell>
          <cell r="L1827">
            <v>0</v>
          </cell>
        </row>
        <row r="1828">
          <cell r="J1828">
            <v>0</v>
          </cell>
          <cell r="K1828">
            <v>0</v>
          </cell>
          <cell r="L1828">
            <v>0</v>
          </cell>
        </row>
        <row r="1829">
          <cell r="J1829">
            <v>0</v>
          </cell>
          <cell r="K1829">
            <v>0</v>
          </cell>
          <cell r="L1829">
            <v>0</v>
          </cell>
        </row>
        <row r="1830">
          <cell r="J1830">
            <v>0</v>
          </cell>
          <cell r="K1830">
            <v>0</v>
          </cell>
          <cell r="L1830">
            <v>0</v>
          </cell>
        </row>
        <row r="1831">
          <cell r="J1831">
            <v>0</v>
          </cell>
          <cell r="K1831">
            <v>0</v>
          </cell>
          <cell r="L1831">
            <v>0</v>
          </cell>
        </row>
        <row r="1832">
          <cell r="J1832">
            <v>0</v>
          </cell>
          <cell r="K1832">
            <v>0</v>
          </cell>
          <cell r="L1832">
            <v>0</v>
          </cell>
        </row>
        <row r="1833">
          <cell r="J1833">
            <v>0</v>
          </cell>
          <cell r="K1833">
            <v>0</v>
          </cell>
          <cell r="L1833">
            <v>0</v>
          </cell>
        </row>
        <row r="1834">
          <cell r="J1834">
            <v>0</v>
          </cell>
          <cell r="K1834">
            <v>0</v>
          </cell>
          <cell r="L1834">
            <v>0</v>
          </cell>
        </row>
        <row r="1835">
          <cell r="J1835">
            <v>0</v>
          </cell>
          <cell r="K1835">
            <v>0</v>
          </cell>
          <cell r="L1835">
            <v>0</v>
          </cell>
        </row>
        <row r="1836">
          <cell r="J1836">
            <v>0</v>
          </cell>
          <cell r="K1836">
            <v>0</v>
          </cell>
          <cell r="L1836">
            <v>0</v>
          </cell>
        </row>
        <row r="1837">
          <cell r="J1837">
            <v>0</v>
          </cell>
          <cell r="K1837">
            <v>0</v>
          </cell>
          <cell r="L1837">
            <v>0</v>
          </cell>
        </row>
        <row r="1838">
          <cell r="J1838">
            <v>0</v>
          </cell>
          <cell r="K1838">
            <v>0</v>
          </cell>
          <cell r="L1838">
            <v>0</v>
          </cell>
        </row>
        <row r="1839">
          <cell r="J1839">
            <v>0</v>
          </cell>
          <cell r="K1839">
            <v>0</v>
          </cell>
          <cell r="L1839">
            <v>0</v>
          </cell>
        </row>
        <row r="1840">
          <cell r="J1840" t="str">
            <v/>
          </cell>
          <cell r="K1840">
            <v>0</v>
          </cell>
          <cell r="L1840">
            <v>0</v>
          </cell>
        </row>
        <row r="1841">
          <cell r="J1841" t="str">
            <v/>
          </cell>
          <cell r="K1841">
            <v>0</v>
          </cell>
          <cell r="L1841">
            <v>0</v>
          </cell>
        </row>
        <row r="1842">
          <cell r="J1842" t="str">
            <v/>
          </cell>
          <cell r="K1842">
            <v>0</v>
          </cell>
          <cell r="L1842">
            <v>0</v>
          </cell>
        </row>
        <row r="1843">
          <cell r="J1843" t="str">
            <v/>
          </cell>
          <cell r="K1843">
            <v>0</v>
          </cell>
          <cell r="L1843">
            <v>0</v>
          </cell>
        </row>
        <row r="1844">
          <cell r="J1844" t="str">
            <v/>
          </cell>
          <cell r="K1844">
            <v>0</v>
          </cell>
          <cell r="L1844">
            <v>0</v>
          </cell>
        </row>
        <row r="1845">
          <cell r="J1845" t="str">
            <v/>
          </cell>
          <cell r="K1845">
            <v>0</v>
          </cell>
          <cell r="L1845">
            <v>0</v>
          </cell>
        </row>
        <row r="1846">
          <cell r="J1846" t="str">
            <v/>
          </cell>
          <cell r="K1846">
            <v>0</v>
          </cell>
          <cell r="L1846">
            <v>0</v>
          </cell>
        </row>
        <row r="1847">
          <cell r="J1847" t="str">
            <v/>
          </cell>
          <cell r="K1847">
            <v>0</v>
          </cell>
          <cell r="L1847">
            <v>0</v>
          </cell>
        </row>
        <row r="1848">
          <cell r="J1848" t="str">
            <v/>
          </cell>
          <cell r="K1848">
            <v>0</v>
          </cell>
          <cell r="L1848">
            <v>0</v>
          </cell>
        </row>
        <row r="1849">
          <cell r="J1849" t="str">
            <v/>
          </cell>
          <cell r="K1849">
            <v>0</v>
          </cell>
          <cell r="L1849">
            <v>0</v>
          </cell>
        </row>
        <row r="1850">
          <cell r="J1850" t="str">
            <v/>
          </cell>
          <cell r="K1850">
            <v>0</v>
          </cell>
          <cell r="L1850">
            <v>0</v>
          </cell>
        </row>
        <row r="1851">
          <cell r="J1851" t="str">
            <v/>
          </cell>
          <cell r="K1851">
            <v>0</v>
          </cell>
          <cell r="L1851">
            <v>0</v>
          </cell>
        </row>
        <row r="1852">
          <cell r="J1852" t="str">
            <v/>
          </cell>
          <cell r="K1852">
            <v>0</v>
          </cell>
          <cell r="L1852">
            <v>0</v>
          </cell>
        </row>
        <row r="1853">
          <cell r="J1853" t="str">
            <v/>
          </cell>
          <cell r="K1853">
            <v>0</v>
          </cell>
          <cell r="L1853">
            <v>0</v>
          </cell>
        </row>
        <row r="1854">
          <cell r="J1854" t="str">
            <v/>
          </cell>
          <cell r="K1854">
            <v>0</v>
          </cell>
          <cell r="L1854">
            <v>0</v>
          </cell>
        </row>
        <row r="1855">
          <cell r="J1855" t="str">
            <v>15.2.2.4</v>
          </cell>
          <cell r="K1855" t="str">
            <v>UN</v>
          </cell>
          <cell r="L1855">
            <v>1</v>
          </cell>
        </row>
        <row r="1856">
          <cell r="J1856" t="str">
            <v/>
          </cell>
          <cell r="K1856">
            <v>0</v>
          </cell>
          <cell r="L1856">
            <v>0</v>
          </cell>
        </row>
        <row r="1857">
          <cell r="J1857" t="str">
            <v/>
          </cell>
          <cell r="K1857" t="str">
            <v>CANTIDAD</v>
          </cell>
          <cell r="L1857" t="str">
            <v>PARCIAL</v>
          </cell>
        </row>
        <row r="1858">
          <cell r="J1858" t="str">
            <v/>
          </cell>
          <cell r="K1858">
            <v>1</v>
          </cell>
          <cell r="L1858">
            <v>1</v>
          </cell>
        </row>
        <row r="1859">
          <cell r="J1859" t="str">
            <v/>
          </cell>
          <cell r="K1859">
            <v>0</v>
          </cell>
          <cell r="L1859">
            <v>1</v>
          </cell>
        </row>
        <row r="1860">
          <cell r="J1860" t="str">
            <v/>
          </cell>
          <cell r="K1860">
            <v>0</v>
          </cell>
          <cell r="L1860">
            <v>0</v>
          </cell>
        </row>
        <row r="1861">
          <cell r="J1861" t="str">
            <v/>
          </cell>
          <cell r="K1861">
            <v>0</v>
          </cell>
          <cell r="L1861">
            <v>0</v>
          </cell>
        </row>
        <row r="1862">
          <cell r="J1862" t="str">
            <v/>
          </cell>
          <cell r="K1862">
            <v>0</v>
          </cell>
          <cell r="L1862">
            <v>0</v>
          </cell>
        </row>
        <row r="1863">
          <cell r="J1863">
            <v>0</v>
          </cell>
          <cell r="K1863">
            <v>0</v>
          </cell>
          <cell r="L1863">
            <v>0</v>
          </cell>
        </row>
        <row r="1864">
          <cell r="J1864">
            <v>0</v>
          </cell>
          <cell r="K1864">
            <v>0</v>
          </cell>
          <cell r="L1864">
            <v>0</v>
          </cell>
        </row>
        <row r="1865">
          <cell r="J1865">
            <v>0</v>
          </cell>
          <cell r="K1865">
            <v>0</v>
          </cell>
          <cell r="L1865">
            <v>0</v>
          </cell>
        </row>
        <row r="1866">
          <cell r="J1866">
            <v>0</v>
          </cell>
          <cell r="K1866">
            <v>0</v>
          </cell>
          <cell r="L1866">
            <v>0</v>
          </cell>
        </row>
        <row r="1867">
          <cell r="J1867">
            <v>0</v>
          </cell>
          <cell r="K1867">
            <v>0</v>
          </cell>
          <cell r="L1867">
            <v>0</v>
          </cell>
        </row>
        <row r="1868">
          <cell r="J1868">
            <v>0</v>
          </cell>
          <cell r="K1868">
            <v>0</v>
          </cell>
          <cell r="L1868">
            <v>0</v>
          </cell>
        </row>
        <row r="1869">
          <cell r="J1869">
            <v>0</v>
          </cell>
          <cell r="K1869">
            <v>0</v>
          </cell>
          <cell r="L1869">
            <v>0</v>
          </cell>
        </row>
        <row r="1870">
          <cell r="J1870">
            <v>0</v>
          </cell>
          <cell r="K1870">
            <v>0</v>
          </cell>
          <cell r="L1870">
            <v>0</v>
          </cell>
        </row>
        <row r="1871">
          <cell r="J1871">
            <v>0</v>
          </cell>
          <cell r="K1871">
            <v>0</v>
          </cell>
          <cell r="L1871">
            <v>0</v>
          </cell>
        </row>
        <row r="1872">
          <cell r="J1872">
            <v>0</v>
          </cell>
          <cell r="K1872">
            <v>0</v>
          </cell>
          <cell r="L1872">
            <v>0</v>
          </cell>
        </row>
        <row r="1873">
          <cell r="J1873">
            <v>0</v>
          </cell>
          <cell r="K1873">
            <v>0</v>
          </cell>
          <cell r="L1873">
            <v>0</v>
          </cell>
        </row>
        <row r="1874">
          <cell r="J1874">
            <v>0</v>
          </cell>
          <cell r="K1874">
            <v>0</v>
          </cell>
          <cell r="L1874">
            <v>0</v>
          </cell>
        </row>
        <row r="1875">
          <cell r="J1875">
            <v>0</v>
          </cell>
          <cell r="K1875">
            <v>0</v>
          </cell>
          <cell r="L1875">
            <v>0</v>
          </cell>
        </row>
        <row r="1876">
          <cell r="J1876">
            <v>0</v>
          </cell>
          <cell r="K1876">
            <v>0</v>
          </cell>
          <cell r="L1876">
            <v>0</v>
          </cell>
        </row>
        <row r="1877">
          <cell r="J1877">
            <v>0</v>
          </cell>
          <cell r="K1877">
            <v>0</v>
          </cell>
          <cell r="L1877">
            <v>0</v>
          </cell>
        </row>
        <row r="1878">
          <cell r="J1878">
            <v>0</v>
          </cell>
          <cell r="K1878">
            <v>0</v>
          </cell>
          <cell r="L1878">
            <v>0</v>
          </cell>
        </row>
        <row r="1879">
          <cell r="J1879">
            <v>0</v>
          </cell>
          <cell r="K1879">
            <v>0</v>
          </cell>
          <cell r="L1879">
            <v>0</v>
          </cell>
        </row>
        <row r="1880">
          <cell r="J1880" t="str">
            <v/>
          </cell>
          <cell r="K1880">
            <v>0</v>
          </cell>
          <cell r="L1880">
            <v>0</v>
          </cell>
        </row>
        <row r="1881">
          <cell r="J1881" t="str">
            <v/>
          </cell>
          <cell r="K1881">
            <v>0</v>
          </cell>
          <cell r="L1881">
            <v>0</v>
          </cell>
        </row>
        <row r="1882">
          <cell r="J1882" t="str">
            <v>15.2.2.5</v>
          </cell>
          <cell r="K1882" t="str">
            <v>UN</v>
          </cell>
          <cell r="L1882">
            <v>7</v>
          </cell>
        </row>
        <row r="1883">
          <cell r="J1883" t="str">
            <v/>
          </cell>
          <cell r="K1883">
            <v>0</v>
          </cell>
          <cell r="L1883">
            <v>0</v>
          </cell>
        </row>
        <row r="1884">
          <cell r="J1884" t="str">
            <v/>
          </cell>
          <cell r="K1884" t="str">
            <v>CANTIDAD</v>
          </cell>
          <cell r="L1884" t="str">
            <v>PARCIAL</v>
          </cell>
        </row>
        <row r="1885">
          <cell r="J1885" t="str">
            <v/>
          </cell>
          <cell r="K1885">
            <v>7</v>
          </cell>
          <cell r="L1885">
            <v>7</v>
          </cell>
        </row>
        <row r="1886">
          <cell r="J1886" t="str">
            <v/>
          </cell>
          <cell r="K1886">
            <v>0</v>
          </cell>
          <cell r="L1886">
            <v>7</v>
          </cell>
        </row>
        <row r="1887">
          <cell r="J1887" t="str">
            <v/>
          </cell>
          <cell r="K1887">
            <v>0</v>
          </cell>
          <cell r="L1887">
            <v>0</v>
          </cell>
        </row>
        <row r="1888">
          <cell r="J1888" t="str">
            <v/>
          </cell>
          <cell r="K1888">
            <v>0</v>
          </cell>
          <cell r="L1888">
            <v>0</v>
          </cell>
        </row>
        <row r="1889">
          <cell r="J1889" t="str">
            <v/>
          </cell>
          <cell r="K1889">
            <v>0</v>
          </cell>
          <cell r="L1889">
            <v>0</v>
          </cell>
        </row>
        <row r="1890">
          <cell r="J1890">
            <v>0</v>
          </cell>
          <cell r="K1890">
            <v>0</v>
          </cell>
          <cell r="L1890">
            <v>0</v>
          </cell>
        </row>
        <row r="1891">
          <cell r="J1891">
            <v>0</v>
          </cell>
          <cell r="K1891">
            <v>0</v>
          </cell>
          <cell r="L1891">
            <v>0</v>
          </cell>
        </row>
        <row r="1892">
          <cell r="J1892">
            <v>0</v>
          </cell>
          <cell r="K1892">
            <v>0</v>
          </cell>
          <cell r="L1892">
            <v>0</v>
          </cell>
        </row>
        <row r="1893">
          <cell r="J1893">
            <v>0</v>
          </cell>
          <cell r="K1893">
            <v>0</v>
          </cell>
          <cell r="L1893">
            <v>0</v>
          </cell>
        </row>
        <row r="1894">
          <cell r="J1894">
            <v>0</v>
          </cell>
          <cell r="K1894">
            <v>0</v>
          </cell>
          <cell r="L1894">
            <v>0</v>
          </cell>
        </row>
        <row r="1895">
          <cell r="J1895">
            <v>0</v>
          </cell>
          <cell r="K1895">
            <v>0</v>
          </cell>
          <cell r="L1895">
            <v>0</v>
          </cell>
        </row>
        <row r="1896">
          <cell r="J1896">
            <v>0</v>
          </cell>
          <cell r="K1896">
            <v>0</v>
          </cell>
          <cell r="L1896">
            <v>0</v>
          </cell>
        </row>
        <row r="1897">
          <cell r="J1897">
            <v>0</v>
          </cell>
          <cell r="K1897">
            <v>0</v>
          </cell>
          <cell r="L1897">
            <v>0</v>
          </cell>
        </row>
        <row r="1898">
          <cell r="J1898">
            <v>0</v>
          </cell>
          <cell r="K1898">
            <v>0</v>
          </cell>
          <cell r="L1898">
            <v>0</v>
          </cell>
        </row>
        <row r="1899">
          <cell r="J1899">
            <v>0</v>
          </cell>
          <cell r="K1899">
            <v>0</v>
          </cell>
          <cell r="L1899">
            <v>0</v>
          </cell>
        </row>
        <row r="1900">
          <cell r="J1900">
            <v>0</v>
          </cell>
          <cell r="K1900">
            <v>0</v>
          </cell>
          <cell r="L1900">
            <v>0</v>
          </cell>
        </row>
        <row r="1901">
          <cell r="J1901">
            <v>0</v>
          </cell>
          <cell r="K1901">
            <v>0</v>
          </cell>
          <cell r="L1901">
            <v>0</v>
          </cell>
        </row>
        <row r="1902">
          <cell r="J1902">
            <v>0</v>
          </cell>
          <cell r="K1902">
            <v>0</v>
          </cell>
          <cell r="L1902">
            <v>0</v>
          </cell>
        </row>
        <row r="1903">
          <cell r="J1903">
            <v>0</v>
          </cell>
          <cell r="K1903">
            <v>0</v>
          </cell>
          <cell r="L1903">
            <v>0</v>
          </cell>
        </row>
        <row r="1904">
          <cell r="J1904">
            <v>0</v>
          </cell>
          <cell r="K1904">
            <v>0</v>
          </cell>
          <cell r="L1904">
            <v>0</v>
          </cell>
        </row>
        <row r="1905">
          <cell r="J1905">
            <v>0</v>
          </cell>
          <cell r="K1905">
            <v>0</v>
          </cell>
          <cell r="L1905">
            <v>0</v>
          </cell>
        </row>
        <row r="1906">
          <cell r="J1906">
            <v>0</v>
          </cell>
          <cell r="K1906">
            <v>0</v>
          </cell>
          <cell r="L1906">
            <v>0</v>
          </cell>
        </row>
        <row r="1907">
          <cell r="J1907">
            <v>0</v>
          </cell>
          <cell r="K1907">
            <v>0</v>
          </cell>
          <cell r="L1907">
            <v>0</v>
          </cell>
        </row>
        <row r="1908">
          <cell r="J1908">
            <v>0</v>
          </cell>
          <cell r="K1908">
            <v>0</v>
          </cell>
          <cell r="L1908">
            <v>0</v>
          </cell>
        </row>
        <row r="1909">
          <cell r="J1909" t="str">
            <v/>
          </cell>
          <cell r="K1909">
            <v>0</v>
          </cell>
          <cell r="L1909">
            <v>0</v>
          </cell>
        </row>
        <row r="1910">
          <cell r="J1910" t="str">
            <v/>
          </cell>
          <cell r="K1910">
            <v>0</v>
          </cell>
          <cell r="L1910">
            <v>0</v>
          </cell>
        </row>
        <row r="1911">
          <cell r="J1911" t="str">
            <v/>
          </cell>
          <cell r="K1911">
            <v>0</v>
          </cell>
          <cell r="L1911">
            <v>0</v>
          </cell>
        </row>
        <row r="1912">
          <cell r="J1912" t="str">
            <v/>
          </cell>
          <cell r="K1912">
            <v>0</v>
          </cell>
          <cell r="L1912">
            <v>0</v>
          </cell>
        </row>
        <row r="1913">
          <cell r="J1913" t="str">
            <v/>
          </cell>
          <cell r="K1913">
            <v>0</v>
          </cell>
          <cell r="L1913">
            <v>0</v>
          </cell>
        </row>
        <row r="1914">
          <cell r="J1914" t="str">
            <v/>
          </cell>
          <cell r="K1914">
            <v>0</v>
          </cell>
          <cell r="L1914">
            <v>0</v>
          </cell>
        </row>
        <row r="1915">
          <cell r="J1915" t="str">
            <v/>
          </cell>
          <cell r="K1915">
            <v>0</v>
          </cell>
          <cell r="L1915">
            <v>0</v>
          </cell>
        </row>
        <row r="1916">
          <cell r="J1916" t="str">
            <v/>
          </cell>
          <cell r="K1916">
            <v>0</v>
          </cell>
          <cell r="L1916">
            <v>0</v>
          </cell>
        </row>
        <row r="1917">
          <cell r="J1917" t="str">
            <v/>
          </cell>
          <cell r="K1917">
            <v>0</v>
          </cell>
          <cell r="L1917">
            <v>0</v>
          </cell>
        </row>
        <row r="1918">
          <cell r="J1918" t="str">
            <v/>
          </cell>
          <cell r="K1918">
            <v>0</v>
          </cell>
          <cell r="L1918">
            <v>0</v>
          </cell>
        </row>
        <row r="1919">
          <cell r="J1919">
            <v>0</v>
          </cell>
          <cell r="K1919">
            <v>0</v>
          </cell>
          <cell r="L1919">
            <v>0</v>
          </cell>
        </row>
        <row r="1920">
          <cell r="J1920">
            <v>0</v>
          </cell>
          <cell r="K1920">
            <v>0</v>
          </cell>
          <cell r="L1920">
            <v>0</v>
          </cell>
        </row>
        <row r="1921">
          <cell r="J1921">
            <v>0</v>
          </cell>
          <cell r="K1921">
            <v>0</v>
          </cell>
          <cell r="L1921">
            <v>0</v>
          </cell>
        </row>
        <row r="1922">
          <cell r="J1922" t="str">
            <v/>
          </cell>
          <cell r="K1922">
            <v>0</v>
          </cell>
          <cell r="L1922">
            <v>0</v>
          </cell>
        </row>
        <row r="1923">
          <cell r="J1923" t="str">
            <v/>
          </cell>
          <cell r="K1923">
            <v>0</v>
          </cell>
          <cell r="L1923">
            <v>0</v>
          </cell>
        </row>
        <row r="1924">
          <cell r="J1924" t="str">
            <v/>
          </cell>
          <cell r="K1924">
            <v>0</v>
          </cell>
          <cell r="L1924">
            <v>0</v>
          </cell>
        </row>
        <row r="1925">
          <cell r="J1925" t="str">
            <v/>
          </cell>
          <cell r="K1925">
            <v>0</v>
          </cell>
          <cell r="L1925">
            <v>0</v>
          </cell>
        </row>
        <row r="1926">
          <cell r="J1926" t="str">
            <v/>
          </cell>
          <cell r="K1926">
            <v>0</v>
          </cell>
          <cell r="L1926">
            <v>0</v>
          </cell>
        </row>
        <row r="1927">
          <cell r="J1927" t="str">
            <v>15.2.2.6</v>
          </cell>
          <cell r="K1927" t="str">
            <v>UN</v>
          </cell>
          <cell r="L1927">
            <v>4</v>
          </cell>
        </row>
        <row r="1928">
          <cell r="J1928" t="str">
            <v/>
          </cell>
          <cell r="K1928">
            <v>0</v>
          </cell>
          <cell r="L1928">
            <v>0</v>
          </cell>
        </row>
        <row r="1929">
          <cell r="J1929" t="str">
            <v/>
          </cell>
          <cell r="K1929" t="str">
            <v>CANTIDAD</v>
          </cell>
          <cell r="L1929" t="str">
            <v>PARCIAL</v>
          </cell>
        </row>
        <row r="1930">
          <cell r="J1930" t="str">
            <v/>
          </cell>
          <cell r="K1930">
            <v>4</v>
          </cell>
          <cell r="L1930">
            <v>4</v>
          </cell>
        </row>
        <row r="1931">
          <cell r="J1931" t="str">
            <v/>
          </cell>
          <cell r="K1931">
            <v>0</v>
          </cell>
          <cell r="L1931">
            <v>4</v>
          </cell>
        </row>
        <row r="1932">
          <cell r="J1932" t="str">
            <v/>
          </cell>
          <cell r="K1932">
            <v>0</v>
          </cell>
          <cell r="L1932">
            <v>0</v>
          </cell>
        </row>
        <row r="1933">
          <cell r="J1933" t="str">
            <v/>
          </cell>
          <cell r="K1933">
            <v>0</v>
          </cell>
          <cell r="L1933">
            <v>0</v>
          </cell>
        </row>
        <row r="1934">
          <cell r="J1934" t="str">
            <v/>
          </cell>
          <cell r="K1934">
            <v>0</v>
          </cell>
          <cell r="L1934">
            <v>0</v>
          </cell>
        </row>
        <row r="1935">
          <cell r="J1935">
            <v>0</v>
          </cell>
          <cell r="K1935">
            <v>0</v>
          </cell>
          <cell r="L1935">
            <v>0</v>
          </cell>
        </row>
        <row r="1936">
          <cell r="J1936">
            <v>0</v>
          </cell>
          <cell r="K1936">
            <v>0</v>
          </cell>
          <cell r="L1936">
            <v>0</v>
          </cell>
        </row>
        <row r="1937">
          <cell r="J1937">
            <v>0</v>
          </cell>
          <cell r="K1937">
            <v>0</v>
          </cell>
          <cell r="L1937">
            <v>0</v>
          </cell>
        </row>
        <row r="1938">
          <cell r="J1938">
            <v>0</v>
          </cell>
          <cell r="K1938">
            <v>0</v>
          </cell>
          <cell r="L1938">
            <v>0</v>
          </cell>
        </row>
        <row r="1939">
          <cell r="J1939">
            <v>0</v>
          </cell>
          <cell r="K1939">
            <v>0</v>
          </cell>
          <cell r="L1939">
            <v>0</v>
          </cell>
        </row>
        <row r="1940">
          <cell r="J1940">
            <v>0</v>
          </cell>
          <cell r="K1940">
            <v>0</v>
          </cell>
          <cell r="L1940">
            <v>0</v>
          </cell>
        </row>
        <row r="1941">
          <cell r="J1941">
            <v>0</v>
          </cell>
          <cell r="K1941">
            <v>0</v>
          </cell>
          <cell r="L1941">
            <v>0</v>
          </cell>
        </row>
        <row r="1942">
          <cell r="J1942">
            <v>0</v>
          </cell>
          <cell r="K1942">
            <v>0</v>
          </cell>
          <cell r="L1942">
            <v>0</v>
          </cell>
        </row>
        <row r="1943">
          <cell r="J1943">
            <v>0</v>
          </cell>
          <cell r="K1943">
            <v>0</v>
          </cell>
          <cell r="L1943">
            <v>0</v>
          </cell>
        </row>
        <row r="1944">
          <cell r="J1944">
            <v>0</v>
          </cell>
          <cell r="K1944">
            <v>0</v>
          </cell>
          <cell r="L1944">
            <v>0</v>
          </cell>
        </row>
        <row r="1945">
          <cell r="J1945">
            <v>0</v>
          </cell>
          <cell r="K1945">
            <v>0</v>
          </cell>
          <cell r="L1945">
            <v>0</v>
          </cell>
        </row>
        <row r="1946">
          <cell r="J1946">
            <v>0</v>
          </cell>
          <cell r="K1946">
            <v>0</v>
          </cell>
          <cell r="L1946">
            <v>0</v>
          </cell>
        </row>
        <row r="1947">
          <cell r="J1947">
            <v>0</v>
          </cell>
          <cell r="K1947">
            <v>0</v>
          </cell>
          <cell r="L1947">
            <v>0</v>
          </cell>
        </row>
        <row r="1948">
          <cell r="J1948">
            <v>0</v>
          </cell>
          <cell r="K1948">
            <v>0</v>
          </cell>
          <cell r="L1948">
            <v>0</v>
          </cell>
        </row>
        <row r="1949">
          <cell r="J1949">
            <v>0</v>
          </cell>
          <cell r="K1949">
            <v>0</v>
          </cell>
          <cell r="L1949">
            <v>0</v>
          </cell>
        </row>
        <row r="1950">
          <cell r="J1950">
            <v>0</v>
          </cell>
          <cell r="K1950">
            <v>0</v>
          </cell>
          <cell r="L1950">
            <v>0</v>
          </cell>
        </row>
        <row r="1951">
          <cell r="J1951">
            <v>0</v>
          </cell>
          <cell r="K1951">
            <v>0</v>
          </cell>
          <cell r="L1951">
            <v>0</v>
          </cell>
        </row>
        <row r="1952">
          <cell r="J1952">
            <v>0</v>
          </cell>
          <cell r="K1952">
            <v>0</v>
          </cell>
          <cell r="L1952">
            <v>0</v>
          </cell>
        </row>
        <row r="1953">
          <cell r="J1953" t="str">
            <v/>
          </cell>
          <cell r="K1953">
            <v>0</v>
          </cell>
          <cell r="L1953">
            <v>0</v>
          </cell>
        </row>
        <row r="1954">
          <cell r="J1954" t="str">
            <v/>
          </cell>
          <cell r="K1954">
            <v>0</v>
          </cell>
          <cell r="L1954">
            <v>0</v>
          </cell>
        </row>
        <row r="1955">
          <cell r="J1955" t="str">
            <v/>
          </cell>
          <cell r="K1955">
            <v>0</v>
          </cell>
          <cell r="L1955">
            <v>0</v>
          </cell>
        </row>
        <row r="1956">
          <cell r="J1956" t="str">
            <v/>
          </cell>
          <cell r="K1956">
            <v>0</v>
          </cell>
          <cell r="L1956">
            <v>0</v>
          </cell>
        </row>
        <row r="1957">
          <cell r="J1957" t="str">
            <v/>
          </cell>
          <cell r="K1957">
            <v>0</v>
          </cell>
          <cell r="L1957">
            <v>0</v>
          </cell>
        </row>
        <row r="1958">
          <cell r="J1958" t="str">
            <v/>
          </cell>
          <cell r="K1958">
            <v>0</v>
          </cell>
          <cell r="L1958">
            <v>0</v>
          </cell>
        </row>
        <row r="1959">
          <cell r="J1959" t="str">
            <v/>
          </cell>
          <cell r="K1959">
            <v>0</v>
          </cell>
          <cell r="L1959">
            <v>0</v>
          </cell>
        </row>
        <row r="1960">
          <cell r="J1960" t="str">
            <v/>
          </cell>
          <cell r="K1960">
            <v>0</v>
          </cell>
          <cell r="L1960">
            <v>0</v>
          </cell>
        </row>
        <row r="1961">
          <cell r="J1961">
            <v>0</v>
          </cell>
          <cell r="K1961">
            <v>0</v>
          </cell>
          <cell r="L1961">
            <v>0</v>
          </cell>
        </row>
        <row r="1962">
          <cell r="J1962">
            <v>0</v>
          </cell>
          <cell r="K1962">
            <v>0</v>
          </cell>
          <cell r="L1962">
            <v>0</v>
          </cell>
        </row>
        <row r="1963">
          <cell r="J1963">
            <v>0</v>
          </cell>
          <cell r="K1963">
            <v>0</v>
          </cell>
          <cell r="L1963">
            <v>0</v>
          </cell>
        </row>
        <row r="1964">
          <cell r="J1964">
            <v>0</v>
          </cell>
          <cell r="K1964">
            <v>0</v>
          </cell>
          <cell r="L1964">
            <v>0</v>
          </cell>
        </row>
        <row r="1965">
          <cell r="J1965">
            <v>0</v>
          </cell>
          <cell r="K1965">
            <v>0</v>
          </cell>
          <cell r="L1965">
            <v>0</v>
          </cell>
        </row>
        <row r="1966">
          <cell r="J1966" t="str">
            <v/>
          </cell>
          <cell r="K1966">
            <v>0</v>
          </cell>
          <cell r="L1966">
            <v>0</v>
          </cell>
        </row>
        <row r="1967">
          <cell r="J1967" t="str">
            <v/>
          </cell>
          <cell r="K1967">
            <v>0</v>
          </cell>
          <cell r="L1967">
            <v>0</v>
          </cell>
        </row>
        <row r="1968">
          <cell r="J1968" t="str">
            <v/>
          </cell>
          <cell r="K1968">
            <v>0</v>
          </cell>
          <cell r="L1968">
            <v>0</v>
          </cell>
        </row>
        <row r="1969">
          <cell r="J1969" t="str">
            <v/>
          </cell>
          <cell r="K1969">
            <v>0</v>
          </cell>
          <cell r="L1969">
            <v>0</v>
          </cell>
        </row>
        <row r="1970">
          <cell r="J1970" t="str">
            <v/>
          </cell>
          <cell r="K1970">
            <v>0</v>
          </cell>
          <cell r="L1970">
            <v>0</v>
          </cell>
        </row>
        <row r="1971">
          <cell r="J1971">
            <v>15.3</v>
          </cell>
          <cell r="K1971">
            <v>0</v>
          </cell>
          <cell r="L1971">
            <v>0</v>
          </cell>
        </row>
        <row r="1972">
          <cell r="J1972" t="str">
            <v>15.3.1</v>
          </cell>
          <cell r="K1972" t="str">
            <v>ML</v>
          </cell>
          <cell r="L1972">
            <v>6</v>
          </cell>
        </row>
        <row r="1973">
          <cell r="J1973" t="str">
            <v/>
          </cell>
          <cell r="K1973">
            <v>0</v>
          </cell>
          <cell r="L1973">
            <v>0</v>
          </cell>
        </row>
        <row r="1974">
          <cell r="J1974" t="str">
            <v/>
          </cell>
          <cell r="K1974" t="str">
            <v>CANTIDAD</v>
          </cell>
          <cell r="L1974" t="str">
            <v>PARCIAL</v>
          </cell>
        </row>
        <row r="1975">
          <cell r="J1975" t="str">
            <v/>
          </cell>
          <cell r="K1975">
            <v>6</v>
          </cell>
          <cell r="L1975">
            <v>6</v>
          </cell>
        </row>
        <row r="1976">
          <cell r="J1976" t="str">
            <v/>
          </cell>
          <cell r="K1976">
            <v>0</v>
          </cell>
          <cell r="L1976">
            <v>6</v>
          </cell>
        </row>
        <row r="1977">
          <cell r="J1977" t="str">
            <v/>
          </cell>
          <cell r="K1977">
            <v>0</v>
          </cell>
          <cell r="L1977">
            <v>0</v>
          </cell>
        </row>
        <row r="1978">
          <cell r="J1978" t="str">
            <v/>
          </cell>
          <cell r="K1978">
            <v>0</v>
          </cell>
          <cell r="L1978">
            <v>0</v>
          </cell>
        </row>
        <row r="1979">
          <cell r="J1979" t="str">
            <v/>
          </cell>
          <cell r="K1979">
            <v>0</v>
          </cell>
          <cell r="L1979">
            <v>0</v>
          </cell>
        </row>
        <row r="1980">
          <cell r="J1980" t="str">
            <v/>
          </cell>
          <cell r="K1980">
            <v>0</v>
          </cell>
          <cell r="L1980">
            <v>0</v>
          </cell>
        </row>
        <row r="1981">
          <cell r="J1981" t="str">
            <v/>
          </cell>
          <cell r="K1981">
            <v>0</v>
          </cell>
          <cell r="L1981">
            <v>0</v>
          </cell>
        </row>
        <row r="1982">
          <cell r="J1982" t="str">
            <v/>
          </cell>
          <cell r="K1982">
            <v>0</v>
          </cell>
          <cell r="L1982">
            <v>0</v>
          </cell>
        </row>
        <row r="1983">
          <cell r="J1983" t="str">
            <v/>
          </cell>
          <cell r="K1983">
            <v>0</v>
          </cell>
          <cell r="L1983">
            <v>0</v>
          </cell>
        </row>
        <row r="1984">
          <cell r="J1984" t="str">
            <v/>
          </cell>
          <cell r="K1984">
            <v>0</v>
          </cell>
          <cell r="L1984">
            <v>0</v>
          </cell>
        </row>
        <row r="1985">
          <cell r="J1985" t="str">
            <v/>
          </cell>
          <cell r="K1985">
            <v>0</v>
          </cell>
          <cell r="L1985">
            <v>0</v>
          </cell>
        </row>
        <row r="1986">
          <cell r="J1986" t="str">
            <v/>
          </cell>
          <cell r="K1986">
            <v>0</v>
          </cell>
          <cell r="L1986">
            <v>0</v>
          </cell>
        </row>
        <row r="1987">
          <cell r="J1987">
            <v>0</v>
          </cell>
          <cell r="K1987">
            <v>0</v>
          </cell>
          <cell r="L1987">
            <v>0</v>
          </cell>
        </row>
        <row r="1988">
          <cell r="J1988">
            <v>0</v>
          </cell>
          <cell r="K1988">
            <v>0</v>
          </cell>
          <cell r="L1988">
            <v>0</v>
          </cell>
        </row>
        <row r="1989">
          <cell r="J1989">
            <v>0</v>
          </cell>
          <cell r="K1989">
            <v>0</v>
          </cell>
          <cell r="L1989">
            <v>0</v>
          </cell>
        </row>
        <row r="1990">
          <cell r="J1990">
            <v>0</v>
          </cell>
          <cell r="K1990">
            <v>0</v>
          </cell>
          <cell r="L1990">
            <v>0</v>
          </cell>
        </row>
        <row r="1991">
          <cell r="J1991">
            <v>0</v>
          </cell>
          <cell r="K1991">
            <v>0</v>
          </cell>
          <cell r="L1991">
            <v>0</v>
          </cell>
        </row>
        <row r="1992">
          <cell r="J1992" t="str">
            <v/>
          </cell>
          <cell r="K1992">
            <v>0</v>
          </cell>
          <cell r="L1992">
            <v>0</v>
          </cell>
        </row>
        <row r="1993">
          <cell r="J1993" t="str">
            <v/>
          </cell>
          <cell r="K1993">
            <v>0</v>
          </cell>
          <cell r="L1993">
            <v>0</v>
          </cell>
        </row>
        <row r="1994">
          <cell r="J1994" t="str">
            <v/>
          </cell>
          <cell r="K1994">
            <v>0</v>
          </cell>
          <cell r="L1994">
            <v>0</v>
          </cell>
        </row>
        <row r="1995">
          <cell r="J1995" t="str">
            <v/>
          </cell>
          <cell r="K1995">
            <v>0</v>
          </cell>
          <cell r="L1995">
            <v>0</v>
          </cell>
        </row>
        <row r="1996">
          <cell r="J1996" t="str">
            <v/>
          </cell>
          <cell r="K1996">
            <v>0</v>
          </cell>
          <cell r="L1996">
            <v>0</v>
          </cell>
        </row>
        <row r="1997">
          <cell r="J1997" t="str">
            <v/>
          </cell>
          <cell r="K1997">
            <v>0</v>
          </cell>
          <cell r="L1997">
            <v>0</v>
          </cell>
        </row>
        <row r="1998">
          <cell r="J1998" t="str">
            <v/>
          </cell>
          <cell r="K1998">
            <v>0</v>
          </cell>
          <cell r="L1998">
            <v>0</v>
          </cell>
        </row>
        <row r="1999">
          <cell r="J1999" t="str">
            <v>15.3.2</v>
          </cell>
          <cell r="K1999" t="str">
            <v>ML</v>
          </cell>
          <cell r="L1999">
            <v>6</v>
          </cell>
        </row>
        <row r="2000">
          <cell r="J2000" t="str">
            <v/>
          </cell>
          <cell r="K2000">
            <v>0</v>
          </cell>
          <cell r="L2000">
            <v>0</v>
          </cell>
        </row>
        <row r="2001">
          <cell r="J2001" t="str">
            <v/>
          </cell>
          <cell r="K2001" t="str">
            <v>CANTIDAD</v>
          </cell>
          <cell r="L2001" t="str">
            <v>PARCIAL</v>
          </cell>
        </row>
        <row r="2002">
          <cell r="J2002" t="str">
            <v/>
          </cell>
          <cell r="K2002">
            <v>6</v>
          </cell>
          <cell r="L2002">
            <v>6</v>
          </cell>
        </row>
        <row r="2003">
          <cell r="J2003" t="str">
            <v/>
          </cell>
          <cell r="K2003">
            <v>0</v>
          </cell>
          <cell r="L2003">
            <v>6</v>
          </cell>
        </row>
        <row r="2004">
          <cell r="J2004" t="str">
            <v/>
          </cell>
          <cell r="K2004">
            <v>0</v>
          </cell>
          <cell r="L2004">
            <v>0</v>
          </cell>
        </row>
        <row r="2005">
          <cell r="J2005" t="str">
            <v/>
          </cell>
          <cell r="K2005">
            <v>0</v>
          </cell>
          <cell r="L2005">
            <v>0</v>
          </cell>
        </row>
        <row r="2006">
          <cell r="J2006" t="str">
            <v/>
          </cell>
          <cell r="K2006">
            <v>0</v>
          </cell>
          <cell r="L2006">
            <v>0</v>
          </cell>
        </row>
        <row r="2007">
          <cell r="J2007" t="str">
            <v/>
          </cell>
          <cell r="K2007">
            <v>0</v>
          </cell>
          <cell r="L2007">
            <v>0</v>
          </cell>
        </row>
        <row r="2008">
          <cell r="J2008" t="str">
            <v/>
          </cell>
          <cell r="K2008">
            <v>0</v>
          </cell>
          <cell r="L2008">
            <v>0</v>
          </cell>
        </row>
        <row r="2009">
          <cell r="J2009" t="str">
            <v/>
          </cell>
          <cell r="K2009">
            <v>0</v>
          </cell>
          <cell r="L2009">
            <v>0</v>
          </cell>
        </row>
        <row r="2010">
          <cell r="J2010" t="str">
            <v/>
          </cell>
          <cell r="K2010">
            <v>0</v>
          </cell>
          <cell r="L2010">
            <v>0</v>
          </cell>
        </row>
        <row r="2011">
          <cell r="J2011" t="str">
            <v/>
          </cell>
          <cell r="K2011">
            <v>0</v>
          </cell>
          <cell r="L2011">
            <v>0</v>
          </cell>
        </row>
        <row r="2012">
          <cell r="J2012" t="str">
            <v/>
          </cell>
          <cell r="K2012">
            <v>0</v>
          </cell>
          <cell r="L2012">
            <v>0</v>
          </cell>
        </row>
        <row r="2013">
          <cell r="J2013" t="str">
            <v/>
          </cell>
          <cell r="K2013">
            <v>0</v>
          </cell>
          <cell r="L2013">
            <v>0</v>
          </cell>
        </row>
        <row r="2014">
          <cell r="J2014" t="str">
            <v/>
          </cell>
          <cell r="K2014">
            <v>0</v>
          </cell>
          <cell r="L2014">
            <v>0</v>
          </cell>
        </row>
        <row r="2015">
          <cell r="J2015" t="str">
            <v/>
          </cell>
          <cell r="K2015">
            <v>0</v>
          </cell>
          <cell r="L2015">
            <v>0</v>
          </cell>
        </row>
        <row r="2016">
          <cell r="J2016" t="str">
            <v/>
          </cell>
          <cell r="K2016">
            <v>0</v>
          </cell>
          <cell r="L2016">
            <v>0</v>
          </cell>
        </row>
        <row r="2017">
          <cell r="J2017">
            <v>0</v>
          </cell>
          <cell r="K2017">
            <v>0</v>
          </cell>
          <cell r="L2017">
            <v>0</v>
          </cell>
        </row>
        <row r="2018">
          <cell r="J2018">
            <v>0</v>
          </cell>
          <cell r="K2018">
            <v>0</v>
          </cell>
          <cell r="L2018">
            <v>0</v>
          </cell>
        </row>
        <row r="2019">
          <cell r="J2019">
            <v>0</v>
          </cell>
          <cell r="K2019">
            <v>0</v>
          </cell>
          <cell r="L2019">
            <v>0</v>
          </cell>
        </row>
        <row r="2020">
          <cell r="J2020" t="str">
            <v/>
          </cell>
          <cell r="K2020">
            <v>0</v>
          </cell>
          <cell r="L2020">
            <v>0</v>
          </cell>
        </row>
        <row r="2021">
          <cell r="J2021" t="str">
            <v/>
          </cell>
          <cell r="K2021">
            <v>0</v>
          </cell>
          <cell r="L2021">
            <v>0</v>
          </cell>
        </row>
        <row r="2022">
          <cell r="J2022" t="str">
            <v/>
          </cell>
          <cell r="K2022">
            <v>0</v>
          </cell>
          <cell r="L2022">
            <v>0</v>
          </cell>
        </row>
        <row r="2023">
          <cell r="J2023" t="str">
            <v/>
          </cell>
          <cell r="K2023">
            <v>0</v>
          </cell>
          <cell r="L2023">
            <v>0</v>
          </cell>
        </row>
        <row r="2024">
          <cell r="J2024" t="str">
            <v/>
          </cell>
          <cell r="K2024">
            <v>0</v>
          </cell>
          <cell r="L2024">
            <v>0</v>
          </cell>
        </row>
        <row r="2025">
          <cell r="J2025" t="str">
            <v>15.3.3</v>
          </cell>
          <cell r="K2025" t="str">
            <v>UN</v>
          </cell>
          <cell r="L2025">
            <v>15</v>
          </cell>
        </row>
        <row r="2026">
          <cell r="J2026" t="str">
            <v/>
          </cell>
          <cell r="K2026">
            <v>0</v>
          </cell>
          <cell r="L2026">
            <v>0</v>
          </cell>
        </row>
        <row r="2027">
          <cell r="J2027" t="str">
            <v/>
          </cell>
          <cell r="K2027" t="str">
            <v>CANTIDAD</v>
          </cell>
          <cell r="L2027" t="str">
            <v>PARCIAL</v>
          </cell>
        </row>
        <row r="2028">
          <cell r="J2028" t="str">
            <v/>
          </cell>
          <cell r="K2028">
            <v>15</v>
          </cell>
          <cell r="L2028">
            <v>15</v>
          </cell>
        </row>
        <row r="2029">
          <cell r="J2029" t="str">
            <v/>
          </cell>
          <cell r="K2029">
            <v>0</v>
          </cell>
          <cell r="L2029">
            <v>15</v>
          </cell>
        </row>
        <row r="2030">
          <cell r="J2030" t="str">
            <v/>
          </cell>
          <cell r="K2030">
            <v>0</v>
          </cell>
          <cell r="L2030">
            <v>0</v>
          </cell>
        </row>
        <row r="2031">
          <cell r="J2031" t="str">
            <v/>
          </cell>
          <cell r="K2031">
            <v>0</v>
          </cell>
          <cell r="L2031">
            <v>0</v>
          </cell>
        </row>
        <row r="2032">
          <cell r="J2032" t="str">
            <v>15.3.4</v>
          </cell>
          <cell r="K2032" t="str">
            <v>UN</v>
          </cell>
          <cell r="L2032">
            <v>10</v>
          </cell>
        </row>
        <row r="2033">
          <cell r="J2033" t="str">
            <v/>
          </cell>
          <cell r="K2033">
            <v>0</v>
          </cell>
          <cell r="L2033">
            <v>0</v>
          </cell>
        </row>
        <row r="2034">
          <cell r="J2034" t="str">
            <v/>
          </cell>
          <cell r="K2034" t="str">
            <v>CANTIDAD</v>
          </cell>
          <cell r="L2034" t="str">
            <v>PARCIAL</v>
          </cell>
        </row>
        <row r="2035">
          <cell r="J2035" t="str">
            <v/>
          </cell>
          <cell r="K2035">
            <v>10</v>
          </cell>
          <cell r="L2035">
            <v>10</v>
          </cell>
        </row>
        <row r="2036">
          <cell r="J2036" t="str">
            <v/>
          </cell>
          <cell r="K2036">
            <v>0</v>
          </cell>
          <cell r="L2036">
            <v>10</v>
          </cell>
        </row>
        <row r="2037">
          <cell r="J2037" t="str">
            <v/>
          </cell>
          <cell r="K2037">
            <v>0</v>
          </cell>
          <cell r="L2037">
            <v>0</v>
          </cell>
        </row>
        <row r="2038">
          <cell r="J2038" t="str">
            <v/>
          </cell>
          <cell r="K2038">
            <v>0</v>
          </cell>
          <cell r="L2038">
            <v>0</v>
          </cell>
        </row>
        <row r="2039">
          <cell r="J2039" t="str">
            <v>15.3.5</v>
          </cell>
          <cell r="K2039" t="str">
            <v>UN</v>
          </cell>
          <cell r="L2039">
            <v>4</v>
          </cell>
        </row>
        <row r="2040">
          <cell r="J2040" t="str">
            <v/>
          </cell>
          <cell r="K2040">
            <v>0</v>
          </cell>
          <cell r="L2040">
            <v>0</v>
          </cell>
        </row>
        <row r="2041">
          <cell r="J2041" t="str">
            <v/>
          </cell>
          <cell r="K2041" t="str">
            <v>CANTIDAD</v>
          </cell>
          <cell r="L2041" t="str">
            <v>PARCIAL</v>
          </cell>
        </row>
        <row r="2042">
          <cell r="J2042" t="str">
            <v/>
          </cell>
          <cell r="K2042">
            <v>4</v>
          </cell>
          <cell r="L2042">
            <v>4</v>
          </cell>
        </row>
        <row r="2043">
          <cell r="J2043" t="str">
            <v/>
          </cell>
          <cell r="K2043">
            <v>0</v>
          </cell>
          <cell r="L2043">
            <v>4</v>
          </cell>
        </row>
        <row r="2044">
          <cell r="J2044" t="str">
            <v/>
          </cell>
          <cell r="K2044">
            <v>0</v>
          </cell>
          <cell r="L2044">
            <v>0</v>
          </cell>
        </row>
        <row r="2045">
          <cell r="J2045" t="str">
            <v/>
          </cell>
          <cell r="K2045">
            <v>0</v>
          </cell>
          <cell r="L2045">
            <v>0</v>
          </cell>
        </row>
        <row r="2046">
          <cell r="J2046" t="str">
            <v/>
          </cell>
          <cell r="K2046">
            <v>0</v>
          </cell>
          <cell r="L2046">
            <v>0</v>
          </cell>
        </row>
        <row r="2047">
          <cell r="J2047">
            <v>0</v>
          </cell>
          <cell r="K2047">
            <v>0</v>
          </cell>
          <cell r="L2047">
            <v>0</v>
          </cell>
        </row>
        <row r="2048">
          <cell r="J2048">
            <v>0</v>
          </cell>
          <cell r="K2048">
            <v>0</v>
          </cell>
          <cell r="L2048">
            <v>0</v>
          </cell>
        </row>
        <row r="2049">
          <cell r="J2049">
            <v>0</v>
          </cell>
          <cell r="K2049">
            <v>0</v>
          </cell>
          <cell r="L2049">
            <v>0</v>
          </cell>
        </row>
        <row r="2050">
          <cell r="J2050">
            <v>0</v>
          </cell>
          <cell r="K2050">
            <v>0</v>
          </cell>
          <cell r="L2050">
            <v>0</v>
          </cell>
        </row>
        <row r="2051">
          <cell r="J2051">
            <v>0</v>
          </cell>
          <cell r="K2051">
            <v>0</v>
          </cell>
          <cell r="L2051">
            <v>0</v>
          </cell>
        </row>
        <row r="2052">
          <cell r="J2052">
            <v>0</v>
          </cell>
          <cell r="K2052">
            <v>0</v>
          </cell>
          <cell r="L2052">
            <v>0</v>
          </cell>
        </row>
        <row r="2053">
          <cell r="J2053">
            <v>0</v>
          </cell>
          <cell r="K2053">
            <v>0</v>
          </cell>
          <cell r="L2053">
            <v>0</v>
          </cell>
        </row>
        <row r="2054">
          <cell r="J2054">
            <v>0</v>
          </cell>
          <cell r="K2054">
            <v>0</v>
          </cell>
          <cell r="L2054">
            <v>0</v>
          </cell>
        </row>
        <row r="2055">
          <cell r="J2055">
            <v>0</v>
          </cell>
          <cell r="K2055">
            <v>0</v>
          </cell>
          <cell r="L2055">
            <v>0</v>
          </cell>
        </row>
        <row r="2056">
          <cell r="J2056">
            <v>0</v>
          </cell>
          <cell r="K2056">
            <v>0</v>
          </cell>
          <cell r="L2056">
            <v>0</v>
          </cell>
        </row>
        <row r="2057">
          <cell r="J2057">
            <v>0</v>
          </cell>
          <cell r="K2057">
            <v>0</v>
          </cell>
          <cell r="L2057">
            <v>0</v>
          </cell>
        </row>
        <row r="2058">
          <cell r="J2058">
            <v>0</v>
          </cell>
          <cell r="K2058">
            <v>0</v>
          </cell>
          <cell r="L2058">
            <v>0</v>
          </cell>
        </row>
        <row r="2059">
          <cell r="J2059">
            <v>0</v>
          </cell>
          <cell r="K2059">
            <v>0</v>
          </cell>
          <cell r="L2059">
            <v>0</v>
          </cell>
        </row>
        <row r="2060">
          <cell r="J2060">
            <v>0</v>
          </cell>
          <cell r="K2060">
            <v>0</v>
          </cell>
          <cell r="L2060">
            <v>0</v>
          </cell>
        </row>
        <row r="2061">
          <cell r="J2061">
            <v>0</v>
          </cell>
          <cell r="K2061">
            <v>0</v>
          </cell>
          <cell r="L2061">
            <v>0</v>
          </cell>
        </row>
        <row r="2062">
          <cell r="J2062">
            <v>0</v>
          </cell>
          <cell r="K2062">
            <v>0</v>
          </cell>
          <cell r="L2062">
            <v>0</v>
          </cell>
        </row>
        <row r="2063">
          <cell r="J2063">
            <v>0</v>
          </cell>
          <cell r="K2063">
            <v>0</v>
          </cell>
          <cell r="L2063">
            <v>0</v>
          </cell>
        </row>
        <row r="2064">
          <cell r="J2064">
            <v>0</v>
          </cell>
          <cell r="K2064">
            <v>0</v>
          </cell>
          <cell r="L2064">
            <v>0</v>
          </cell>
        </row>
        <row r="2065">
          <cell r="J2065" t="str">
            <v/>
          </cell>
          <cell r="K2065">
            <v>0</v>
          </cell>
          <cell r="L2065">
            <v>0</v>
          </cell>
        </row>
        <row r="2066">
          <cell r="J2066" t="str">
            <v/>
          </cell>
          <cell r="K2066">
            <v>0</v>
          </cell>
          <cell r="L2066">
            <v>0</v>
          </cell>
        </row>
        <row r="2067">
          <cell r="J2067" t="str">
            <v/>
          </cell>
          <cell r="K2067">
            <v>0</v>
          </cell>
          <cell r="L2067">
            <v>0</v>
          </cell>
        </row>
        <row r="2068">
          <cell r="J2068" t="str">
            <v/>
          </cell>
          <cell r="K2068">
            <v>0</v>
          </cell>
          <cell r="L2068">
            <v>0</v>
          </cell>
        </row>
        <row r="2069">
          <cell r="J2069" t="str">
            <v/>
          </cell>
          <cell r="K2069">
            <v>0</v>
          </cell>
          <cell r="L2069">
            <v>0</v>
          </cell>
        </row>
        <row r="2070">
          <cell r="J2070" t="str">
            <v/>
          </cell>
          <cell r="K2070">
            <v>0</v>
          </cell>
          <cell r="L2070">
            <v>0</v>
          </cell>
        </row>
        <row r="2071">
          <cell r="J2071" t="str">
            <v/>
          </cell>
          <cell r="K2071">
            <v>0</v>
          </cell>
          <cell r="L2071">
            <v>0</v>
          </cell>
        </row>
        <row r="2072">
          <cell r="J2072" t="str">
            <v/>
          </cell>
          <cell r="K2072">
            <v>0</v>
          </cell>
          <cell r="L2072">
            <v>0</v>
          </cell>
        </row>
        <row r="2073">
          <cell r="J2073" t="str">
            <v/>
          </cell>
          <cell r="K2073">
            <v>0</v>
          </cell>
          <cell r="L2073">
            <v>0</v>
          </cell>
        </row>
        <row r="2074">
          <cell r="J2074" t="str">
            <v/>
          </cell>
          <cell r="K2074">
            <v>0</v>
          </cell>
          <cell r="L2074">
            <v>0</v>
          </cell>
        </row>
        <row r="2075">
          <cell r="J2075">
            <v>0</v>
          </cell>
          <cell r="K2075">
            <v>0</v>
          </cell>
          <cell r="L2075">
            <v>0</v>
          </cell>
        </row>
        <row r="2076">
          <cell r="J2076">
            <v>0</v>
          </cell>
          <cell r="K2076">
            <v>0</v>
          </cell>
          <cell r="L2076">
            <v>0</v>
          </cell>
        </row>
        <row r="2077">
          <cell r="J2077">
            <v>0</v>
          </cell>
          <cell r="K2077">
            <v>0</v>
          </cell>
          <cell r="L2077">
            <v>0</v>
          </cell>
        </row>
        <row r="2078">
          <cell r="J2078" t="str">
            <v/>
          </cell>
          <cell r="K2078">
            <v>0</v>
          </cell>
          <cell r="L2078">
            <v>0</v>
          </cell>
        </row>
        <row r="2079">
          <cell r="J2079" t="str">
            <v/>
          </cell>
          <cell r="K2079">
            <v>0</v>
          </cell>
          <cell r="L2079">
            <v>0</v>
          </cell>
        </row>
        <row r="2080">
          <cell r="J2080" t="str">
            <v/>
          </cell>
          <cell r="K2080">
            <v>0</v>
          </cell>
          <cell r="L2080">
            <v>0</v>
          </cell>
        </row>
        <row r="2081">
          <cell r="J2081" t="str">
            <v/>
          </cell>
          <cell r="K2081">
            <v>0</v>
          </cell>
          <cell r="L2081">
            <v>0</v>
          </cell>
        </row>
        <row r="2082">
          <cell r="J2082" t="str">
            <v/>
          </cell>
          <cell r="K2082">
            <v>0</v>
          </cell>
          <cell r="L2082">
            <v>0</v>
          </cell>
        </row>
        <row r="2083">
          <cell r="J2083" t="str">
            <v>15.3.6</v>
          </cell>
          <cell r="K2083" t="str">
            <v>UN</v>
          </cell>
          <cell r="L2083">
            <v>2</v>
          </cell>
        </row>
        <row r="2084">
          <cell r="J2084" t="str">
            <v/>
          </cell>
          <cell r="K2084">
            <v>0</v>
          </cell>
          <cell r="L2084">
            <v>0</v>
          </cell>
        </row>
        <row r="2085">
          <cell r="J2085" t="str">
            <v/>
          </cell>
          <cell r="K2085" t="str">
            <v>CANTIDAD</v>
          </cell>
          <cell r="L2085" t="str">
            <v>PARCIAL</v>
          </cell>
        </row>
        <row r="2086">
          <cell r="J2086" t="str">
            <v/>
          </cell>
          <cell r="K2086">
            <v>2</v>
          </cell>
          <cell r="L2086">
            <v>2</v>
          </cell>
        </row>
        <row r="2087">
          <cell r="J2087" t="str">
            <v/>
          </cell>
          <cell r="K2087">
            <v>0</v>
          </cell>
          <cell r="L2087">
            <v>2</v>
          </cell>
        </row>
        <row r="2088">
          <cell r="J2088" t="str">
            <v/>
          </cell>
          <cell r="K2088">
            <v>0</v>
          </cell>
          <cell r="L2088">
            <v>0</v>
          </cell>
        </row>
        <row r="2089">
          <cell r="J2089" t="str">
            <v/>
          </cell>
          <cell r="K2089">
            <v>0</v>
          </cell>
          <cell r="L2089">
            <v>0</v>
          </cell>
        </row>
        <row r="2090">
          <cell r="J2090" t="str">
            <v>15.3.7</v>
          </cell>
          <cell r="K2090" t="str">
            <v>UN</v>
          </cell>
          <cell r="L2090">
            <v>2</v>
          </cell>
        </row>
        <row r="2091">
          <cell r="J2091" t="str">
            <v/>
          </cell>
          <cell r="K2091">
            <v>0</v>
          </cell>
          <cell r="L2091">
            <v>0</v>
          </cell>
        </row>
        <row r="2092">
          <cell r="J2092" t="str">
            <v/>
          </cell>
          <cell r="K2092" t="str">
            <v>CANTIDAD</v>
          </cell>
          <cell r="L2092" t="str">
            <v>PARCIAL</v>
          </cell>
        </row>
        <row r="2093">
          <cell r="J2093" t="str">
            <v/>
          </cell>
          <cell r="K2093">
            <v>2</v>
          </cell>
          <cell r="L2093">
            <v>2</v>
          </cell>
        </row>
        <row r="2094">
          <cell r="J2094" t="str">
            <v/>
          </cell>
          <cell r="K2094">
            <v>0</v>
          </cell>
          <cell r="L2094">
            <v>2</v>
          </cell>
        </row>
        <row r="2095">
          <cell r="J2095" t="str">
            <v/>
          </cell>
          <cell r="K2095">
            <v>0</v>
          </cell>
          <cell r="L2095">
            <v>0</v>
          </cell>
        </row>
        <row r="2096">
          <cell r="J2096" t="str">
            <v/>
          </cell>
          <cell r="K2096">
            <v>0</v>
          </cell>
          <cell r="L2096">
            <v>0</v>
          </cell>
        </row>
        <row r="2097">
          <cell r="J2097" t="str">
            <v>15.3.8</v>
          </cell>
          <cell r="K2097" t="str">
            <v>UN</v>
          </cell>
          <cell r="L2097">
            <v>2</v>
          </cell>
        </row>
        <row r="2098">
          <cell r="J2098" t="str">
            <v/>
          </cell>
          <cell r="K2098">
            <v>0</v>
          </cell>
          <cell r="L2098">
            <v>0</v>
          </cell>
        </row>
        <row r="2099">
          <cell r="J2099" t="str">
            <v/>
          </cell>
          <cell r="K2099" t="str">
            <v>CANTIDAD</v>
          </cell>
          <cell r="L2099" t="str">
            <v>PARCIAL</v>
          </cell>
        </row>
        <row r="2100">
          <cell r="J2100" t="str">
            <v/>
          </cell>
          <cell r="K2100">
            <v>2</v>
          </cell>
          <cell r="L2100">
            <v>2</v>
          </cell>
        </row>
        <row r="2101">
          <cell r="J2101" t="str">
            <v/>
          </cell>
          <cell r="K2101">
            <v>0</v>
          </cell>
          <cell r="L2101">
            <v>2</v>
          </cell>
        </row>
        <row r="2102">
          <cell r="J2102" t="str">
            <v/>
          </cell>
          <cell r="K2102">
            <v>0</v>
          </cell>
          <cell r="L2102">
            <v>0</v>
          </cell>
        </row>
        <row r="2103">
          <cell r="J2103" t="str">
            <v/>
          </cell>
          <cell r="K2103">
            <v>0</v>
          </cell>
          <cell r="L2103">
            <v>0</v>
          </cell>
        </row>
        <row r="2104">
          <cell r="J2104" t="str">
            <v>15.3.9</v>
          </cell>
          <cell r="K2104" t="str">
            <v>UN</v>
          </cell>
          <cell r="L2104">
            <v>4</v>
          </cell>
        </row>
        <row r="2105">
          <cell r="J2105" t="str">
            <v/>
          </cell>
          <cell r="K2105">
            <v>0</v>
          </cell>
          <cell r="L2105">
            <v>0</v>
          </cell>
        </row>
        <row r="2106">
          <cell r="J2106" t="str">
            <v/>
          </cell>
          <cell r="K2106" t="str">
            <v>CANTIDAD</v>
          </cell>
          <cell r="L2106" t="str">
            <v>PARCIAL</v>
          </cell>
        </row>
        <row r="2107">
          <cell r="J2107" t="str">
            <v/>
          </cell>
          <cell r="K2107">
            <v>4</v>
          </cell>
          <cell r="L2107">
            <v>4</v>
          </cell>
        </row>
        <row r="2108">
          <cell r="J2108" t="str">
            <v/>
          </cell>
          <cell r="K2108">
            <v>0</v>
          </cell>
          <cell r="L2108">
            <v>4</v>
          </cell>
        </row>
        <row r="2109">
          <cell r="J2109" t="str">
            <v/>
          </cell>
          <cell r="K2109">
            <v>0</v>
          </cell>
          <cell r="L2109">
            <v>0</v>
          </cell>
        </row>
        <row r="2110">
          <cell r="J2110" t="str">
            <v/>
          </cell>
          <cell r="K2110">
            <v>0</v>
          </cell>
          <cell r="L2110">
            <v>0</v>
          </cell>
        </row>
        <row r="2111">
          <cell r="J2111">
            <v>15.4</v>
          </cell>
          <cell r="K2111">
            <v>0</v>
          </cell>
          <cell r="L2111">
            <v>0</v>
          </cell>
        </row>
        <row r="2112">
          <cell r="J2112" t="str">
            <v>15.4.1</v>
          </cell>
          <cell r="K2112">
            <v>0</v>
          </cell>
          <cell r="L2112">
            <v>0</v>
          </cell>
        </row>
        <row r="2113">
          <cell r="J2113" t="str">
            <v>15.4.1.1</v>
          </cell>
          <cell r="K2113" t="str">
            <v>UN</v>
          </cell>
          <cell r="L2113">
            <v>10</v>
          </cell>
        </row>
        <row r="2114">
          <cell r="J2114" t="str">
            <v/>
          </cell>
          <cell r="K2114">
            <v>0</v>
          </cell>
          <cell r="L2114">
            <v>0</v>
          </cell>
        </row>
        <row r="2115">
          <cell r="J2115" t="str">
            <v/>
          </cell>
          <cell r="K2115" t="str">
            <v>CANTIDAD</v>
          </cell>
          <cell r="L2115" t="str">
            <v>PARCIAL</v>
          </cell>
        </row>
        <row r="2116">
          <cell r="J2116" t="str">
            <v/>
          </cell>
          <cell r="K2116">
            <v>10</v>
          </cell>
          <cell r="L2116">
            <v>10</v>
          </cell>
        </row>
        <row r="2117">
          <cell r="J2117" t="str">
            <v/>
          </cell>
          <cell r="K2117">
            <v>0</v>
          </cell>
          <cell r="L2117">
            <v>10</v>
          </cell>
        </row>
        <row r="2118">
          <cell r="J2118" t="str">
            <v/>
          </cell>
          <cell r="K2118">
            <v>0</v>
          </cell>
          <cell r="L2118">
            <v>0</v>
          </cell>
        </row>
        <row r="2119">
          <cell r="J2119" t="str">
            <v/>
          </cell>
          <cell r="K2119">
            <v>0</v>
          </cell>
          <cell r="L2119">
            <v>0</v>
          </cell>
        </row>
        <row r="2120">
          <cell r="J2120" t="str">
            <v/>
          </cell>
          <cell r="K2120">
            <v>0</v>
          </cell>
          <cell r="L2120">
            <v>0</v>
          </cell>
        </row>
        <row r="2121">
          <cell r="J2121">
            <v>0</v>
          </cell>
          <cell r="K2121">
            <v>0</v>
          </cell>
          <cell r="L2121">
            <v>0</v>
          </cell>
        </row>
        <row r="2122">
          <cell r="J2122">
            <v>0</v>
          </cell>
          <cell r="K2122">
            <v>0</v>
          </cell>
          <cell r="L2122">
            <v>0</v>
          </cell>
        </row>
        <row r="2123">
          <cell r="J2123">
            <v>0</v>
          </cell>
          <cell r="K2123">
            <v>0</v>
          </cell>
          <cell r="L2123">
            <v>0</v>
          </cell>
        </row>
        <row r="2124">
          <cell r="J2124">
            <v>0</v>
          </cell>
          <cell r="K2124">
            <v>0</v>
          </cell>
          <cell r="L2124">
            <v>0</v>
          </cell>
        </row>
        <row r="2125">
          <cell r="J2125">
            <v>0</v>
          </cell>
          <cell r="K2125">
            <v>0</v>
          </cell>
          <cell r="L2125">
            <v>0</v>
          </cell>
        </row>
        <row r="2126">
          <cell r="J2126">
            <v>0</v>
          </cell>
          <cell r="K2126">
            <v>0</v>
          </cell>
          <cell r="L2126">
            <v>0</v>
          </cell>
        </row>
        <row r="2127">
          <cell r="J2127">
            <v>0</v>
          </cell>
          <cell r="K2127">
            <v>0</v>
          </cell>
          <cell r="L2127">
            <v>0</v>
          </cell>
        </row>
        <row r="2128">
          <cell r="J2128">
            <v>0</v>
          </cell>
          <cell r="K2128">
            <v>0</v>
          </cell>
          <cell r="L2128">
            <v>0</v>
          </cell>
        </row>
        <row r="2129">
          <cell r="J2129">
            <v>0</v>
          </cell>
          <cell r="K2129">
            <v>0</v>
          </cell>
          <cell r="L2129">
            <v>0</v>
          </cell>
        </row>
        <row r="2130">
          <cell r="J2130">
            <v>0</v>
          </cell>
          <cell r="K2130">
            <v>0</v>
          </cell>
          <cell r="L2130">
            <v>0</v>
          </cell>
        </row>
        <row r="2131">
          <cell r="J2131">
            <v>0</v>
          </cell>
          <cell r="K2131">
            <v>0</v>
          </cell>
          <cell r="L2131">
            <v>0</v>
          </cell>
        </row>
        <row r="2132">
          <cell r="J2132">
            <v>0</v>
          </cell>
          <cell r="K2132">
            <v>0</v>
          </cell>
          <cell r="L2132">
            <v>0</v>
          </cell>
        </row>
        <row r="2133">
          <cell r="J2133">
            <v>0</v>
          </cell>
          <cell r="K2133">
            <v>0</v>
          </cell>
          <cell r="L2133">
            <v>0</v>
          </cell>
        </row>
        <row r="2134">
          <cell r="J2134">
            <v>0</v>
          </cell>
          <cell r="K2134">
            <v>0</v>
          </cell>
          <cell r="L2134">
            <v>0</v>
          </cell>
        </row>
        <row r="2135">
          <cell r="J2135">
            <v>0</v>
          </cell>
          <cell r="K2135">
            <v>0</v>
          </cell>
          <cell r="L2135">
            <v>0</v>
          </cell>
        </row>
        <row r="2136">
          <cell r="J2136">
            <v>0</v>
          </cell>
          <cell r="K2136">
            <v>0</v>
          </cell>
          <cell r="L2136">
            <v>0</v>
          </cell>
        </row>
        <row r="2137">
          <cell r="J2137">
            <v>0</v>
          </cell>
          <cell r="K2137">
            <v>0</v>
          </cell>
          <cell r="L2137">
            <v>0</v>
          </cell>
        </row>
        <row r="2138">
          <cell r="J2138">
            <v>0</v>
          </cell>
          <cell r="K2138">
            <v>0</v>
          </cell>
          <cell r="L2138">
            <v>0</v>
          </cell>
        </row>
        <row r="2139">
          <cell r="J2139">
            <v>0</v>
          </cell>
          <cell r="K2139">
            <v>0</v>
          </cell>
          <cell r="L2139">
            <v>0</v>
          </cell>
        </row>
        <row r="2140">
          <cell r="J2140">
            <v>0</v>
          </cell>
          <cell r="K2140">
            <v>0</v>
          </cell>
          <cell r="L2140">
            <v>0</v>
          </cell>
        </row>
        <row r="2141">
          <cell r="J2141">
            <v>0</v>
          </cell>
          <cell r="K2141">
            <v>0</v>
          </cell>
          <cell r="L2141">
            <v>0</v>
          </cell>
        </row>
        <row r="2142">
          <cell r="J2142" t="str">
            <v/>
          </cell>
          <cell r="K2142">
            <v>0</v>
          </cell>
          <cell r="L2142">
            <v>0</v>
          </cell>
        </row>
        <row r="2143">
          <cell r="J2143" t="str">
            <v/>
          </cell>
          <cell r="K2143">
            <v>0</v>
          </cell>
          <cell r="L2143">
            <v>0</v>
          </cell>
        </row>
        <row r="2144">
          <cell r="J2144" t="str">
            <v/>
          </cell>
          <cell r="K2144">
            <v>0</v>
          </cell>
          <cell r="L2144">
            <v>0</v>
          </cell>
        </row>
        <row r="2145">
          <cell r="J2145" t="str">
            <v/>
          </cell>
          <cell r="K2145">
            <v>0</v>
          </cell>
          <cell r="L2145">
            <v>0</v>
          </cell>
        </row>
        <row r="2146">
          <cell r="J2146" t="str">
            <v/>
          </cell>
          <cell r="K2146">
            <v>0</v>
          </cell>
          <cell r="L2146">
            <v>0</v>
          </cell>
        </row>
        <row r="2147">
          <cell r="J2147" t="str">
            <v/>
          </cell>
          <cell r="K2147">
            <v>0</v>
          </cell>
          <cell r="L2147">
            <v>0</v>
          </cell>
        </row>
        <row r="2148">
          <cell r="J2148" t="str">
            <v/>
          </cell>
          <cell r="K2148">
            <v>0</v>
          </cell>
          <cell r="L2148">
            <v>0</v>
          </cell>
        </row>
        <row r="2149">
          <cell r="J2149" t="str">
            <v/>
          </cell>
          <cell r="K2149">
            <v>0</v>
          </cell>
          <cell r="L2149">
            <v>0</v>
          </cell>
        </row>
        <row r="2150">
          <cell r="J2150" t="str">
            <v/>
          </cell>
          <cell r="K2150">
            <v>0</v>
          </cell>
          <cell r="L2150">
            <v>0</v>
          </cell>
        </row>
        <row r="2151">
          <cell r="J2151" t="str">
            <v/>
          </cell>
          <cell r="K2151">
            <v>0</v>
          </cell>
          <cell r="L2151">
            <v>0</v>
          </cell>
        </row>
        <row r="2152">
          <cell r="J2152" t="str">
            <v/>
          </cell>
          <cell r="K2152">
            <v>0</v>
          </cell>
          <cell r="L2152">
            <v>0</v>
          </cell>
        </row>
        <row r="2153">
          <cell r="J2153" t="str">
            <v/>
          </cell>
          <cell r="K2153">
            <v>0</v>
          </cell>
          <cell r="L2153">
            <v>0</v>
          </cell>
        </row>
        <row r="2154">
          <cell r="J2154" t="str">
            <v/>
          </cell>
          <cell r="K2154">
            <v>0</v>
          </cell>
          <cell r="L2154">
            <v>0</v>
          </cell>
        </row>
        <row r="2155">
          <cell r="J2155" t="str">
            <v/>
          </cell>
          <cell r="K2155">
            <v>0</v>
          </cell>
          <cell r="L2155">
            <v>0</v>
          </cell>
        </row>
        <row r="2156">
          <cell r="J2156" t="str">
            <v/>
          </cell>
          <cell r="K2156">
            <v>0</v>
          </cell>
          <cell r="L2156">
            <v>0</v>
          </cell>
        </row>
        <row r="2157">
          <cell r="J2157" t="str">
            <v>15.4.1.2</v>
          </cell>
          <cell r="K2157" t="str">
            <v>UN</v>
          </cell>
          <cell r="L2157">
            <v>6</v>
          </cell>
        </row>
        <row r="2158">
          <cell r="J2158" t="str">
            <v/>
          </cell>
          <cell r="K2158">
            <v>0</v>
          </cell>
          <cell r="L2158">
            <v>0</v>
          </cell>
        </row>
        <row r="2159">
          <cell r="J2159" t="str">
            <v/>
          </cell>
          <cell r="K2159" t="str">
            <v>CANTIDAD</v>
          </cell>
          <cell r="L2159" t="str">
            <v>PARCIAL</v>
          </cell>
        </row>
        <row r="2160">
          <cell r="J2160" t="str">
            <v/>
          </cell>
          <cell r="K2160">
            <v>6</v>
          </cell>
          <cell r="L2160">
            <v>6</v>
          </cell>
        </row>
        <row r="2161">
          <cell r="J2161" t="str">
            <v/>
          </cell>
          <cell r="K2161">
            <v>0</v>
          </cell>
          <cell r="L2161">
            <v>6</v>
          </cell>
        </row>
        <row r="2162">
          <cell r="J2162" t="str">
            <v/>
          </cell>
          <cell r="K2162">
            <v>0</v>
          </cell>
          <cell r="L2162">
            <v>0</v>
          </cell>
        </row>
        <row r="2163">
          <cell r="J2163" t="str">
            <v/>
          </cell>
          <cell r="K2163">
            <v>0</v>
          </cell>
          <cell r="L2163">
            <v>0</v>
          </cell>
        </row>
        <row r="2164">
          <cell r="J2164" t="str">
            <v/>
          </cell>
          <cell r="K2164">
            <v>0</v>
          </cell>
          <cell r="L2164">
            <v>0</v>
          </cell>
        </row>
        <row r="2165">
          <cell r="J2165">
            <v>0</v>
          </cell>
          <cell r="K2165">
            <v>0</v>
          </cell>
          <cell r="L2165">
            <v>0</v>
          </cell>
        </row>
        <row r="2166">
          <cell r="J2166">
            <v>0</v>
          </cell>
          <cell r="K2166">
            <v>0</v>
          </cell>
          <cell r="L2166">
            <v>0</v>
          </cell>
        </row>
        <row r="2167">
          <cell r="J2167">
            <v>0</v>
          </cell>
          <cell r="K2167">
            <v>0</v>
          </cell>
          <cell r="L2167">
            <v>0</v>
          </cell>
        </row>
        <row r="2168">
          <cell r="J2168">
            <v>0</v>
          </cell>
          <cell r="K2168">
            <v>0</v>
          </cell>
          <cell r="L2168">
            <v>0</v>
          </cell>
        </row>
        <row r="2169">
          <cell r="J2169">
            <v>0</v>
          </cell>
          <cell r="K2169">
            <v>0</v>
          </cell>
          <cell r="L2169">
            <v>0</v>
          </cell>
        </row>
        <row r="2170">
          <cell r="J2170">
            <v>0</v>
          </cell>
          <cell r="K2170">
            <v>0</v>
          </cell>
          <cell r="L2170">
            <v>0</v>
          </cell>
        </row>
        <row r="2171">
          <cell r="J2171">
            <v>0</v>
          </cell>
          <cell r="K2171">
            <v>0</v>
          </cell>
          <cell r="L2171">
            <v>0</v>
          </cell>
        </row>
        <row r="2172">
          <cell r="J2172">
            <v>0</v>
          </cell>
          <cell r="K2172">
            <v>0</v>
          </cell>
          <cell r="L2172">
            <v>0</v>
          </cell>
        </row>
        <row r="2173">
          <cell r="J2173">
            <v>0</v>
          </cell>
          <cell r="K2173">
            <v>0</v>
          </cell>
          <cell r="L2173">
            <v>0</v>
          </cell>
        </row>
        <row r="2174">
          <cell r="J2174">
            <v>0</v>
          </cell>
          <cell r="K2174">
            <v>0</v>
          </cell>
          <cell r="L2174">
            <v>0</v>
          </cell>
        </row>
        <row r="2175">
          <cell r="J2175">
            <v>0</v>
          </cell>
          <cell r="K2175">
            <v>0</v>
          </cell>
          <cell r="L2175">
            <v>0</v>
          </cell>
        </row>
        <row r="2176">
          <cell r="J2176">
            <v>0</v>
          </cell>
          <cell r="K2176">
            <v>0</v>
          </cell>
          <cell r="L2176">
            <v>0</v>
          </cell>
        </row>
        <row r="2177">
          <cell r="J2177">
            <v>0</v>
          </cell>
          <cell r="K2177">
            <v>0</v>
          </cell>
          <cell r="L2177">
            <v>0</v>
          </cell>
        </row>
        <row r="2178">
          <cell r="J2178">
            <v>0</v>
          </cell>
          <cell r="K2178">
            <v>0</v>
          </cell>
          <cell r="L2178">
            <v>0</v>
          </cell>
        </row>
        <row r="2179">
          <cell r="J2179">
            <v>0</v>
          </cell>
          <cell r="K2179">
            <v>0</v>
          </cell>
          <cell r="L2179">
            <v>0</v>
          </cell>
        </row>
        <row r="2180">
          <cell r="J2180">
            <v>0</v>
          </cell>
          <cell r="K2180">
            <v>0</v>
          </cell>
          <cell r="L2180">
            <v>0</v>
          </cell>
        </row>
        <row r="2181">
          <cell r="J2181">
            <v>0</v>
          </cell>
          <cell r="K2181">
            <v>0</v>
          </cell>
          <cell r="L2181">
            <v>0</v>
          </cell>
        </row>
        <row r="2182">
          <cell r="J2182">
            <v>0</v>
          </cell>
          <cell r="K2182">
            <v>0</v>
          </cell>
          <cell r="L2182">
            <v>0</v>
          </cell>
        </row>
        <row r="2183">
          <cell r="J2183">
            <v>0</v>
          </cell>
          <cell r="K2183">
            <v>0</v>
          </cell>
          <cell r="L2183">
            <v>0</v>
          </cell>
        </row>
        <row r="2184">
          <cell r="J2184">
            <v>0</v>
          </cell>
          <cell r="K2184">
            <v>0</v>
          </cell>
          <cell r="L2184">
            <v>0</v>
          </cell>
        </row>
        <row r="2185">
          <cell r="J2185">
            <v>0</v>
          </cell>
          <cell r="K2185">
            <v>0</v>
          </cell>
          <cell r="L2185">
            <v>0</v>
          </cell>
        </row>
        <row r="2186">
          <cell r="J2186">
            <v>0</v>
          </cell>
          <cell r="K2186">
            <v>0</v>
          </cell>
          <cell r="L2186">
            <v>0</v>
          </cell>
        </row>
        <row r="2187">
          <cell r="J2187" t="str">
            <v/>
          </cell>
          <cell r="K2187">
            <v>0</v>
          </cell>
          <cell r="L2187">
            <v>0</v>
          </cell>
        </row>
        <row r="2188">
          <cell r="J2188" t="str">
            <v/>
          </cell>
          <cell r="K2188">
            <v>0</v>
          </cell>
          <cell r="L2188">
            <v>0</v>
          </cell>
        </row>
        <row r="2189">
          <cell r="J2189" t="str">
            <v/>
          </cell>
          <cell r="K2189">
            <v>0</v>
          </cell>
          <cell r="L2189">
            <v>0</v>
          </cell>
        </row>
        <row r="2190">
          <cell r="J2190" t="str">
            <v/>
          </cell>
          <cell r="K2190">
            <v>0</v>
          </cell>
          <cell r="L2190">
            <v>0</v>
          </cell>
        </row>
        <row r="2191">
          <cell r="J2191" t="str">
            <v/>
          </cell>
          <cell r="K2191">
            <v>0</v>
          </cell>
          <cell r="L2191">
            <v>0</v>
          </cell>
        </row>
        <row r="2192">
          <cell r="J2192" t="str">
            <v/>
          </cell>
          <cell r="K2192">
            <v>0</v>
          </cell>
          <cell r="L2192">
            <v>0</v>
          </cell>
        </row>
        <row r="2193">
          <cell r="J2193" t="str">
            <v/>
          </cell>
          <cell r="K2193">
            <v>0</v>
          </cell>
          <cell r="L2193">
            <v>0</v>
          </cell>
        </row>
        <row r="2194">
          <cell r="J2194" t="str">
            <v/>
          </cell>
          <cell r="K2194">
            <v>0</v>
          </cell>
          <cell r="L2194">
            <v>0</v>
          </cell>
        </row>
        <row r="2195">
          <cell r="J2195" t="str">
            <v/>
          </cell>
          <cell r="K2195">
            <v>0</v>
          </cell>
          <cell r="L2195">
            <v>0</v>
          </cell>
        </row>
        <row r="2196">
          <cell r="J2196" t="str">
            <v/>
          </cell>
          <cell r="K2196">
            <v>0</v>
          </cell>
          <cell r="L2196">
            <v>0</v>
          </cell>
        </row>
        <row r="2197">
          <cell r="J2197" t="str">
            <v/>
          </cell>
          <cell r="K2197">
            <v>0</v>
          </cell>
          <cell r="L2197">
            <v>0</v>
          </cell>
        </row>
        <row r="2198">
          <cell r="J2198" t="str">
            <v/>
          </cell>
          <cell r="K2198">
            <v>0</v>
          </cell>
          <cell r="L2198">
            <v>0</v>
          </cell>
        </row>
        <row r="2199">
          <cell r="J2199" t="str">
            <v/>
          </cell>
          <cell r="K2199">
            <v>0</v>
          </cell>
          <cell r="L2199">
            <v>0</v>
          </cell>
        </row>
        <row r="2200">
          <cell r="J2200" t="str">
            <v/>
          </cell>
          <cell r="K2200">
            <v>0</v>
          </cell>
          <cell r="L2200">
            <v>0</v>
          </cell>
        </row>
        <row r="2201">
          <cell r="J2201" t="str">
            <v/>
          </cell>
          <cell r="K2201">
            <v>0</v>
          </cell>
          <cell r="L2201">
            <v>0</v>
          </cell>
        </row>
        <row r="2202">
          <cell r="J2202" t="str">
            <v>15.4.1.3</v>
          </cell>
          <cell r="K2202" t="str">
            <v>UN</v>
          </cell>
          <cell r="L2202">
            <v>5</v>
          </cell>
        </row>
        <row r="2203">
          <cell r="J2203" t="str">
            <v/>
          </cell>
          <cell r="K2203">
            <v>0</v>
          </cell>
          <cell r="L2203">
            <v>0</v>
          </cell>
        </row>
        <row r="2204">
          <cell r="J2204" t="str">
            <v/>
          </cell>
          <cell r="K2204" t="str">
            <v>CANTIDAD</v>
          </cell>
          <cell r="L2204" t="str">
            <v>PARCIAL</v>
          </cell>
        </row>
        <row r="2205">
          <cell r="J2205" t="str">
            <v/>
          </cell>
          <cell r="K2205">
            <v>5</v>
          </cell>
          <cell r="L2205">
            <v>5</v>
          </cell>
        </row>
        <row r="2206">
          <cell r="J2206" t="str">
            <v/>
          </cell>
          <cell r="K2206">
            <v>0</v>
          </cell>
          <cell r="L2206">
            <v>5</v>
          </cell>
        </row>
        <row r="2207">
          <cell r="J2207" t="str">
            <v/>
          </cell>
          <cell r="K2207">
            <v>0</v>
          </cell>
          <cell r="L2207">
            <v>0</v>
          </cell>
        </row>
        <row r="2208">
          <cell r="J2208" t="str">
            <v/>
          </cell>
          <cell r="K2208">
            <v>0</v>
          </cell>
          <cell r="L2208">
            <v>0</v>
          </cell>
        </row>
        <row r="2209">
          <cell r="J2209" t="str">
            <v/>
          </cell>
          <cell r="K2209">
            <v>0</v>
          </cell>
          <cell r="L2209">
            <v>0</v>
          </cell>
        </row>
        <row r="2210">
          <cell r="J2210">
            <v>0</v>
          </cell>
          <cell r="K2210">
            <v>0</v>
          </cell>
          <cell r="L2210">
            <v>0</v>
          </cell>
        </row>
        <row r="2211">
          <cell r="J2211">
            <v>0</v>
          </cell>
          <cell r="K2211">
            <v>0</v>
          </cell>
          <cell r="L2211">
            <v>0</v>
          </cell>
        </row>
        <row r="2212">
          <cell r="J2212">
            <v>0</v>
          </cell>
          <cell r="K2212">
            <v>0</v>
          </cell>
          <cell r="L2212">
            <v>0</v>
          </cell>
        </row>
        <row r="2213">
          <cell r="J2213">
            <v>0</v>
          </cell>
          <cell r="K2213">
            <v>0</v>
          </cell>
          <cell r="L2213">
            <v>0</v>
          </cell>
        </row>
        <row r="2214">
          <cell r="J2214">
            <v>0</v>
          </cell>
          <cell r="K2214">
            <v>0</v>
          </cell>
          <cell r="L2214">
            <v>0</v>
          </cell>
        </row>
        <row r="2215">
          <cell r="J2215">
            <v>0</v>
          </cell>
          <cell r="K2215">
            <v>0</v>
          </cell>
          <cell r="L2215">
            <v>0</v>
          </cell>
        </row>
        <row r="2216">
          <cell r="J2216">
            <v>0</v>
          </cell>
          <cell r="K2216">
            <v>0</v>
          </cell>
          <cell r="L2216">
            <v>0</v>
          </cell>
        </row>
        <row r="2217">
          <cell r="J2217">
            <v>0</v>
          </cell>
          <cell r="K2217">
            <v>0</v>
          </cell>
          <cell r="L2217">
            <v>0</v>
          </cell>
        </row>
        <row r="2218">
          <cell r="J2218">
            <v>0</v>
          </cell>
          <cell r="K2218">
            <v>0</v>
          </cell>
          <cell r="L2218">
            <v>0</v>
          </cell>
        </row>
        <row r="2219">
          <cell r="J2219">
            <v>0</v>
          </cell>
          <cell r="K2219">
            <v>0</v>
          </cell>
          <cell r="L2219">
            <v>0</v>
          </cell>
        </row>
        <row r="2220">
          <cell r="J2220">
            <v>0</v>
          </cell>
          <cell r="K2220">
            <v>0</v>
          </cell>
          <cell r="L2220">
            <v>0</v>
          </cell>
        </row>
        <row r="2221">
          <cell r="J2221">
            <v>0</v>
          </cell>
          <cell r="K2221">
            <v>0</v>
          </cell>
          <cell r="L2221">
            <v>0</v>
          </cell>
        </row>
        <row r="2222">
          <cell r="J2222">
            <v>0</v>
          </cell>
          <cell r="K2222">
            <v>0</v>
          </cell>
          <cell r="L2222">
            <v>0</v>
          </cell>
        </row>
        <row r="2223">
          <cell r="J2223">
            <v>0</v>
          </cell>
          <cell r="K2223">
            <v>0</v>
          </cell>
          <cell r="L2223">
            <v>0</v>
          </cell>
        </row>
        <row r="2224">
          <cell r="J2224">
            <v>0</v>
          </cell>
          <cell r="K2224">
            <v>0</v>
          </cell>
          <cell r="L2224">
            <v>0</v>
          </cell>
        </row>
        <row r="2225">
          <cell r="J2225">
            <v>0</v>
          </cell>
          <cell r="K2225">
            <v>0</v>
          </cell>
          <cell r="L2225">
            <v>0</v>
          </cell>
        </row>
        <row r="2226">
          <cell r="J2226">
            <v>0</v>
          </cell>
          <cell r="K2226">
            <v>0</v>
          </cell>
          <cell r="L2226">
            <v>0</v>
          </cell>
        </row>
        <row r="2227">
          <cell r="J2227">
            <v>0</v>
          </cell>
          <cell r="K2227">
            <v>0</v>
          </cell>
          <cell r="L2227">
            <v>0</v>
          </cell>
        </row>
        <row r="2228">
          <cell r="J2228">
            <v>0</v>
          </cell>
          <cell r="K2228">
            <v>0</v>
          </cell>
          <cell r="L2228">
            <v>0</v>
          </cell>
        </row>
        <row r="2229">
          <cell r="J2229">
            <v>0</v>
          </cell>
          <cell r="K2229">
            <v>0</v>
          </cell>
          <cell r="L2229">
            <v>0</v>
          </cell>
        </row>
        <row r="2230">
          <cell r="J2230">
            <v>0</v>
          </cell>
          <cell r="K2230">
            <v>0</v>
          </cell>
          <cell r="L2230">
            <v>0</v>
          </cell>
        </row>
        <row r="2231">
          <cell r="J2231">
            <v>0</v>
          </cell>
          <cell r="K2231">
            <v>0</v>
          </cell>
          <cell r="L2231">
            <v>0</v>
          </cell>
        </row>
        <row r="2232">
          <cell r="J2232" t="str">
            <v/>
          </cell>
          <cell r="K2232">
            <v>0</v>
          </cell>
          <cell r="L2232">
            <v>0</v>
          </cell>
        </row>
        <row r="2233">
          <cell r="J2233" t="str">
            <v/>
          </cell>
          <cell r="K2233">
            <v>0</v>
          </cell>
          <cell r="L2233">
            <v>0</v>
          </cell>
        </row>
        <row r="2234">
          <cell r="J2234" t="str">
            <v/>
          </cell>
          <cell r="K2234">
            <v>0</v>
          </cell>
          <cell r="L2234">
            <v>0</v>
          </cell>
        </row>
        <row r="2235">
          <cell r="J2235" t="str">
            <v/>
          </cell>
          <cell r="K2235">
            <v>0</v>
          </cell>
          <cell r="L2235">
            <v>0</v>
          </cell>
        </row>
        <row r="2236">
          <cell r="J2236" t="str">
            <v/>
          </cell>
          <cell r="K2236">
            <v>0</v>
          </cell>
          <cell r="L2236">
            <v>0</v>
          </cell>
        </row>
        <row r="2237">
          <cell r="J2237" t="str">
            <v/>
          </cell>
          <cell r="K2237">
            <v>0</v>
          </cell>
          <cell r="L2237">
            <v>0</v>
          </cell>
        </row>
        <row r="2238">
          <cell r="J2238" t="str">
            <v/>
          </cell>
          <cell r="K2238">
            <v>0</v>
          </cell>
          <cell r="L2238">
            <v>0</v>
          </cell>
        </row>
        <row r="2239">
          <cell r="J2239" t="str">
            <v/>
          </cell>
          <cell r="K2239">
            <v>0</v>
          </cell>
          <cell r="L2239">
            <v>0</v>
          </cell>
        </row>
        <row r="2240">
          <cell r="J2240" t="str">
            <v/>
          </cell>
          <cell r="K2240">
            <v>0</v>
          </cell>
          <cell r="L2240">
            <v>0</v>
          </cell>
        </row>
        <row r="2241">
          <cell r="J2241" t="str">
            <v/>
          </cell>
          <cell r="K2241">
            <v>0</v>
          </cell>
          <cell r="L2241">
            <v>0</v>
          </cell>
        </row>
        <row r="2242">
          <cell r="J2242" t="str">
            <v/>
          </cell>
          <cell r="K2242">
            <v>0</v>
          </cell>
          <cell r="L2242">
            <v>0</v>
          </cell>
        </row>
        <row r="2243">
          <cell r="J2243" t="str">
            <v/>
          </cell>
          <cell r="K2243">
            <v>0</v>
          </cell>
          <cell r="L2243">
            <v>0</v>
          </cell>
        </row>
        <row r="2244">
          <cell r="J2244" t="str">
            <v/>
          </cell>
          <cell r="K2244">
            <v>0</v>
          </cell>
          <cell r="L2244">
            <v>0</v>
          </cell>
        </row>
        <row r="2245">
          <cell r="J2245" t="str">
            <v/>
          </cell>
          <cell r="K2245">
            <v>0</v>
          </cell>
          <cell r="L2245">
            <v>0</v>
          </cell>
        </row>
        <row r="2246">
          <cell r="J2246" t="str">
            <v/>
          </cell>
          <cell r="K2246">
            <v>0</v>
          </cell>
          <cell r="L2246">
            <v>0</v>
          </cell>
        </row>
        <row r="2247">
          <cell r="J2247" t="str">
            <v>15.4.1.4</v>
          </cell>
          <cell r="K2247" t="str">
            <v>UN</v>
          </cell>
          <cell r="L2247">
            <v>13</v>
          </cell>
        </row>
        <row r="2248">
          <cell r="J2248" t="str">
            <v/>
          </cell>
          <cell r="K2248">
            <v>0</v>
          </cell>
          <cell r="L2248">
            <v>0</v>
          </cell>
        </row>
        <row r="2249">
          <cell r="J2249" t="str">
            <v/>
          </cell>
          <cell r="K2249" t="str">
            <v>CANTIDAD</v>
          </cell>
          <cell r="L2249" t="str">
            <v>PARCIAL</v>
          </cell>
        </row>
        <row r="2250">
          <cell r="J2250" t="str">
            <v/>
          </cell>
          <cell r="K2250">
            <v>13</v>
          </cell>
          <cell r="L2250">
            <v>13</v>
          </cell>
        </row>
        <row r="2251">
          <cell r="J2251" t="str">
            <v/>
          </cell>
          <cell r="K2251">
            <v>0</v>
          </cell>
          <cell r="L2251">
            <v>13</v>
          </cell>
        </row>
        <row r="2252">
          <cell r="J2252" t="str">
            <v/>
          </cell>
          <cell r="K2252">
            <v>0</v>
          </cell>
          <cell r="L2252">
            <v>0</v>
          </cell>
        </row>
        <row r="2253">
          <cell r="J2253" t="str">
            <v/>
          </cell>
          <cell r="K2253">
            <v>0</v>
          </cell>
          <cell r="L2253">
            <v>0</v>
          </cell>
        </row>
        <row r="2254">
          <cell r="J2254" t="str">
            <v/>
          </cell>
          <cell r="K2254">
            <v>0</v>
          </cell>
          <cell r="L2254">
            <v>0</v>
          </cell>
        </row>
        <row r="2255">
          <cell r="J2255">
            <v>0</v>
          </cell>
          <cell r="K2255">
            <v>0</v>
          </cell>
          <cell r="L2255">
            <v>0</v>
          </cell>
        </row>
        <row r="2256">
          <cell r="J2256">
            <v>0</v>
          </cell>
          <cell r="K2256">
            <v>0</v>
          </cell>
          <cell r="L2256">
            <v>0</v>
          </cell>
        </row>
        <row r="2257">
          <cell r="J2257">
            <v>0</v>
          </cell>
          <cell r="K2257">
            <v>0</v>
          </cell>
          <cell r="L2257">
            <v>0</v>
          </cell>
        </row>
        <row r="2258">
          <cell r="J2258">
            <v>0</v>
          </cell>
          <cell r="K2258">
            <v>0</v>
          </cell>
          <cell r="L2258">
            <v>0</v>
          </cell>
        </row>
        <row r="2259">
          <cell r="J2259">
            <v>0</v>
          </cell>
          <cell r="K2259">
            <v>0</v>
          </cell>
          <cell r="L2259">
            <v>0</v>
          </cell>
        </row>
        <row r="2260">
          <cell r="J2260">
            <v>0</v>
          </cell>
          <cell r="K2260">
            <v>0</v>
          </cell>
          <cell r="L2260">
            <v>0</v>
          </cell>
        </row>
        <row r="2261">
          <cell r="J2261">
            <v>0</v>
          </cell>
          <cell r="K2261">
            <v>0</v>
          </cell>
          <cell r="L2261">
            <v>0</v>
          </cell>
        </row>
        <row r="2262">
          <cell r="J2262">
            <v>0</v>
          </cell>
          <cell r="K2262">
            <v>0</v>
          </cell>
          <cell r="L2262">
            <v>0</v>
          </cell>
        </row>
        <row r="2263">
          <cell r="J2263">
            <v>0</v>
          </cell>
          <cell r="K2263">
            <v>0</v>
          </cell>
          <cell r="L2263">
            <v>0</v>
          </cell>
        </row>
        <row r="2264">
          <cell r="J2264">
            <v>0</v>
          </cell>
          <cell r="K2264">
            <v>0</v>
          </cell>
          <cell r="L2264">
            <v>0</v>
          </cell>
        </row>
        <row r="2265">
          <cell r="J2265">
            <v>0</v>
          </cell>
          <cell r="K2265">
            <v>0</v>
          </cell>
          <cell r="L2265">
            <v>0</v>
          </cell>
        </row>
        <row r="2266">
          <cell r="J2266">
            <v>0</v>
          </cell>
          <cell r="K2266">
            <v>0</v>
          </cell>
          <cell r="L2266">
            <v>0</v>
          </cell>
        </row>
        <row r="2267">
          <cell r="J2267">
            <v>0</v>
          </cell>
          <cell r="K2267">
            <v>0</v>
          </cell>
          <cell r="L2267">
            <v>0</v>
          </cell>
        </row>
        <row r="2268">
          <cell r="J2268">
            <v>0</v>
          </cell>
          <cell r="K2268">
            <v>0</v>
          </cell>
          <cell r="L2268">
            <v>0</v>
          </cell>
        </row>
        <row r="2269">
          <cell r="J2269">
            <v>0</v>
          </cell>
          <cell r="K2269">
            <v>0</v>
          </cell>
          <cell r="L2269">
            <v>0</v>
          </cell>
        </row>
        <row r="2270">
          <cell r="J2270">
            <v>0</v>
          </cell>
          <cell r="K2270">
            <v>0</v>
          </cell>
          <cell r="L2270">
            <v>0</v>
          </cell>
        </row>
        <row r="2271">
          <cell r="J2271" t="str">
            <v/>
          </cell>
          <cell r="K2271">
            <v>0</v>
          </cell>
          <cell r="L2271">
            <v>0</v>
          </cell>
        </row>
        <row r="2272">
          <cell r="J2272" t="str">
            <v/>
          </cell>
          <cell r="K2272">
            <v>0</v>
          </cell>
          <cell r="L2272">
            <v>0</v>
          </cell>
        </row>
        <row r="2273">
          <cell r="J2273" t="str">
            <v/>
          </cell>
          <cell r="K2273">
            <v>0</v>
          </cell>
          <cell r="L2273">
            <v>0</v>
          </cell>
        </row>
        <row r="2274">
          <cell r="J2274" t="str">
            <v/>
          </cell>
          <cell r="K2274">
            <v>0</v>
          </cell>
          <cell r="L2274">
            <v>0</v>
          </cell>
        </row>
        <row r="2275">
          <cell r="J2275" t="str">
            <v/>
          </cell>
          <cell r="K2275">
            <v>0</v>
          </cell>
          <cell r="L2275">
            <v>0</v>
          </cell>
        </row>
        <row r="2276">
          <cell r="J2276" t="str">
            <v/>
          </cell>
          <cell r="K2276">
            <v>0</v>
          </cell>
          <cell r="L2276">
            <v>0</v>
          </cell>
        </row>
        <row r="2277">
          <cell r="J2277" t="str">
            <v/>
          </cell>
          <cell r="K2277">
            <v>0</v>
          </cell>
          <cell r="L2277">
            <v>0</v>
          </cell>
        </row>
        <row r="2278">
          <cell r="J2278">
            <v>0</v>
          </cell>
          <cell r="K2278">
            <v>0</v>
          </cell>
          <cell r="L2278">
            <v>0</v>
          </cell>
        </row>
        <row r="2279">
          <cell r="J2279">
            <v>0</v>
          </cell>
          <cell r="K2279">
            <v>0</v>
          </cell>
          <cell r="L2279">
            <v>0</v>
          </cell>
        </row>
        <row r="2280">
          <cell r="J2280">
            <v>0</v>
          </cell>
          <cell r="K2280">
            <v>0</v>
          </cell>
          <cell r="L2280">
            <v>0</v>
          </cell>
        </row>
        <row r="2281">
          <cell r="J2281">
            <v>0</v>
          </cell>
          <cell r="K2281">
            <v>0</v>
          </cell>
          <cell r="L2281">
            <v>0</v>
          </cell>
        </row>
        <row r="2282">
          <cell r="J2282">
            <v>0</v>
          </cell>
          <cell r="K2282">
            <v>0</v>
          </cell>
          <cell r="L2282">
            <v>0</v>
          </cell>
        </row>
        <row r="2283">
          <cell r="J2283" t="str">
            <v/>
          </cell>
          <cell r="K2283">
            <v>0</v>
          </cell>
          <cell r="L2283">
            <v>0</v>
          </cell>
        </row>
        <row r="2284">
          <cell r="J2284" t="str">
            <v/>
          </cell>
          <cell r="K2284">
            <v>0</v>
          </cell>
          <cell r="L2284">
            <v>0</v>
          </cell>
        </row>
        <row r="2285">
          <cell r="J2285" t="str">
            <v/>
          </cell>
          <cell r="K2285">
            <v>0</v>
          </cell>
          <cell r="L2285">
            <v>0</v>
          </cell>
        </row>
        <row r="2286">
          <cell r="J2286" t="str">
            <v/>
          </cell>
          <cell r="K2286">
            <v>0</v>
          </cell>
          <cell r="L2286">
            <v>0</v>
          </cell>
        </row>
        <row r="2287">
          <cell r="J2287" t="str">
            <v/>
          </cell>
          <cell r="K2287">
            <v>0</v>
          </cell>
          <cell r="L2287">
            <v>0</v>
          </cell>
        </row>
        <row r="2288">
          <cell r="J2288" t="str">
            <v/>
          </cell>
          <cell r="K2288">
            <v>0</v>
          </cell>
          <cell r="L2288">
            <v>0</v>
          </cell>
        </row>
        <row r="2289">
          <cell r="J2289" t="str">
            <v/>
          </cell>
          <cell r="K2289">
            <v>0</v>
          </cell>
          <cell r="L2289">
            <v>0</v>
          </cell>
        </row>
        <row r="2290">
          <cell r="J2290" t="str">
            <v/>
          </cell>
          <cell r="K2290">
            <v>0</v>
          </cell>
          <cell r="L2290">
            <v>0</v>
          </cell>
        </row>
        <row r="2291">
          <cell r="J2291" t="str">
            <v>15.4.1.5</v>
          </cell>
          <cell r="K2291" t="str">
            <v>UN</v>
          </cell>
          <cell r="L2291">
            <v>25</v>
          </cell>
        </row>
        <row r="2292">
          <cell r="J2292" t="str">
            <v/>
          </cell>
          <cell r="K2292">
            <v>0</v>
          </cell>
          <cell r="L2292">
            <v>0</v>
          </cell>
        </row>
        <row r="2293">
          <cell r="J2293" t="str">
            <v/>
          </cell>
          <cell r="K2293" t="str">
            <v>CANTIDAD</v>
          </cell>
          <cell r="L2293" t="str">
            <v>PARCIAL</v>
          </cell>
        </row>
        <row r="2294">
          <cell r="J2294" t="str">
            <v/>
          </cell>
          <cell r="K2294">
            <v>25</v>
          </cell>
          <cell r="L2294">
            <v>25</v>
          </cell>
        </row>
        <row r="2295">
          <cell r="J2295" t="str">
            <v/>
          </cell>
          <cell r="K2295">
            <v>0</v>
          </cell>
          <cell r="L2295">
            <v>25</v>
          </cell>
        </row>
        <row r="2296">
          <cell r="J2296" t="str">
            <v/>
          </cell>
          <cell r="K2296">
            <v>0</v>
          </cell>
          <cell r="L2296">
            <v>0</v>
          </cell>
        </row>
        <row r="2297">
          <cell r="J2297" t="str">
            <v/>
          </cell>
          <cell r="K2297">
            <v>0</v>
          </cell>
          <cell r="L2297">
            <v>0</v>
          </cell>
        </row>
        <row r="2298">
          <cell r="J2298" t="str">
            <v/>
          </cell>
          <cell r="K2298">
            <v>0</v>
          </cell>
          <cell r="L2298">
            <v>0</v>
          </cell>
        </row>
        <row r="2299">
          <cell r="J2299">
            <v>0</v>
          </cell>
          <cell r="K2299">
            <v>0</v>
          </cell>
          <cell r="L2299">
            <v>0</v>
          </cell>
        </row>
        <row r="2300">
          <cell r="J2300">
            <v>0</v>
          </cell>
          <cell r="K2300">
            <v>0</v>
          </cell>
          <cell r="L2300">
            <v>0</v>
          </cell>
        </row>
        <row r="2301">
          <cell r="J2301">
            <v>0</v>
          </cell>
          <cell r="K2301">
            <v>0</v>
          </cell>
          <cell r="L2301">
            <v>0</v>
          </cell>
        </row>
        <row r="2302">
          <cell r="J2302">
            <v>0</v>
          </cell>
          <cell r="K2302">
            <v>0</v>
          </cell>
          <cell r="L2302">
            <v>0</v>
          </cell>
        </row>
        <row r="2303">
          <cell r="J2303">
            <v>0</v>
          </cell>
          <cell r="K2303">
            <v>0</v>
          </cell>
          <cell r="L2303">
            <v>0</v>
          </cell>
        </row>
        <row r="2304">
          <cell r="J2304">
            <v>0</v>
          </cell>
          <cell r="K2304">
            <v>0</v>
          </cell>
          <cell r="L2304">
            <v>0</v>
          </cell>
        </row>
        <row r="2305">
          <cell r="J2305">
            <v>0</v>
          </cell>
          <cell r="K2305">
            <v>0</v>
          </cell>
          <cell r="L2305">
            <v>0</v>
          </cell>
        </row>
        <row r="2306">
          <cell r="J2306">
            <v>0</v>
          </cell>
          <cell r="K2306">
            <v>0</v>
          </cell>
          <cell r="L2306">
            <v>0</v>
          </cell>
        </row>
        <row r="2307">
          <cell r="J2307">
            <v>0</v>
          </cell>
          <cell r="K2307">
            <v>0</v>
          </cell>
          <cell r="L2307">
            <v>0</v>
          </cell>
        </row>
        <row r="2308">
          <cell r="J2308">
            <v>0</v>
          </cell>
          <cell r="K2308">
            <v>0</v>
          </cell>
          <cell r="L2308">
            <v>0</v>
          </cell>
        </row>
        <row r="2309">
          <cell r="J2309">
            <v>0</v>
          </cell>
          <cell r="K2309">
            <v>0</v>
          </cell>
          <cell r="L2309">
            <v>0</v>
          </cell>
        </row>
        <row r="2310">
          <cell r="J2310">
            <v>0</v>
          </cell>
          <cell r="K2310">
            <v>0</v>
          </cell>
          <cell r="L2310">
            <v>0</v>
          </cell>
        </row>
        <row r="2311">
          <cell r="J2311">
            <v>0</v>
          </cell>
          <cell r="K2311">
            <v>0</v>
          </cell>
          <cell r="L2311">
            <v>0</v>
          </cell>
        </row>
        <row r="2312">
          <cell r="J2312">
            <v>0</v>
          </cell>
          <cell r="K2312">
            <v>0</v>
          </cell>
          <cell r="L2312">
            <v>0</v>
          </cell>
        </row>
        <row r="2313">
          <cell r="J2313">
            <v>0</v>
          </cell>
          <cell r="K2313">
            <v>0</v>
          </cell>
          <cell r="L2313">
            <v>0</v>
          </cell>
        </row>
        <row r="2314">
          <cell r="J2314">
            <v>0</v>
          </cell>
          <cell r="K2314">
            <v>0</v>
          </cell>
          <cell r="L2314">
            <v>0</v>
          </cell>
        </row>
        <row r="2315">
          <cell r="J2315">
            <v>0</v>
          </cell>
          <cell r="K2315">
            <v>0</v>
          </cell>
          <cell r="L2315">
            <v>0</v>
          </cell>
        </row>
        <row r="2316">
          <cell r="J2316">
            <v>0</v>
          </cell>
          <cell r="K2316">
            <v>0</v>
          </cell>
          <cell r="L2316">
            <v>0</v>
          </cell>
        </row>
        <row r="2317">
          <cell r="J2317">
            <v>0</v>
          </cell>
          <cell r="K2317">
            <v>0</v>
          </cell>
          <cell r="L2317">
            <v>0</v>
          </cell>
        </row>
        <row r="2318">
          <cell r="J2318" t="str">
            <v/>
          </cell>
          <cell r="K2318">
            <v>0</v>
          </cell>
          <cell r="L2318">
            <v>0</v>
          </cell>
        </row>
        <row r="2319">
          <cell r="J2319" t="str">
            <v/>
          </cell>
          <cell r="K2319">
            <v>0</v>
          </cell>
          <cell r="L2319">
            <v>0</v>
          </cell>
        </row>
        <row r="2320">
          <cell r="J2320" t="str">
            <v/>
          </cell>
          <cell r="K2320">
            <v>0</v>
          </cell>
          <cell r="L2320">
            <v>0</v>
          </cell>
        </row>
        <row r="2321">
          <cell r="J2321" t="str">
            <v/>
          </cell>
          <cell r="K2321">
            <v>0</v>
          </cell>
          <cell r="L2321">
            <v>0</v>
          </cell>
        </row>
        <row r="2322">
          <cell r="J2322" t="str">
            <v/>
          </cell>
          <cell r="K2322">
            <v>0</v>
          </cell>
          <cell r="L2322">
            <v>0</v>
          </cell>
        </row>
        <row r="2323">
          <cell r="J2323" t="str">
            <v/>
          </cell>
          <cell r="K2323">
            <v>0</v>
          </cell>
          <cell r="L2323">
            <v>0</v>
          </cell>
        </row>
        <row r="2324">
          <cell r="J2324" t="str">
            <v/>
          </cell>
          <cell r="K2324">
            <v>0</v>
          </cell>
          <cell r="L2324">
            <v>0</v>
          </cell>
        </row>
        <row r="2325">
          <cell r="J2325" t="str">
            <v/>
          </cell>
          <cell r="K2325">
            <v>0</v>
          </cell>
          <cell r="L2325">
            <v>0</v>
          </cell>
        </row>
        <row r="2326">
          <cell r="J2326">
            <v>0</v>
          </cell>
          <cell r="K2326">
            <v>0</v>
          </cell>
          <cell r="L2326">
            <v>0</v>
          </cell>
        </row>
        <row r="2327">
          <cell r="J2327">
            <v>0</v>
          </cell>
          <cell r="K2327">
            <v>0</v>
          </cell>
          <cell r="L2327">
            <v>0</v>
          </cell>
        </row>
        <row r="2328">
          <cell r="J2328">
            <v>0</v>
          </cell>
          <cell r="K2328">
            <v>0</v>
          </cell>
          <cell r="L2328">
            <v>0</v>
          </cell>
        </row>
        <row r="2329">
          <cell r="J2329" t="str">
            <v/>
          </cell>
          <cell r="K2329">
            <v>0</v>
          </cell>
          <cell r="L2329">
            <v>0</v>
          </cell>
        </row>
        <row r="2330">
          <cell r="J2330" t="str">
            <v/>
          </cell>
          <cell r="K2330">
            <v>0</v>
          </cell>
          <cell r="L2330">
            <v>0</v>
          </cell>
        </row>
        <row r="2331">
          <cell r="J2331" t="str">
            <v/>
          </cell>
          <cell r="K2331">
            <v>0</v>
          </cell>
          <cell r="L2331">
            <v>0</v>
          </cell>
        </row>
        <row r="2332">
          <cell r="J2332" t="str">
            <v/>
          </cell>
          <cell r="K2332">
            <v>0</v>
          </cell>
          <cell r="L2332">
            <v>0</v>
          </cell>
        </row>
        <row r="2333">
          <cell r="J2333" t="str">
            <v/>
          </cell>
          <cell r="K2333">
            <v>0</v>
          </cell>
          <cell r="L2333">
            <v>0</v>
          </cell>
        </row>
        <row r="2334">
          <cell r="J2334" t="str">
            <v/>
          </cell>
          <cell r="K2334">
            <v>0</v>
          </cell>
          <cell r="L2334">
            <v>0</v>
          </cell>
        </row>
        <row r="2335">
          <cell r="J2335" t="str">
            <v/>
          </cell>
          <cell r="K2335">
            <v>0</v>
          </cell>
          <cell r="L2335">
            <v>0</v>
          </cell>
        </row>
        <row r="2336">
          <cell r="J2336" t="str">
            <v>15.4.1.6</v>
          </cell>
          <cell r="K2336" t="str">
            <v>UN</v>
          </cell>
          <cell r="L2336">
            <v>3</v>
          </cell>
        </row>
        <row r="2337">
          <cell r="J2337" t="str">
            <v/>
          </cell>
          <cell r="K2337">
            <v>0</v>
          </cell>
          <cell r="L2337">
            <v>0</v>
          </cell>
        </row>
        <row r="2338">
          <cell r="J2338" t="str">
            <v/>
          </cell>
          <cell r="K2338" t="str">
            <v>CANTIDAD</v>
          </cell>
          <cell r="L2338" t="str">
            <v>PARCIAL</v>
          </cell>
        </row>
        <row r="2339">
          <cell r="J2339" t="str">
            <v/>
          </cell>
          <cell r="K2339">
            <v>3</v>
          </cell>
          <cell r="L2339">
            <v>3</v>
          </cell>
        </row>
        <row r="2340">
          <cell r="J2340" t="str">
            <v/>
          </cell>
          <cell r="K2340">
            <v>0</v>
          </cell>
          <cell r="L2340">
            <v>3</v>
          </cell>
        </row>
        <row r="2341">
          <cell r="J2341" t="str">
            <v/>
          </cell>
          <cell r="K2341">
            <v>0</v>
          </cell>
          <cell r="L2341">
            <v>0</v>
          </cell>
        </row>
        <row r="2342">
          <cell r="J2342" t="str">
            <v/>
          </cell>
          <cell r="K2342">
            <v>0</v>
          </cell>
          <cell r="L2342">
            <v>0</v>
          </cell>
        </row>
        <row r="2343">
          <cell r="J2343" t="str">
            <v/>
          </cell>
          <cell r="K2343">
            <v>0</v>
          </cell>
          <cell r="L2343">
            <v>0</v>
          </cell>
        </row>
        <row r="2344">
          <cell r="J2344">
            <v>0</v>
          </cell>
          <cell r="K2344">
            <v>0</v>
          </cell>
          <cell r="L2344">
            <v>0</v>
          </cell>
        </row>
        <row r="2345">
          <cell r="J2345">
            <v>0</v>
          </cell>
          <cell r="K2345">
            <v>0</v>
          </cell>
          <cell r="L2345">
            <v>0</v>
          </cell>
        </row>
        <row r="2346">
          <cell r="J2346">
            <v>0</v>
          </cell>
          <cell r="K2346">
            <v>0</v>
          </cell>
          <cell r="L2346">
            <v>0</v>
          </cell>
        </row>
        <row r="2347">
          <cell r="J2347">
            <v>0</v>
          </cell>
          <cell r="K2347">
            <v>0</v>
          </cell>
          <cell r="L2347">
            <v>0</v>
          </cell>
        </row>
        <row r="2348">
          <cell r="J2348">
            <v>0</v>
          </cell>
          <cell r="K2348">
            <v>0</v>
          </cell>
          <cell r="L2348">
            <v>0</v>
          </cell>
        </row>
        <row r="2349">
          <cell r="J2349">
            <v>0</v>
          </cell>
          <cell r="K2349">
            <v>0</v>
          </cell>
          <cell r="L2349">
            <v>0</v>
          </cell>
        </row>
        <row r="2350">
          <cell r="J2350">
            <v>0</v>
          </cell>
          <cell r="K2350">
            <v>0</v>
          </cell>
          <cell r="L2350">
            <v>0</v>
          </cell>
        </row>
        <row r="2351">
          <cell r="J2351">
            <v>0</v>
          </cell>
          <cell r="K2351">
            <v>0</v>
          </cell>
          <cell r="L2351">
            <v>0</v>
          </cell>
        </row>
        <row r="2352">
          <cell r="J2352">
            <v>0</v>
          </cell>
          <cell r="K2352">
            <v>0</v>
          </cell>
          <cell r="L2352">
            <v>0</v>
          </cell>
        </row>
        <row r="2353">
          <cell r="J2353">
            <v>0</v>
          </cell>
          <cell r="K2353">
            <v>0</v>
          </cell>
          <cell r="L2353">
            <v>0</v>
          </cell>
        </row>
        <row r="2354">
          <cell r="J2354">
            <v>0</v>
          </cell>
          <cell r="K2354">
            <v>0</v>
          </cell>
          <cell r="L2354">
            <v>0</v>
          </cell>
        </row>
        <row r="2355">
          <cell r="J2355">
            <v>0</v>
          </cell>
          <cell r="K2355">
            <v>0</v>
          </cell>
          <cell r="L2355">
            <v>0</v>
          </cell>
        </row>
        <row r="2356">
          <cell r="J2356">
            <v>0</v>
          </cell>
          <cell r="K2356">
            <v>0</v>
          </cell>
          <cell r="L2356">
            <v>0</v>
          </cell>
        </row>
        <row r="2357">
          <cell r="J2357">
            <v>0</v>
          </cell>
          <cell r="K2357">
            <v>0</v>
          </cell>
          <cell r="L2357">
            <v>0</v>
          </cell>
        </row>
        <row r="2358">
          <cell r="J2358">
            <v>0</v>
          </cell>
          <cell r="K2358">
            <v>0</v>
          </cell>
          <cell r="L2358">
            <v>0</v>
          </cell>
        </row>
        <row r="2359">
          <cell r="J2359">
            <v>0</v>
          </cell>
          <cell r="K2359">
            <v>0</v>
          </cell>
          <cell r="L2359">
            <v>0</v>
          </cell>
        </row>
        <row r="2360">
          <cell r="J2360">
            <v>0</v>
          </cell>
          <cell r="K2360">
            <v>0</v>
          </cell>
          <cell r="L2360">
            <v>0</v>
          </cell>
        </row>
        <row r="2361">
          <cell r="J2361">
            <v>0</v>
          </cell>
          <cell r="K2361">
            <v>0</v>
          </cell>
          <cell r="L2361">
            <v>0</v>
          </cell>
        </row>
        <row r="2362">
          <cell r="J2362">
            <v>0</v>
          </cell>
          <cell r="K2362">
            <v>0</v>
          </cell>
          <cell r="L2362">
            <v>0</v>
          </cell>
        </row>
        <row r="2363">
          <cell r="J2363">
            <v>0</v>
          </cell>
          <cell r="K2363">
            <v>0</v>
          </cell>
          <cell r="L2363">
            <v>0</v>
          </cell>
        </row>
        <row r="2364">
          <cell r="J2364" t="str">
            <v/>
          </cell>
          <cell r="K2364">
            <v>0</v>
          </cell>
          <cell r="L2364">
            <v>0</v>
          </cell>
        </row>
        <row r="2365">
          <cell r="J2365" t="str">
            <v/>
          </cell>
          <cell r="K2365">
            <v>0</v>
          </cell>
          <cell r="L2365">
            <v>0</v>
          </cell>
        </row>
        <row r="2366">
          <cell r="J2366" t="str">
            <v/>
          </cell>
          <cell r="K2366">
            <v>0</v>
          </cell>
          <cell r="L2366">
            <v>0</v>
          </cell>
        </row>
        <row r="2367">
          <cell r="J2367" t="str">
            <v/>
          </cell>
          <cell r="K2367">
            <v>0</v>
          </cell>
          <cell r="L2367">
            <v>0</v>
          </cell>
        </row>
        <row r="2368">
          <cell r="J2368" t="str">
            <v/>
          </cell>
          <cell r="K2368">
            <v>0</v>
          </cell>
          <cell r="L2368">
            <v>0</v>
          </cell>
        </row>
        <row r="2369">
          <cell r="J2369" t="str">
            <v/>
          </cell>
          <cell r="K2369">
            <v>0</v>
          </cell>
          <cell r="L2369">
            <v>0</v>
          </cell>
        </row>
        <row r="2370">
          <cell r="J2370" t="str">
            <v/>
          </cell>
          <cell r="K2370">
            <v>0</v>
          </cell>
          <cell r="L2370">
            <v>0</v>
          </cell>
        </row>
        <row r="2371">
          <cell r="J2371" t="str">
            <v/>
          </cell>
          <cell r="K2371">
            <v>0</v>
          </cell>
          <cell r="L2371">
            <v>0</v>
          </cell>
        </row>
        <row r="2372">
          <cell r="J2372" t="str">
            <v/>
          </cell>
          <cell r="K2372">
            <v>0</v>
          </cell>
          <cell r="L2372">
            <v>0</v>
          </cell>
        </row>
        <row r="2373">
          <cell r="J2373" t="str">
            <v/>
          </cell>
          <cell r="K2373">
            <v>0</v>
          </cell>
          <cell r="L2373">
            <v>0</v>
          </cell>
        </row>
        <row r="2374">
          <cell r="J2374" t="str">
            <v/>
          </cell>
          <cell r="K2374">
            <v>0</v>
          </cell>
          <cell r="L2374">
            <v>0</v>
          </cell>
        </row>
        <row r="2375">
          <cell r="J2375" t="str">
            <v/>
          </cell>
          <cell r="K2375">
            <v>0</v>
          </cell>
          <cell r="L2375">
            <v>0</v>
          </cell>
        </row>
        <row r="2376">
          <cell r="J2376" t="str">
            <v/>
          </cell>
          <cell r="K2376">
            <v>0</v>
          </cell>
          <cell r="L2376">
            <v>0</v>
          </cell>
        </row>
        <row r="2377">
          <cell r="J2377" t="str">
            <v/>
          </cell>
          <cell r="K2377">
            <v>0</v>
          </cell>
          <cell r="L2377">
            <v>0</v>
          </cell>
        </row>
        <row r="2378">
          <cell r="J2378" t="str">
            <v/>
          </cell>
          <cell r="K2378">
            <v>0</v>
          </cell>
          <cell r="L2378">
            <v>0</v>
          </cell>
        </row>
        <row r="2379">
          <cell r="J2379" t="str">
            <v>15.4.2</v>
          </cell>
          <cell r="K2379">
            <v>0</v>
          </cell>
          <cell r="L2379">
            <v>0</v>
          </cell>
        </row>
        <row r="2380">
          <cell r="J2380" t="str">
            <v>15.4.2.1</v>
          </cell>
          <cell r="K2380" t="str">
            <v>UN</v>
          </cell>
          <cell r="L2380">
            <v>2</v>
          </cell>
        </row>
        <row r="2381">
          <cell r="J2381" t="str">
            <v/>
          </cell>
          <cell r="K2381">
            <v>0</v>
          </cell>
          <cell r="L2381">
            <v>0</v>
          </cell>
        </row>
        <row r="2382">
          <cell r="J2382" t="str">
            <v/>
          </cell>
          <cell r="K2382" t="str">
            <v>CANTIDAD</v>
          </cell>
          <cell r="L2382" t="str">
            <v>PARCIAL</v>
          </cell>
        </row>
        <row r="2383">
          <cell r="J2383" t="str">
            <v/>
          </cell>
          <cell r="K2383">
            <v>2</v>
          </cell>
          <cell r="L2383">
            <v>2</v>
          </cell>
        </row>
        <row r="2384">
          <cell r="J2384" t="str">
            <v/>
          </cell>
          <cell r="K2384">
            <v>0</v>
          </cell>
          <cell r="L2384">
            <v>2</v>
          </cell>
        </row>
        <row r="2385">
          <cell r="J2385" t="str">
            <v/>
          </cell>
          <cell r="K2385">
            <v>0</v>
          </cell>
          <cell r="L2385">
            <v>0</v>
          </cell>
        </row>
        <row r="2386">
          <cell r="J2386" t="str">
            <v/>
          </cell>
          <cell r="K2386">
            <v>0</v>
          </cell>
          <cell r="L2386">
            <v>0</v>
          </cell>
        </row>
        <row r="2387">
          <cell r="J2387" t="str">
            <v>15.4.2.2</v>
          </cell>
          <cell r="K2387" t="str">
            <v>UN</v>
          </cell>
          <cell r="L2387">
            <v>2</v>
          </cell>
        </row>
        <row r="2388">
          <cell r="J2388" t="str">
            <v/>
          </cell>
          <cell r="K2388">
            <v>0</v>
          </cell>
          <cell r="L2388">
            <v>0</v>
          </cell>
        </row>
        <row r="2389">
          <cell r="J2389" t="str">
            <v/>
          </cell>
          <cell r="K2389" t="str">
            <v>CANTIDAD</v>
          </cell>
          <cell r="L2389" t="str">
            <v>PARCIAL</v>
          </cell>
        </row>
        <row r="2390">
          <cell r="J2390" t="str">
            <v/>
          </cell>
          <cell r="K2390">
            <v>2</v>
          </cell>
          <cell r="L2390">
            <v>2</v>
          </cell>
        </row>
        <row r="2391">
          <cell r="J2391" t="str">
            <v/>
          </cell>
          <cell r="K2391">
            <v>0</v>
          </cell>
          <cell r="L2391">
            <v>2</v>
          </cell>
        </row>
        <row r="2392">
          <cell r="J2392" t="str">
            <v/>
          </cell>
          <cell r="K2392">
            <v>0</v>
          </cell>
          <cell r="L2392">
            <v>0</v>
          </cell>
        </row>
        <row r="2393">
          <cell r="J2393" t="str">
            <v/>
          </cell>
          <cell r="K2393">
            <v>0</v>
          </cell>
          <cell r="L2393">
            <v>0</v>
          </cell>
        </row>
        <row r="2394">
          <cell r="J2394" t="str">
            <v>15.4.2.3</v>
          </cell>
          <cell r="K2394" t="str">
            <v>UN</v>
          </cell>
          <cell r="L2394">
            <v>2</v>
          </cell>
        </row>
        <row r="2395">
          <cell r="J2395" t="str">
            <v/>
          </cell>
          <cell r="K2395">
            <v>0</v>
          </cell>
          <cell r="L2395">
            <v>0</v>
          </cell>
        </row>
        <row r="2396">
          <cell r="J2396" t="str">
            <v/>
          </cell>
          <cell r="K2396" t="str">
            <v>CANTIDAD</v>
          </cell>
          <cell r="L2396" t="str">
            <v>PARCIAL</v>
          </cell>
        </row>
        <row r="2397">
          <cell r="J2397" t="str">
            <v/>
          </cell>
          <cell r="K2397">
            <v>2</v>
          </cell>
          <cell r="L2397">
            <v>2</v>
          </cell>
        </row>
        <row r="2398">
          <cell r="J2398" t="str">
            <v/>
          </cell>
          <cell r="K2398">
            <v>0</v>
          </cell>
          <cell r="L2398">
            <v>2</v>
          </cell>
        </row>
        <row r="2399">
          <cell r="J2399" t="str">
            <v/>
          </cell>
          <cell r="K2399">
            <v>0</v>
          </cell>
          <cell r="L2399">
            <v>0</v>
          </cell>
        </row>
        <row r="2400">
          <cell r="J2400" t="str">
            <v/>
          </cell>
          <cell r="K2400">
            <v>0</v>
          </cell>
          <cell r="L2400">
            <v>0</v>
          </cell>
        </row>
        <row r="2401">
          <cell r="J2401" t="str">
            <v>15.4.3</v>
          </cell>
          <cell r="K2401" t="str">
            <v>UN</v>
          </cell>
          <cell r="L2401">
            <v>1</v>
          </cell>
        </row>
        <row r="2402">
          <cell r="J2402" t="str">
            <v/>
          </cell>
          <cell r="K2402">
            <v>0</v>
          </cell>
          <cell r="L2402">
            <v>0</v>
          </cell>
        </row>
        <row r="2403">
          <cell r="J2403" t="str">
            <v/>
          </cell>
          <cell r="K2403" t="str">
            <v>CANTIDAD</v>
          </cell>
          <cell r="L2403" t="str">
            <v>PARCIAL</v>
          </cell>
        </row>
        <row r="2404">
          <cell r="J2404" t="str">
            <v/>
          </cell>
          <cell r="K2404">
            <v>1</v>
          </cell>
          <cell r="L2404">
            <v>1</v>
          </cell>
        </row>
        <row r="2405">
          <cell r="J2405" t="str">
            <v/>
          </cell>
          <cell r="K2405">
            <v>0</v>
          </cell>
          <cell r="L2405">
            <v>1</v>
          </cell>
        </row>
        <row r="2406">
          <cell r="J2406" t="str">
            <v/>
          </cell>
          <cell r="K2406">
            <v>0</v>
          </cell>
          <cell r="L2406">
            <v>0</v>
          </cell>
        </row>
        <row r="2407">
          <cell r="J2407" t="str">
            <v/>
          </cell>
          <cell r="K2407">
            <v>0</v>
          </cell>
          <cell r="L2407">
            <v>0</v>
          </cell>
        </row>
        <row r="2408">
          <cell r="J2408" t="str">
            <v/>
          </cell>
          <cell r="K2408">
            <v>0</v>
          </cell>
          <cell r="L2408">
            <v>0</v>
          </cell>
        </row>
        <row r="2409">
          <cell r="J2409" t="str">
            <v/>
          </cell>
          <cell r="K2409">
            <v>0</v>
          </cell>
          <cell r="L2409">
            <v>0</v>
          </cell>
        </row>
        <row r="2410">
          <cell r="J2410" t="str">
            <v/>
          </cell>
          <cell r="K2410">
            <v>0</v>
          </cell>
          <cell r="L2410">
            <v>0</v>
          </cell>
        </row>
        <row r="2411">
          <cell r="J2411" t="str">
            <v/>
          </cell>
          <cell r="K2411">
            <v>0</v>
          </cell>
          <cell r="L2411">
            <v>0</v>
          </cell>
        </row>
        <row r="2412">
          <cell r="J2412" t="str">
            <v/>
          </cell>
          <cell r="K2412">
            <v>0</v>
          </cell>
          <cell r="L2412">
            <v>0</v>
          </cell>
        </row>
        <row r="2413">
          <cell r="J2413" t="str">
            <v/>
          </cell>
          <cell r="K2413">
            <v>0</v>
          </cell>
          <cell r="L2413">
            <v>0</v>
          </cell>
        </row>
        <row r="2414">
          <cell r="J2414" t="str">
            <v/>
          </cell>
          <cell r="K2414">
            <v>0</v>
          </cell>
          <cell r="L2414">
            <v>0</v>
          </cell>
        </row>
        <row r="2415">
          <cell r="J2415" t="str">
            <v/>
          </cell>
          <cell r="K2415">
            <v>0</v>
          </cell>
          <cell r="L2415">
            <v>0</v>
          </cell>
        </row>
        <row r="2416">
          <cell r="J2416" t="str">
            <v/>
          </cell>
          <cell r="K2416">
            <v>0</v>
          </cell>
          <cell r="L2416">
            <v>0</v>
          </cell>
        </row>
        <row r="2417">
          <cell r="J2417" t="str">
            <v/>
          </cell>
          <cell r="K2417">
            <v>0</v>
          </cell>
          <cell r="L2417">
            <v>0</v>
          </cell>
        </row>
        <row r="2418">
          <cell r="J2418" t="str">
            <v/>
          </cell>
          <cell r="K2418">
            <v>0</v>
          </cell>
          <cell r="L2418">
            <v>0</v>
          </cell>
        </row>
        <row r="2419">
          <cell r="J2419" t="str">
            <v/>
          </cell>
          <cell r="K2419">
            <v>0</v>
          </cell>
          <cell r="L2419">
            <v>0</v>
          </cell>
        </row>
        <row r="2420">
          <cell r="J2420" t="str">
            <v/>
          </cell>
          <cell r="K2420">
            <v>0</v>
          </cell>
          <cell r="L2420">
            <v>0</v>
          </cell>
        </row>
        <row r="2421">
          <cell r="J2421" t="str">
            <v/>
          </cell>
          <cell r="K2421">
            <v>0</v>
          </cell>
          <cell r="L2421">
            <v>0</v>
          </cell>
        </row>
        <row r="2422">
          <cell r="J2422" t="str">
            <v/>
          </cell>
          <cell r="K2422">
            <v>0</v>
          </cell>
          <cell r="L2422">
            <v>0</v>
          </cell>
        </row>
        <row r="2423">
          <cell r="J2423" t="str">
            <v/>
          </cell>
          <cell r="K2423">
            <v>0</v>
          </cell>
          <cell r="L2423">
            <v>0</v>
          </cell>
        </row>
        <row r="2424">
          <cell r="J2424" t="str">
            <v/>
          </cell>
          <cell r="K2424">
            <v>0</v>
          </cell>
          <cell r="L2424">
            <v>0</v>
          </cell>
        </row>
        <row r="2425">
          <cell r="J2425">
            <v>15.5</v>
          </cell>
          <cell r="K2425">
            <v>0</v>
          </cell>
          <cell r="L2425">
            <v>0</v>
          </cell>
        </row>
        <row r="2426">
          <cell r="J2426" t="str">
            <v>15.5.1</v>
          </cell>
          <cell r="K2426" t="str">
            <v>UN</v>
          </cell>
          <cell r="L2426">
            <v>1</v>
          </cell>
        </row>
        <row r="2427">
          <cell r="J2427" t="str">
            <v/>
          </cell>
          <cell r="K2427">
            <v>0</v>
          </cell>
          <cell r="L2427">
            <v>0</v>
          </cell>
        </row>
        <row r="2428">
          <cell r="J2428" t="str">
            <v/>
          </cell>
          <cell r="K2428" t="str">
            <v>CANTIDAD</v>
          </cell>
          <cell r="L2428" t="str">
            <v>PARCIAL</v>
          </cell>
        </row>
        <row r="2429">
          <cell r="J2429" t="str">
            <v/>
          </cell>
          <cell r="K2429">
            <v>1</v>
          </cell>
          <cell r="L2429">
            <v>1</v>
          </cell>
        </row>
        <row r="2430">
          <cell r="J2430" t="str">
            <v/>
          </cell>
          <cell r="K2430">
            <v>0</v>
          </cell>
          <cell r="L2430">
            <v>1</v>
          </cell>
        </row>
        <row r="2431">
          <cell r="J2431" t="str">
            <v/>
          </cell>
          <cell r="K2431">
            <v>0</v>
          </cell>
          <cell r="L2431">
            <v>0</v>
          </cell>
        </row>
        <row r="2432">
          <cell r="J2432" t="str">
            <v/>
          </cell>
          <cell r="K2432">
            <v>0</v>
          </cell>
          <cell r="L2432">
            <v>0</v>
          </cell>
        </row>
        <row r="2433">
          <cell r="J2433" t="str">
            <v/>
          </cell>
          <cell r="K2433">
            <v>0</v>
          </cell>
          <cell r="L2433">
            <v>0</v>
          </cell>
        </row>
        <row r="2434">
          <cell r="J2434" t="str">
            <v/>
          </cell>
          <cell r="K2434">
            <v>0</v>
          </cell>
          <cell r="L2434">
            <v>0</v>
          </cell>
        </row>
        <row r="2435">
          <cell r="J2435" t="str">
            <v/>
          </cell>
          <cell r="K2435">
            <v>0</v>
          </cell>
          <cell r="L2435">
            <v>0</v>
          </cell>
        </row>
        <row r="2436">
          <cell r="J2436" t="str">
            <v/>
          </cell>
          <cell r="K2436">
            <v>0</v>
          </cell>
          <cell r="L2436">
            <v>0</v>
          </cell>
        </row>
        <row r="2437">
          <cell r="J2437" t="str">
            <v/>
          </cell>
          <cell r="K2437">
            <v>0</v>
          </cell>
          <cell r="L2437">
            <v>0</v>
          </cell>
        </row>
        <row r="2438">
          <cell r="J2438" t="str">
            <v/>
          </cell>
          <cell r="K2438">
            <v>0</v>
          </cell>
          <cell r="L2438">
            <v>0</v>
          </cell>
        </row>
        <row r="2439">
          <cell r="J2439" t="str">
            <v/>
          </cell>
          <cell r="K2439">
            <v>0</v>
          </cell>
          <cell r="L2439">
            <v>0</v>
          </cell>
        </row>
        <row r="2440">
          <cell r="J2440" t="str">
            <v/>
          </cell>
          <cell r="K2440">
            <v>0</v>
          </cell>
          <cell r="L2440">
            <v>0</v>
          </cell>
        </row>
        <row r="2441">
          <cell r="J2441" t="str">
            <v/>
          </cell>
          <cell r="K2441">
            <v>0</v>
          </cell>
          <cell r="L2441">
            <v>0</v>
          </cell>
        </row>
        <row r="2442">
          <cell r="J2442" t="str">
            <v/>
          </cell>
          <cell r="K2442">
            <v>0</v>
          </cell>
          <cell r="L2442">
            <v>0</v>
          </cell>
        </row>
        <row r="2443">
          <cell r="J2443" t="str">
            <v/>
          </cell>
          <cell r="K2443">
            <v>0</v>
          </cell>
          <cell r="L2443">
            <v>0</v>
          </cell>
        </row>
        <row r="2444">
          <cell r="J2444" t="str">
            <v/>
          </cell>
          <cell r="K2444">
            <v>0</v>
          </cell>
          <cell r="L2444">
            <v>0</v>
          </cell>
        </row>
        <row r="2445">
          <cell r="J2445" t="str">
            <v/>
          </cell>
          <cell r="K2445">
            <v>0</v>
          </cell>
          <cell r="L2445">
            <v>0</v>
          </cell>
        </row>
        <row r="2446">
          <cell r="J2446" t="str">
            <v/>
          </cell>
          <cell r="K2446">
            <v>0</v>
          </cell>
          <cell r="L2446">
            <v>0</v>
          </cell>
        </row>
        <row r="2447">
          <cell r="J2447" t="str">
            <v/>
          </cell>
          <cell r="K2447">
            <v>0</v>
          </cell>
          <cell r="L2447">
            <v>0</v>
          </cell>
        </row>
        <row r="2448">
          <cell r="J2448" t="str">
            <v/>
          </cell>
          <cell r="K2448">
            <v>0</v>
          </cell>
          <cell r="L2448">
            <v>0</v>
          </cell>
        </row>
        <row r="2449">
          <cell r="J2449">
            <v>15.6</v>
          </cell>
          <cell r="K2449">
            <v>0</v>
          </cell>
          <cell r="L2449">
            <v>0</v>
          </cell>
        </row>
        <row r="2450">
          <cell r="J2450" t="str">
            <v>15.6.1</v>
          </cell>
          <cell r="K2450">
            <v>0</v>
          </cell>
          <cell r="L2450">
            <v>0</v>
          </cell>
        </row>
        <row r="2451">
          <cell r="J2451" t="str">
            <v>15.6.1.1</v>
          </cell>
          <cell r="K2451" t="str">
            <v>UN</v>
          </cell>
          <cell r="L2451">
            <v>55</v>
          </cell>
        </row>
        <row r="2452">
          <cell r="J2452" t="str">
            <v/>
          </cell>
          <cell r="K2452">
            <v>0</v>
          </cell>
          <cell r="L2452">
            <v>0</v>
          </cell>
        </row>
        <row r="2453">
          <cell r="J2453" t="str">
            <v/>
          </cell>
          <cell r="K2453" t="str">
            <v>CANTIDAD</v>
          </cell>
          <cell r="L2453" t="str">
            <v>PARCIAL</v>
          </cell>
        </row>
        <row r="2454">
          <cell r="J2454" t="str">
            <v/>
          </cell>
          <cell r="K2454">
            <v>55</v>
          </cell>
          <cell r="L2454">
            <v>55</v>
          </cell>
        </row>
        <row r="2455">
          <cell r="J2455" t="str">
            <v/>
          </cell>
          <cell r="K2455">
            <v>0</v>
          </cell>
          <cell r="L2455">
            <v>55</v>
          </cell>
        </row>
        <row r="2456">
          <cell r="J2456" t="str">
            <v/>
          </cell>
          <cell r="K2456">
            <v>0</v>
          </cell>
          <cell r="L2456">
            <v>0</v>
          </cell>
        </row>
        <row r="2457">
          <cell r="J2457" t="str">
            <v/>
          </cell>
          <cell r="K2457">
            <v>0</v>
          </cell>
          <cell r="L2457">
            <v>0</v>
          </cell>
        </row>
        <row r="2458">
          <cell r="J2458" t="str">
            <v/>
          </cell>
          <cell r="K2458">
            <v>0</v>
          </cell>
          <cell r="L2458">
            <v>0</v>
          </cell>
        </row>
        <row r="2459">
          <cell r="J2459">
            <v>0</v>
          </cell>
          <cell r="K2459">
            <v>0</v>
          </cell>
          <cell r="L2459">
            <v>0</v>
          </cell>
        </row>
        <row r="2460">
          <cell r="J2460">
            <v>0</v>
          </cell>
          <cell r="K2460">
            <v>0</v>
          </cell>
          <cell r="L2460">
            <v>0</v>
          </cell>
        </row>
        <row r="2461">
          <cell r="J2461">
            <v>0</v>
          </cell>
          <cell r="K2461">
            <v>0</v>
          </cell>
          <cell r="L2461">
            <v>0</v>
          </cell>
        </row>
        <row r="2462">
          <cell r="J2462">
            <v>0</v>
          </cell>
          <cell r="K2462">
            <v>0</v>
          </cell>
          <cell r="L2462">
            <v>0</v>
          </cell>
        </row>
        <row r="2463">
          <cell r="J2463">
            <v>0</v>
          </cell>
          <cell r="K2463">
            <v>0</v>
          </cell>
          <cell r="L2463">
            <v>0</v>
          </cell>
        </row>
        <row r="2464">
          <cell r="J2464">
            <v>0</v>
          </cell>
          <cell r="K2464">
            <v>0</v>
          </cell>
          <cell r="L2464">
            <v>0</v>
          </cell>
        </row>
        <row r="2465">
          <cell r="J2465">
            <v>0</v>
          </cell>
          <cell r="K2465">
            <v>0</v>
          </cell>
          <cell r="L2465">
            <v>0</v>
          </cell>
        </row>
        <row r="2466">
          <cell r="J2466">
            <v>0</v>
          </cell>
          <cell r="K2466">
            <v>0</v>
          </cell>
          <cell r="L2466">
            <v>0</v>
          </cell>
        </row>
        <row r="2467">
          <cell r="J2467">
            <v>0</v>
          </cell>
          <cell r="K2467">
            <v>0</v>
          </cell>
          <cell r="L2467">
            <v>0</v>
          </cell>
        </row>
        <row r="2468">
          <cell r="J2468">
            <v>0</v>
          </cell>
          <cell r="K2468">
            <v>0</v>
          </cell>
          <cell r="L2468">
            <v>0</v>
          </cell>
        </row>
        <row r="2469">
          <cell r="J2469">
            <v>0</v>
          </cell>
          <cell r="K2469">
            <v>0</v>
          </cell>
          <cell r="L2469">
            <v>0</v>
          </cell>
        </row>
        <row r="2470">
          <cell r="J2470">
            <v>0</v>
          </cell>
          <cell r="K2470">
            <v>0</v>
          </cell>
          <cell r="L2470">
            <v>0</v>
          </cell>
        </row>
        <row r="2471">
          <cell r="J2471">
            <v>0</v>
          </cell>
          <cell r="K2471">
            <v>0</v>
          </cell>
          <cell r="L2471">
            <v>0</v>
          </cell>
        </row>
        <row r="2472">
          <cell r="J2472">
            <v>0</v>
          </cell>
          <cell r="K2472">
            <v>0</v>
          </cell>
          <cell r="L2472">
            <v>0</v>
          </cell>
        </row>
        <row r="2473">
          <cell r="J2473">
            <v>0</v>
          </cell>
          <cell r="K2473">
            <v>0</v>
          </cell>
          <cell r="L2473">
            <v>0</v>
          </cell>
        </row>
        <row r="2474">
          <cell r="J2474">
            <v>0</v>
          </cell>
          <cell r="K2474">
            <v>0</v>
          </cell>
          <cell r="L2474">
            <v>0</v>
          </cell>
        </row>
        <row r="2475">
          <cell r="J2475">
            <v>0</v>
          </cell>
          <cell r="K2475">
            <v>0</v>
          </cell>
          <cell r="L2475">
            <v>0</v>
          </cell>
        </row>
        <row r="2476">
          <cell r="J2476">
            <v>0</v>
          </cell>
          <cell r="K2476">
            <v>0</v>
          </cell>
          <cell r="L2476">
            <v>0</v>
          </cell>
        </row>
        <row r="2477">
          <cell r="J2477">
            <v>0</v>
          </cell>
          <cell r="K2477">
            <v>0</v>
          </cell>
          <cell r="L2477">
            <v>0</v>
          </cell>
        </row>
        <row r="2478">
          <cell r="J2478">
            <v>0</v>
          </cell>
          <cell r="K2478">
            <v>0</v>
          </cell>
          <cell r="L2478">
            <v>0</v>
          </cell>
        </row>
        <row r="2479">
          <cell r="J2479">
            <v>0</v>
          </cell>
          <cell r="K2479">
            <v>0</v>
          </cell>
          <cell r="L2479">
            <v>0</v>
          </cell>
        </row>
        <row r="2480">
          <cell r="J2480" t="str">
            <v/>
          </cell>
          <cell r="K2480">
            <v>0</v>
          </cell>
          <cell r="L2480">
            <v>0</v>
          </cell>
        </row>
        <row r="2481">
          <cell r="J2481" t="str">
            <v/>
          </cell>
          <cell r="K2481">
            <v>0</v>
          </cell>
          <cell r="L2481">
            <v>0</v>
          </cell>
        </row>
        <row r="2482">
          <cell r="J2482" t="str">
            <v/>
          </cell>
          <cell r="K2482">
            <v>0</v>
          </cell>
          <cell r="L2482">
            <v>0</v>
          </cell>
        </row>
        <row r="2483">
          <cell r="J2483" t="str">
            <v/>
          </cell>
          <cell r="K2483">
            <v>0</v>
          </cell>
          <cell r="L2483">
            <v>0</v>
          </cell>
        </row>
        <row r="2484">
          <cell r="J2484" t="str">
            <v/>
          </cell>
          <cell r="K2484">
            <v>0</v>
          </cell>
          <cell r="L2484">
            <v>0</v>
          </cell>
        </row>
        <row r="2485">
          <cell r="J2485" t="str">
            <v/>
          </cell>
          <cell r="K2485">
            <v>0</v>
          </cell>
          <cell r="L2485">
            <v>0</v>
          </cell>
        </row>
        <row r="2486">
          <cell r="J2486" t="str">
            <v/>
          </cell>
          <cell r="K2486">
            <v>0</v>
          </cell>
          <cell r="L2486">
            <v>0</v>
          </cell>
        </row>
        <row r="2487">
          <cell r="J2487" t="str">
            <v/>
          </cell>
          <cell r="K2487">
            <v>0</v>
          </cell>
          <cell r="L2487">
            <v>0</v>
          </cell>
        </row>
        <row r="2488">
          <cell r="J2488" t="str">
            <v/>
          </cell>
          <cell r="K2488">
            <v>0</v>
          </cell>
          <cell r="L2488">
            <v>0</v>
          </cell>
        </row>
        <row r="2489">
          <cell r="J2489" t="str">
            <v/>
          </cell>
          <cell r="K2489">
            <v>0</v>
          </cell>
          <cell r="L2489">
            <v>0</v>
          </cell>
        </row>
        <row r="2490">
          <cell r="J2490" t="str">
            <v/>
          </cell>
          <cell r="K2490">
            <v>0</v>
          </cell>
          <cell r="L2490">
            <v>0</v>
          </cell>
        </row>
        <row r="2491">
          <cell r="J2491" t="str">
            <v/>
          </cell>
          <cell r="K2491">
            <v>0</v>
          </cell>
          <cell r="L2491">
            <v>0</v>
          </cell>
        </row>
        <row r="2492">
          <cell r="J2492" t="str">
            <v/>
          </cell>
          <cell r="K2492">
            <v>0</v>
          </cell>
          <cell r="L2492">
            <v>0</v>
          </cell>
        </row>
        <row r="2493">
          <cell r="J2493" t="str">
            <v/>
          </cell>
          <cell r="K2493">
            <v>0</v>
          </cell>
          <cell r="L2493">
            <v>0</v>
          </cell>
        </row>
        <row r="2494">
          <cell r="J2494" t="str">
            <v/>
          </cell>
          <cell r="K2494">
            <v>0</v>
          </cell>
          <cell r="L2494">
            <v>0</v>
          </cell>
        </row>
        <row r="2495">
          <cell r="J2495" t="str">
            <v>15.6.1.2</v>
          </cell>
          <cell r="K2495" t="str">
            <v>UN</v>
          </cell>
          <cell r="L2495">
            <v>21</v>
          </cell>
        </row>
        <row r="2496">
          <cell r="J2496" t="str">
            <v/>
          </cell>
          <cell r="K2496">
            <v>0</v>
          </cell>
          <cell r="L2496">
            <v>0</v>
          </cell>
        </row>
        <row r="2497">
          <cell r="J2497" t="str">
            <v/>
          </cell>
          <cell r="K2497" t="str">
            <v>CANTIDAD</v>
          </cell>
          <cell r="L2497" t="str">
            <v>PARCIAL</v>
          </cell>
        </row>
        <row r="2498">
          <cell r="J2498" t="str">
            <v/>
          </cell>
          <cell r="K2498">
            <v>21</v>
          </cell>
          <cell r="L2498">
            <v>21</v>
          </cell>
        </row>
        <row r="2499">
          <cell r="J2499" t="str">
            <v/>
          </cell>
          <cell r="K2499">
            <v>0</v>
          </cell>
          <cell r="L2499">
            <v>21</v>
          </cell>
        </row>
        <row r="2500">
          <cell r="J2500" t="str">
            <v/>
          </cell>
          <cell r="K2500">
            <v>0</v>
          </cell>
          <cell r="L2500">
            <v>0</v>
          </cell>
        </row>
        <row r="2501">
          <cell r="J2501" t="str">
            <v/>
          </cell>
          <cell r="K2501">
            <v>0</v>
          </cell>
          <cell r="L2501">
            <v>0</v>
          </cell>
        </row>
        <row r="2502">
          <cell r="J2502" t="str">
            <v/>
          </cell>
          <cell r="K2502">
            <v>0</v>
          </cell>
          <cell r="L2502">
            <v>0</v>
          </cell>
        </row>
        <row r="2503">
          <cell r="J2503">
            <v>0</v>
          </cell>
          <cell r="K2503">
            <v>0</v>
          </cell>
          <cell r="L2503">
            <v>0</v>
          </cell>
        </row>
        <row r="2504">
          <cell r="J2504">
            <v>0</v>
          </cell>
          <cell r="K2504">
            <v>0</v>
          </cell>
          <cell r="L2504">
            <v>0</v>
          </cell>
        </row>
        <row r="2505">
          <cell r="J2505">
            <v>0</v>
          </cell>
          <cell r="K2505">
            <v>0</v>
          </cell>
          <cell r="L2505">
            <v>0</v>
          </cell>
        </row>
        <row r="2506">
          <cell r="J2506">
            <v>0</v>
          </cell>
          <cell r="K2506">
            <v>0</v>
          </cell>
          <cell r="L2506">
            <v>0</v>
          </cell>
        </row>
        <row r="2507">
          <cell r="J2507">
            <v>0</v>
          </cell>
          <cell r="K2507">
            <v>0</v>
          </cell>
          <cell r="L2507">
            <v>0</v>
          </cell>
        </row>
        <row r="2508">
          <cell r="J2508">
            <v>0</v>
          </cell>
          <cell r="K2508">
            <v>0</v>
          </cell>
          <cell r="L2508">
            <v>0</v>
          </cell>
        </row>
        <row r="2509">
          <cell r="J2509">
            <v>0</v>
          </cell>
          <cell r="K2509">
            <v>0</v>
          </cell>
          <cell r="L2509">
            <v>0</v>
          </cell>
        </row>
        <row r="2510">
          <cell r="J2510">
            <v>0</v>
          </cell>
          <cell r="K2510">
            <v>0</v>
          </cell>
          <cell r="L2510">
            <v>0</v>
          </cell>
        </row>
        <row r="2511">
          <cell r="J2511">
            <v>0</v>
          </cell>
          <cell r="K2511">
            <v>0</v>
          </cell>
          <cell r="L2511">
            <v>0</v>
          </cell>
        </row>
        <row r="2512">
          <cell r="J2512">
            <v>0</v>
          </cell>
          <cell r="K2512">
            <v>0</v>
          </cell>
          <cell r="L2512">
            <v>0</v>
          </cell>
        </row>
        <row r="2513">
          <cell r="J2513">
            <v>0</v>
          </cell>
          <cell r="K2513">
            <v>0</v>
          </cell>
          <cell r="L2513">
            <v>0</v>
          </cell>
        </row>
        <row r="2514">
          <cell r="J2514">
            <v>0</v>
          </cell>
          <cell r="K2514">
            <v>0</v>
          </cell>
          <cell r="L2514">
            <v>0</v>
          </cell>
        </row>
        <row r="2515">
          <cell r="J2515">
            <v>0</v>
          </cell>
          <cell r="K2515">
            <v>0</v>
          </cell>
          <cell r="L2515">
            <v>0</v>
          </cell>
        </row>
        <row r="2516">
          <cell r="J2516">
            <v>0</v>
          </cell>
          <cell r="K2516">
            <v>0</v>
          </cell>
          <cell r="L2516">
            <v>0</v>
          </cell>
        </row>
        <row r="2517">
          <cell r="J2517">
            <v>0</v>
          </cell>
          <cell r="K2517">
            <v>0</v>
          </cell>
          <cell r="L2517">
            <v>0</v>
          </cell>
        </row>
        <row r="2518">
          <cell r="J2518">
            <v>0</v>
          </cell>
          <cell r="K2518">
            <v>0</v>
          </cell>
          <cell r="L2518">
            <v>0</v>
          </cell>
        </row>
        <row r="2519">
          <cell r="J2519">
            <v>0</v>
          </cell>
          <cell r="K2519">
            <v>0</v>
          </cell>
          <cell r="L2519">
            <v>0</v>
          </cell>
        </row>
        <row r="2520">
          <cell r="J2520">
            <v>0</v>
          </cell>
          <cell r="K2520">
            <v>0</v>
          </cell>
          <cell r="L2520">
            <v>0</v>
          </cell>
        </row>
        <row r="2521">
          <cell r="J2521">
            <v>0</v>
          </cell>
          <cell r="K2521">
            <v>0</v>
          </cell>
          <cell r="L2521">
            <v>0</v>
          </cell>
        </row>
        <row r="2522">
          <cell r="J2522">
            <v>0</v>
          </cell>
          <cell r="K2522">
            <v>0</v>
          </cell>
          <cell r="L2522">
            <v>0</v>
          </cell>
        </row>
        <row r="2523">
          <cell r="J2523">
            <v>0</v>
          </cell>
          <cell r="K2523">
            <v>0</v>
          </cell>
          <cell r="L2523">
            <v>0</v>
          </cell>
        </row>
        <row r="2524">
          <cell r="J2524">
            <v>0</v>
          </cell>
          <cell r="K2524">
            <v>0</v>
          </cell>
          <cell r="L2524">
            <v>0</v>
          </cell>
        </row>
        <row r="2525">
          <cell r="J2525" t="str">
            <v/>
          </cell>
          <cell r="K2525">
            <v>0</v>
          </cell>
          <cell r="L2525">
            <v>0</v>
          </cell>
        </row>
        <row r="2526">
          <cell r="J2526" t="str">
            <v/>
          </cell>
          <cell r="K2526">
            <v>0</v>
          </cell>
          <cell r="L2526">
            <v>0</v>
          </cell>
        </row>
        <row r="2527">
          <cell r="J2527" t="str">
            <v/>
          </cell>
          <cell r="K2527">
            <v>0</v>
          </cell>
          <cell r="L2527">
            <v>0</v>
          </cell>
        </row>
        <row r="2528">
          <cell r="J2528" t="str">
            <v/>
          </cell>
          <cell r="K2528">
            <v>0</v>
          </cell>
          <cell r="L2528">
            <v>0</v>
          </cell>
        </row>
        <row r="2529">
          <cell r="J2529" t="str">
            <v/>
          </cell>
          <cell r="K2529">
            <v>0</v>
          </cell>
          <cell r="L2529">
            <v>0</v>
          </cell>
        </row>
        <row r="2530">
          <cell r="J2530" t="str">
            <v/>
          </cell>
          <cell r="K2530">
            <v>0</v>
          </cell>
          <cell r="L2530">
            <v>0</v>
          </cell>
        </row>
        <row r="2531">
          <cell r="J2531" t="str">
            <v/>
          </cell>
          <cell r="K2531">
            <v>0</v>
          </cell>
          <cell r="L2531">
            <v>0</v>
          </cell>
        </row>
        <row r="2532">
          <cell r="J2532" t="str">
            <v/>
          </cell>
          <cell r="K2532">
            <v>0</v>
          </cell>
          <cell r="L2532">
            <v>0</v>
          </cell>
        </row>
        <row r="2533">
          <cell r="J2533" t="str">
            <v/>
          </cell>
          <cell r="K2533">
            <v>0</v>
          </cell>
          <cell r="L2533">
            <v>0</v>
          </cell>
        </row>
        <row r="2534">
          <cell r="J2534" t="str">
            <v/>
          </cell>
          <cell r="K2534">
            <v>0</v>
          </cell>
          <cell r="L2534">
            <v>0</v>
          </cell>
        </row>
        <row r="2535">
          <cell r="J2535" t="str">
            <v/>
          </cell>
          <cell r="K2535">
            <v>0</v>
          </cell>
          <cell r="L2535">
            <v>0</v>
          </cell>
        </row>
        <row r="2536">
          <cell r="J2536" t="str">
            <v/>
          </cell>
          <cell r="K2536">
            <v>0</v>
          </cell>
          <cell r="L2536">
            <v>0</v>
          </cell>
        </row>
        <row r="2537">
          <cell r="J2537" t="str">
            <v/>
          </cell>
          <cell r="K2537">
            <v>0</v>
          </cell>
          <cell r="L2537">
            <v>0</v>
          </cell>
        </row>
        <row r="2538">
          <cell r="J2538" t="str">
            <v/>
          </cell>
          <cell r="K2538">
            <v>0</v>
          </cell>
          <cell r="L2538">
            <v>0</v>
          </cell>
        </row>
        <row r="2539">
          <cell r="J2539" t="str">
            <v/>
          </cell>
          <cell r="K2539">
            <v>0</v>
          </cell>
          <cell r="L2539">
            <v>0</v>
          </cell>
        </row>
        <row r="2540">
          <cell r="J2540" t="str">
            <v>15.6.1.3</v>
          </cell>
          <cell r="K2540" t="str">
            <v>UN</v>
          </cell>
          <cell r="L2540">
            <v>61</v>
          </cell>
        </row>
        <row r="2541">
          <cell r="J2541" t="str">
            <v/>
          </cell>
          <cell r="K2541">
            <v>0</v>
          </cell>
          <cell r="L2541">
            <v>0</v>
          </cell>
        </row>
        <row r="2542">
          <cell r="J2542" t="str">
            <v/>
          </cell>
          <cell r="K2542" t="str">
            <v>CANTIDAD</v>
          </cell>
          <cell r="L2542" t="str">
            <v>PARCIAL</v>
          </cell>
        </row>
        <row r="2543">
          <cell r="J2543" t="str">
            <v/>
          </cell>
          <cell r="K2543">
            <v>61</v>
          </cell>
          <cell r="L2543">
            <v>61</v>
          </cell>
        </row>
        <row r="2544">
          <cell r="J2544" t="str">
            <v/>
          </cell>
          <cell r="K2544">
            <v>0</v>
          </cell>
          <cell r="L2544">
            <v>61</v>
          </cell>
        </row>
        <row r="2545">
          <cell r="J2545" t="str">
            <v/>
          </cell>
          <cell r="K2545">
            <v>0</v>
          </cell>
          <cell r="L2545">
            <v>0</v>
          </cell>
        </row>
        <row r="2546">
          <cell r="J2546" t="str">
            <v/>
          </cell>
          <cell r="K2546">
            <v>0</v>
          </cell>
          <cell r="L2546">
            <v>0</v>
          </cell>
        </row>
        <row r="2547">
          <cell r="J2547" t="str">
            <v/>
          </cell>
          <cell r="K2547">
            <v>0</v>
          </cell>
          <cell r="L2547">
            <v>0</v>
          </cell>
        </row>
        <row r="2548">
          <cell r="J2548">
            <v>0</v>
          </cell>
          <cell r="K2548">
            <v>0</v>
          </cell>
          <cell r="L2548">
            <v>0</v>
          </cell>
        </row>
        <row r="2549">
          <cell r="J2549">
            <v>0</v>
          </cell>
          <cell r="K2549">
            <v>0</v>
          </cell>
          <cell r="L2549">
            <v>0</v>
          </cell>
        </row>
        <row r="2550">
          <cell r="J2550">
            <v>0</v>
          </cell>
          <cell r="K2550">
            <v>0</v>
          </cell>
          <cell r="L2550">
            <v>0</v>
          </cell>
        </row>
        <row r="2551">
          <cell r="J2551">
            <v>0</v>
          </cell>
          <cell r="K2551">
            <v>0</v>
          </cell>
          <cell r="L2551">
            <v>0</v>
          </cell>
        </row>
        <row r="2552">
          <cell r="J2552">
            <v>0</v>
          </cell>
          <cell r="K2552">
            <v>0</v>
          </cell>
          <cell r="L2552">
            <v>0</v>
          </cell>
        </row>
        <row r="2553">
          <cell r="J2553">
            <v>0</v>
          </cell>
          <cell r="K2553">
            <v>0</v>
          </cell>
          <cell r="L2553">
            <v>0</v>
          </cell>
        </row>
        <row r="2554">
          <cell r="J2554">
            <v>0</v>
          </cell>
          <cell r="K2554">
            <v>0</v>
          </cell>
          <cell r="L2554">
            <v>0</v>
          </cell>
        </row>
        <row r="2555">
          <cell r="J2555">
            <v>0</v>
          </cell>
          <cell r="K2555">
            <v>0</v>
          </cell>
          <cell r="L2555">
            <v>0</v>
          </cell>
        </row>
        <row r="2556">
          <cell r="J2556">
            <v>0</v>
          </cell>
          <cell r="K2556">
            <v>0</v>
          </cell>
          <cell r="L2556">
            <v>0</v>
          </cell>
        </row>
        <row r="2557">
          <cell r="J2557">
            <v>0</v>
          </cell>
          <cell r="K2557">
            <v>0</v>
          </cell>
          <cell r="L2557">
            <v>0</v>
          </cell>
        </row>
        <row r="2558">
          <cell r="J2558">
            <v>0</v>
          </cell>
          <cell r="K2558">
            <v>0</v>
          </cell>
          <cell r="L2558">
            <v>0</v>
          </cell>
        </row>
        <row r="2559">
          <cell r="J2559">
            <v>0</v>
          </cell>
          <cell r="K2559">
            <v>0</v>
          </cell>
          <cell r="L2559">
            <v>0</v>
          </cell>
        </row>
        <row r="2560">
          <cell r="J2560">
            <v>0</v>
          </cell>
          <cell r="K2560">
            <v>0</v>
          </cell>
          <cell r="L2560">
            <v>0</v>
          </cell>
        </row>
        <row r="2561">
          <cell r="J2561">
            <v>0</v>
          </cell>
          <cell r="K2561">
            <v>0</v>
          </cell>
          <cell r="L2561">
            <v>0</v>
          </cell>
        </row>
        <row r="2562">
          <cell r="J2562">
            <v>0</v>
          </cell>
          <cell r="K2562">
            <v>0</v>
          </cell>
          <cell r="L2562">
            <v>0</v>
          </cell>
        </row>
        <row r="2563">
          <cell r="J2563">
            <v>0</v>
          </cell>
          <cell r="K2563">
            <v>0</v>
          </cell>
          <cell r="L2563">
            <v>0</v>
          </cell>
        </row>
        <row r="2564">
          <cell r="J2564">
            <v>0</v>
          </cell>
          <cell r="K2564">
            <v>0</v>
          </cell>
          <cell r="L2564">
            <v>0</v>
          </cell>
        </row>
        <row r="2565">
          <cell r="J2565">
            <v>0</v>
          </cell>
          <cell r="K2565">
            <v>0</v>
          </cell>
          <cell r="L2565">
            <v>0</v>
          </cell>
        </row>
        <row r="2566">
          <cell r="J2566">
            <v>0</v>
          </cell>
          <cell r="K2566">
            <v>0</v>
          </cell>
          <cell r="L2566">
            <v>0</v>
          </cell>
        </row>
        <row r="2567">
          <cell r="J2567">
            <v>0</v>
          </cell>
          <cell r="K2567">
            <v>0</v>
          </cell>
          <cell r="L2567">
            <v>0</v>
          </cell>
        </row>
        <row r="2568">
          <cell r="J2568">
            <v>0</v>
          </cell>
          <cell r="K2568">
            <v>0</v>
          </cell>
          <cell r="L2568">
            <v>0</v>
          </cell>
        </row>
        <row r="2569">
          <cell r="J2569" t="str">
            <v/>
          </cell>
          <cell r="K2569">
            <v>0</v>
          </cell>
          <cell r="L2569">
            <v>0</v>
          </cell>
        </row>
        <row r="2570">
          <cell r="J2570" t="str">
            <v/>
          </cell>
          <cell r="K2570">
            <v>0</v>
          </cell>
          <cell r="L2570">
            <v>0</v>
          </cell>
        </row>
        <row r="2571">
          <cell r="J2571" t="str">
            <v/>
          </cell>
          <cell r="K2571">
            <v>0</v>
          </cell>
          <cell r="L2571">
            <v>0</v>
          </cell>
        </row>
        <row r="2572">
          <cell r="J2572" t="str">
            <v/>
          </cell>
          <cell r="K2572">
            <v>0</v>
          </cell>
          <cell r="L2572">
            <v>0</v>
          </cell>
        </row>
        <row r="2573">
          <cell r="J2573" t="str">
            <v/>
          </cell>
          <cell r="K2573">
            <v>0</v>
          </cell>
          <cell r="L2573">
            <v>0</v>
          </cell>
        </row>
        <row r="2574">
          <cell r="J2574" t="str">
            <v/>
          </cell>
          <cell r="K2574">
            <v>0</v>
          </cell>
          <cell r="L2574">
            <v>0</v>
          </cell>
        </row>
        <row r="2575">
          <cell r="J2575" t="str">
            <v/>
          </cell>
          <cell r="K2575">
            <v>0</v>
          </cell>
          <cell r="L2575">
            <v>0</v>
          </cell>
        </row>
        <row r="2576">
          <cell r="J2576" t="str">
            <v/>
          </cell>
          <cell r="K2576">
            <v>0</v>
          </cell>
          <cell r="L2576">
            <v>0</v>
          </cell>
        </row>
        <row r="2577">
          <cell r="J2577" t="str">
            <v/>
          </cell>
          <cell r="K2577">
            <v>0</v>
          </cell>
          <cell r="L2577">
            <v>0</v>
          </cell>
        </row>
        <row r="2578">
          <cell r="J2578" t="str">
            <v/>
          </cell>
          <cell r="K2578">
            <v>0</v>
          </cell>
          <cell r="L2578">
            <v>0</v>
          </cell>
        </row>
        <row r="2579">
          <cell r="J2579" t="str">
            <v/>
          </cell>
          <cell r="K2579">
            <v>0</v>
          </cell>
          <cell r="L2579">
            <v>0</v>
          </cell>
        </row>
        <row r="2580">
          <cell r="J2580" t="str">
            <v/>
          </cell>
          <cell r="K2580">
            <v>0</v>
          </cell>
          <cell r="L2580">
            <v>0</v>
          </cell>
        </row>
        <row r="2581">
          <cell r="J2581" t="str">
            <v/>
          </cell>
          <cell r="K2581">
            <v>0</v>
          </cell>
          <cell r="L2581">
            <v>0</v>
          </cell>
        </row>
        <row r="2582">
          <cell r="J2582" t="str">
            <v/>
          </cell>
          <cell r="K2582">
            <v>0</v>
          </cell>
          <cell r="L2582">
            <v>0</v>
          </cell>
        </row>
        <row r="2583">
          <cell r="J2583" t="str">
            <v/>
          </cell>
          <cell r="K2583">
            <v>0</v>
          </cell>
          <cell r="L2583">
            <v>0</v>
          </cell>
        </row>
        <row r="2584">
          <cell r="J2584" t="str">
            <v>15.6.1.4</v>
          </cell>
          <cell r="K2584" t="str">
            <v>UN</v>
          </cell>
          <cell r="L2584">
            <v>1</v>
          </cell>
        </row>
        <row r="2585">
          <cell r="J2585" t="str">
            <v/>
          </cell>
          <cell r="K2585">
            <v>0</v>
          </cell>
          <cell r="L2585">
            <v>0</v>
          </cell>
        </row>
        <row r="2586">
          <cell r="J2586" t="str">
            <v/>
          </cell>
          <cell r="K2586" t="str">
            <v>CANTIDAD</v>
          </cell>
          <cell r="L2586" t="str">
            <v>PARCIAL</v>
          </cell>
        </row>
        <row r="2587">
          <cell r="J2587" t="str">
            <v/>
          </cell>
          <cell r="K2587">
            <v>1</v>
          </cell>
          <cell r="L2587">
            <v>1</v>
          </cell>
        </row>
        <row r="2588">
          <cell r="J2588" t="str">
            <v/>
          </cell>
          <cell r="K2588">
            <v>0</v>
          </cell>
          <cell r="L2588">
            <v>1</v>
          </cell>
        </row>
        <row r="2589">
          <cell r="J2589" t="str">
            <v/>
          </cell>
          <cell r="K2589">
            <v>0</v>
          </cell>
          <cell r="L2589">
            <v>0</v>
          </cell>
        </row>
        <row r="2590">
          <cell r="J2590" t="str">
            <v/>
          </cell>
          <cell r="K2590">
            <v>0</v>
          </cell>
          <cell r="L2590">
            <v>0</v>
          </cell>
        </row>
        <row r="2591">
          <cell r="J2591" t="str">
            <v/>
          </cell>
          <cell r="K2591">
            <v>0</v>
          </cell>
          <cell r="L2591">
            <v>0</v>
          </cell>
        </row>
        <row r="2592">
          <cell r="J2592">
            <v>0</v>
          </cell>
          <cell r="K2592">
            <v>0</v>
          </cell>
          <cell r="L2592">
            <v>0</v>
          </cell>
        </row>
        <row r="2593">
          <cell r="J2593">
            <v>0</v>
          </cell>
          <cell r="K2593">
            <v>0</v>
          </cell>
          <cell r="L2593">
            <v>0</v>
          </cell>
        </row>
        <row r="2594">
          <cell r="J2594">
            <v>0</v>
          </cell>
          <cell r="K2594">
            <v>0</v>
          </cell>
          <cell r="L2594">
            <v>0</v>
          </cell>
        </row>
        <row r="2595">
          <cell r="J2595">
            <v>0</v>
          </cell>
          <cell r="K2595">
            <v>0</v>
          </cell>
          <cell r="L2595">
            <v>0</v>
          </cell>
        </row>
        <row r="2596">
          <cell r="J2596">
            <v>0</v>
          </cell>
          <cell r="K2596">
            <v>0</v>
          </cell>
          <cell r="L2596">
            <v>0</v>
          </cell>
        </row>
        <row r="2597">
          <cell r="J2597">
            <v>0</v>
          </cell>
          <cell r="K2597">
            <v>0</v>
          </cell>
          <cell r="L2597">
            <v>0</v>
          </cell>
        </row>
        <row r="2598">
          <cell r="J2598">
            <v>0</v>
          </cell>
          <cell r="K2598">
            <v>0</v>
          </cell>
          <cell r="L2598">
            <v>0</v>
          </cell>
        </row>
        <row r="2599">
          <cell r="J2599">
            <v>0</v>
          </cell>
          <cell r="K2599">
            <v>0</v>
          </cell>
          <cell r="L2599">
            <v>0</v>
          </cell>
        </row>
        <row r="2600">
          <cell r="J2600">
            <v>0</v>
          </cell>
          <cell r="K2600">
            <v>0</v>
          </cell>
          <cell r="L2600">
            <v>0</v>
          </cell>
        </row>
        <row r="2601">
          <cell r="J2601">
            <v>0</v>
          </cell>
          <cell r="K2601">
            <v>0</v>
          </cell>
          <cell r="L2601">
            <v>0</v>
          </cell>
        </row>
        <row r="2602">
          <cell r="J2602">
            <v>0</v>
          </cell>
          <cell r="K2602">
            <v>0</v>
          </cell>
          <cell r="L2602">
            <v>0</v>
          </cell>
        </row>
        <row r="2603">
          <cell r="J2603">
            <v>0</v>
          </cell>
          <cell r="K2603">
            <v>0</v>
          </cell>
          <cell r="L2603">
            <v>0</v>
          </cell>
        </row>
        <row r="2604">
          <cell r="J2604">
            <v>0</v>
          </cell>
          <cell r="K2604">
            <v>0</v>
          </cell>
          <cell r="L2604">
            <v>0</v>
          </cell>
        </row>
        <row r="2605">
          <cell r="J2605">
            <v>0</v>
          </cell>
          <cell r="K2605">
            <v>0</v>
          </cell>
          <cell r="L2605">
            <v>0</v>
          </cell>
        </row>
        <row r="2606">
          <cell r="J2606">
            <v>0</v>
          </cell>
          <cell r="K2606">
            <v>0</v>
          </cell>
          <cell r="L2606">
            <v>0</v>
          </cell>
        </row>
        <row r="2607">
          <cell r="J2607">
            <v>0</v>
          </cell>
          <cell r="K2607">
            <v>0</v>
          </cell>
          <cell r="L2607">
            <v>0</v>
          </cell>
        </row>
        <row r="2608">
          <cell r="J2608">
            <v>0</v>
          </cell>
          <cell r="K2608">
            <v>0</v>
          </cell>
          <cell r="L2608">
            <v>0</v>
          </cell>
        </row>
        <row r="2609">
          <cell r="J2609" t="str">
            <v/>
          </cell>
          <cell r="K2609">
            <v>0</v>
          </cell>
          <cell r="L2609">
            <v>0</v>
          </cell>
        </row>
        <row r="2610">
          <cell r="J2610" t="str">
            <v/>
          </cell>
          <cell r="K2610">
            <v>0</v>
          </cell>
          <cell r="L2610">
            <v>0</v>
          </cell>
        </row>
        <row r="2611">
          <cell r="J2611" t="str">
            <v>15.6.1.5</v>
          </cell>
          <cell r="K2611" t="str">
            <v>UN</v>
          </cell>
          <cell r="L2611">
            <v>7</v>
          </cell>
        </row>
        <row r="2612">
          <cell r="J2612" t="str">
            <v/>
          </cell>
          <cell r="K2612">
            <v>0</v>
          </cell>
          <cell r="L2612">
            <v>0</v>
          </cell>
        </row>
        <row r="2613">
          <cell r="J2613" t="str">
            <v/>
          </cell>
          <cell r="K2613" t="str">
            <v>CANTIDAD</v>
          </cell>
          <cell r="L2613" t="str">
            <v>PARCIAL</v>
          </cell>
        </row>
        <row r="2614">
          <cell r="J2614" t="str">
            <v/>
          </cell>
          <cell r="K2614">
            <v>7</v>
          </cell>
          <cell r="L2614">
            <v>7</v>
          </cell>
        </row>
        <row r="2615">
          <cell r="J2615" t="str">
            <v/>
          </cell>
          <cell r="K2615">
            <v>0</v>
          </cell>
          <cell r="L2615">
            <v>7</v>
          </cell>
        </row>
        <row r="2616">
          <cell r="J2616" t="str">
            <v/>
          </cell>
          <cell r="K2616">
            <v>0</v>
          </cell>
          <cell r="L2616">
            <v>0</v>
          </cell>
        </row>
        <row r="2617">
          <cell r="J2617" t="str">
            <v/>
          </cell>
          <cell r="K2617">
            <v>0</v>
          </cell>
          <cell r="L2617">
            <v>0</v>
          </cell>
        </row>
        <row r="2618">
          <cell r="J2618" t="str">
            <v/>
          </cell>
          <cell r="K2618">
            <v>0</v>
          </cell>
          <cell r="L2618">
            <v>0</v>
          </cell>
        </row>
        <row r="2619">
          <cell r="J2619">
            <v>0</v>
          </cell>
          <cell r="K2619">
            <v>0</v>
          </cell>
          <cell r="L2619">
            <v>0</v>
          </cell>
        </row>
        <row r="2620">
          <cell r="J2620">
            <v>0</v>
          </cell>
          <cell r="K2620">
            <v>0</v>
          </cell>
          <cell r="L2620">
            <v>0</v>
          </cell>
        </row>
        <row r="2621">
          <cell r="J2621">
            <v>0</v>
          </cell>
          <cell r="K2621">
            <v>0</v>
          </cell>
          <cell r="L2621">
            <v>0</v>
          </cell>
        </row>
        <row r="2622">
          <cell r="J2622">
            <v>0</v>
          </cell>
          <cell r="K2622">
            <v>0</v>
          </cell>
          <cell r="L2622">
            <v>0</v>
          </cell>
        </row>
        <row r="2623">
          <cell r="J2623">
            <v>0</v>
          </cell>
          <cell r="K2623">
            <v>0</v>
          </cell>
          <cell r="L2623">
            <v>0</v>
          </cell>
        </row>
        <row r="2624">
          <cell r="J2624">
            <v>0</v>
          </cell>
          <cell r="K2624">
            <v>0</v>
          </cell>
          <cell r="L2624">
            <v>0</v>
          </cell>
        </row>
        <row r="2625">
          <cell r="J2625">
            <v>0</v>
          </cell>
          <cell r="K2625">
            <v>0</v>
          </cell>
          <cell r="L2625">
            <v>0</v>
          </cell>
        </row>
        <row r="2626">
          <cell r="J2626">
            <v>0</v>
          </cell>
          <cell r="K2626">
            <v>0</v>
          </cell>
          <cell r="L2626">
            <v>0</v>
          </cell>
        </row>
        <row r="2627">
          <cell r="J2627">
            <v>0</v>
          </cell>
          <cell r="K2627">
            <v>0</v>
          </cell>
          <cell r="L2627">
            <v>0</v>
          </cell>
        </row>
        <row r="2628">
          <cell r="J2628">
            <v>0</v>
          </cell>
          <cell r="K2628">
            <v>0</v>
          </cell>
          <cell r="L2628">
            <v>0</v>
          </cell>
        </row>
        <row r="2629">
          <cell r="J2629">
            <v>0</v>
          </cell>
          <cell r="K2629">
            <v>0</v>
          </cell>
          <cell r="L2629">
            <v>0</v>
          </cell>
        </row>
        <row r="2630">
          <cell r="J2630">
            <v>0</v>
          </cell>
          <cell r="K2630">
            <v>0</v>
          </cell>
          <cell r="L2630">
            <v>0</v>
          </cell>
        </row>
        <row r="2631">
          <cell r="J2631">
            <v>0</v>
          </cell>
          <cell r="K2631">
            <v>0</v>
          </cell>
          <cell r="L2631">
            <v>0</v>
          </cell>
        </row>
        <row r="2632">
          <cell r="J2632">
            <v>0</v>
          </cell>
          <cell r="K2632">
            <v>0</v>
          </cell>
          <cell r="L2632">
            <v>0</v>
          </cell>
        </row>
        <row r="2633">
          <cell r="J2633">
            <v>0</v>
          </cell>
          <cell r="K2633">
            <v>0</v>
          </cell>
          <cell r="L2633">
            <v>0</v>
          </cell>
        </row>
        <row r="2634">
          <cell r="J2634">
            <v>0</v>
          </cell>
          <cell r="K2634">
            <v>0</v>
          </cell>
          <cell r="L2634">
            <v>0</v>
          </cell>
        </row>
        <row r="2635">
          <cell r="J2635">
            <v>0</v>
          </cell>
          <cell r="K2635">
            <v>0</v>
          </cell>
          <cell r="L2635">
            <v>0</v>
          </cell>
        </row>
        <row r="2636">
          <cell r="J2636">
            <v>0</v>
          </cell>
          <cell r="K2636">
            <v>0</v>
          </cell>
          <cell r="L2636">
            <v>0</v>
          </cell>
        </row>
        <row r="2637">
          <cell r="J2637">
            <v>0</v>
          </cell>
          <cell r="K2637">
            <v>0</v>
          </cell>
          <cell r="L2637">
            <v>0</v>
          </cell>
        </row>
        <row r="2638">
          <cell r="J2638">
            <v>0</v>
          </cell>
          <cell r="K2638">
            <v>0</v>
          </cell>
          <cell r="L2638">
            <v>0</v>
          </cell>
        </row>
        <row r="2639">
          <cell r="J2639">
            <v>0</v>
          </cell>
          <cell r="K2639">
            <v>0</v>
          </cell>
          <cell r="L2639">
            <v>0</v>
          </cell>
        </row>
        <row r="2640">
          <cell r="J2640" t="str">
            <v/>
          </cell>
          <cell r="K2640">
            <v>0</v>
          </cell>
          <cell r="L2640">
            <v>0</v>
          </cell>
        </row>
        <row r="2641">
          <cell r="J2641" t="str">
            <v/>
          </cell>
          <cell r="K2641">
            <v>0</v>
          </cell>
          <cell r="L2641">
            <v>0</v>
          </cell>
        </row>
        <row r="2642">
          <cell r="J2642" t="str">
            <v/>
          </cell>
          <cell r="K2642">
            <v>0</v>
          </cell>
          <cell r="L2642">
            <v>0</v>
          </cell>
        </row>
        <row r="2643">
          <cell r="J2643" t="str">
            <v/>
          </cell>
          <cell r="K2643">
            <v>0</v>
          </cell>
          <cell r="L2643">
            <v>0</v>
          </cell>
        </row>
        <row r="2644">
          <cell r="J2644" t="str">
            <v/>
          </cell>
          <cell r="K2644">
            <v>0</v>
          </cell>
          <cell r="L2644">
            <v>0</v>
          </cell>
        </row>
        <row r="2645">
          <cell r="J2645" t="str">
            <v/>
          </cell>
          <cell r="K2645">
            <v>0</v>
          </cell>
          <cell r="L2645">
            <v>0</v>
          </cell>
        </row>
        <row r="2646">
          <cell r="J2646" t="str">
            <v/>
          </cell>
          <cell r="K2646">
            <v>0</v>
          </cell>
          <cell r="L2646">
            <v>0</v>
          </cell>
        </row>
        <row r="2647">
          <cell r="J2647" t="str">
            <v/>
          </cell>
          <cell r="K2647">
            <v>0</v>
          </cell>
          <cell r="L2647">
            <v>0</v>
          </cell>
        </row>
        <row r="2648">
          <cell r="J2648" t="str">
            <v/>
          </cell>
          <cell r="K2648">
            <v>0</v>
          </cell>
          <cell r="L2648">
            <v>0</v>
          </cell>
        </row>
        <row r="2649">
          <cell r="J2649" t="str">
            <v/>
          </cell>
          <cell r="K2649">
            <v>0</v>
          </cell>
          <cell r="L2649">
            <v>0</v>
          </cell>
        </row>
        <row r="2650">
          <cell r="J2650" t="str">
            <v/>
          </cell>
          <cell r="K2650">
            <v>0</v>
          </cell>
          <cell r="L2650">
            <v>0</v>
          </cell>
        </row>
        <row r="2651">
          <cell r="J2651" t="str">
            <v/>
          </cell>
          <cell r="K2651">
            <v>0</v>
          </cell>
          <cell r="L2651">
            <v>0</v>
          </cell>
        </row>
        <row r="2652">
          <cell r="J2652" t="str">
            <v/>
          </cell>
          <cell r="K2652">
            <v>0</v>
          </cell>
          <cell r="L2652">
            <v>0</v>
          </cell>
        </row>
        <row r="2653">
          <cell r="J2653" t="str">
            <v/>
          </cell>
          <cell r="K2653">
            <v>0</v>
          </cell>
          <cell r="L2653">
            <v>0</v>
          </cell>
        </row>
        <row r="2654">
          <cell r="J2654" t="str">
            <v/>
          </cell>
          <cell r="K2654">
            <v>0</v>
          </cell>
          <cell r="L2654">
            <v>0</v>
          </cell>
        </row>
        <row r="2655">
          <cell r="J2655" t="str">
            <v>15.6.1.6</v>
          </cell>
          <cell r="K2655" t="str">
            <v>UN</v>
          </cell>
          <cell r="L2655">
            <v>3</v>
          </cell>
        </row>
        <row r="2656">
          <cell r="J2656" t="str">
            <v/>
          </cell>
          <cell r="K2656">
            <v>0</v>
          </cell>
          <cell r="L2656">
            <v>0</v>
          </cell>
        </row>
        <row r="2657">
          <cell r="J2657" t="str">
            <v/>
          </cell>
          <cell r="K2657" t="str">
            <v>CANTIDAD</v>
          </cell>
          <cell r="L2657" t="str">
            <v>PARCIAL</v>
          </cell>
        </row>
        <row r="2658">
          <cell r="J2658" t="str">
            <v/>
          </cell>
          <cell r="K2658">
            <v>3</v>
          </cell>
          <cell r="L2658">
            <v>3</v>
          </cell>
        </row>
        <row r="2659">
          <cell r="J2659" t="str">
            <v/>
          </cell>
          <cell r="K2659">
            <v>0</v>
          </cell>
          <cell r="L2659">
            <v>3</v>
          </cell>
        </row>
        <row r="2660">
          <cell r="J2660" t="str">
            <v/>
          </cell>
          <cell r="K2660">
            <v>0</v>
          </cell>
          <cell r="L2660">
            <v>0</v>
          </cell>
        </row>
        <row r="2661">
          <cell r="J2661" t="str">
            <v/>
          </cell>
          <cell r="K2661">
            <v>0</v>
          </cell>
          <cell r="L2661">
            <v>0</v>
          </cell>
        </row>
        <row r="2662">
          <cell r="J2662" t="str">
            <v/>
          </cell>
          <cell r="K2662">
            <v>0</v>
          </cell>
          <cell r="L2662">
            <v>0</v>
          </cell>
        </row>
        <row r="2663">
          <cell r="J2663">
            <v>0</v>
          </cell>
          <cell r="K2663">
            <v>0</v>
          </cell>
          <cell r="L2663">
            <v>0</v>
          </cell>
        </row>
        <row r="2664">
          <cell r="J2664">
            <v>0</v>
          </cell>
          <cell r="K2664">
            <v>0</v>
          </cell>
          <cell r="L2664">
            <v>0</v>
          </cell>
        </row>
        <row r="2665">
          <cell r="J2665">
            <v>0</v>
          </cell>
          <cell r="K2665">
            <v>0</v>
          </cell>
          <cell r="L2665">
            <v>0</v>
          </cell>
        </row>
        <row r="2666">
          <cell r="J2666">
            <v>0</v>
          </cell>
          <cell r="K2666">
            <v>0</v>
          </cell>
          <cell r="L2666">
            <v>0</v>
          </cell>
        </row>
        <row r="2667">
          <cell r="J2667">
            <v>0</v>
          </cell>
          <cell r="K2667">
            <v>0</v>
          </cell>
          <cell r="L2667">
            <v>0</v>
          </cell>
        </row>
        <row r="2668">
          <cell r="J2668">
            <v>0</v>
          </cell>
          <cell r="K2668">
            <v>0</v>
          </cell>
          <cell r="L2668">
            <v>0</v>
          </cell>
        </row>
        <row r="2669">
          <cell r="J2669">
            <v>0</v>
          </cell>
          <cell r="K2669">
            <v>0</v>
          </cell>
          <cell r="L2669">
            <v>0</v>
          </cell>
        </row>
        <row r="2670">
          <cell r="J2670">
            <v>0</v>
          </cell>
          <cell r="K2670">
            <v>0</v>
          </cell>
          <cell r="L2670">
            <v>0</v>
          </cell>
        </row>
        <row r="2671">
          <cell r="J2671">
            <v>0</v>
          </cell>
          <cell r="K2671">
            <v>0</v>
          </cell>
          <cell r="L2671">
            <v>0</v>
          </cell>
        </row>
        <row r="2672">
          <cell r="J2672">
            <v>0</v>
          </cell>
          <cell r="K2672">
            <v>0</v>
          </cell>
          <cell r="L2672">
            <v>0</v>
          </cell>
        </row>
        <row r="2673">
          <cell r="J2673">
            <v>0</v>
          </cell>
          <cell r="K2673">
            <v>0</v>
          </cell>
          <cell r="L2673">
            <v>0</v>
          </cell>
        </row>
        <row r="2674">
          <cell r="J2674">
            <v>0</v>
          </cell>
          <cell r="K2674">
            <v>0</v>
          </cell>
          <cell r="L2674">
            <v>0</v>
          </cell>
        </row>
        <row r="2675">
          <cell r="J2675">
            <v>0</v>
          </cell>
          <cell r="K2675">
            <v>0</v>
          </cell>
          <cell r="L2675">
            <v>0</v>
          </cell>
        </row>
        <row r="2676">
          <cell r="J2676">
            <v>0</v>
          </cell>
          <cell r="K2676">
            <v>0</v>
          </cell>
          <cell r="L2676">
            <v>0</v>
          </cell>
        </row>
        <row r="2677">
          <cell r="J2677">
            <v>0</v>
          </cell>
          <cell r="K2677">
            <v>0</v>
          </cell>
          <cell r="L2677">
            <v>0</v>
          </cell>
        </row>
        <row r="2678">
          <cell r="J2678">
            <v>0</v>
          </cell>
          <cell r="K2678">
            <v>0</v>
          </cell>
          <cell r="L2678">
            <v>0</v>
          </cell>
        </row>
        <row r="2679">
          <cell r="J2679">
            <v>0</v>
          </cell>
          <cell r="K2679">
            <v>0</v>
          </cell>
          <cell r="L2679">
            <v>0</v>
          </cell>
        </row>
        <row r="2680">
          <cell r="J2680">
            <v>0</v>
          </cell>
          <cell r="K2680">
            <v>0</v>
          </cell>
          <cell r="L2680">
            <v>0</v>
          </cell>
        </row>
        <row r="2681">
          <cell r="J2681">
            <v>0</v>
          </cell>
          <cell r="K2681">
            <v>0</v>
          </cell>
          <cell r="L2681">
            <v>0</v>
          </cell>
        </row>
        <row r="2682">
          <cell r="J2682">
            <v>0</v>
          </cell>
          <cell r="K2682">
            <v>0</v>
          </cell>
          <cell r="L2682">
            <v>0</v>
          </cell>
        </row>
        <row r="2683">
          <cell r="J2683">
            <v>0</v>
          </cell>
          <cell r="K2683">
            <v>0</v>
          </cell>
          <cell r="L2683">
            <v>0</v>
          </cell>
        </row>
        <row r="2684">
          <cell r="J2684" t="str">
            <v/>
          </cell>
          <cell r="K2684">
            <v>0</v>
          </cell>
          <cell r="L2684">
            <v>0</v>
          </cell>
        </row>
        <row r="2685">
          <cell r="J2685" t="str">
            <v/>
          </cell>
          <cell r="K2685">
            <v>0</v>
          </cell>
          <cell r="L2685">
            <v>0</v>
          </cell>
        </row>
        <row r="2686">
          <cell r="J2686" t="str">
            <v/>
          </cell>
          <cell r="K2686">
            <v>0</v>
          </cell>
          <cell r="L2686">
            <v>0</v>
          </cell>
        </row>
        <row r="2687">
          <cell r="J2687" t="str">
            <v/>
          </cell>
          <cell r="K2687">
            <v>0</v>
          </cell>
          <cell r="L2687">
            <v>0</v>
          </cell>
        </row>
        <row r="2688">
          <cell r="J2688" t="str">
            <v/>
          </cell>
          <cell r="K2688">
            <v>0</v>
          </cell>
          <cell r="L2688">
            <v>0</v>
          </cell>
        </row>
        <row r="2689">
          <cell r="J2689" t="str">
            <v/>
          </cell>
          <cell r="K2689">
            <v>0</v>
          </cell>
          <cell r="L2689">
            <v>0</v>
          </cell>
        </row>
        <row r="2690">
          <cell r="J2690" t="str">
            <v/>
          </cell>
          <cell r="K2690">
            <v>0</v>
          </cell>
          <cell r="L2690">
            <v>0</v>
          </cell>
        </row>
        <row r="2691">
          <cell r="J2691" t="str">
            <v/>
          </cell>
          <cell r="K2691">
            <v>0</v>
          </cell>
          <cell r="L2691">
            <v>0</v>
          </cell>
        </row>
        <row r="2692">
          <cell r="J2692" t="str">
            <v/>
          </cell>
          <cell r="K2692">
            <v>0</v>
          </cell>
          <cell r="L2692">
            <v>0</v>
          </cell>
        </row>
        <row r="2693">
          <cell r="J2693" t="str">
            <v/>
          </cell>
          <cell r="K2693">
            <v>0</v>
          </cell>
          <cell r="L2693">
            <v>0</v>
          </cell>
        </row>
        <row r="2694">
          <cell r="J2694" t="str">
            <v/>
          </cell>
          <cell r="K2694">
            <v>0</v>
          </cell>
          <cell r="L2694">
            <v>0</v>
          </cell>
        </row>
        <row r="2695">
          <cell r="J2695" t="str">
            <v/>
          </cell>
          <cell r="K2695">
            <v>0</v>
          </cell>
          <cell r="L2695">
            <v>0</v>
          </cell>
        </row>
        <row r="2696">
          <cell r="J2696" t="str">
            <v/>
          </cell>
          <cell r="K2696">
            <v>0</v>
          </cell>
          <cell r="L2696">
            <v>0</v>
          </cell>
        </row>
        <row r="2697">
          <cell r="J2697" t="str">
            <v/>
          </cell>
          <cell r="K2697">
            <v>0</v>
          </cell>
          <cell r="L2697">
            <v>0</v>
          </cell>
        </row>
        <row r="2698">
          <cell r="J2698" t="str">
            <v/>
          </cell>
          <cell r="K2698">
            <v>0</v>
          </cell>
          <cell r="L2698">
            <v>0</v>
          </cell>
        </row>
        <row r="2699">
          <cell r="J2699" t="str">
            <v>15.6.2</v>
          </cell>
          <cell r="K2699">
            <v>0</v>
          </cell>
          <cell r="L2699">
            <v>0</v>
          </cell>
        </row>
        <row r="2700">
          <cell r="J2700" t="str">
            <v>15.6.2.1</v>
          </cell>
          <cell r="K2700" t="str">
            <v>UN</v>
          </cell>
          <cell r="L2700">
            <v>1</v>
          </cell>
        </row>
        <row r="2701">
          <cell r="J2701" t="str">
            <v/>
          </cell>
          <cell r="K2701">
            <v>0</v>
          </cell>
          <cell r="L2701">
            <v>0</v>
          </cell>
        </row>
        <row r="2702">
          <cell r="J2702" t="str">
            <v/>
          </cell>
          <cell r="K2702" t="str">
            <v>CANTIDAD</v>
          </cell>
          <cell r="L2702" t="str">
            <v>PARCIAL</v>
          </cell>
        </row>
        <row r="2703">
          <cell r="J2703" t="str">
            <v/>
          </cell>
          <cell r="K2703">
            <v>1</v>
          </cell>
          <cell r="L2703">
            <v>1</v>
          </cell>
        </row>
        <row r="2704">
          <cell r="J2704" t="str">
            <v/>
          </cell>
          <cell r="K2704">
            <v>0</v>
          </cell>
          <cell r="L2704">
            <v>1</v>
          </cell>
        </row>
        <row r="2705">
          <cell r="J2705" t="str">
            <v/>
          </cell>
          <cell r="K2705">
            <v>0</v>
          </cell>
          <cell r="L2705">
            <v>0</v>
          </cell>
        </row>
        <row r="2706">
          <cell r="J2706" t="str">
            <v/>
          </cell>
          <cell r="K2706">
            <v>0</v>
          </cell>
          <cell r="L2706">
            <v>0</v>
          </cell>
        </row>
        <row r="2707">
          <cell r="J2707" t="str">
            <v>15.6.2.2</v>
          </cell>
          <cell r="K2707" t="str">
            <v>UN</v>
          </cell>
          <cell r="L2707">
            <v>1</v>
          </cell>
        </row>
        <row r="2708">
          <cell r="J2708" t="str">
            <v/>
          </cell>
          <cell r="K2708">
            <v>0</v>
          </cell>
          <cell r="L2708">
            <v>0</v>
          </cell>
        </row>
        <row r="2709">
          <cell r="J2709" t="str">
            <v/>
          </cell>
          <cell r="K2709" t="str">
            <v>CANTIDAD</v>
          </cell>
          <cell r="L2709" t="str">
            <v>PARCIAL</v>
          </cell>
        </row>
        <row r="2710">
          <cell r="J2710" t="str">
            <v/>
          </cell>
          <cell r="K2710">
            <v>1</v>
          </cell>
          <cell r="L2710">
            <v>1</v>
          </cell>
        </row>
        <row r="2711">
          <cell r="J2711" t="str">
            <v/>
          </cell>
          <cell r="K2711">
            <v>0</v>
          </cell>
          <cell r="L2711">
            <v>1</v>
          </cell>
        </row>
        <row r="2712">
          <cell r="J2712" t="str">
            <v/>
          </cell>
          <cell r="K2712">
            <v>0</v>
          </cell>
          <cell r="L2712">
            <v>0</v>
          </cell>
        </row>
        <row r="2713">
          <cell r="J2713" t="str">
            <v/>
          </cell>
          <cell r="K2713">
            <v>0</v>
          </cell>
          <cell r="L2713">
            <v>0</v>
          </cell>
        </row>
        <row r="2714">
          <cell r="J2714" t="str">
            <v>15.6.2.3</v>
          </cell>
          <cell r="K2714" t="str">
            <v>UN</v>
          </cell>
          <cell r="L2714">
            <v>1</v>
          </cell>
        </row>
        <row r="2715">
          <cell r="J2715" t="str">
            <v/>
          </cell>
          <cell r="K2715">
            <v>0</v>
          </cell>
          <cell r="L2715">
            <v>0</v>
          </cell>
        </row>
        <row r="2716">
          <cell r="J2716" t="str">
            <v/>
          </cell>
          <cell r="K2716" t="str">
            <v>CANTIDAD</v>
          </cell>
          <cell r="L2716" t="str">
            <v>PARCIAL</v>
          </cell>
        </row>
        <row r="2717">
          <cell r="J2717" t="str">
            <v/>
          </cell>
          <cell r="K2717">
            <v>1</v>
          </cell>
          <cell r="L2717">
            <v>1</v>
          </cell>
        </row>
        <row r="2718">
          <cell r="J2718" t="str">
            <v/>
          </cell>
          <cell r="K2718">
            <v>0</v>
          </cell>
          <cell r="L2718">
            <v>1</v>
          </cell>
        </row>
        <row r="2719">
          <cell r="J2719" t="str">
            <v/>
          </cell>
          <cell r="K2719">
            <v>0</v>
          </cell>
          <cell r="L2719">
            <v>0</v>
          </cell>
        </row>
        <row r="2720">
          <cell r="J2720" t="str">
            <v/>
          </cell>
          <cell r="K2720">
            <v>0</v>
          </cell>
          <cell r="L2720">
            <v>0</v>
          </cell>
        </row>
        <row r="2721">
          <cell r="J2721" t="str">
            <v>15.6.2.4</v>
          </cell>
          <cell r="K2721" t="str">
            <v>UN</v>
          </cell>
          <cell r="L2721">
            <v>2</v>
          </cell>
        </row>
        <row r="2722">
          <cell r="J2722" t="str">
            <v/>
          </cell>
          <cell r="K2722">
            <v>0</v>
          </cell>
          <cell r="L2722">
            <v>0</v>
          </cell>
        </row>
        <row r="2723">
          <cell r="J2723" t="str">
            <v/>
          </cell>
          <cell r="K2723" t="str">
            <v>CANTIDAD</v>
          </cell>
          <cell r="L2723" t="str">
            <v>PARCIAL</v>
          </cell>
        </row>
        <row r="2724">
          <cell r="J2724" t="str">
            <v/>
          </cell>
          <cell r="K2724">
            <v>2</v>
          </cell>
          <cell r="L2724">
            <v>2</v>
          </cell>
        </row>
        <row r="2725">
          <cell r="J2725" t="str">
            <v/>
          </cell>
          <cell r="K2725">
            <v>0</v>
          </cell>
          <cell r="L2725">
            <v>2</v>
          </cell>
        </row>
        <row r="2726">
          <cell r="J2726" t="str">
            <v/>
          </cell>
          <cell r="K2726">
            <v>0</v>
          </cell>
          <cell r="L2726">
            <v>0</v>
          </cell>
        </row>
        <row r="2727">
          <cell r="J2727" t="str">
            <v/>
          </cell>
          <cell r="K2727">
            <v>0</v>
          </cell>
          <cell r="L2727">
            <v>0</v>
          </cell>
        </row>
        <row r="2728">
          <cell r="J2728" t="str">
            <v>15.6.2.5</v>
          </cell>
          <cell r="K2728" t="str">
            <v>UN</v>
          </cell>
          <cell r="L2728">
            <v>1</v>
          </cell>
        </row>
        <row r="2729">
          <cell r="J2729" t="str">
            <v/>
          </cell>
          <cell r="K2729">
            <v>0</v>
          </cell>
          <cell r="L2729">
            <v>0</v>
          </cell>
        </row>
        <row r="2730">
          <cell r="J2730" t="str">
            <v/>
          </cell>
          <cell r="K2730" t="str">
            <v>CANTIDAD</v>
          </cell>
          <cell r="L2730" t="str">
            <v>PARCIAL</v>
          </cell>
        </row>
        <row r="2731">
          <cell r="J2731" t="str">
            <v/>
          </cell>
          <cell r="K2731">
            <v>1</v>
          </cell>
          <cell r="L2731">
            <v>1</v>
          </cell>
        </row>
        <row r="2732">
          <cell r="J2732" t="str">
            <v/>
          </cell>
          <cell r="K2732">
            <v>0</v>
          </cell>
          <cell r="L2732">
            <v>1</v>
          </cell>
        </row>
        <row r="2733">
          <cell r="J2733" t="str">
            <v/>
          </cell>
          <cell r="K2733">
            <v>0</v>
          </cell>
          <cell r="L2733">
            <v>0</v>
          </cell>
        </row>
        <row r="2734">
          <cell r="J2734" t="str">
            <v/>
          </cell>
          <cell r="K2734">
            <v>0</v>
          </cell>
          <cell r="L2734">
            <v>0</v>
          </cell>
        </row>
        <row r="2735">
          <cell r="J2735">
            <v>15.7</v>
          </cell>
          <cell r="K2735">
            <v>0</v>
          </cell>
          <cell r="L2735">
            <v>0</v>
          </cell>
        </row>
        <row r="2736">
          <cell r="J2736" t="str">
            <v>15.7.1</v>
          </cell>
          <cell r="K2736" t="str">
            <v>UN</v>
          </cell>
          <cell r="L2736">
            <v>42</v>
          </cell>
        </row>
        <row r="2737">
          <cell r="J2737" t="str">
            <v/>
          </cell>
          <cell r="K2737">
            <v>0</v>
          </cell>
          <cell r="L2737">
            <v>0</v>
          </cell>
        </row>
        <row r="2738">
          <cell r="J2738" t="str">
            <v/>
          </cell>
          <cell r="K2738" t="str">
            <v>CANTIDAD</v>
          </cell>
          <cell r="L2738" t="str">
            <v>PARCIAL</v>
          </cell>
        </row>
        <row r="2739">
          <cell r="J2739" t="str">
            <v/>
          </cell>
          <cell r="K2739">
            <v>42</v>
          </cell>
          <cell r="L2739">
            <v>42</v>
          </cell>
        </row>
        <row r="2740">
          <cell r="J2740" t="str">
            <v/>
          </cell>
          <cell r="K2740">
            <v>0</v>
          </cell>
          <cell r="L2740">
            <v>42</v>
          </cell>
        </row>
        <row r="2741">
          <cell r="J2741" t="str">
            <v/>
          </cell>
          <cell r="K2741">
            <v>0</v>
          </cell>
          <cell r="L2741">
            <v>0</v>
          </cell>
        </row>
        <row r="2742">
          <cell r="J2742" t="str">
            <v/>
          </cell>
          <cell r="K2742">
            <v>0</v>
          </cell>
          <cell r="L2742">
            <v>0</v>
          </cell>
        </row>
        <row r="2743">
          <cell r="J2743" t="str">
            <v/>
          </cell>
          <cell r="K2743">
            <v>0</v>
          </cell>
          <cell r="L2743">
            <v>0</v>
          </cell>
        </row>
        <row r="2744">
          <cell r="J2744">
            <v>0</v>
          </cell>
          <cell r="K2744">
            <v>0</v>
          </cell>
          <cell r="L2744">
            <v>0</v>
          </cell>
        </row>
        <row r="2745">
          <cell r="J2745">
            <v>0</v>
          </cell>
          <cell r="K2745">
            <v>0</v>
          </cell>
          <cell r="L2745">
            <v>0</v>
          </cell>
        </row>
        <row r="2746">
          <cell r="J2746">
            <v>0</v>
          </cell>
          <cell r="K2746">
            <v>0</v>
          </cell>
          <cell r="L2746">
            <v>0</v>
          </cell>
        </row>
        <row r="2747">
          <cell r="J2747">
            <v>0</v>
          </cell>
          <cell r="K2747">
            <v>0</v>
          </cell>
          <cell r="L2747">
            <v>0</v>
          </cell>
        </row>
        <row r="2748">
          <cell r="J2748">
            <v>0</v>
          </cell>
          <cell r="K2748">
            <v>0</v>
          </cell>
          <cell r="L2748">
            <v>0</v>
          </cell>
        </row>
        <row r="2749">
          <cell r="J2749">
            <v>0</v>
          </cell>
          <cell r="K2749">
            <v>0</v>
          </cell>
          <cell r="L2749">
            <v>0</v>
          </cell>
        </row>
        <row r="2750">
          <cell r="J2750">
            <v>0</v>
          </cell>
          <cell r="K2750">
            <v>0</v>
          </cell>
          <cell r="L2750">
            <v>0</v>
          </cell>
        </row>
        <row r="2751">
          <cell r="J2751">
            <v>0</v>
          </cell>
          <cell r="K2751">
            <v>0</v>
          </cell>
          <cell r="L2751">
            <v>0</v>
          </cell>
        </row>
        <row r="2752">
          <cell r="J2752">
            <v>0</v>
          </cell>
          <cell r="K2752">
            <v>0</v>
          </cell>
          <cell r="L2752">
            <v>0</v>
          </cell>
        </row>
        <row r="2753">
          <cell r="J2753">
            <v>0</v>
          </cell>
          <cell r="K2753">
            <v>0</v>
          </cell>
          <cell r="L2753">
            <v>0</v>
          </cell>
        </row>
        <row r="2754">
          <cell r="J2754">
            <v>0</v>
          </cell>
          <cell r="K2754">
            <v>0</v>
          </cell>
          <cell r="L2754">
            <v>0</v>
          </cell>
        </row>
        <row r="2755">
          <cell r="J2755">
            <v>0</v>
          </cell>
          <cell r="K2755">
            <v>0</v>
          </cell>
          <cell r="L2755">
            <v>0</v>
          </cell>
        </row>
        <row r="2756">
          <cell r="J2756">
            <v>0</v>
          </cell>
          <cell r="K2756">
            <v>0</v>
          </cell>
          <cell r="L2756">
            <v>0</v>
          </cell>
        </row>
        <row r="2757">
          <cell r="J2757">
            <v>0</v>
          </cell>
          <cell r="K2757">
            <v>0</v>
          </cell>
          <cell r="L2757">
            <v>0</v>
          </cell>
        </row>
        <row r="2758">
          <cell r="J2758">
            <v>0</v>
          </cell>
          <cell r="K2758">
            <v>0</v>
          </cell>
          <cell r="L2758">
            <v>0</v>
          </cell>
        </row>
        <row r="2759">
          <cell r="J2759">
            <v>0</v>
          </cell>
          <cell r="K2759">
            <v>0</v>
          </cell>
          <cell r="L2759">
            <v>0</v>
          </cell>
        </row>
        <row r="2760">
          <cell r="J2760">
            <v>0</v>
          </cell>
          <cell r="K2760">
            <v>0</v>
          </cell>
          <cell r="L2760">
            <v>0</v>
          </cell>
        </row>
        <row r="2761">
          <cell r="J2761">
            <v>0</v>
          </cell>
          <cell r="K2761">
            <v>0</v>
          </cell>
          <cell r="L2761">
            <v>0</v>
          </cell>
        </row>
        <row r="2762">
          <cell r="J2762" t="str">
            <v/>
          </cell>
          <cell r="K2762">
            <v>0</v>
          </cell>
          <cell r="L2762">
            <v>0</v>
          </cell>
        </row>
        <row r="2763">
          <cell r="J2763" t="str">
            <v/>
          </cell>
          <cell r="K2763">
            <v>0</v>
          </cell>
          <cell r="L2763">
            <v>0</v>
          </cell>
        </row>
        <row r="2764">
          <cell r="J2764" t="str">
            <v>15.7.2</v>
          </cell>
          <cell r="K2764" t="str">
            <v>UN</v>
          </cell>
          <cell r="L2764">
            <v>40</v>
          </cell>
        </row>
        <row r="2765">
          <cell r="J2765" t="str">
            <v/>
          </cell>
          <cell r="K2765">
            <v>0</v>
          </cell>
          <cell r="L2765">
            <v>0</v>
          </cell>
        </row>
        <row r="2766">
          <cell r="J2766" t="str">
            <v/>
          </cell>
          <cell r="K2766" t="str">
            <v>CANTIDAD</v>
          </cell>
          <cell r="L2766" t="str">
            <v>PARCIAL</v>
          </cell>
        </row>
        <row r="2767">
          <cell r="J2767" t="str">
            <v/>
          </cell>
          <cell r="K2767">
            <v>40</v>
          </cell>
          <cell r="L2767">
            <v>40</v>
          </cell>
        </row>
        <row r="2768">
          <cell r="J2768" t="str">
            <v/>
          </cell>
          <cell r="K2768">
            <v>0</v>
          </cell>
          <cell r="L2768">
            <v>40</v>
          </cell>
        </row>
        <row r="2769">
          <cell r="J2769" t="str">
            <v/>
          </cell>
          <cell r="K2769">
            <v>0</v>
          </cell>
          <cell r="L2769">
            <v>0</v>
          </cell>
        </row>
        <row r="2770">
          <cell r="J2770" t="str">
            <v/>
          </cell>
          <cell r="K2770">
            <v>0</v>
          </cell>
          <cell r="L2770">
            <v>0</v>
          </cell>
        </row>
        <row r="2771">
          <cell r="J2771" t="str">
            <v/>
          </cell>
          <cell r="K2771">
            <v>0</v>
          </cell>
          <cell r="L2771">
            <v>0</v>
          </cell>
        </row>
        <row r="2772">
          <cell r="J2772">
            <v>0</v>
          </cell>
          <cell r="K2772">
            <v>0</v>
          </cell>
          <cell r="L2772">
            <v>0</v>
          </cell>
        </row>
        <row r="2773">
          <cell r="J2773">
            <v>0</v>
          </cell>
          <cell r="K2773">
            <v>0</v>
          </cell>
          <cell r="L2773">
            <v>0</v>
          </cell>
        </row>
        <row r="2774">
          <cell r="J2774">
            <v>0</v>
          </cell>
          <cell r="K2774">
            <v>0</v>
          </cell>
          <cell r="L2774">
            <v>0</v>
          </cell>
        </row>
        <row r="2775">
          <cell r="J2775">
            <v>0</v>
          </cell>
          <cell r="K2775">
            <v>0</v>
          </cell>
          <cell r="L2775">
            <v>0</v>
          </cell>
        </row>
        <row r="2776">
          <cell r="J2776">
            <v>0</v>
          </cell>
          <cell r="K2776">
            <v>0</v>
          </cell>
          <cell r="L2776">
            <v>0</v>
          </cell>
        </row>
        <row r="2777">
          <cell r="J2777">
            <v>0</v>
          </cell>
          <cell r="K2777">
            <v>0</v>
          </cell>
          <cell r="L2777">
            <v>0</v>
          </cell>
        </row>
        <row r="2778">
          <cell r="J2778">
            <v>0</v>
          </cell>
          <cell r="K2778">
            <v>0</v>
          </cell>
          <cell r="L2778">
            <v>0</v>
          </cell>
        </row>
        <row r="2779">
          <cell r="J2779">
            <v>0</v>
          </cell>
          <cell r="K2779">
            <v>0</v>
          </cell>
          <cell r="L2779">
            <v>0</v>
          </cell>
        </row>
        <row r="2780">
          <cell r="J2780">
            <v>0</v>
          </cell>
          <cell r="K2780">
            <v>0</v>
          </cell>
          <cell r="L2780">
            <v>0</v>
          </cell>
        </row>
        <row r="2781">
          <cell r="J2781">
            <v>0</v>
          </cell>
          <cell r="K2781">
            <v>0</v>
          </cell>
          <cell r="L2781">
            <v>0</v>
          </cell>
        </row>
        <row r="2782">
          <cell r="J2782">
            <v>0</v>
          </cell>
          <cell r="K2782">
            <v>0</v>
          </cell>
          <cell r="L2782">
            <v>0</v>
          </cell>
        </row>
        <row r="2783">
          <cell r="J2783">
            <v>0</v>
          </cell>
          <cell r="K2783">
            <v>0</v>
          </cell>
          <cell r="L2783">
            <v>0</v>
          </cell>
        </row>
        <row r="2784">
          <cell r="J2784">
            <v>0</v>
          </cell>
          <cell r="K2784">
            <v>0</v>
          </cell>
          <cell r="L2784">
            <v>0</v>
          </cell>
        </row>
        <row r="2785">
          <cell r="J2785">
            <v>0</v>
          </cell>
          <cell r="K2785">
            <v>0</v>
          </cell>
          <cell r="L2785">
            <v>0</v>
          </cell>
        </row>
        <row r="2786">
          <cell r="J2786">
            <v>0</v>
          </cell>
          <cell r="K2786">
            <v>0</v>
          </cell>
          <cell r="L2786">
            <v>0</v>
          </cell>
        </row>
        <row r="2787">
          <cell r="J2787">
            <v>0</v>
          </cell>
          <cell r="K2787">
            <v>0</v>
          </cell>
          <cell r="L2787">
            <v>0</v>
          </cell>
        </row>
        <row r="2788">
          <cell r="J2788">
            <v>0</v>
          </cell>
          <cell r="K2788">
            <v>0</v>
          </cell>
          <cell r="L2788">
            <v>0</v>
          </cell>
        </row>
        <row r="2789">
          <cell r="J2789">
            <v>0</v>
          </cell>
          <cell r="K2789">
            <v>0</v>
          </cell>
          <cell r="L2789">
            <v>0</v>
          </cell>
        </row>
        <row r="2790">
          <cell r="J2790">
            <v>0</v>
          </cell>
          <cell r="K2790">
            <v>0</v>
          </cell>
          <cell r="L2790">
            <v>0</v>
          </cell>
        </row>
        <row r="2791">
          <cell r="J2791">
            <v>0</v>
          </cell>
          <cell r="K2791">
            <v>0</v>
          </cell>
          <cell r="L2791">
            <v>0</v>
          </cell>
        </row>
        <row r="2792">
          <cell r="J2792" t="str">
            <v/>
          </cell>
          <cell r="K2792">
            <v>0</v>
          </cell>
          <cell r="L2792">
            <v>0</v>
          </cell>
        </row>
        <row r="2793">
          <cell r="J2793" t="str">
            <v/>
          </cell>
          <cell r="K2793">
            <v>0</v>
          </cell>
          <cell r="L2793">
            <v>0</v>
          </cell>
        </row>
        <row r="2794">
          <cell r="J2794" t="str">
            <v>15.7.3</v>
          </cell>
          <cell r="K2794" t="str">
            <v>UN</v>
          </cell>
          <cell r="L2794">
            <v>9</v>
          </cell>
        </row>
        <row r="2795">
          <cell r="J2795" t="str">
            <v/>
          </cell>
          <cell r="K2795">
            <v>0</v>
          </cell>
          <cell r="L2795">
            <v>0</v>
          </cell>
        </row>
        <row r="2796">
          <cell r="J2796" t="str">
            <v/>
          </cell>
          <cell r="K2796" t="str">
            <v>CANTIDAD</v>
          </cell>
          <cell r="L2796" t="str">
            <v>PARCIAL</v>
          </cell>
        </row>
        <row r="2797">
          <cell r="J2797" t="str">
            <v/>
          </cell>
          <cell r="K2797">
            <v>9</v>
          </cell>
          <cell r="L2797">
            <v>9</v>
          </cell>
        </row>
        <row r="2798">
          <cell r="J2798" t="str">
            <v/>
          </cell>
          <cell r="K2798">
            <v>0</v>
          </cell>
          <cell r="L2798">
            <v>9</v>
          </cell>
        </row>
        <row r="2799">
          <cell r="J2799" t="str">
            <v/>
          </cell>
          <cell r="K2799">
            <v>0</v>
          </cell>
          <cell r="L2799">
            <v>0</v>
          </cell>
        </row>
        <row r="2800">
          <cell r="J2800" t="str">
            <v/>
          </cell>
          <cell r="K2800">
            <v>0</v>
          </cell>
          <cell r="L2800">
            <v>0</v>
          </cell>
        </row>
        <row r="2801">
          <cell r="J2801" t="str">
            <v/>
          </cell>
          <cell r="K2801">
            <v>0</v>
          </cell>
          <cell r="L2801">
            <v>0</v>
          </cell>
        </row>
        <row r="2802">
          <cell r="J2802">
            <v>0</v>
          </cell>
          <cell r="K2802">
            <v>0</v>
          </cell>
          <cell r="L2802">
            <v>0</v>
          </cell>
        </row>
        <row r="2803">
          <cell r="J2803">
            <v>0</v>
          </cell>
          <cell r="K2803">
            <v>0</v>
          </cell>
          <cell r="L2803">
            <v>0</v>
          </cell>
        </row>
        <row r="2804">
          <cell r="J2804">
            <v>0</v>
          </cell>
          <cell r="K2804">
            <v>0</v>
          </cell>
          <cell r="L2804">
            <v>0</v>
          </cell>
        </row>
        <row r="2805">
          <cell r="J2805">
            <v>0</v>
          </cell>
          <cell r="K2805">
            <v>0</v>
          </cell>
          <cell r="L2805">
            <v>0</v>
          </cell>
        </row>
        <row r="2806">
          <cell r="J2806">
            <v>0</v>
          </cell>
          <cell r="K2806">
            <v>0</v>
          </cell>
          <cell r="L2806">
            <v>0</v>
          </cell>
        </row>
        <row r="2807">
          <cell r="J2807">
            <v>0</v>
          </cell>
          <cell r="K2807">
            <v>0</v>
          </cell>
          <cell r="L2807">
            <v>0</v>
          </cell>
        </row>
        <row r="2808">
          <cell r="J2808">
            <v>0</v>
          </cell>
          <cell r="K2808">
            <v>0</v>
          </cell>
          <cell r="L2808">
            <v>0</v>
          </cell>
        </row>
        <row r="2809">
          <cell r="J2809">
            <v>0</v>
          </cell>
          <cell r="K2809">
            <v>0</v>
          </cell>
          <cell r="L2809">
            <v>0</v>
          </cell>
        </row>
        <row r="2810">
          <cell r="J2810">
            <v>0</v>
          </cell>
          <cell r="K2810">
            <v>0</v>
          </cell>
          <cell r="L2810">
            <v>0</v>
          </cell>
        </row>
        <row r="2811">
          <cell r="J2811">
            <v>0</v>
          </cell>
          <cell r="K2811">
            <v>0</v>
          </cell>
          <cell r="L2811">
            <v>0</v>
          </cell>
        </row>
        <row r="2812">
          <cell r="J2812">
            <v>0</v>
          </cell>
          <cell r="K2812">
            <v>0</v>
          </cell>
          <cell r="L2812">
            <v>0</v>
          </cell>
        </row>
        <row r="2813">
          <cell r="J2813">
            <v>0</v>
          </cell>
          <cell r="K2813">
            <v>0</v>
          </cell>
          <cell r="L2813">
            <v>0</v>
          </cell>
        </row>
        <row r="2814">
          <cell r="J2814">
            <v>0</v>
          </cell>
          <cell r="K2814">
            <v>0</v>
          </cell>
          <cell r="L2814">
            <v>0</v>
          </cell>
        </row>
        <row r="2815">
          <cell r="J2815">
            <v>0</v>
          </cell>
          <cell r="K2815">
            <v>0</v>
          </cell>
          <cell r="L2815">
            <v>0</v>
          </cell>
        </row>
        <row r="2816">
          <cell r="J2816">
            <v>0</v>
          </cell>
          <cell r="K2816">
            <v>0</v>
          </cell>
          <cell r="L2816">
            <v>0</v>
          </cell>
        </row>
        <row r="2817">
          <cell r="J2817">
            <v>0</v>
          </cell>
          <cell r="K2817">
            <v>0</v>
          </cell>
          <cell r="L2817">
            <v>0</v>
          </cell>
        </row>
        <row r="2818">
          <cell r="J2818">
            <v>0</v>
          </cell>
          <cell r="K2818">
            <v>0</v>
          </cell>
          <cell r="L2818">
            <v>0</v>
          </cell>
        </row>
        <row r="2819">
          <cell r="J2819">
            <v>0</v>
          </cell>
          <cell r="K2819">
            <v>0</v>
          </cell>
          <cell r="L2819">
            <v>0</v>
          </cell>
        </row>
        <row r="2820">
          <cell r="J2820" t="str">
            <v/>
          </cell>
          <cell r="K2820">
            <v>0</v>
          </cell>
          <cell r="L2820">
            <v>0</v>
          </cell>
        </row>
        <row r="2821">
          <cell r="J2821" t="str">
            <v/>
          </cell>
          <cell r="K2821">
            <v>0</v>
          </cell>
          <cell r="L2821">
            <v>0</v>
          </cell>
        </row>
        <row r="2822">
          <cell r="J2822" t="str">
            <v>15.7.4</v>
          </cell>
          <cell r="K2822" t="str">
            <v>UN</v>
          </cell>
          <cell r="L2822">
            <v>37</v>
          </cell>
        </row>
        <row r="2823">
          <cell r="J2823" t="str">
            <v/>
          </cell>
          <cell r="K2823">
            <v>0</v>
          </cell>
          <cell r="L2823">
            <v>0</v>
          </cell>
        </row>
        <row r="2824">
          <cell r="J2824" t="str">
            <v/>
          </cell>
          <cell r="K2824" t="str">
            <v>CANTIDAD</v>
          </cell>
          <cell r="L2824" t="str">
            <v>PARCIAL</v>
          </cell>
        </row>
        <row r="2825">
          <cell r="J2825" t="str">
            <v/>
          </cell>
          <cell r="K2825">
            <v>37</v>
          </cell>
          <cell r="L2825">
            <v>37</v>
          </cell>
        </row>
        <row r="2826">
          <cell r="J2826" t="str">
            <v/>
          </cell>
          <cell r="K2826">
            <v>0</v>
          </cell>
          <cell r="L2826">
            <v>37</v>
          </cell>
        </row>
        <row r="2827">
          <cell r="J2827" t="str">
            <v/>
          </cell>
          <cell r="K2827">
            <v>0</v>
          </cell>
          <cell r="L2827">
            <v>0</v>
          </cell>
        </row>
        <row r="2828">
          <cell r="J2828" t="str">
            <v/>
          </cell>
          <cell r="K2828">
            <v>0</v>
          </cell>
          <cell r="L2828">
            <v>0</v>
          </cell>
        </row>
        <row r="2829">
          <cell r="J2829" t="str">
            <v/>
          </cell>
          <cell r="K2829">
            <v>0</v>
          </cell>
          <cell r="L2829">
            <v>0</v>
          </cell>
        </row>
        <row r="2830">
          <cell r="J2830">
            <v>0</v>
          </cell>
          <cell r="K2830">
            <v>0</v>
          </cell>
          <cell r="L2830">
            <v>0</v>
          </cell>
        </row>
        <row r="2831">
          <cell r="J2831">
            <v>0</v>
          </cell>
          <cell r="K2831">
            <v>0</v>
          </cell>
          <cell r="L2831">
            <v>0</v>
          </cell>
        </row>
        <row r="2832">
          <cell r="J2832">
            <v>0</v>
          </cell>
          <cell r="K2832">
            <v>0</v>
          </cell>
          <cell r="L2832">
            <v>0</v>
          </cell>
        </row>
        <row r="2833">
          <cell r="J2833">
            <v>0</v>
          </cell>
          <cell r="K2833">
            <v>0</v>
          </cell>
          <cell r="L2833">
            <v>0</v>
          </cell>
        </row>
        <row r="2834">
          <cell r="J2834">
            <v>0</v>
          </cell>
          <cell r="K2834">
            <v>0</v>
          </cell>
          <cell r="L2834">
            <v>0</v>
          </cell>
        </row>
        <row r="2835">
          <cell r="J2835">
            <v>0</v>
          </cell>
          <cell r="K2835">
            <v>0</v>
          </cell>
          <cell r="L2835">
            <v>0</v>
          </cell>
        </row>
        <row r="2836">
          <cell r="J2836">
            <v>0</v>
          </cell>
          <cell r="K2836">
            <v>0</v>
          </cell>
          <cell r="L2836">
            <v>0</v>
          </cell>
        </row>
        <row r="2837">
          <cell r="J2837">
            <v>0</v>
          </cell>
          <cell r="K2837">
            <v>0</v>
          </cell>
          <cell r="L2837">
            <v>0</v>
          </cell>
        </row>
        <row r="2838">
          <cell r="J2838">
            <v>0</v>
          </cell>
          <cell r="K2838">
            <v>0</v>
          </cell>
          <cell r="L2838">
            <v>0</v>
          </cell>
        </row>
        <row r="2839">
          <cell r="J2839">
            <v>0</v>
          </cell>
          <cell r="K2839">
            <v>0</v>
          </cell>
          <cell r="L2839">
            <v>0</v>
          </cell>
        </row>
        <row r="2840">
          <cell r="J2840">
            <v>0</v>
          </cell>
          <cell r="K2840">
            <v>0</v>
          </cell>
          <cell r="L2840">
            <v>0</v>
          </cell>
        </row>
        <row r="2841">
          <cell r="J2841">
            <v>0</v>
          </cell>
          <cell r="K2841">
            <v>0</v>
          </cell>
          <cell r="L2841">
            <v>0</v>
          </cell>
        </row>
        <row r="2842">
          <cell r="J2842">
            <v>0</v>
          </cell>
          <cell r="K2842">
            <v>0</v>
          </cell>
          <cell r="L2842">
            <v>0</v>
          </cell>
        </row>
        <row r="2843">
          <cell r="J2843">
            <v>0</v>
          </cell>
          <cell r="K2843">
            <v>0</v>
          </cell>
          <cell r="L2843">
            <v>0</v>
          </cell>
        </row>
        <row r="2844">
          <cell r="J2844">
            <v>0</v>
          </cell>
          <cell r="K2844">
            <v>0</v>
          </cell>
          <cell r="L2844">
            <v>0</v>
          </cell>
        </row>
        <row r="2845">
          <cell r="J2845">
            <v>0</v>
          </cell>
          <cell r="K2845">
            <v>0</v>
          </cell>
          <cell r="L2845">
            <v>0</v>
          </cell>
        </row>
        <row r="2846">
          <cell r="J2846">
            <v>0</v>
          </cell>
          <cell r="K2846">
            <v>0</v>
          </cell>
          <cell r="L2846">
            <v>0</v>
          </cell>
        </row>
        <row r="2847">
          <cell r="J2847">
            <v>0</v>
          </cell>
          <cell r="K2847">
            <v>0</v>
          </cell>
          <cell r="L2847">
            <v>0</v>
          </cell>
        </row>
        <row r="2848">
          <cell r="J2848" t="str">
            <v/>
          </cell>
          <cell r="K2848">
            <v>0</v>
          </cell>
          <cell r="L2848">
            <v>0</v>
          </cell>
        </row>
        <row r="2849">
          <cell r="J2849" t="str">
            <v/>
          </cell>
          <cell r="K2849">
            <v>0</v>
          </cell>
          <cell r="L2849">
            <v>0</v>
          </cell>
        </row>
        <row r="2850">
          <cell r="J2850" t="str">
            <v>15.7.5</v>
          </cell>
          <cell r="K2850" t="str">
            <v>UN</v>
          </cell>
          <cell r="L2850">
            <v>52</v>
          </cell>
        </row>
        <row r="2851">
          <cell r="J2851" t="str">
            <v/>
          </cell>
          <cell r="K2851">
            <v>0</v>
          </cell>
          <cell r="L2851">
            <v>0</v>
          </cell>
        </row>
        <row r="2852">
          <cell r="J2852" t="str">
            <v/>
          </cell>
          <cell r="K2852" t="str">
            <v>CANTIDAD</v>
          </cell>
          <cell r="L2852" t="str">
            <v>PARCIAL</v>
          </cell>
        </row>
        <row r="2853">
          <cell r="J2853" t="str">
            <v/>
          </cell>
          <cell r="K2853">
            <v>52</v>
          </cell>
          <cell r="L2853">
            <v>52</v>
          </cell>
        </row>
        <row r="2854">
          <cell r="J2854" t="str">
            <v/>
          </cell>
          <cell r="K2854">
            <v>0</v>
          </cell>
          <cell r="L2854">
            <v>52</v>
          </cell>
        </row>
        <row r="2855">
          <cell r="J2855" t="str">
            <v/>
          </cell>
          <cell r="K2855">
            <v>0</v>
          </cell>
          <cell r="L2855">
            <v>0</v>
          </cell>
        </row>
        <row r="2856">
          <cell r="J2856" t="str">
            <v/>
          </cell>
          <cell r="K2856">
            <v>0</v>
          </cell>
          <cell r="L2856">
            <v>0</v>
          </cell>
        </row>
        <row r="2857">
          <cell r="J2857" t="str">
            <v/>
          </cell>
          <cell r="K2857">
            <v>0</v>
          </cell>
          <cell r="L2857">
            <v>0</v>
          </cell>
        </row>
        <row r="2858">
          <cell r="J2858">
            <v>0</v>
          </cell>
          <cell r="K2858">
            <v>0</v>
          </cell>
          <cell r="L2858">
            <v>0</v>
          </cell>
        </row>
        <row r="2859">
          <cell r="J2859">
            <v>0</v>
          </cell>
          <cell r="K2859">
            <v>0</v>
          </cell>
          <cell r="L2859">
            <v>0</v>
          </cell>
        </row>
        <row r="2860">
          <cell r="J2860">
            <v>0</v>
          </cell>
          <cell r="K2860">
            <v>0</v>
          </cell>
          <cell r="L2860">
            <v>0</v>
          </cell>
        </row>
        <row r="2861">
          <cell r="J2861">
            <v>0</v>
          </cell>
          <cell r="K2861">
            <v>0</v>
          </cell>
          <cell r="L2861">
            <v>0</v>
          </cell>
        </row>
        <row r="2862">
          <cell r="J2862">
            <v>0</v>
          </cell>
          <cell r="K2862">
            <v>0</v>
          </cell>
          <cell r="L2862">
            <v>0</v>
          </cell>
        </row>
        <row r="2863">
          <cell r="J2863">
            <v>0</v>
          </cell>
          <cell r="K2863">
            <v>0</v>
          </cell>
          <cell r="L2863">
            <v>0</v>
          </cell>
        </row>
        <row r="2864">
          <cell r="J2864">
            <v>0</v>
          </cell>
          <cell r="K2864">
            <v>0</v>
          </cell>
          <cell r="L2864">
            <v>0</v>
          </cell>
        </row>
        <row r="2865">
          <cell r="J2865">
            <v>0</v>
          </cell>
          <cell r="K2865">
            <v>0</v>
          </cell>
          <cell r="L2865">
            <v>0</v>
          </cell>
        </row>
        <row r="2866">
          <cell r="J2866">
            <v>0</v>
          </cell>
          <cell r="K2866">
            <v>0</v>
          </cell>
          <cell r="L2866">
            <v>0</v>
          </cell>
        </row>
        <row r="2867">
          <cell r="J2867">
            <v>0</v>
          </cell>
          <cell r="K2867">
            <v>0</v>
          </cell>
          <cell r="L2867">
            <v>0</v>
          </cell>
        </row>
        <row r="2868">
          <cell r="J2868">
            <v>0</v>
          </cell>
          <cell r="K2868">
            <v>0</v>
          </cell>
          <cell r="L2868">
            <v>0</v>
          </cell>
        </row>
        <row r="2869">
          <cell r="J2869">
            <v>0</v>
          </cell>
          <cell r="K2869">
            <v>0</v>
          </cell>
          <cell r="L2869">
            <v>0</v>
          </cell>
        </row>
        <row r="2870">
          <cell r="J2870">
            <v>0</v>
          </cell>
          <cell r="K2870">
            <v>0</v>
          </cell>
          <cell r="L2870">
            <v>0</v>
          </cell>
        </row>
        <row r="2871">
          <cell r="J2871">
            <v>0</v>
          </cell>
          <cell r="K2871">
            <v>0</v>
          </cell>
          <cell r="L2871">
            <v>0</v>
          </cell>
        </row>
        <row r="2872">
          <cell r="J2872">
            <v>0</v>
          </cell>
          <cell r="K2872">
            <v>0</v>
          </cell>
          <cell r="L2872">
            <v>0</v>
          </cell>
        </row>
        <row r="2873">
          <cell r="J2873">
            <v>0</v>
          </cell>
          <cell r="K2873">
            <v>0</v>
          </cell>
          <cell r="L2873">
            <v>0</v>
          </cell>
        </row>
        <row r="2874">
          <cell r="J2874">
            <v>0</v>
          </cell>
          <cell r="K2874">
            <v>0</v>
          </cell>
          <cell r="L2874">
            <v>0</v>
          </cell>
        </row>
        <row r="2875">
          <cell r="J2875">
            <v>0</v>
          </cell>
          <cell r="K2875">
            <v>0</v>
          </cell>
          <cell r="L2875">
            <v>0</v>
          </cell>
        </row>
        <row r="2876">
          <cell r="J2876" t="str">
            <v/>
          </cell>
          <cell r="K2876">
            <v>0</v>
          </cell>
          <cell r="L2876">
            <v>0</v>
          </cell>
        </row>
        <row r="2877">
          <cell r="J2877" t="str">
            <v/>
          </cell>
          <cell r="K2877">
            <v>0</v>
          </cell>
          <cell r="L2877">
            <v>0</v>
          </cell>
        </row>
        <row r="2878">
          <cell r="J2878" t="str">
            <v>15.7.6</v>
          </cell>
          <cell r="K2878" t="str">
            <v>UN</v>
          </cell>
          <cell r="L2878">
            <v>14</v>
          </cell>
        </row>
        <row r="2879">
          <cell r="J2879" t="str">
            <v/>
          </cell>
          <cell r="K2879">
            <v>0</v>
          </cell>
          <cell r="L2879">
            <v>0</v>
          </cell>
        </row>
        <row r="2880">
          <cell r="J2880" t="str">
            <v/>
          </cell>
          <cell r="K2880" t="str">
            <v>CANTIDAD</v>
          </cell>
          <cell r="L2880" t="str">
            <v>PARCIAL</v>
          </cell>
        </row>
        <row r="2881">
          <cell r="J2881" t="str">
            <v/>
          </cell>
          <cell r="K2881">
            <v>14</v>
          </cell>
          <cell r="L2881">
            <v>14</v>
          </cell>
        </row>
        <row r="2882">
          <cell r="J2882" t="str">
            <v/>
          </cell>
          <cell r="K2882">
            <v>0</v>
          </cell>
          <cell r="L2882">
            <v>14</v>
          </cell>
        </row>
        <row r="2883">
          <cell r="J2883" t="str">
            <v/>
          </cell>
          <cell r="K2883">
            <v>0</v>
          </cell>
          <cell r="L2883">
            <v>0</v>
          </cell>
        </row>
        <row r="2884">
          <cell r="J2884" t="str">
            <v/>
          </cell>
          <cell r="K2884">
            <v>0</v>
          </cell>
          <cell r="L2884">
            <v>0</v>
          </cell>
        </row>
        <row r="2885">
          <cell r="J2885" t="str">
            <v/>
          </cell>
          <cell r="K2885">
            <v>0</v>
          </cell>
          <cell r="L2885">
            <v>0</v>
          </cell>
        </row>
        <row r="2886">
          <cell r="J2886">
            <v>0</v>
          </cell>
          <cell r="K2886">
            <v>0</v>
          </cell>
          <cell r="L2886">
            <v>0</v>
          </cell>
        </row>
        <row r="2887">
          <cell r="J2887">
            <v>0</v>
          </cell>
          <cell r="K2887">
            <v>0</v>
          </cell>
          <cell r="L2887">
            <v>0</v>
          </cell>
        </row>
        <row r="2888">
          <cell r="J2888">
            <v>0</v>
          </cell>
          <cell r="K2888">
            <v>0</v>
          </cell>
          <cell r="L2888">
            <v>0</v>
          </cell>
        </row>
        <row r="2889">
          <cell r="J2889">
            <v>0</v>
          </cell>
          <cell r="K2889">
            <v>0</v>
          </cell>
          <cell r="L2889">
            <v>0</v>
          </cell>
        </row>
        <row r="2890">
          <cell r="J2890">
            <v>0</v>
          </cell>
          <cell r="K2890">
            <v>0</v>
          </cell>
          <cell r="L2890">
            <v>0</v>
          </cell>
        </row>
        <row r="2891">
          <cell r="J2891">
            <v>0</v>
          </cell>
          <cell r="K2891">
            <v>0</v>
          </cell>
          <cell r="L2891">
            <v>0</v>
          </cell>
        </row>
        <row r="2892">
          <cell r="J2892">
            <v>0</v>
          </cell>
          <cell r="K2892">
            <v>0</v>
          </cell>
          <cell r="L2892">
            <v>0</v>
          </cell>
        </row>
        <row r="2893">
          <cell r="J2893">
            <v>0</v>
          </cell>
          <cell r="K2893">
            <v>0</v>
          </cell>
          <cell r="L2893">
            <v>0</v>
          </cell>
        </row>
        <row r="2894">
          <cell r="J2894">
            <v>0</v>
          </cell>
          <cell r="K2894">
            <v>0</v>
          </cell>
          <cell r="L2894">
            <v>0</v>
          </cell>
        </row>
        <row r="2895">
          <cell r="J2895">
            <v>0</v>
          </cell>
          <cell r="K2895">
            <v>0</v>
          </cell>
          <cell r="L2895">
            <v>0</v>
          </cell>
        </row>
        <row r="2896">
          <cell r="J2896">
            <v>0</v>
          </cell>
          <cell r="K2896">
            <v>0</v>
          </cell>
          <cell r="L2896">
            <v>0</v>
          </cell>
        </row>
        <row r="2897">
          <cell r="J2897">
            <v>0</v>
          </cell>
          <cell r="K2897">
            <v>0</v>
          </cell>
          <cell r="L2897">
            <v>0</v>
          </cell>
        </row>
        <row r="2898">
          <cell r="J2898">
            <v>0</v>
          </cell>
          <cell r="K2898">
            <v>0</v>
          </cell>
          <cell r="L2898">
            <v>0</v>
          </cell>
        </row>
        <row r="2899">
          <cell r="J2899">
            <v>0</v>
          </cell>
          <cell r="K2899">
            <v>0</v>
          </cell>
          <cell r="L2899">
            <v>0</v>
          </cell>
        </row>
        <row r="2900">
          <cell r="J2900">
            <v>0</v>
          </cell>
          <cell r="K2900">
            <v>0</v>
          </cell>
          <cell r="L2900">
            <v>0</v>
          </cell>
        </row>
        <row r="2901">
          <cell r="J2901">
            <v>0</v>
          </cell>
          <cell r="K2901">
            <v>0</v>
          </cell>
          <cell r="L2901">
            <v>0</v>
          </cell>
        </row>
        <row r="2902">
          <cell r="J2902">
            <v>0</v>
          </cell>
          <cell r="K2902">
            <v>0</v>
          </cell>
          <cell r="L2902">
            <v>0</v>
          </cell>
        </row>
        <row r="2903">
          <cell r="J2903">
            <v>0</v>
          </cell>
          <cell r="K2903">
            <v>0</v>
          </cell>
          <cell r="L2903">
            <v>0</v>
          </cell>
        </row>
        <row r="2904">
          <cell r="J2904">
            <v>0</v>
          </cell>
          <cell r="K2904">
            <v>0</v>
          </cell>
          <cell r="L2904">
            <v>0</v>
          </cell>
        </row>
        <row r="2905">
          <cell r="J2905" t="str">
            <v/>
          </cell>
          <cell r="K2905">
            <v>0</v>
          </cell>
          <cell r="L2905">
            <v>0</v>
          </cell>
        </row>
        <row r="2906">
          <cell r="J2906" t="str">
            <v/>
          </cell>
          <cell r="K2906">
            <v>0</v>
          </cell>
          <cell r="L2906">
            <v>0</v>
          </cell>
        </row>
        <row r="2907">
          <cell r="J2907" t="str">
            <v>15.7.7</v>
          </cell>
          <cell r="K2907" t="str">
            <v>UN</v>
          </cell>
          <cell r="L2907">
            <v>55</v>
          </cell>
        </row>
        <row r="2908">
          <cell r="J2908" t="str">
            <v/>
          </cell>
          <cell r="K2908">
            <v>0</v>
          </cell>
          <cell r="L2908">
            <v>0</v>
          </cell>
        </row>
        <row r="2909">
          <cell r="J2909" t="str">
            <v/>
          </cell>
          <cell r="K2909" t="str">
            <v>CANTIDAD</v>
          </cell>
          <cell r="L2909" t="str">
            <v>PARCIAL</v>
          </cell>
        </row>
        <row r="2910">
          <cell r="J2910" t="str">
            <v/>
          </cell>
          <cell r="K2910">
            <v>55</v>
          </cell>
          <cell r="L2910">
            <v>55</v>
          </cell>
        </row>
        <row r="2911">
          <cell r="J2911" t="str">
            <v/>
          </cell>
          <cell r="K2911">
            <v>0</v>
          </cell>
          <cell r="L2911">
            <v>55</v>
          </cell>
        </row>
        <row r="2912">
          <cell r="J2912" t="str">
            <v/>
          </cell>
          <cell r="K2912">
            <v>0</v>
          </cell>
          <cell r="L2912">
            <v>0</v>
          </cell>
        </row>
        <row r="2913">
          <cell r="J2913" t="str">
            <v/>
          </cell>
          <cell r="K2913">
            <v>0</v>
          </cell>
          <cell r="L2913">
            <v>0</v>
          </cell>
        </row>
        <row r="2914">
          <cell r="J2914" t="str">
            <v/>
          </cell>
          <cell r="K2914">
            <v>0</v>
          </cell>
          <cell r="L2914">
            <v>0</v>
          </cell>
        </row>
        <row r="2915">
          <cell r="J2915">
            <v>0</v>
          </cell>
          <cell r="K2915">
            <v>0</v>
          </cell>
          <cell r="L2915">
            <v>0</v>
          </cell>
        </row>
        <row r="2916">
          <cell r="J2916">
            <v>0</v>
          </cell>
          <cell r="K2916">
            <v>0</v>
          </cell>
          <cell r="L2916">
            <v>0</v>
          </cell>
        </row>
        <row r="2917">
          <cell r="J2917">
            <v>0</v>
          </cell>
          <cell r="K2917">
            <v>0</v>
          </cell>
          <cell r="L2917">
            <v>0</v>
          </cell>
        </row>
        <row r="2918">
          <cell r="J2918">
            <v>0</v>
          </cell>
          <cell r="K2918">
            <v>0</v>
          </cell>
          <cell r="L2918">
            <v>0</v>
          </cell>
        </row>
        <row r="2919">
          <cell r="J2919">
            <v>0</v>
          </cell>
          <cell r="K2919">
            <v>0</v>
          </cell>
          <cell r="L2919">
            <v>0</v>
          </cell>
        </row>
        <row r="2920">
          <cell r="J2920">
            <v>0</v>
          </cell>
          <cell r="K2920">
            <v>0</v>
          </cell>
          <cell r="L2920">
            <v>0</v>
          </cell>
        </row>
        <row r="2921">
          <cell r="J2921">
            <v>0</v>
          </cell>
          <cell r="K2921">
            <v>0</v>
          </cell>
          <cell r="L2921">
            <v>0</v>
          </cell>
        </row>
        <row r="2922">
          <cell r="J2922">
            <v>0</v>
          </cell>
          <cell r="K2922">
            <v>0</v>
          </cell>
          <cell r="L2922">
            <v>0</v>
          </cell>
        </row>
        <row r="2923">
          <cell r="J2923">
            <v>0</v>
          </cell>
          <cell r="K2923">
            <v>0</v>
          </cell>
          <cell r="L2923">
            <v>0</v>
          </cell>
        </row>
        <row r="2924">
          <cell r="J2924">
            <v>0</v>
          </cell>
          <cell r="K2924">
            <v>0</v>
          </cell>
          <cell r="L2924">
            <v>0</v>
          </cell>
        </row>
        <row r="2925">
          <cell r="J2925">
            <v>0</v>
          </cell>
          <cell r="K2925">
            <v>0</v>
          </cell>
          <cell r="L2925">
            <v>0</v>
          </cell>
        </row>
        <row r="2926">
          <cell r="J2926">
            <v>0</v>
          </cell>
          <cell r="K2926">
            <v>0</v>
          </cell>
          <cell r="L2926">
            <v>0</v>
          </cell>
        </row>
        <row r="2927">
          <cell r="J2927">
            <v>0</v>
          </cell>
          <cell r="K2927">
            <v>0</v>
          </cell>
          <cell r="L2927">
            <v>0</v>
          </cell>
        </row>
        <row r="2928">
          <cell r="J2928">
            <v>0</v>
          </cell>
          <cell r="K2928">
            <v>0</v>
          </cell>
          <cell r="L2928">
            <v>0</v>
          </cell>
        </row>
        <row r="2929">
          <cell r="J2929">
            <v>0</v>
          </cell>
          <cell r="K2929">
            <v>0</v>
          </cell>
          <cell r="L2929">
            <v>0</v>
          </cell>
        </row>
        <row r="2930">
          <cell r="J2930">
            <v>0</v>
          </cell>
          <cell r="K2930">
            <v>0</v>
          </cell>
          <cell r="L2930">
            <v>0</v>
          </cell>
        </row>
        <row r="2931">
          <cell r="J2931">
            <v>0</v>
          </cell>
          <cell r="K2931">
            <v>0</v>
          </cell>
          <cell r="L2931">
            <v>0</v>
          </cell>
        </row>
        <row r="2932">
          <cell r="J2932" t="str">
            <v/>
          </cell>
          <cell r="K2932">
            <v>0</v>
          </cell>
          <cell r="L2932">
            <v>0</v>
          </cell>
        </row>
        <row r="2933">
          <cell r="J2933" t="str">
            <v/>
          </cell>
          <cell r="K2933">
            <v>0</v>
          </cell>
          <cell r="L2933">
            <v>0</v>
          </cell>
        </row>
        <row r="2934">
          <cell r="J2934" t="str">
            <v>15.7.8</v>
          </cell>
          <cell r="K2934" t="str">
            <v>UN</v>
          </cell>
          <cell r="L2934">
            <v>65</v>
          </cell>
        </row>
        <row r="2935">
          <cell r="J2935" t="str">
            <v/>
          </cell>
          <cell r="K2935">
            <v>0</v>
          </cell>
          <cell r="L2935">
            <v>0</v>
          </cell>
        </row>
        <row r="2936">
          <cell r="J2936" t="str">
            <v/>
          </cell>
          <cell r="K2936" t="str">
            <v>CANTIDAD</v>
          </cell>
          <cell r="L2936" t="str">
            <v>PARCIAL</v>
          </cell>
        </row>
        <row r="2937">
          <cell r="J2937" t="str">
            <v/>
          </cell>
          <cell r="K2937">
            <v>65</v>
          </cell>
          <cell r="L2937">
            <v>65</v>
          </cell>
        </row>
        <row r="2938">
          <cell r="J2938" t="str">
            <v/>
          </cell>
          <cell r="K2938">
            <v>0</v>
          </cell>
          <cell r="L2938">
            <v>65</v>
          </cell>
        </row>
        <row r="2939">
          <cell r="J2939" t="str">
            <v/>
          </cell>
          <cell r="K2939">
            <v>0</v>
          </cell>
          <cell r="L2939">
            <v>0</v>
          </cell>
        </row>
        <row r="2940">
          <cell r="J2940" t="str">
            <v/>
          </cell>
          <cell r="K2940">
            <v>0</v>
          </cell>
          <cell r="L2940">
            <v>0</v>
          </cell>
        </row>
        <row r="2941">
          <cell r="J2941" t="str">
            <v/>
          </cell>
          <cell r="K2941">
            <v>0</v>
          </cell>
          <cell r="L2941">
            <v>0</v>
          </cell>
        </row>
        <row r="2942">
          <cell r="J2942">
            <v>0</v>
          </cell>
          <cell r="K2942">
            <v>0</v>
          </cell>
          <cell r="L2942">
            <v>0</v>
          </cell>
        </row>
        <row r="2943">
          <cell r="J2943">
            <v>0</v>
          </cell>
          <cell r="K2943">
            <v>0</v>
          </cell>
          <cell r="L2943">
            <v>0</v>
          </cell>
        </row>
        <row r="2944">
          <cell r="J2944">
            <v>0</v>
          </cell>
          <cell r="K2944">
            <v>0</v>
          </cell>
          <cell r="L2944">
            <v>0</v>
          </cell>
        </row>
        <row r="2945">
          <cell r="J2945">
            <v>0</v>
          </cell>
          <cell r="K2945">
            <v>0</v>
          </cell>
          <cell r="L2945">
            <v>0</v>
          </cell>
        </row>
        <row r="2946">
          <cell r="J2946">
            <v>0</v>
          </cell>
          <cell r="K2946">
            <v>0</v>
          </cell>
          <cell r="L2946">
            <v>0</v>
          </cell>
        </row>
        <row r="2947">
          <cell r="J2947">
            <v>0</v>
          </cell>
          <cell r="K2947">
            <v>0</v>
          </cell>
          <cell r="L2947">
            <v>0</v>
          </cell>
        </row>
        <row r="2948">
          <cell r="J2948">
            <v>0</v>
          </cell>
          <cell r="K2948">
            <v>0</v>
          </cell>
          <cell r="L2948">
            <v>0</v>
          </cell>
        </row>
        <row r="2949">
          <cell r="J2949">
            <v>0</v>
          </cell>
          <cell r="K2949">
            <v>0</v>
          </cell>
          <cell r="L2949">
            <v>0</v>
          </cell>
        </row>
        <row r="2950">
          <cell r="J2950">
            <v>0</v>
          </cell>
          <cell r="K2950">
            <v>0</v>
          </cell>
          <cell r="L2950">
            <v>0</v>
          </cell>
        </row>
        <row r="2951">
          <cell r="J2951">
            <v>0</v>
          </cell>
          <cell r="K2951">
            <v>0</v>
          </cell>
          <cell r="L2951">
            <v>0</v>
          </cell>
        </row>
        <row r="2952">
          <cell r="J2952">
            <v>0</v>
          </cell>
          <cell r="K2952">
            <v>0</v>
          </cell>
          <cell r="L2952">
            <v>0</v>
          </cell>
        </row>
        <row r="2953">
          <cell r="J2953">
            <v>0</v>
          </cell>
          <cell r="K2953">
            <v>0</v>
          </cell>
          <cell r="L2953">
            <v>0</v>
          </cell>
        </row>
        <row r="2954">
          <cell r="J2954">
            <v>0</v>
          </cell>
          <cell r="K2954">
            <v>0</v>
          </cell>
          <cell r="L2954">
            <v>0</v>
          </cell>
        </row>
        <row r="2955">
          <cell r="J2955">
            <v>0</v>
          </cell>
          <cell r="K2955">
            <v>0</v>
          </cell>
          <cell r="L2955">
            <v>0</v>
          </cell>
        </row>
        <row r="2956">
          <cell r="J2956">
            <v>0</v>
          </cell>
          <cell r="K2956">
            <v>0</v>
          </cell>
          <cell r="L2956">
            <v>0</v>
          </cell>
        </row>
        <row r="2957">
          <cell r="J2957">
            <v>0</v>
          </cell>
          <cell r="K2957">
            <v>0</v>
          </cell>
          <cell r="L2957">
            <v>0</v>
          </cell>
        </row>
        <row r="2958">
          <cell r="J2958">
            <v>0</v>
          </cell>
          <cell r="K2958">
            <v>0</v>
          </cell>
          <cell r="L2958">
            <v>0</v>
          </cell>
        </row>
        <row r="2959">
          <cell r="J2959" t="str">
            <v/>
          </cell>
          <cell r="K2959">
            <v>0</v>
          </cell>
          <cell r="L2959">
            <v>0</v>
          </cell>
        </row>
        <row r="2960">
          <cell r="J2960" t="str">
            <v/>
          </cell>
          <cell r="K2960">
            <v>0</v>
          </cell>
          <cell r="L2960">
            <v>0</v>
          </cell>
        </row>
        <row r="2961">
          <cell r="J2961" t="str">
            <v>15.7.9</v>
          </cell>
          <cell r="K2961" t="str">
            <v>UN</v>
          </cell>
          <cell r="L2961">
            <v>96</v>
          </cell>
        </row>
        <row r="2962">
          <cell r="J2962" t="str">
            <v/>
          </cell>
          <cell r="K2962">
            <v>0</v>
          </cell>
          <cell r="L2962">
            <v>0</v>
          </cell>
        </row>
        <row r="2963">
          <cell r="J2963" t="str">
            <v/>
          </cell>
          <cell r="K2963" t="str">
            <v>CANTIDAD</v>
          </cell>
          <cell r="L2963" t="str">
            <v>PARCIAL</v>
          </cell>
        </row>
        <row r="2964">
          <cell r="J2964" t="str">
            <v/>
          </cell>
          <cell r="K2964">
            <v>96</v>
          </cell>
          <cell r="L2964">
            <v>96</v>
          </cell>
        </row>
        <row r="2965">
          <cell r="J2965" t="str">
            <v/>
          </cell>
          <cell r="K2965">
            <v>0</v>
          </cell>
          <cell r="L2965">
            <v>96</v>
          </cell>
        </row>
        <row r="2966">
          <cell r="J2966" t="str">
            <v/>
          </cell>
          <cell r="K2966">
            <v>0</v>
          </cell>
          <cell r="L2966">
            <v>0</v>
          </cell>
        </row>
        <row r="2967">
          <cell r="J2967" t="str">
            <v/>
          </cell>
          <cell r="K2967">
            <v>0</v>
          </cell>
          <cell r="L2967">
            <v>0</v>
          </cell>
        </row>
        <row r="2968">
          <cell r="J2968" t="str">
            <v/>
          </cell>
          <cell r="K2968">
            <v>0</v>
          </cell>
          <cell r="L2968">
            <v>0</v>
          </cell>
        </row>
        <row r="2969">
          <cell r="J2969">
            <v>0</v>
          </cell>
          <cell r="K2969">
            <v>0</v>
          </cell>
          <cell r="L2969">
            <v>0</v>
          </cell>
        </row>
        <row r="2970">
          <cell r="J2970">
            <v>0</v>
          </cell>
          <cell r="K2970">
            <v>0</v>
          </cell>
          <cell r="L2970">
            <v>0</v>
          </cell>
        </row>
        <row r="2971">
          <cell r="J2971">
            <v>0</v>
          </cell>
          <cell r="K2971">
            <v>0</v>
          </cell>
          <cell r="L2971">
            <v>0</v>
          </cell>
        </row>
        <row r="2972">
          <cell r="J2972">
            <v>0</v>
          </cell>
          <cell r="K2972">
            <v>0</v>
          </cell>
          <cell r="L2972">
            <v>0</v>
          </cell>
        </row>
        <row r="2973">
          <cell r="J2973">
            <v>0</v>
          </cell>
          <cell r="K2973">
            <v>0</v>
          </cell>
          <cell r="L2973">
            <v>0</v>
          </cell>
        </row>
        <row r="2974">
          <cell r="J2974">
            <v>0</v>
          </cell>
          <cell r="K2974">
            <v>0</v>
          </cell>
          <cell r="L2974">
            <v>0</v>
          </cell>
        </row>
        <row r="2975">
          <cell r="J2975">
            <v>0</v>
          </cell>
          <cell r="K2975">
            <v>0</v>
          </cell>
          <cell r="L2975">
            <v>0</v>
          </cell>
        </row>
        <row r="2976">
          <cell r="J2976">
            <v>0</v>
          </cell>
          <cell r="K2976">
            <v>0</v>
          </cell>
          <cell r="L2976">
            <v>0</v>
          </cell>
        </row>
        <row r="2977">
          <cell r="J2977">
            <v>0</v>
          </cell>
          <cell r="K2977">
            <v>0</v>
          </cell>
          <cell r="L2977">
            <v>0</v>
          </cell>
        </row>
        <row r="2978">
          <cell r="J2978">
            <v>0</v>
          </cell>
          <cell r="K2978">
            <v>0</v>
          </cell>
          <cell r="L2978">
            <v>0</v>
          </cell>
        </row>
        <row r="2979">
          <cell r="J2979">
            <v>0</v>
          </cell>
          <cell r="K2979">
            <v>0</v>
          </cell>
          <cell r="L2979">
            <v>0</v>
          </cell>
        </row>
        <row r="2980">
          <cell r="J2980">
            <v>0</v>
          </cell>
          <cell r="K2980">
            <v>0</v>
          </cell>
          <cell r="L2980">
            <v>0</v>
          </cell>
        </row>
        <row r="2981">
          <cell r="J2981">
            <v>0</v>
          </cell>
          <cell r="K2981">
            <v>0</v>
          </cell>
          <cell r="L2981">
            <v>0</v>
          </cell>
        </row>
        <row r="2982">
          <cell r="J2982">
            <v>0</v>
          </cell>
          <cell r="K2982">
            <v>0</v>
          </cell>
          <cell r="L2982">
            <v>0</v>
          </cell>
        </row>
        <row r="2983">
          <cell r="J2983">
            <v>0</v>
          </cell>
          <cell r="K2983">
            <v>0</v>
          </cell>
          <cell r="L2983">
            <v>0</v>
          </cell>
        </row>
        <row r="2984">
          <cell r="J2984">
            <v>0</v>
          </cell>
          <cell r="K2984">
            <v>0</v>
          </cell>
          <cell r="L2984">
            <v>0</v>
          </cell>
        </row>
        <row r="2985">
          <cell r="J2985">
            <v>0</v>
          </cell>
          <cell r="K2985">
            <v>0</v>
          </cell>
          <cell r="L2985">
            <v>0</v>
          </cell>
        </row>
        <row r="2986">
          <cell r="J2986">
            <v>0</v>
          </cell>
          <cell r="K2986">
            <v>0</v>
          </cell>
          <cell r="L2986">
            <v>0</v>
          </cell>
        </row>
        <row r="2987">
          <cell r="J2987" t="str">
            <v/>
          </cell>
          <cell r="K2987">
            <v>0</v>
          </cell>
          <cell r="L2987">
            <v>0</v>
          </cell>
        </row>
        <row r="2988">
          <cell r="J2988" t="str">
            <v/>
          </cell>
          <cell r="K2988">
            <v>0</v>
          </cell>
          <cell r="L2988">
            <v>0</v>
          </cell>
        </row>
        <row r="2989">
          <cell r="J2989">
            <v>15.8</v>
          </cell>
          <cell r="K2989">
            <v>0</v>
          </cell>
          <cell r="L2989">
            <v>0</v>
          </cell>
        </row>
        <row r="2990">
          <cell r="J2990" t="str">
            <v>15.8.1</v>
          </cell>
          <cell r="K2990" t="str">
            <v>UN</v>
          </cell>
          <cell r="L2990">
            <v>7</v>
          </cell>
        </row>
        <row r="2991">
          <cell r="J2991" t="str">
            <v/>
          </cell>
          <cell r="K2991">
            <v>0</v>
          </cell>
          <cell r="L2991">
            <v>0</v>
          </cell>
        </row>
        <row r="2992">
          <cell r="J2992" t="str">
            <v/>
          </cell>
          <cell r="K2992" t="str">
            <v>CANTIDAD</v>
          </cell>
          <cell r="L2992" t="str">
            <v>PARCIAL</v>
          </cell>
        </row>
        <row r="2993">
          <cell r="J2993" t="str">
            <v/>
          </cell>
          <cell r="K2993">
            <v>7</v>
          </cell>
          <cell r="L2993">
            <v>7</v>
          </cell>
        </row>
        <row r="2994">
          <cell r="J2994" t="str">
            <v/>
          </cell>
          <cell r="K2994">
            <v>0</v>
          </cell>
          <cell r="L2994">
            <v>7</v>
          </cell>
        </row>
        <row r="2995">
          <cell r="J2995" t="str">
            <v/>
          </cell>
          <cell r="K2995">
            <v>0</v>
          </cell>
          <cell r="L2995">
            <v>0</v>
          </cell>
        </row>
        <row r="2996">
          <cell r="J2996" t="str">
            <v/>
          </cell>
          <cell r="K2996">
            <v>0</v>
          </cell>
          <cell r="L2996">
            <v>0</v>
          </cell>
        </row>
        <row r="2997">
          <cell r="J2997" t="str">
            <v>15.8.2</v>
          </cell>
          <cell r="K2997" t="str">
            <v>GL</v>
          </cell>
          <cell r="L2997">
            <v>5</v>
          </cell>
        </row>
        <row r="2998">
          <cell r="J2998" t="str">
            <v/>
          </cell>
          <cell r="K2998">
            <v>0</v>
          </cell>
          <cell r="L2998">
            <v>0</v>
          </cell>
        </row>
        <row r="2999">
          <cell r="J2999" t="str">
            <v/>
          </cell>
          <cell r="K2999" t="str">
            <v>CANTIDAD</v>
          </cell>
          <cell r="L2999" t="str">
            <v>PARCIAL</v>
          </cell>
        </row>
        <row r="3000">
          <cell r="J3000" t="str">
            <v/>
          </cell>
          <cell r="K3000">
            <v>5</v>
          </cell>
          <cell r="L3000">
            <v>5</v>
          </cell>
        </row>
        <row r="3001">
          <cell r="J3001" t="str">
            <v/>
          </cell>
          <cell r="K3001">
            <v>0</v>
          </cell>
          <cell r="L3001">
            <v>5</v>
          </cell>
        </row>
        <row r="3002">
          <cell r="J3002" t="str">
            <v/>
          </cell>
          <cell r="K3002">
            <v>0</v>
          </cell>
          <cell r="L3002">
            <v>0</v>
          </cell>
        </row>
        <row r="3003">
          <cell r="J3003" t="str">
            <v/>
          </cell>
          <cell r="K3003">
            <v>0</v>
          </cell>
          <cell r="L3003">
            <v>0</v>
          </cell>
        </row>
        <row r="3004">
          <cell r="J3004" t="str">
            <v>SISTEMA RED DE PROTECCIÓN CONTRA INCENDIO</v>
          </cell>
          <cell r="K3004">
            <v>0</v>
          </cell>
          <cell r="L3004">
            <v>0</v>
          </cell>
        </row>
        <row r="3005">
          <cell r="J3005">
            <v>15.9</v>
          </cell>
          <cell r="K3005">
            <v>0</v>
          </cell>
          <cell r="L3005">
            <v>0</v>
          </cell>
        </row>
        <row r="3006">
          <cell r="J3006" t="str">
            <v>15.9.1</v>
          </cell>
          <cell r="K3006" t="str">
            <v>ML</v>
          </cell>
          <cell r="L3006">
            <v>255</v>
          </cell>
        </row>
        <row r="3007">
          <cell r="J3007" t="str">
            <v/>
          </cell>
          <cell r="K3007">
            <v>0</v>
          </cell>
          <cell r="L3007">
            <v>0</v>
          </cell>
        </row>
        <row r="3008">
          <cell r="J3008" t="str">
            <v/>
          </cell>
          <cell r="K3008" t="str">
            <v>CANTIDAD</v>
          </cell>
          <cell r="L3008" t="str">
            <v>PARCIAL</v>
          </cell>
        </row>
        <row r="3009">
          <cell r="J3009" t="str">
            <v/>
          </cell>
          <cell r="K3009">
            <v>255</v>
          </cell>
          <cell r="L3009">
            <v>255</v>
          </cell>
        </row>
        <row r="3010">
          <cell r="J3010" t="str">
            <v/>
          </cell>
          <cell r="K3010">
            <v>0</v>
          </cell>
          <cell r="L3010">
            <v>255</v>
          </cell>
        </row>
        <row r="3011">
          <cell r="J3011" t="str">
            <v/>
          </cell>
          <cell r="K3011">
            <v>0</v>
          </cell>
          <cell r="L3011">
            <v>0</v>
          </cell>
        </row>
        <row r="3012">
          <cell r="J3012" t="str">
            <v/>
          </cell>
          <cell r="K3012">
            <v>0</v>
          </cell>
          <cell r="L3012">
            <v>0</v>
          </cell>
        </row>
        <row r="3013">
          <cell r="J3013" t="str">
            <v/>
          </cell>
          <cell r="K3013">
            <v>0</v>
          </cell>
          <cell r="L3013">
            <v>0</v>
          </cell>
        </row>
        <row r="3014">
          <cell r="J3014">
            <v>0</v>
          </cell>
          <cell r="K3014">
            <v>0</v>
          </cell>
          <cell r="L3014">
            <v>0</v>
          </cell>
        </row>
        <row r="3015">
          <cell r="J3015">
            <v>0</v>
          </cell>
          <cell r="K3015">
            <v>0</v>
          </cell>
          <cell r="L3015">
            <v>0</v>
          </cell>
        </row>
        <row r="3016">
          <cell r="J3016">
            <v>0</v>
          </cell>
          <cell r="K3016">
            <v>0</v>
          </cell>
          <cell r="L3016">
            <v>0</v>
          </cell>
        </row>
        <row r="3017">
          <cell r="J3017">
            <v>0</v>
          </cell>
          <cell r="K3017">
            <v>0</v>
          </cell>
          <cell r="L3017">
            <v>0</v>
          </cell>
        </row>
        <row r="3018">
          <cell r="J3018">
            <v>0</v>
          </cell>
          <cell r="K3018">
            <v>0</v>
          </cell>
          <cell r="L3018">
            <v>0</v>
          </cell>
        </row>
        <row r="3019">
          <cell r="J3019">
            <v>0</v>
          </cell>
          <cell r="K3019">
            <v>0</v>
          </cell>
          <cell r="L3019">
            <v>0</v>
          </cell>
        </row>
        <row r="3020">
          <cell r="J3020">
            <v>0</v>
          </cell>
          <cell r="K3020">
            <v>0</v>
          </cell>
          <cell r="L3020">
            <v>0</v>
          </cell>
        </row>
        <row r="3021">
          <cell r="J3021">
            <v>0</v>
          </cell>
          <cell r="K3021">
            <v>0</v>
          </cell>
          <cell r="L3021">
            <v>0</v>
          </cell>
        </row>
        <row r="3022">
          <cell r="J3022">
            <v>0</v>
          </cell>
          <cell r="K3022">
            <v>0</v>
          </cell>
          <cell r="L3022">
            <v>0</v>
          </cell>
        </row>
        <row r="3023">
          <cell r="J3023">
            <v>0</v>
          </cell>
          <cell r="K3023">
            <v>0</v>
          </cell>
          <cell r="L3023">
            <v>0</v>
          </cell>
        </row>
        <row r="3024">
          <cell r="J3024">
            <v>0</v>
          </cell>
          <cell r="K3024">
            <v>0</v>
          </cell>
          <cell r="L3024">
            <v>0</v>
          </cell>
        </row>
        <row r="3025">
          <cell r="J3025">
            <v>0</v>
          </cell>
          <cell r="K3025">
            <v>0</v>
          </cell>
          <cell r="L3025">
            <v>0</v>
          </cell>
        </row>
        <row r="3026">
          <cell r="J3026">
            <v>0</v>
          </cell>
          <cell r="K3026">
            <v>0</v>
          </cell>
          <cell r="L3026">
            <v>0</v>
          </cell>
        </row>
        <row r="3027">
          <cell r="J3027">
            <v>0</v>
          </cell>
          <cell r="K3027">
            <v>0</v>
          </cell>
          <cell r="L3027">
            <v>0</v>
          </cell>
        </row>
        <row r="3028">
          <cell r="J3028">
            <v>0</v>
          </cell>
          <cell r="K3028">
            <v>0</v>
          </cell>
          <cell r="L3028">
            <v>0</v>
          </cell>
        </row>
        <row r="3029">
          <cell r="J3029">
            <v>0</v>
          </cell>
          <cell r="K3029">
            <v>0</v>
          </cell>
          <cell r="L3029">
            <v>0</v>
          </cell>
        </row>
        <row r="3030">
          <cell r="J3030">
            <v>0</v>
          </cell>
          <cell r="K3030">
            <v>0</v>
          </cell>
          <cell r="L3030">
            <v>0</v>
          </cell>
        </row>
        <row r="3031">
          <cell r="J3031" t="str">
            <v/>
          </cell>
          <cell r="K3031">
            <v>0</v>
          </cell>
          <cell r="L3031">
            <v>0</v>
          </cell>
        </row>
        <row r="3032">
          <cell r="J3032" t="str">
            <v/>
          </cell>
          <cell r="K3032">
            <v>0</v>
          </cell>
          <cell r="L3032">
            <v>0</v>
          </cell>
        </row>
        <row r="3033">
          <cell r="J3033" t="str">
            <v/>
          </cell>
          <cell r="K3033">
            <v>0</v>
          </cell>
          <cell r="L3033">
            <v>0</v>
          </cell>
        </row>
        <row r="3034">
          <cell r="J3034" t="str">
            <v/>
          </cell>
          <cell r="K3034">
            <v>0</v>
          </cell>
          <cell r="L3034">
            <v>0</v>
          </cell>
        </row>
        <row r="3035">
          <cell r="J3035" t="str">
            <v/>
          </cell>
          <cell r="K3035">
            <v>0</v>
          </cell>
          <cell r="L3035">
            <v>0</v>
          </cell>
        </row>
        <row r="3036">
          <cell r="J3036" t="str">
            <v/>
          </cell>
          <cell r="K3036">
            <v>0</v>
          </cell>
          <cell r="L3036">
            <v>0</v>
          </cell>
        </row>
        <row r="3037">
          <cell r="J3037" t="str">
            <v/>
          </cell>
          <cell r="K3037">
            <v>0</v>
          </cell>
          <cell r="L3037">
            <v>0</v>
          </cell>
        </row>
        <row r="3038">
          <cell r="J3038" t="str">
            <v/>
          </cell>
          <cell r="K3038">
            <v>0</v>
          </cell>
          <cell r="L3038">
            <v>0</v>
          </cell>
        </row>
        <row r="3039">
          <cell r="J3039" t="str">
            <v/>
          </cell>
          <cell r="K3039">
            <v>0</v>
          </cell>
          <cell r="L3039">
            <v>0</v>
          </cell>
        </row>
        <row r="3040">
          <cell r="J3040" t="str">
            <v/>
          </cell>
          <cell r="K3040">
            <v>0</v>
          </cell>
          <cell r="L3040">
            <v>0</v>
          </cell>
        </row>
        <row r="3041">
          <cell r="J3041" t="str">
            <v/>
          </cell>
          <cell r="K3041">
            <v>0</v>
          </cell>
          <cell r="L3041">
            <v>0</v>
          </cell>
        </row>
        <row r="3042">
          <cell r="J3042" t="str">
            <v/>
          </cell>
          <cell r="K3042">
            <v>0</v>
          </cell>
          <cell r="L3042">
            <v>0</v>
          </cell>
        </row>
        <row r="3043">
          <cell r="J3043" t="str">
            <v/>
          </cell>
          <cell r="K3043">
            <v>0</v>
          </cell>
          <cell r="L3043">
            <v>0</v>
          </cell>
        </row>
        <row r="3044">
          <cell r="J3044" t="str">
            <v/>
          </cell>
          <cell r="K3044">
            <v>0</v>
          </cell>
          <cell r="L3044">
            <v>0</v>
          </cell>
        </row>
        <row r="3045">
          <cell r="J3045" t="str">
            <v/>
          </cell>
          <cell r="K3045">
            <v>0</v>
          </cell>
          <cell r="L3045">
            <v>0</v>
          </cell>
        </row>
        <row r="3046">
          <cell r="J3046" t="str">
            <v>15.9.2</v>
          </cell>
          <cell r="K3046" t="str">
            <v>ML</v>
          </cell>
          <cell r="L3046">
            <v>1388</v>
          </cell>
        </row>
        <row r="3047">
          <cell r="J3047" t="str">
            <v/>
          </cell>
          <cell r="K3047">
            <v>0</v>
          </cell>
          <cell r="L3047">
            <v>0</v>
          </cell>
        </row>
        <row r="3048">
          <cell r="J3048" t="str">
            <v/>
          </cell>
          <cell r="K3048" t="str">
            <v>CANTIDAD</v>
          </cell>
          <cell r="L3048" t="str">
            <v>PARCIAL</v>
          </cell>
        </row>
        <row r="3049">
          <cell r="J3049" t="str">
            <v/>
          </cell>
          <cell r="K3049">
            <v>1388</v>
          </cell>
          <cell r="L3049">
            <v>1388</v>
          </cell>
        </row>
        <row r="3050">
          <cell r="J3050" t="str">
            <v/>
          </cell>
          <cell r="K3050">
            <v>0</v>
          </cell>
          <cell r="L3050">
            <v>1388</v>
          </cell>
        </row>
        <row r="3051">
          <cell r="J3051" t="str">
            <v/>
          </cell>
          <cell r="K3051">
            <v>0</v>
          </cell>
          <cell r="L3051">
            <v>0</v>
          </cell>
        </row>
        <row r="3052">
          <cell r="J3052" t="str">
            <v/>
          </cell>
          <cell r="K3052">
            <v>0</v>
          </cell>
          <cell r="L3052">
            <v>0</v>
          </cell>
        </row>
        <row r="3053">
          <cell r="J3053" t="str">
            <v/>
          </cell>
          <cell r="K3053">
            <v>0</v>
          </cell>
          <cell r="L3053">
            <v>0</v>
          </cell>
        </row>
        <row r="3054">
          <cell r="J3054">
            <v>0</v>
          </cell>
          <cell r="K3054">
            <v>0</v>
          </cell>
          <cell r="L3054">
            <v>0</v>
          </cell>
        </row>
        <row r="3055">
          <cell r="J3055">
            <v>0</v>
          </cell>
          <cell r="K3055">
            <v>0</v>
          </cell>
          <cell r="L3055">
            <v>0</v>
          </cell>
        </row>
        <row r="3056">
          <cell r="J3056">
            <v>0</v>
          </cell>
          <cell r="K3056">
            <v>0</v>
          </cell>
          <cell r="L3056">
            <v>0</v>
          </cell>
        </row>
        <row r="3057">
          <cell r="J3057">
            <v>0</v>
          </cell>
          <cell r="K3057">
            <v>0</v>
          </cell>
          <cell r="L3057">
            <v>0</v>
          </cell>
        </row>
        <row r="3058">
          <cell r="J3058">
            <v>0</v>
          </cell>
          <cell r="K3058">
            <v>0</v>
          </cell>
          <cell r="L3058">
            <v>0</v>
          </cell>
        </row>
        <row r="3059">
          <cell r="J3059">
            <v>0</v>
          </cell>
          <cell r="K3059">
            <v>0</v>
          </cell>
          <cell r="L3059">
            <v>0</v>
          </cell>
        </row>
        <row r="3060">
          <cell r="J3060">
            <v>0</v>
          </cell>
          <cell r="K3060">
            <v>0</v>
          </cell>
          <cell r="L3060">
            <v>0</v>
          </cell>
        </row>
        <row r="3061">
          <cell r="J3061">
            <v>0</v>
          </cell>
          <cell r="K3061">
            <v>0</v>
          </cell>
          <cell r="L3061">
            <v>0</v>
          </cell>
        </row>
        <row r="3062">
          <cell r="J3062">
            <v>0</v>
          </cell>
          <cell r="K3062">
            <v>0</v>
          </cell>
          <cell r="L3062">
            <v>0</v>
          </cell>
        </row>
        <row r="3063">
          <cell r="J3063">
            <v>0</v>
          </cell>
          <cell r="K3063">
            <v>0</v>
          </cell>
          <cell r="L3063">
            <v>0</v>
          </cell>
        </row>
        <row r="3064">
          <cell r="J3064">
            <v>0</v>
          </cell>
          <cell r="K3064">
            <v>0</v>
          </cell>
          <cell r="L3064">
            <v>0</v>
          </cell>
        </row>
        <row r="3065">
          <cell r="J3065">
            <v>0</v>
          </cell>
          <cell r="K3065">
            <v>0</v>
          </cell>
          <cell r="L3065">
            <v>0</v>
          </cell>
        </row>
        <row r="3066">
          <cell r="J3066">
            <v>0</v>
          </cell>
          <cell r="K3066">
            <v>0</v>
          </cell>
          <cell r="L3066">
            <v>0</v>
          </cell>
        </row>
        <row r="3067">
          <cell r="J3067">
            <v>0</v>
          </cell>
          <cell r="K3067">
            <v>0</v>
          </cell>
          <cell r="L3067">
            <v>0</v>
          </cell>
        </row>
        <row r="3068">
          <cell r="J3068">
            <v>0</v>
          </cell>
          <cell r="K3068">
            <v>0</v>
          </cell>
          <cell r="L3068">
            <v>0</v>
          </cell>
        </row>
        <row r="3069">
          <cell r="J3069">
            <v>0</v>
          </cell>
          <cell r="K3069">
            <v>0</v>
          </cell>
          <cell r="L3069">
            <v>0</v>
          </cell>
        </row>
        <row r="3070">
          <cell r="J3070">
            <v>0</v>
          </cell>
          <cell r="K3070">
            <v>0</v>
          </cell>
          <cell r="L3070">
            <v>0</v>
          </cell>
        </row>
        <row r="3071">
          <cell r="J3071">
            <v>0</v>
          </cell>
          <cell r="K3071">
            <v>0</v>
          </cell>
          <cell r="L3071">
            <v>0</v>
          </cell>
        </row>
        <row r="3072">
          <cell r="J3072">
            <v>0</v>
          </cell>
          <cell r="K3072">
            <v>0</v>
          </cell>
          <cell r="L3072">
            <v>0</v>
          </cell>
        </row>
        <row r="3073">
          <cell r="J3073">
            <v>0</v>
          </cell>
          <cell r="K3073">
            <v>0</v>
          </cell>
          <cell r="L3073">
            <v>0</v>
          </cell>
        </row>
        <row r="3074">
          <cell r="J3074">
            <v>0</v>
          </cell>
          <cell r="K3074">
            <v>0</v>
          </cell>
          <cell r="L3074">
            <v>0</v>
          </cell>
        </row>
        <row r="3075">
          <cell r="J3075" t="str">
            <v/>
          </cell>
          <cell r="K3075">
            <v>0</v>
          </cell>
          <cell r="L3075">
            <v>0</v>
          </cell>
        </row>
        <row r="3076">
          <cell r="J3076" t="str">
            <v/>
          </cell>
          <cell r="K3076">
            <v>0</v>
          </cell>
          <cell r="L3076">
            <v>0</v>
          </cell>
        </row>
        <row r="3077">
          <cell r="J3077" t="str">
            <v/>
          </cell>
          <cell r="K3077">
            <v>0</v>
          </cell>
          <cell r="L3077">
            <v>0</v>
          </cell>
        </row>
        <row r="3078">
          <cell r="J3078" t="str">
            <v/>
          </cell>
          <cell r="K3078">
            <v>0</v>
          </cell>
          <cell r="L3078">
            <v>0</v>
          </cell>
        </row>
        <row r="3079">
          <cell r="J3079" t="str">
            <v/>
          </cell>
          <cell r="K3079">
            <v>0</v>
          </cell>
          <cell r="L3079">
            <v>0</v>
          </cell>
        </row>
        <row r="3080">
          <cell r="J3080" t="str">
            <v/>
          </cell>
          <cell r="K3080">
            <v>0</v>
          </cell>
          <cell r="L3080">
            <v>0</v>
          </cell>
        </row>
        <row r="3081">
          <cell r="J3081" t="str">
            <v/>
          </cell>
          <cell r="K3081">
            <v>0</v>
          </cell>
          <cell r="L3081">
            <v>0</v>
          </cell>
        </row>
        <row r="3082">
          <cell r="J3082" t="str">
            <v/>
          </cell>
          <cell r="K3082">
            <v>0</v>
          </cell>
          <cell r="L3082">
            <v>0</v>
          </cell>
        </row>
        <row r="3083">
          <cell r="J3083" t="str">
            <v/>
          </cell>
          <cell r="K3083">
            <v>0</v>
          </cell>
          <cell r="L3083">
            <v>0</v>
          </cell>
        </row>
        <row r="3084">
          <cell r="J3084" t="str">
            <v/>
          </cell>
          <cell r="K3084">
            <v>0</v>
          </cell>
          <cell r="L3084">
            <v>0</v>
          </cell>
        </row>
        <row r="3085">
          <cell r="J3085" t="str">
            <v/>
          </cell>
          <cell r="K3085">
            <v>0</v>
          </cell>
          <cell r="L3085">
            <v>0</v>
          </cell>
        </row>
        <row r="3086">
          <cell r="J3086" t="str">
            <v>15.9.3</v>
          </cell>
          <cell r="K3086" t="str">
            <v>ML</v>
          </cell>
          <cell r="L3086">
            <v>535</v>
          </cell>
        </row>
        <row r="3087">
          <cell r="J3087" t="str">
            <v/>
          </cell>
          <cell r="K3087">
            <v>0</v>
          </cell>
          <cell r="L3087">
            <v>0</v>
          </cell>
        </row>
        <row r="3088">
          <cell r="J3088" t="str">
            <v/>
          </cell>
          <cell r="K3088" t="str">
            <v>CANTIDAD</v>
          </cell>
          <cell r="L3088" t="str">
            <v>PARCIAL</v>
          </cell>
        </row>
        <row r="3089">
          <cell r="J3089" t="str">
            <v/>
          </cell>
          <cell r="K3089">
            <v>535</v>
          </cell>
          <cell r="L3089">
            <v>535</v>
          </cell>
        </row>
        <row r="3090">
          <cell r="J3090" t="str">
            <v/>
          </cell>
          <cell r="K3090">
            <v>0</v>
          </cell>
          <cell r="L3090">
            <v>535</v>
          </cell>
        </row>
        <row r="3091">
          <cell r="J3091" t="str">
            <v/>
          </cell>
          <cell r="K3091">
            <v>0</v>
          </cell>
          <cell r="L3091">
            <v>0</v>
          </cell>
        </row>
        <row r="3092">
          <cell r="J3092" t="str">
            <v/>
          </cell>
          <cell r="K3092">
            <v>0</v>
          </cell>
          <cell r="L3092">
            <v>0</v>
          </cell>
        </row>
        <row r="3093">
          <cell r="J3093" t="str">
            <v/>
          </cell>
          <cell r="K3093">
            <v>0</v>
          </cell>
          <cell r="L3093">
            <v>0</v>
          </cell>
        </row>
        <row r="3094">
          <cell r="J3094">
            <v>0</v>
          </cell>
          <cell r="K3094">
            <v>0</v>
          </cell>
          <cell r="L3094">
            <v>0</v>
          </cell>
        </row>
        <row r="3095">
          <cell r="J3095">
            <v>0</v>
          </cell>
          <cell r="K3095">
            <v>0</v>
          </cell>
          <cell r="L3095">
            <v>0</v>
          </cell>
        </row>
        <row r="3096">
          <cell r="J3096">
            <v>0</v>
          </cell>
          <cell r="K3096">
            <v>0</v>
          </cell>
          <cell r="L3096">
            <v>0</v>
          </cell>
        </row>
        <row r="3097">
          <cell r="J3097">
            <v>0</v>
          </cell>
          <cell r="K3097">
            <v>0</v>
          </cell>
          <cell r="L3097">
            <v>0</v>
          </cell>
        </row>
        <row r="3098">
          <cell r="J3098">
            <v>0</v>
          </cell>
          <cell r="K3098">
            <v>0</v>
          </cell>
          <cell r="L3098">
            <v>0</v>
          </cell>
        </row>
        <row r="3099">
          <cell r="J3099">
            <v>0</v>
          </cell>
          <cell r="K3099">
            <v>0</v>
          </cell>
          <cell r="L3099">
            <v>0</v>
          </cell>
        </row>
        <row r="3100">
          <cell r="J3100">
            <v>0</v>
          </cell>
          <cell r="K3100">
            <v>0</v>
          </cell>
          <cell r="L3100">
            <v>0</v>
          </cell>
        </row>
        <row r="3101">
          <cell r="J3101">
            <v>0</v>
          </cell>
          <cell r="K3101">
            <v>0</v>
          </cell>
          <cell r="L3101">
            <v>0</v>
          </cell>
        </row>
        <row r="3102">
          <cell r="J3102">
            <v>0</v>
          </cell>
          <cell r="K3102">
            <v>0</v>
          </cell>
          <cell r="L3102">
            <v>0</v>
          </cell>
        </row>
        <row r="3103">
          <cell r="J3103">
            <v>0</v>
          </cell>
          <cell r="K3103">
            <v>0</v>
          </cell>
          <cell r="L3103">
            <v>0</v>
          </cell>
        </row>
        <row r="3104">
          <cell r="J3104">
            <v>0</v>
          </cell>
          <cell r="K3104">
            <v>0</v>
          </cell>
          <cell r="L3104">
            <v>0</v>
          </cell>
        </row>
        <row r="3105">
          <cell r="J3105">
            <v>0</v>
          </cell>
          <cell r="K3105">
            <v>0</v>
          </cell>
          <cell r="L3105">
            <v>0</v>
          </cell>
        </row>
        <row r="3106">
          <cell r="J3106">
            <v>0</v>
          </cell>
          <cell r="K3106">
            <v>0</v>
          </cell>
          <cell r="L3106">
            <v>0</v>
          </cell>
        </row>
        <row r="3107">
          <cell r="J3107">
            <v>0</v>
          </cell>
          <cell r="K3107">
            <v>0</v>
          </cell>
          <cell r="L3107">
            <v>0</v>
          </cell>
        </row>
        <row r="3108">
          <cell r="J3108">
            <v>0</v>
          </cell>
          <cell r="K3108">
            <v>0</v>
          </cell>
          <cell r="L3108">
            <v>0</v>
          </cell>
        </row>
        <row r="3109">
          <cell r="J3109">
            <v>0</v>
          </cell>
          <cell r="K3109">
            <v>0</v>
          </cell>
          <cell r="L3109">
            <v>0</v>
          </cell>
        </row>
        <row r="3110">
          <cell r="J3110">
            <v>0</v>
          </cell>
          <cell r="K3110">
            <v>0</v>
          </cell>
          <cell r="L3110">
            <v>0</v>
          </cell>
        </row>
        <row r="3111">
          <cell r="J3111">
            <v>0</v>
          </cell>
          <cell r="K3111">
            <v>0</v>
          </cell>
          <cell r="L3111">
            <v>0</v>
          </cell>
        </row>
        <row r="3112">
          <cell r="J3112">
            <v>0</v>
          </cell>
          <cell r="K3112">
            <v>0</v>
          </cell>
          <cell r="L3112">
            <v>0</v>
          </cell>
        </row>
        <row r="3113">
          <cell r="J3113">
            <v>0</v>
          </cell>
          <cell r="K3113">
            <v>0</v>
          </cell>
          <cell r="L3113">
            <v>0</v>
          </cell>
        </row>
        <row r="3114">
          <cell r="J3114" t="str">
            <v/>
          </cell>
          <cell r="K3114">
            <v>0</v>
          </cell>
          <cell r="L3114">
            <v>0</v>
          </cell>
        </row>
        <row r="3115">
          <cell r="J3115" t="str">
            <v/>
          </cell>
          <cell r="K3115">
            <v>0</v>
          </cell>
          <cell r="L3115">
            <v>0</v>
          </cell>
        </row>
        <row r="3116">
          <cell r="J3116" t="str">
            <v/>
          </cell>
          <cell r="K3116">
            <v>0</v>
          </cell>
          <cell r="L3116">
            <v>0</v>
          </cell>
        </row>
        <row r="3117">
          <cell r="J3117" t="str">
            <v/>
          </cell>
          <cell r="K3117">
            <v>0</v>
          </cell>
          <cell r="L3117">
            <v>0</v>
          </cell>
        </row>
        <row r="3118">
          <cell r="J3118" t="str">
            <v/>
          </cell>
          <cell r="K3118">
            <v>0</v>
          </cell>
          <cell r="L3118">
            <v>0</v>
          </cell>
        </row>
        <row r="3119">
          <cell r="J3119" t="str">
            <v/>
          </cell>
          <cell r="K3119">
            <v>0</v>
          </cell>
          <cell r="L3119">
            <v>0</v>
          </cell>
        </row>
        <row r="3120">
          <cell r="J3120" t="str">
            <v/>
          </cell>
          <cell r="K3120">
            <v>0</v>
          </cell>
          <cell r="L3120">
            <v>0</v>
          </cell>
        </row>
        <row r="3121">
          <cell r="J3121" t="str">
            <v/>
          </cell>
          <cell r="K3121">
            <v>0</v>
          </cell>
          <cell r="L3121">
            <v>0</v>
          </cell>
        </row>
        <row r="3122">
          <cell r="J3122" t="str">
            <v/>
          </cell>
          <cell r="K3122">
            <v>0</v>
          </cell>
          <cell r="L3122">
            <v>0</v>
          </cell>
        </row>
        <row r="3123">
          <cell r="J3123" t="str">
            <v/>
          </cell>
          <cell r="K3123">
            <v>0</v>
          </cell>
          <cell r="L3123">
            <v>0</v>
          </cell>
        </row>
        <row r="3124">
          <cell r="J3124" t="str">
            <v/>
          </cell>
          <cell r="K3124">
            <v>0</v>
          </cell>
          <cell r="L3124">
            <v>0</v>
          </cell>
        </row>
        <row r="3125">
          <cell r="J3125" t="str">
            <v>15.9.4</v>
          </cell>
          <cell r="K3125" t="str">
            <v>ML</v>
          </cell>
          <cell r="L3125">
            <v>310</v>
          </cell>
        </row>
        <row r="3126">
          <cell r="J3126" t="str">
            <v/>
          </cell>
          <cell r="K3126">
            <v>0</v>
          </cell>
          <cell r="L3126">
            <v>0</v>
          </cell>
        </row>
        <row r="3127">
          <cell r="J3127" t="str">
            <v/>
          </cell>
          <cell r="K3127" t="str">
            <v>CANTIDAD</v>
          </cell>
          <cell r="L3127" t="str">
            <v>PARCIAL</v>
          </cell>
        </row>
        <row r="3128">
          <cell r="J3128" t="str">
            <v/>
          </cell>
          <cell r="K3128">
            <v>310</v>
          </cell>
          <cell r="L3128">
            <v>310</v>
          </cell>
        </row>
        <row r="3129">
          <cell r="J3129" t="str">
            <v/>
          </cell>
          <cell r="K3129">
            <v>0</v>
          </cell>
          <cell r="L3129">
            <v>310</v>
          </cell>
        </row>
        <row r="3130">
          <cell r="J3130" t="str">
            <v/>
          </cell>
          <cell r="K3130">
            <v>0</v>
          </cell>
          <cell r="L3130">
            <v>0</v>
          </cell>
        </row>
        <row r="3131">
          <cell r="J3131" t="str">
            <v/>
          </cell>
          <cell r="K3131">
            <v>0</v>
          </cell>
          <cell r="L3131">
            <v>0</v>
          </cell>
        </row>
        <row r="3132">
          <cell r="J3132" t="str">
            <v/>
          </cell>
          <cell r="K3132">
            <v>0</v>
          </cell>
          <cell r="L3132">
            <v>0</v>
          </cell>
        </row>
        <row r="3133">
          <cell r="J3133">
            <v>0</v>
          </cell>
          <cell r="K3133">
            <v>0</v>
          </cell>
          <cell r="L3133">
            <v>0</v>
          </cell>
        </row>
        <row r="3134">
          <cell r="J3134">
            <v>0</v>
          </cell>
          <cell r="K3134">
            <v>0</v>
          </cell>
          <cell r="L3134">
            <v>0</v>
          </cell>
        </row>
        <row r="3135">
          <cell r="J3135">
            <v>0</v>
          </cell>
          <cell r="K3135">
            <v>0</v>
          </cell>
          <cell r="L3135">
            <v>0</v>
          </cell>
        </row>
        <row r="3136">
          <cell r="J3136">
            <v>0</v>
          </cell>
          <cell r="K3136">
            <v>0</v>
          </cell>
          <cell r="L3136">
            <v>0</v>
          </cell>
        </row>
        <row r="3137">
          <cell r="J3137">
            <v>0</v>
          </cell>
          <cell r="K3137">
            <v>0</v>
          </cell>
          <cell r="L3137">
            <v>0</v>
          </cell>
        </row>
        <row r="3138">
          <cell r="J3138">
            <v>0</v>
          </cell>
          <cell r="K3138">
            <v>0</v>
          </cell>
          <cell r="L3138">
            <v>0</v>
          </cell>
        </row>
        <row r="3139">
          <cell r="J3139">
            <v>0</v>
          </cell>
          <cell r="K3139">
            <v>0</v>
          </cell>
          <cell r="L3139">
            <v>0</v>
          </cell>
        </row>
        <row r="3140">
          <cell r="J3140">
            <v>0</v>
          </cell>
          <cell r="K3140">
            <v>0</v>
          </cell>
          <cell r="L3140">
            <v>0</v>
          </cell>
        </row>
        <row r="3141">
          <cell r="J3141">
            <v>0</v>
          </cell>
          <cell r="K3141">
            <v>0</v>
          </cell>
          <cell r="L3141">
            <v>0</v>
          </cell>
        </row>
        <row r="3142">
          <cell r="J3142">
            <v>0</v>
          </cell>
          <cell r="K3142">
            <v>0</v>
          </cell>
          <cell r="L3142">
            <v>0</v>
          </cell>
        </row>
        <row r="3143">
          <cell r="J3143">
            <v>0</v>
          </cell>
          <cell r="K3143">
            <v>0</v>
          </cell>
          <cell r="L3143">
            <v>0</v>
          </cell>
        </row>
        <row r="3144">
          <cell r="J3144">
            <v>0</v>
          </cell>
          <cell r="K3144">
            <v>0</v>
          </cell>
          <cell r="L3144">
            <v>0</v>
          </cell>
        </row>
        <row r="3145">
          <cell r="J3145">
            <v>0</v>
          </cell>
          <cell r="K3145">
            <v>0</v>
          </cell>
          <cell r="L3145">
            <v>0</v>
          </cell>
        </row>
        <row r="3146">
          <cell r="J3146">
            <v>0</v>
          </cell>
          <cell r="K3146">
            <v>0</v>
          </cell>
          <cell r="L3146">
            <v>0</v>
          </cell>
        </row>
        <row r="3147">
          <cell r="J3147">
            <v>0</v>
          </cell>
          <cell r="K3147">
            <v>0</v>
          </cell>
          <cell r="L3147">
            <v>0</v>
          </cell>
        </row>
        <row r="3148">
          <cell r="J3148">
            <v>0</v>
          </cell>
          <cell r="K3148">
            <v>0</v>
          </cell>
          <cell r="L3148">
            <v>0</v>
          </cell>
        </row>
        <row r="3149">
          <cell r="J3149">
            <v>0</v>
          </cell>
          <cell r="K3149">
            <v>0</v>
          </cell>
          <cell r="L3149">
            <v>0</v>
          </cell>
        </row>
        <row r="3150">
          <cell r="J3150">
            <v>0</v>
          </cell>
          <cell r="K3150">
            <v>0</v>
          </cell>
          <cell r="L3150">
            <v>0</v>
          </cell>
        </row>
        <row r="3151">
          <cell r="J3151">
            <v>0</v>
          </cell>
          <cell r="K3151">
            <v>0</v>
          </cell>
          <cell r="L3151">
            <v>0</v>
          </cell>
        </row>
        <row r="3152">
          <cell r="J3152">
            <v>0</v>
          </cell>
          <cell r="K3152">
            <v>0</v>
          </cell>
          <cell r="L3152">
            <v>0</v>
          </cell>
        </row>
        <row r="3153">
          <cell r="J3153" t="str">
            <v/>
          </cell>
          <cell r="K3153">
            <v>0</v>
          </cell>
          <cell r="L3153">
            <v>0</v>
          </cell>
        </row>
        <row r="3154">
          <cell r="J3154" t="str">
            <v/>
          </cell>
          <cell r="K3154">
            <v>0</v>
          </cell>
          <cell r="L3154">
            <v>0</v>
          </cell>
        </row>
        <row r="3155">
          <cell r="J3155" t="str">
            <v/>
          </cell>
          <cell r="K3155">
            <v>0</v>
          </cell>
          <cell r="L3155">
            <v>0</v>
          </cell>
        </row>
        <row r="3156">
          <cell r="J3156" t="str">
            <v/>
          </cell>
          <cell r="K3156">
            <v>0</v>
          </cell>
          <cell r="L3156">
            <v>0</v>
          </cell>
        </row>
        <row r="3157">
          <cell r="J3157" t="str">
            <v/>
          </cell>
          <cell r="K3157">
            <v>0</v>
          </cell>
          <cell r="L3157">
            <v>0</v>
          </cell>
        </row>
        <row r="3158">
          <cell r="J3158" t="str">
            <v/>
          </cell>
          <cell r="K3158">
            <v>0</v>
          </cell>
          <cell r="L3158">
            <v>0</v>
          </cell>
        </row>
        <row r="3159">
          <cell r="J3159" t="str">
            <v/>
          </cell>
          <cell r="K3159">
            <v>0</v>
          </cell>
          <cell r="L3159">
            <v>0</v>
          </cell>
        </row>
        <row r="3160">
          <cell r="J3160" t="str">
            <v/>
          </cell>
          <cell r="K3160">
            <v>0</v>
          </cell>
          <cell r="L3160">
            <v>0</v>
          </cell>
        </row>
        <row r="3161">
          <cell r="J3161" t="str">
            <v/>
          </cell>
          <cell r="K3161">
            <v>0</v>
          </cell>
          <cell r="L3161">
            <v>0</v>
          </cell>
        </row>
        <row r="3162">
          <cell r="J3162" t="str">
            <v/>
          </cell>
          <cell r="K3162">
            <v>0</v>
          </cell>
          <cell r="L3162">
            <v>0</v>
          </cell>
        </row>
        <row r="3163">
          <cell r="J3163" t="str">
            <v>15.9.5</v>
          </cell>
          <cell r="K3163" t="str">
            <v>ML</v>
          </cell>
          <cell r="L3163">
            <v>158</v>
          </cell>
        </row>
        <row r="3164">
          <cell r="J3164" t="str">
            <v/>
          </cell>
          <cell r="K3164">
            <v>0</v>
          </cell>
          <cell r="L3164">
            <v>0</v>
          </cell>
        </row>
        <row r="3165">
          <cell r="J3165" t="str">
            <v/>
          </cell>
          <cell r="K3165" t="str">
            <v>CANTIDAD</v>
          </cell>
          <cell r="L3165" t="str">
            <v>PARCIAL</v>
          </cell>
        </row>
        <row r="3166">
          <cell r="J3166" t="str">
            <v/>
          </cell>
          <cell r="K3166">
            <v>158</v>
          </cell>
          <cell r="L3166">
            <v>158</v>
          </cell>
        </row>
        <row r="3167">
          <cell r="J3167" t="str">
            <v/>
          </cell>
          <cell r="K3167">
            <v>0</v>
          </cell>
          <cell r="L3167">
            <v>158</v>
          </cell>
        </row>
        <row r="3168">
          <cell r="J3168" t="str">
            <v/>
          </cell>
          <cell r="K3168">
            <v>0</v>
          </cell>
          <cell r="L3168">
            <v>0</v>
          </cell>
        </row>
        <row r="3169">
          <cell r="J3169" t="str">
            <v/>
          </cell>
          <cell r="K3169">
            <v>0</v>
          </cell>
          <cell r="L3169">
            <v>0</v>
          </cell>
        </row>
        <row r="3170">
          <cell r="J3170" t="str">
            <v/>
          </cell>
          <cell r="K3170">
            <v>0</v>
          </cell>
          <cell r="L3170">
            <v>0</v>
          </cell>
        </row>
        <row r="3171">
          <cell r="J3171">
            <v>0</v>
          </cell>
          <cell r="K3171">
            <v>0</v>
          </cell>
          <cell r="L3171">
            <v>0</v>
          </cell>
        </row>
        <row r="3172">
          <cell r="J3172">
            <v>0</v>
          </cell>
          <cell r="K3172">
            <v>0</v>
          </cell>
          <cell r="L3172">
            <v>0</v>
          </cell>
        </row>
        <row r="3173">
          <cell r="J3173">
            <v>0</v>
          </cell>
          <cell r="K3173">
            <v>0</v>
          </cell>
          <cell r="L3173">
            <v>0</v>
          </cell>
        </row>
        <row r="3174">
          <cell r="J3174">
            <v>0</v>
          </cell>
          <cell r="K3174">
            <v>0</v>
          </cell>
          <cell r="L3174">
            <v>0</v>
          </cell>
        </row>
        <row r="3175">
          <cell r="J3175">
            <v>0</v>
          </cell>
          <cell r="K3175">
            <v>0</v>
          </cell>
          <cell r="L3175">
            <v>0</v>
          </cell>
        </row>
        <row r="3176">
          <cell r="J3176">
            <v>0</v>
          </cell>
          <cell r="K3176">
            <v>0</v>
          </cell>
          <cell r="L3176">
            <v>0</v>
          </cell>
        </row>
        <row r="3177">
          <cell r="J3177">
            <v>0</v>
          </cell>
          <cell r="K3177">
            <v>0</v>
          </cell>
          <cell r="L3177">
            <v>0</v>
          </cell>
        </row>
        <row r="3178">
          <cell r="J3178">
            <v>0</v>
          </cell>
          <cell r="K3178">
            <v>0</v>
          </cell>
          <cell r="L3178">
            <v>0</v>
          </cell>
        </row>
        <row r="3179">
          <cell r="J3179">
            <v>0</v>
          </cell>
          <cell r="K3179">
            <v>0</v>
          </cell>
          <cell r="L3179">
            <v>0</v>
          </cell>
        </row>
        <row r="3180">
          <cell r="J3180">
            <v>0</v>
          </cell>
          <cell r="K3180">
            <v>0</v>
          </cell>
          <cell r="L3180">
            <v>0</v>
          </cell>
        </row>
        <row r="3181">
          <cell r="J3181">
            <v>0</v>
          </cell>
          <cell r="K3181">
            <v>0</v>
          </cell>
          <cell r="L3181">
            <v>0</v>
          </cell>
        </row>
        <row r="3182">
          <cell r="J3182">
            <v>0</v>
          </cell>
          <cell r="K3182">
            <v>0</v>
          </cell>
          <cell r="L3182">
            <v>0</v>
          </cell>
        </row>
        <row r="3183">
          <cell r="J3183">
            <v>0</v>
          </cell>
          <cell r="K3183">
            <v>0</v>
          </cell>
          <cell r="L3183">
            <v>0</v>
          </cell>
        </row>
        <row r="3184">
          <cell r="J3184" t="str">
            <v/>
          </cell>
          <cell r="K3184">
            <v>0</v>
          </cell>
          <cell r="L3184">
            <v>0</v>
          </cell>
        </row>
        <row r="3185">
          <cell r="J3185" t="str">
            <v/>
          </cell>
          <cell r="K3185">
            <v>0</v>
          </cell>
          <cell r="L3185">
            <v>0</v>
          </cell>
        </row>
        <row r="3186">
          <cell r="J3186" t="str">
            <v/>
          </cell>
          <cell r="K3186">
            <v>0</v>
          </cell>
          <cell r="L3186">
            <v>0</v>
          </cell>
        </row>
        <row r="3187">
          <cell r="J3187" t="str">
            <v/>
          </cell>
          <cell r="K3187">
            <v>0</v>
          </cell>
          <cell r="L3187">
            <v>0</v>
          </cell>
        </row>
        <row r="3188">
          <cell r="J3188" t="str">
            <v/>
          </cell>
          <cell r="K3188">
            <v>0</v>
          </cell>
          <cell r="L3188">
            <v>0</v>
          </cell>
        </row>
        <row r="3189">
          <cell r="J3189" t="str">
            <v/>
          </cell>
          <cell r="K3189">
            <v>0</v>
          </cell>
          <cell r="L3189">
            <v>0</v>
          </cell>
        </row>
        <row r="3190">
          <cell r="J3190" t="str">
            <v/>
          </cell>
          <cell r="K3190">
            <v>0</v>
          </cell>
          <cell r="L3190">
            <v>0</v>
          </cell>
        </row>
        <row r="3191">
          <cell r="J3191" t="str">
            <v/>
          </cell>
          <cell r="K3191">
            <v>0</v>
          </cell>
          <cell r="L3191">
            <v>0</v>
          </cell>
        </row>
        <row r="3192">
          <cell r="J3192" t="str">
            <v/>
          </cell>
          <cell r="K3192">
            <v>0</v>
          </cell>
          <cell r="L3192">
            <v>0</v>
          </cell>
        </row>
        <row r="3193">
          <cell r="J3193" t="str">
            <v/>
          </cell>
          <cell r="K3193">
            <v>0</v>
          </cell>
          <cell r="L3193">
            <v>0</v>
          </cell>
        </row>
        <row r="3194">
          <cell r="J3194" t="str">
            <v/>
          </cell>
          <cell r="K3194">
            <v>0</v>
          </cell>
          <cell r="L3194">
            <v>0</v>
          </cell>
        </row>
        <row r="3195">
          <cell r="J3195">
            <v>0</v>
          </cell>
          <cell r="K3195">
            <v>0</v>
          </cell>
          <cell r="L3195">
            <v>0</v>
          </cell>
        </row>
        <row r="3196">
          <cell r="J3196">
            <v>0</v>
          </cell>
          <cell r="K3196">
            <v>0</v>
          </cell>
          <cell r="L3196">
            <v>0</v>
          </cell>
        </row>
        <row r="3197">
          <cell r="J3197" t="str">
            <v/>
          </cell>
          <cell r="K3197">
            <v>0</v>
          </cell>
          <cell r="L3197">
            <v>0</v>
          </cell>
        </row>
        <row r="3198">
          <cell r="J3198" t="str">
            <v/>
          </cell>
          <cell r="K3198">
            <v>0</v>
          </cell>
          <cell r="L3198">
            <v>0</v>
          </cell>
        </row>
        <row r="3199">
          <cell r="J3199" t="str">
            <v/>
          </cell>
          <cell r="K3199">
            <v>0</v>
          </cell>
          <cell r="L3199">
            <v>0</v>
          </cell>
        </row>
        <row r="3200">
          <cell r="J3200" t="str">
            <v/>
          </cell>
          <cell r="K3200">
            <v>0</v>
          </cell>
          <cell r="L3200">
            <v>0</v>
          </cell>
        </row>
        <row r="3201">
          <cell r="J3201" t="str">
            <v>15.9.6</v>
          </cell>
          <cell r="K3201" t="str">
            <v>ML</v>
          </cell>
          <cell r="L3201">
            <v>19</v>
          </cell>
        </row>
        <row r="3202">
          <cell r="J3202" t="str">
            <v/>
          </cell>
          <cell r="K3202">
            <v>0</v>
          </cell>
          <cell r="L3202">
            <v>0</v>
          </cell>
        </row>
        <row r="3203">
          <cell r="J3203" t="str">
            <v/>
          </cell>
          <cell r="K3203" t="str">
            <v>CANTIDAD</v>
          </cell>
          <cell r="L3203" t="str">
            <v>PARCIAL</v>
          </cell>
        </row>
        <row r="3204">
          <cell r="J3204" t="str">
            <v/>
          </cell>
          <cell r="K3204">
            <v>19</v>
          </cell>
          <cell r="L3204">
            <v>19</v>
          </cell>
        </row>
        <row r="3205">
          <cell r="J3205" t="str">
            <v/>
          </cell>
          <cell r="K3205">
            <v>0</v>
          </cell>
          <cell r="L3205">
            <v>19</v>
          </cell>
        </row>
        <row r="3206">
          <cell r="J3206" t="str">
            <v/>
          </cell>
          <cell r="K3206">
            <v>0</v>
          </cell>
          <cell r="L3206">
            <v>0</v>
          </cell>
        </row>
        <row r="3207">
          <cell r="J3207" t="str">
            <v/>
          </cell>
          <cell r="K3207">
            <v>0</v>
          </cell>
          <cell r="L3207">
            <v>0</v>
          </cell>
        </row>
        <row r="3208">
          <cell r="J3208" t="str">
            <v/>
          </cell>
          <cell r="K3208">
            <v>0</v>
          </cell>
          <cell r="L3208">
            <v>0</v>
          </cell>
        </row>
        <row r="3209">
          <cell r="J3209">
            <v>0</v>
          </cell>
          <cell r="K3209">
            <v>0</v>
          </cell>
          <cell r="L3209">
            <v>0</v>
          </cell>
        </row>
        <row r="3210">
          <cell r="J3210">
            <v>0</v>
          </cell>
          <cell r="K3210">
            <v>0</v>
          </cell>
          <cell r="L3210">
            <v>0</v>
          </cell>
        </row>
        <row r="3211">
          <cell r="J3211">
            <v>0</v>
          </cell>
          <cell r="K3211">
            <v>0</v>
          </cell>
          <cell r="L3211">
            <v>0</v>
          </cell>
        </row>
        <row r="3212">
          <cell r="J3212">
            <v>0</v>
          </cell>
          <cell r="K3212">
            <v>0</v>
          </cell>
          <cell r="L3212">
            <v>0</v>
          </cell>
        </row>
        <row r="3213">
          <cell r="J3213">
            <v>0</v>
          </cell>
          <cell r="K3213">
            <v>0</v>
          </cell>
          <cell r="L3213">
            <v>0</v>
          </cell>
        </row>
        <row r="3214">
          <cell r="J3214">
            <v>0</v>
          </cell>
          <cell r="K3214">
            <v>0</v>
          </cell>
          <cell r="L3214">
            <v>0</v>
          </cell>
        </row>
        <row r="3215">
          <cell r="J3215">
            <v>0</v>
          </cell>
          <cell r="K3215">
            <v>0</v>
          </cell>
          <cell r="L3215">
            <v>0</v>
          </cell>
        </row>
        <row r="3216">
          <cell r="J3216">
            <v>0</v>
          </cell>
          <cell r="K3216">
            <v>0</v>
          </cell>
          <cell r="L3216">
            <v>0</v>
          </cell>
        </row>
        <row r="3217">
          <cell r="J3217">
            <v>0</v>
          </cell>
          <cell r="K3217">
            <v>0</v>
          </cell>
          <cell r="L3217">
            <v>0</v>
          </cell>
        </row>
        <row r="3218">
          <cell r="J3218">
            <v>0</v>
          </cell>
          <cell r="K3218">
            <v>0</v>
          </cell>
          <cell r="L3218">
            <v>0</v>
          </cell>
        </row>
        <row r="3219">
          <cell r="J3219">
            <v>0</v>
          </cell>
          <cell r="K3219">
            <v>0</v>
          </cell>
          <cell r="L3219">
            <v>0</v>
          </cell>
        </row>
        <row r="3220">
          <cell r="J3220">
            <v>0</v>
          </cell>
          <cell r="K3220">
            <v>0</v>
          </cell>
          <cell r="L3220">
            <v>0</v>
          </cell>
        </row>
        <row r="3221">
          <cell r="J3221">
            <v>0</v>
          </cell>
          <cell r="K3221">
            <v>0</v>
          </cell>
          <cell r="L3221">
            <v>0</v>
          </cell>
        </row>
        <row r="3222">
          <cell r="J3222">
            <v>0</v>
          </cell>
          <cell r="K3222">
            <v>0</v>
          </cell>
          <cell r="L3222">
            <v>0</v>
          </cell>
        </row>
        <row r="3223">
          <cell r="J3223">
            <v>0</v>
          </cell>
          <cell r="K3223">
            <v>0</v>
          </cell>
          <cell r="L3223">
            <v>0</v>
          </cell>
        </row>
        <row r="3224">
          <cell r="J3224">
            <v>0</v>
          </cell>
          <cell r="K3224">
            <v>0</v>
          </cell>
          <cell r="L3224">
            <v>0</v>
          </cell>
        </row>
        <row r="3225">
          <cell r="J3225">
            <v>0</v>
          </cell>
          <cell r="K3225">
            <v>0</v>
          </cell>
          <cell r="L3225">
            <v>0</v>
          </cell>
        </row>
        <row r="3226">
          <cell r="J3226">
            <v>0</v>
          </cell>
          <cell r="K3226">
            <v>0</v>
          </cell>
          <cell r="L3226">
            <v>0</v>
          </cell>
        </row>
        <row r="3227">
          <cell r="J3227">
            <v>0</v>
          </cell>
          <cell r="K3227">
            <v>0</v>
          </cell>
          <cell r="L3227">
            <v>0</v>
          </cell>
        </row>
        <row r="3228">
          <cell r="J3228">
            <v>0</v>
          </cell>
          <cell r="K3228">
            <v>0</v>
          </cell>
          <cell r="L3228">
            <v>0</v>
          </cell>
        </row>
        <row r="3229">
          <cell r="J3229">
            <v>0</v>
          </cell>
          <cell r="K3229">
            <v>0</v>
          </cell>
          <cell r="L3229">
            <v>0</v>
          </cell>
        </row>
        <row r="3230">
          <cell r="J3230" t="str">
            <v/>
          </cell>
          <cell r="K3230">
            <v>0</v>
          </cell>
          <cell r="L3230">
            <v>0</v>
          </cell>
        </row>
        <row r="3231">
          <cell r="J3231" t="str">
            <v/>
          </cell>
          <cell r="K3231">
            <v>0</v>
          </cell>
          <cell r="L3231">
            <v>0</v>
          </cell>
        </row>
        <row r="3232">
          <cell r="J3232" t="str">
            <v/>
          </cell>
          <cell r="K3232">
            <v>0</v>
          </cell>
          <cell r="L3232">
            <v>0</v>
          </cell>
        </row>
        <row r="3233">
          <cell r="J3233" t="str">
            <v/>
          </cell>
          <cell r="K3233">
            <v>0</v>
          </cell>
          <cell r="L3233">
            <v>0</v>
          </cell>
        </row>
        <row r="3234">
          <cell r="J3234" t="str">
            <v/>
          </cell>
          <cell r="K3234">
            <v>0</v>
          </cell>
          <cell r="L3234">
            <v>0</v>
          </cell>
        </row>
        <row r="3235">
          <cell r="J3235" t="str">
            <v/>
          </cell>
          <cell r="K3235">
            <v>0</v>
          </cell>
          <cell r="L3235">
            <v>0</v>
          </cell>
        </row>
        <row r="3236">
          <cell r="J3236" t="str">
            <v/>
          </cell>
          <cell r="K3236">
            <v>0</v>
          </cell>
          <cell r="L3236">
            <v>0</v>
          </cell>
        </row>
        <row r="3237">
          <cell r="J3237" t="str">
            <v/>
          </cell>
          <cell r="K3237">
            <v>0</v>
          </cell>
          <cell r="L3237">
            <v>0</v>
          </cell>
        </row>
        <row r="3238">
          <cell r="J3238" t="str">
            <v/>
          </cell>
          <cell r="K3238">
            <v>0</v>
          </cell>
          <cell r="L3238">
            <v>0</v>
          </cell>
        </row>
        <row r="3239">
          <cell r="J3239" t="str">
            <v/>
          </cell>
          <cell r="K3239">
            <v>0</v>
          </cell>
          <cell r="L3239">
            <v>0</v>
          </cell>
        </row>
        <row r="3240">
          <cell r="J3240" t="str">
            <v>15.9.7</v>
          </cell>
          <cell r="K3240" t="str">
            <v>ML</v>
          </cell>
          <cell r="L3240">
            <v>131</v>
          </cell>
        </row>
        <row r="3241">
          <cell r="J3241" t="str">
            <v/>
          </cell>
          <cell r="K3241">
            <v>0</v>
          </cell>
          <cell r="L3241">
            <v>0</v>
          </cell>
        </row>
        <row r="3242">
          <cell r="J3242" t="str">
            <v/>
          </cell>
          <cell r="K3242" t="str">
            <v>CANTIDAD</v>
          </cell>
          <cell r="L3242" t="str">
            <v>PARCIAL</v>
          </cell>
        </row>
        <row r="3243">
          <cell r="J3243" t="str">
            <v/>
          </cell>
          <cell r="K3243">
            <v>131</v>
          </cell>
          <cell r="L3243">
            <v>131</v>
          </cell>
        </row>
        <row r="3244">
          <cell r="J3244" t="str">
            <v/>
          </cell>
          <cell r="K3244">
            <v>0</v>
          </cell>
          <cell r="L3244">
            <v>131</v>
          </cell>
        </row>
        <row r="3245">
          <cell r="J3245" t="str">
            <v/>
          </cell>
          <cell r="K3245">
            <v>0</v>
          </cell>
          <cell r="L3245">
            <v>0</v>
          </cell>
        </row>
        <row r="3246">
          <cell r="J3246" t="str">
            <v/>
          </cell>
          <cell r="K3246">
            <v>0</v>
          </cell>
          <cell r="L3246">
            <v>0</v>
          </cell>
        </row>
        <row r="3247">
          <cell r="J3247" t="str">
            <v/>
          </cell>
          <cell r="K3247">
            <v>0</v>
          </cell>
          <cell r="L3247">
            <v>0</v>
          </cell>
        </row>
        <row r="3248">
          <cell r="J3248">
            <v>0</v>
          </cell>
          <cell r="K3248">
            <v>0</v>
          </cell>
          <cell r="L3248">
            <v>0</v>
          </cell>
        </row>
        <row r="3249">
          <cell r="J3249">
            <v>0</v>
          </cell>
          <cell r="K3249">
            <v>0</v>
          </cell>
          <cell r="L3249">
            <v>0</v>
          </cell>
        </row>
        <row r="3250">
          <cell r="J3250">
            <v>0</v>
          </cell>
          <cell r="K3250">
            <v>0</v>
          </cell>
          <cell r="L3250">
            <v>0</v>
          </cell>
        </row>
        <row r="3251">
          <cell r="J3251">
            <v>0</v>
          </cell>
          <cell r="K3251">
            <v>0</v>
          </cell>
          <cell r="L3251">
            <v>0</v>
          </cell>
        </row>
        <row r="3252">
          <cell r="J3252">
            <v>0</v>
          </cell>
          <cell r="K3252">
            <v>0</v>
          </cell>
          <cell r="L3252">
            <v>0</v>
          </cell>
        </row>
        <row r="3253">
          <cell r="J3253">
            <v>0</v>
          </cell>
          <cell r="K3253">
            <v>0</v>
          </cell>
          <cell r="L3253">
            <v>0</v>
          </cell>
        </row>
        <row r="3254">
          <cell r="J3254">
            <v>0</v>
          </cell>
          <cell r="K3254">
            <v>0</v>
          </cell>
          <cell r="L3254">
            <v>0</v>
          </cell>
        </row>
        <row r="3255">
          <cell r="J3255">
            <v>0</v>
          </cell>
          <cell r="K3255">
            <v>0</v>
          </cell>
          <cell r="L3255">
            <v>0</v>
          </cell>
        </row>
        <row r="3256">
          <cell r="J3256">
            <v>0</v>
          </cell>
          <cell r="K3256">
            <v>0</v>
          </cell>
          <cell r="L3256">
            <v>0</v>
          </cell>
        </row>
        <row r="3257">
          <cell r="J3257">
            <v>0</v>
          </cell>
          <cell r="K3257">
            <v>0</v>
          </cell>
          <cell r="L3257">
            <v>0</v>
          </cell>
        </row>
        <row r="3258">
          <cell r="J3258">
            <v>0</v>
          </cell>
          <cell r="K3258">
            <v>0</v>
          </cell>
          <cell r="L3258">
            <v>0</v>
          </cell>
        </row>
        <row r="3259">
          <cell r="J3259">
            <v>0</v>
          </cell>
          <cell r="K3259">
            <v>0</v>
          </cell>
          <cell r="L3259">
            <v>0</v>
          </cell>
        </row>
        <row r="3260">
          <cell r="J3260">
            <v>0</v>
          </cell>
          <cell r="K3260">
            <v>0</v>
          </cell>
          <cell r="L3260">
            <v>0</v>
          </cell>
        </row>
        <row r="3261">
          <cell r="J3261">
            <v>0</v>
          </cell>
          <cell r="K3261">
            <v>0</v>
          </cell>
          <cell r="L3261">
            <v>0</v>
          </cell>
        </row>
        <row r="3262">
          <cell r="J3262">
            <v>0</v>
          </cell>
          <cell r="K3262">
            <v>0</v>
          </cell>
          <cell r="L3262">
            <v>0</v>
          </cell>
        </row>
        <row r="3263">
          <cell r="J3263">
            <v>0</v>
          </cell>
          <cell r="K3263">
            <v>0</v>
          </cell>
          <cell r="L3263">
            <v>0</v>
          </cell>
        </row>
        <row r="3264">
          <cell r="J3264">
            <v>0</v>
          </cell>
          <cell r="K3264">
            <v>0</v>
          </cell>
          <cell r="L3264">
            <v>0</v>
          </cell>
        </row>
        <row r="3265">
          <cell r="J3265">
            <v>0</v>
          </cell>
          <cell r="K3265">
            <v>0</v>
          </cell>
          <cell r="L3265">
            <v>0</v>
          </cell>
        </row>
        <row r="3266">
          <cell r="J3266">
            <v>0</v>
          </cell>
          <cell r="K3266">
            <v>0</v>
          </cell>
          <cell r="L3266">
            <v>0</v>
          </cell>
        </row>
        <row r="3267">
          <cell r="J3267">
            <v>0</v>
          </cell>
          <cell r="K3267">
            <v>0</v>
          </cell>
          <cell r="L3267">
            <v>0</v>
          </cell>
        </row>
        <row r="3268">
          <cell r="J3268">
            <v>0</v>
          </cell>
          <cell r="K3268">
            <v>0</v>
          </cell>
          <cell r="L3268">
            <v>0</v>
          </cell>
        </row>
        <row r="3269">
          <cell r="J3269">
            <v>0</v>
          </cell>
          <cell r="K3269">
            <v>0</v>
          </cell>
          <cell r="L3269">
            <v>0</v>
          </cell>
        </row>
        <row r="3270">
          <cell r="J3270">
            <v>0</v>
          </cell>
          <cell r="K3270">
            <v>0</v>
          </cell>
          <cell r="L3270">
            <v>0</v>
          </cell>
        </row>
        <row r="3271">
          <cell r="J3271">
            <v>0</v>
          </cell>
          <cell r="K3271">
            <v>0</v>
          </cell>
          <cell r="L3271">
            <v>0</v>
          </cell>
        </row>
        <row r="3272">
          <cell r="J3272">
            <v>0</v>
          </cell>
          <cell r="K3272">
            <v>0</v>
          </cell>
          <cell r="L3272">
            <v>0</v>
          </cell>
        </row>
        <row r="3273">
          <cell r="J3273">
            <v>0</v>
          </cell>
          <cell r="K3273">
            <v>0</v>
          </cell>
          <cell r="L3273">
            <v>0</v>
          </cell>
        </row>
        <row r="3274">
          <cell r="J3274" t="str">
            <v/>
          </cell>
          <cell r="K3274">
            <v>0</v>
          </cell>
          <cell r="L3274">
            <v>0</v>
          </cell>
        </row>
        <row r="3275">
          <cell r="J3275" t="str">
            <v/>
          </cell>
          <cell r="K3275">
            <v>0</v>
          </cell>
          <cell r="L3275">
            <v>0</v>
          </cell>
        </row>
        <row r="3276">
          <cell r="J3276" t="str">
            <v>15.9.8</v>
          </cell>
          <cell r="K3276" t="str">
            <v>ML</v>
          </cell>
          <cell r="L3276">
            <v>32</v>
          </cell>
        </row>
        <row r="3277">
          <cell r="J3277" t="str">
            <v/>
          </cell>
          <cell r="K3277">
            <v>0</v>
          </cell>
          <cell r="L3277">
            <v>0</v>
          </cell>
        </row>
        <row r="3278">
          <cell r="J3278" t="str">
            <v/>
          </cell>
          <cell r="K3278" t="str">
            <v>CANTIDAD</v>
          </cell>
          <cell r="L3278" t="str">
            <v>PARCIAL</v>
          </cell>
        </row>
        <row r="3279">
          <cell r="J3279" t="str">
            <v/>
          </cell>
          <cell r="K3279">
            <v>32</v>
          </cell>
          <cell r="L3279">
            <v>32</v>
          </cell>
        </row>
        <row r="3280">
          <cell r="J3280" t="str">
            <v/>
          </cell>
          <cell r="K3280">
            <v>0</v>
          </cell>
          <cell r="L3280">
            <v>32</v>
          </cell>
        </row>
        <row r="3281">
          <cell r="J3281" t="str">
            <v/>
          </cell>
          <cell r="K3281">
            <v>0</v>
          </cell>
          <cell r="L3281">
            <v>0</v>
          </cell>
        </row>
        <row r="3282">
          <cell r="J3282" t="str">
            <v/>
          </cell>
          <cell r="K3282">
            <v>0</v>
          </cell>
          <cell r="L3282">
            <v>0</v>
          </cell>
        </row>
        <row r="3283">
          <cell r="J3283" t="str">
            <v/>
          </cell>
          <cell r="K3283">
            <v>0</v>
          </cell>
          <cell r="L3283">
            <v>0</v>
          </cell>
        </row>
        <row r="3284">
          <cell r="J3284">
            <v>0</v>
          </cell>
          <cell r="K3284">
            <v>0</v>
          </cell>
          <cell r="L3284">
            <v>0</v>
          </cell>
        </row>
        <row r="3285">
          <cell r="J3285">
            <v>0</v>
          </cell>
          <cell r="K3285">
            <v>0</v>
          </cell>
          <cell r="L3285">
            <v>0</v>
          </cell>
        </row>
        <row r="3286">
          <cell r="J3286">
            <v>0</v>
          </cell>
          <cell r="K3286">
            <v>0</v>
          </cell>
          <cell r="L3286">
            <v>0</v>
          </cell>
        </row>
        <row r="3287">
          <cell r="J3287">
            <v>0</v>
          </cell>
          <cell r="K3287">
            <v>0</v>
          </cell>
          <cell r="L3287">
            <v>0</v>
          </cell>
        </row>
        <row r="3288">
          <cell r="J3288">
            <v>0</v>
          </cell>
          <cell r="K3288">
            <v>0</v>
          </cell>
          <cell r="L3288">
            <v>0</v>
          </cell>
        </row>
        <row r="3289">
          <cell r="J3289">
            <v>0</v>
          </cell>
          <cell r="K3289">
            <v>0</v>
          </cell>
          <cell r="L3289">
            <v>0</v>
          </cell>
        </row>
        <row r="3290">
          <cell r="J3290">
            <v>0</v>
          </cell>
          <cell r="K3290">
            <v>0</v>
          </cell>
          <cell r="L3290">
            <v>0</v>
          </cell>
        </row>
        <row r="3291">
          <cell r="J3291">
            <v>0</v>
          </cell>
          <cell r="K3291">
            <v>0</v>
          </cell>
          <cell r="L3291">
            <v>0</v>
          </cell>
        </row>
        <row r="3292">
          <cell r="J3292">
            <v>0</v>
          </cell>
          <cell r="K3292">
            <v>0</v>
          </cell>
          <cell r="L3292">
            <v>0</v>
          </cell>
        </row>
        <row r="3293">
          <cell r="J3293">
            <v>0</v>
          </cell>
          <cell r="K3293">
            <v>0</v>
          </cell>
          <cell r="L3293">
            <v>0</v>
          </cell>
        </row>
        <row r="3294">
          <cell r="J3294">
            <v>0</v>
          </cell>
          <cell r="K3294">
            <v>0</v>
          </cell>
          <cell r="L3294">
            <v>0</v>
          </cell>
        </row>
        <row r="3295">
          <cell r="J3295">
            <v>0</v>
          </cell>
          <cell r="K3295">
            <v>0</v>
          </cell>
          <cell r="L3295">
            <v>0</v>
          </cell>
        </row>
        <row r="3296">
          <cell r="J3296">
            <v>0</v>
          </cell>
          <cell r="K3296">
            <v>0</v>
          </cell>
          <cell r="L3296">
            <v>0</v>
          </cell>
        </row>
        <row r="3297">
          <cell r="J3297" t="str">
            <v/>
          </cell>
          <cell r="K3297">
            <v>0</v>
          </cell>
          <cell r="L3297">
            <v>0</v>
          </cell>
        </row>
        <row r="3298">
          <cell r="J3298" t="str">
            <v/>
          </cell>
          <cell r="K3298">
            <v>0</v>
          </cell>
          <cell r="L3298">
            <v>0</v>
          </cell>
        </row>
        <row r="3299">
          <cell r="J3299" t="str">
            <v/>
          </cell>
          <cell r="K3299">
            <v>0</v>
          </cell>
          <cell r="L3299">
            <v>0</v>
          </cell>
        </row>
        <row r="3300">
          <cell r="J3300" t="str">
            <v/>
          </cell>
          <cell r="K3300">
            <v>0</v>
          </cell>
          <cell r="L3300">
            <v>0</v>
          </cell>
        </row>
        <row r="3301">
          <cell r="J3301" t="str">
            <v/>
          </cell>
          <cell r="K3301">
            <v>0</v>
          </cell>
          <cell r="L3301">
            <v>0</v>
          </cell>
        </row>
        <row r="3302">
          <cell r="J3302" t="str">
            <v/>
          </cell>
          <cell r="K3302">
            <v>0</v>
          </cell>
          <cell r="L3302">
            <v>0</v>
          </cell>
        </row>
        <row r="3303">
          <cell r="J3303" t="str">
            <v/>
          </cell>
          <cell r="K3303">
            <v>0</v>
          </cell>
          <cell r="L3303">
            <v>0</v>
          </cell>
        </row>
        <row r="3304">
          <cell r="J3304" t="str">
            <v/>
          </cell>
          <cell r="K3304">
            <v>0</v>
          </cell>
          <cell r="L3304">
            <v>0</v>
          </cell>
        </row>
        <row r="3305">
          <cell r="J3305" t="str">
            <v/>
          </cell>
          <cell r="K3305">
            <v>0</v>
          </cell>
          <cell r="L3305">
            <v>0</v>
          </cell>
        </row>
        <row r="3306">
          <cell r="J3306" t="str">
            <v/>
          </cell>
          <cell r="K3306">
            <v>0</v>
          </cell>
          <cell r="L3306">
            <v>0</v>
          </cell>
        </row>
        <row r="3307">
          <cell r="J3307" t="str">
            <v/>
          </cell>
          <cell r="K3307">
            <v>0</v>
          </cell>
          <cell r="L3307">
            <v>0</v>
          </cell>
        </row>
        <row r="3308">
          <cell r="J3308" t="str">
            <v/>
          </cell>
          <cell r="K3308">
            <v>0</v>
          </cell>
          <cell r="L3308">
            <v>0</v>
          </cell>
        </row>
        <row r="3309">
          <cell r="J3309" t="str">
            <v/>
          </cell>
          <cell r="K3309">
            <v>0</v>
          </cell>
          <cell r="L3309">
            <v>0</v>
          </cell>
        </row>
        <row r="3310">
          <cell r="J3310" t="str">
            <v/>
          </cell>
          <cell r="K3310">
            <v>0</v>
          </cell>
          <cell r="L3310">
            <v>0</v>
          </cell>
        </row>
        <row r="3311">
          <cell r="J3311" t="str">
            <v/>
          </cell>
          <cell r="K3311">
            <v>0</v>
          </cell>
          <cell r="L3311">
            <v>0</v>
          </cell>
        </row>
        <row r="3312">
          <cell r="J3312" t="str">
            <v>15.10.</v>
          </cell>
          <cell r="K3312">
            <v>0</v>
          </cell>
          <cell r="L3312">
            <v>0</v>
          </cell>
        </row>
        <row r="3313">
          <cell r="J3313" t="str">
            <v>15.10.1</v>
          </cell>
          <cell r="K3313" t="str">
            <v>UN</v>
          </cell>
          <cell r="L3313">
            <v>584</v>
          </cell>
        </row>
        <row r="3314">
          <cell r="J3314" t="str">
            <v/>
          </cell>
          <cell r="K3314">
            <v>0</v>
          </cell>
          <cell r="L3314">
            <v>0</v>
          </cell>
        </row>
        <row r="3315">
          <cell r="J3315" t="str">
            <v/>
          </cell>
          <cell r="K3315" t="str">
            <v>CANTIDAD</v>
          </cell>
          <cell r="L3315" t="str">
            <v>PARCIAL</v>
          </cell>
        </row>
        <row r="3316">
          <cell r="J3316" t="str">
            <v/>
          </cell>
          <cell r="K3316">
            <v>584</v>
          </cell>
          <cell r="L3316">
            <v>584</v>
          </cell>
        </row>
        <row r="3317">
          <cell r="J3317" t="str">
            <v/>
          </cell>
          <cell r="K3317">
            <v>0</v>
          </cell>
          <cell r="L3317">
            <v>584</v>
          </cell>
        </row>
        <row r="3318">
          <cell r="J3318" t="str">
            <v/>
          </cell>
          <cell r="K3318">
            <v>0</v>
          </cell>
          <cell r="L3318">
            <v>0</v>
          </cell>
        </row>
        <row r="3319">
          <cell r="J3319" t="str">
            <v/>
          </cell>
          <cell r="K3319">
            <v>0</v>
          </cell>
          <cell r="L3319">
            <v>0</v>
          </cell>
        </row>
        <row r="3320">
          <cell r="J3320" t="str">
            <v/>
          </cell>
          <cell r="K3320">
            <v>0</v>
          </cell>
          <cell r="L3320">
            <v>0</v>
          </cell>
        </row>
        <row r="3321">
          <cell r="J3321">
            <v>0</v>
          </cell>
          <cell r="K3321">
            <v>0</v>
          </cell>
          <cell r="L3321">
            <v>0</v>
          </cell>
        </row>
        <row r="3322">
          <cell r="J3322">
            <v>0</v>
          </cell>
          <cell r="K3322">
            <v>0</v>
          </cell>
          <cell r="L3322">
            <v>0</v>
          </cell>
        </row>
        <row r="3323">
          <cell r="J3323">
            <v>0</v>
          </cell>
          <cell r="K3323">
            <v>0</v>
          </cell>
          <cell r="L3323">
            <v>0</v>
          </cell>
        </row>
        <row r="3324">
          <cell r="J3324">
            <v>0</v>
          </cell>
          <cell r="K3324">
            <v>0</v>
          </cell>
          <cell r="L3324">
            <v>0</v>
          </cell>
        </row>
        <row r="3325">
          <cell r="J3325">
            <v>0</v>
          </cell>
          <cell r="K3325">
            <v>0</v>
          </cell>
          <cell r="L3325">
            <v>0</v>
          </cell>
        </row>
        <row r="3326">
          <cell r="J3326">
            <v>0</v>
          </cell>
          <cell r="K3326">
            <v>0</v>
          </cell>
          <cell r="L3326">
            <v>0</v>
          </cell>
        </row>
        <row r="3327">
          <cell r="J3327">
            <v>0</v>
          </cell>
          <cell r="K3327">
            <v>0</v>
          </cell>
          <cell r="L3327">
            <v>0</v>
          </cell>
        </row>
        <row r="3328">
          <cell r="J3328">
            <v>0</v>
          </cell>
          <cell r="K3328">
            <v>0</v>
          </cell>
          <cell r="L3328">
            <v>0</v>
          </cell>
        </row>
        <row r="3329">
          <cell r="J3329">
            <v>0</v>
          </cell>
          <cell r="K3329">
            <v>0</v>
          </cell>
          <cell r="L3329">
            <v>0</v>
          </cell>
        </row>
        <row r="3330">
          <cell r="J3330">
            <v>0</v>
          </cell>
          <cell r="K3330">
            <v>0</v>
          </cell>
          <cell r="L3330">
            <v>0</v>
          </cell>
        </row>
        <row r="3331">
          <cell r="J3331">
            <v>0</v>
          </cell>
          <cell r="K3331">
            <v>0</v>
          </cell>
          <cell r="L3331">
            <v>0</v>
          </cell>
        </row>
        <row r="3332">
          <cell r="J3332">
            <v>0</v>
          </cell>
          <cell r="K3332">
            <v>0</v>
          </cell>
          <cell r="L3332">
            <v>0</v>
          </cell>
        </row>
        <row r="3333">
          <cell r="J3333">
            <v>0</v>
          </cell>
          <cell r="K3333">
            <v>0</v>
          </cell>
          <cell r="L3333">
            <v>0</v>
          </cell>
        </row>
        <row r="3334">
          <cell r="J3334" t="str">
            <v/>
          </cell>
          <cell r="K3334">
            <v>0</v>
          </cell>
          <cell r="L3334">
            <v>0</v>
          </cell>
        </row>
        <row r="3335">
          <cell r="J3335" t="str">
            <v/>
          </cell>
          <cell r="K3335">
            <v>0</v>
          </cell>
          <cell r="L3335">
            <v>0</v>
          </cell>
        </row>
        <row r="3336">
          <cell r="J3336" t="str">
            <v/>
          </cell>
          <cell r="K3336">
            <v>0</v>
          </cell>
          <cell r="L3336">
            <v>0</v>
          </cell>
        </row>
        <row r="3337">
          <cell r="J3337" t="str">
            <v/>
          </cell>
          <cell r="K3337">
            <v>0</v>
          </cell>
          <cell r="L3337">
            <v>0</v>
          </cell>
        </row>
        <row r="3338">
          <cell r="J3338" t="str">
            <v/>
          </cell>
          <cell r="K3338">
            <v>0</v>
          </cell>
          <cell r="L3338">
            <v>0</v>
          </cell>
        </row>
        <row r="3339">
          <cell r="J3339" t="str">
            <v/>
          </cell>
          <cell r="K3339">
            <v>0</v>
          </cell>
          <cell r="L3339">
            <v>0</v>
          </cell>
        </row>
        <row r="3340">
          <cell r="J3340" t="str">
            <v/>
          </cell>
          <cell r="K3340">
            <v>0</v>
          </cell>
          <cell r="L3340">
            <v>0</v>
          </cell>
        </row>
        <row r="3341">
          <cell r="J3341" t="str">
            <v/>
          </cell>
          <cell r="K3341">
            <v>0</v>
          </cell>
          <cell r="L3341">
            <v>0</v>
          </cell>
        </row>
        <row r="3342">
          <cell r="J3342" t="str">
            <v/>
          </cell>
          <cell r="K3342">
            <v>0</v>
          </cell>
          <cell r="L3342">
            <v>0</v>
          </cell>
        </row>
        <row r="3343">
          <cell r="J3343" t="str">
            <v/>
          </cell>
          <cell r="K3343">
            <v>0</v>
          </cell>
          <cell r="L3343">
            <v>0</v>
          </cell>
        </row>
        <row r="3344">
          <cell r="J3344" t="str">
            <v/>
          </cell>
          <cell r="K3344">
            <v>0</v>
          </cell>
          <cell r="L3344">
            <v>0</v>
          </cell>
        </row>
        <row r="3345">
          <cell r="J3345" t="str">
            <v/>
          </cell>
          <cell r="K3345">
            <v>0</v>
          </cell>
          <cell r="L3345">
            <v>0</v>
          </cell>
        </row>
        <row r="3346">
          <cell r="J3346" t="str">
            <v/>
          </cell>
          <cell r="K3346">
            <v>0</v>
          </cell>
          <cell r="L3346">
            <v>0</v>
          </cell>
        </row>
        <row r="3347">
          <cell r="J3347" t="str">
            <v/>
          </cell>
          <cell r="K3347">
            <v>0</v>
          </cell>
          <cell r="L3347">
            <v>0</v>
          </cell>
        </row>
        <row r="3348">
          <cell r="J3348" t="str">
            <v/>
          </cell>
          <cell r="K3348">
            <v>0</v>
          </cell>
          <cell r="L3348">
            <v>0</v>
          </cell>
        </row>
        <row r="3349">
          <cell r="J3349" t="str">
            <v>15.10.2</v>
          </cell>
          <cell r="K3349" t="str">
            <v>UN</v>
          </cell>
          <cell r="L3349">
            <v>694</v>
          </cell>
        </row>
        <row r="3350">
          <cell r="J3350" t="str">
            <v/>
          </cell>
          <cell r="K3350">
            <v>0</v>
          </cell>
          <cell r="L3350">
            <v>0</v>
          </cell>
        </row>
        <row r="3351">
          <cell r="J3351" t="str">
            <v/>
          </cell>
          <cell r="K3351" t="str">
            <v>CANTIDAD</v>
          </cell>
          <cell r="L3351" t="str">
            <v>PARCIAL</v>
          </cell>
        </row>
        <row r="3352">
          <cell r="J3352" t="str">
            <v/>
          </cell>
          <cell r="K3352">
            <v>694</v>
          </cell>
          <cell r="L3352">
            <v>694</v>
          </cell>
        </row>
        <row r="3353">
          <cell r="J3353" t="str">
            <v/>
          </cell>
          <cell r="K3353">
            <v>0</v>
          </cell>
          <cell r="L3353">
            <v>694</v>
          </cell>
        </row>
        <row r="3354">
          <cell r="J3354" t="str">
            <v/>
          </cell>
          <cell r="K3354">
            <v>0</v>
          </cell>
          <cell r="L3354">
            <v>0</v>
          </cell>
        </row>
        <row r="3355">
          <cell r="J3355" t="str">
            <v/>
          </cell>
          <cell r="K3355">
            <v>0</v>
          </cell>
          <cell r="L3355">
            <v>0</v>
          </cell>
        </row>
        <row r="3356">
          <cell r="J3356" t="str">
            <v/>
          </cell>
          <cell r="K3356">
            <v>0</v>
          </cell>
          <cell r="L3356">
            <v>0</v>
          </cell>
        </row>
        <row r="3357">
          <cell r="J3357">
            <v>0</v>
          </cell>
          <cell r="K3357">
            <v>0</v>
          </cell>
          <cell r="L3357">
            <v>0</v>
          </cell>
        </row>
        <row r="3358">
          <cell r="J3358">
            <v>0</v>
          </cell>
          <cell r="K3358">
            <v>0</v>
          </cell>
          <cell r="L3358">
            <v>0</v>
          </cell>
        </row>
        <row r="3359">
          <cell r="J3359">
            <v>0</v>
          </cell>
          <cell r="K3359">
            <v>0</v>
          </cell>
          <cell r="L3359">
            <v>0</v>
          </cell>
        </row>
        <row r="3360">
          <cell r="J3360">
            <v>0</v>
          </cell>
          <cell r="K3360">
            <v>0</v>
          </cell>
          <cell r="L3360">
            <v>0</v>
          </cell>
        </row>
        <row r="3361">
          <cell r="J3361">
            <v>0</v>
          </cell>
          <cell r="K3361">
            <v>0</v>
          </cell>
          <cell r="L3361">
            <v>0</v>
          </cell>
        </row>
        <row r="3362">
          <cell r="J3362">
            <v>0</v>
          </cell>
          <cell r="K3362">
            <v>0</v>
          </cell>
          <cell r="L3362">
            <v>0</v>
          </cell>
        </row>
        <row r="3363">
          <cell r="J3363">
            <v>0</v>
          </cell>
          <cell r="K3363">
            <v>0</v>
          </cell>
          <cell r="L3363">
            <v>0</v>
          </cell>
        </row>
        <row r="3364">
          <cell r="J3364">
            <v>0</v>
          </cell>
          <cell r="K3364">
            <v>0</v>
          </cell>
          <cell r="L3364">
            <v>0</v>
          </cell>
        </row>
        <row r="3365">
          <cell r="J3365">
            <v>0</v>
          </cell>
          <cell r="K3365">
            <v>0</v>
          </cell>
          <cell r="L3365">
            <v>0</v>
          </cell>
        </row>
        <row r="3366">
          <cell r="J3366">
            <v>0</v>
          </cell>
          <cell r="K3366">
            <v>0</v>
          </cell>
          <cell r="L3366">
            <v>0</v>
          </cell>
        </row>
        <row r="3367">
          <cell r="J3367">
            <v>0</v>
          </cell>
          <cell r="K3367">
            <v>0</v>
          </cell>
          <cell r="L3367">
            <v>0</v>
          </cell>
        </row>
        <row r="3368">
          <cell r="J3368">
            <v>0</v>
          </cell>
          <cell r="K3368">
            <v>0</v>
          </cell>
          <cell r="L3368">
            <v>0</v>
          </cell>
        </row>
        <row r="3369">
          <cell r="J3369">
            <v>0</v>
          </cell>
          <cell r="K3369">
            <v>0</v>
          </cell>
          <cell r="L3369">
            <v>0</v>
          </cell>
        </row>
        <row r="3370">
          <cell r="J3370" t="str">
            <v/>
          </cell>
          <cell r="K3370">
            <v>0</v>
          </cell>
          <cell r="L3370">
            <v>0</v>
          </cell>
        </row>
        <row r="3371">
          <cell r="J3371" t="str">
            <v/>
          </cell>
          <cell r="K3371">
            <v>0</v>
          </cell>
          <cell r="L3371">
            <v>0</v>
          </cell>
        </row>
        <row r="3372">
          <cell r="J3372" t="str">
            <v/>
          </cell>
          <cell r="K3372">
            <v>0</v>
          </cell>
          <cell r="L3372">
            <v>0</v>
          </cell>
        </row>
        <row r="3373">
          <cell r="J3373" t="str">
            <v/>
          </cell>
          <cell r="K3373">
            <v>0</v>
          </cell>
          <cell r="L3373">
            <v>0</v>
          </cell>
        </row>
        <row r="3374">
          <cell r="J3374" t="str">
            <v/>
          </cell>
          <cell r="K3374">
            <v>0</v>
          </cell>
          <cell r="L3374">
            <v>0</v>
          </cell>
        </row>
        <row r="3375">
          <cell r="J3375" t="str">
            <v/>
          </cell>
          <cell r="K3375">
            <v>0</v>
          </cell>
          <cell r="L3375">
            <v>0</v>
          </cell>
        </row>
        <row r="3376">
          <cell r="J3376" t="str">
            <v/>
          </cell>
          <cell r="K3376">
            <v>0</v>
          </cell>
          <cell r="L3376">
            <v>0</v>
          </cell>
        </row>
        <row r="3377">
          <cell r="J3377" t="str">
            <v/>
          </cell>
          <cell r="K3377">
            <v>0</v>
          </cell>
          <cell r="L3377">
            <v>0</v>
          </cell>
        </row>
        <row r="3378">
          <cell r="J3378" t="str">
            <v/>
          </cell>
          <cell r="K3378">
            <v>0</v>
          </cell>
          <cell r="L3378">
            <v>0</v>
          </cell>
        </row>
        <row r="3379">
          <cell r="J3379" t="str">
            <v/>
          </cell>
          <cell r="K3379">
            <v>0</v>
          </cell>
          <cell r="L3379">
            <v>0</v>
          </cell>
        </row>
        <row r="3380">
          <cell r="J3380" t="str">
            <v/>
          </cell>
          <cell r="K3380">
            <v>0</v>
          </cell>
          <cell r="L3380">
            <v>0</v>
          </cell>
        </row>
        <row r="3381">
          <cell r="J3381" t="str">
            <v/>
          </cell>
          <cell r="K3381">
            <v>0</v>
          </cell>
          <cell r="L3381">
            <v>0</v>
          </cell>
        </row>
        <row r="3382">
          <cell r="J3382" t="str">
            <v/>
          </cell>
          <cell r="K3382">
            <v>0</v>
          </cell>
          <cell r="L3382">
            <v>0</v>
          </cell>
        </row>
        <row r="3383">
          <cell r="J3383" t="str">
            <v/>
          </cell>
          <cell r="K3383">
            <v>0</v>
          </cell>
          <cell r="L3383">
            <v>0</v>
          </cell>
        </row>
        <row r="3384">
          <cell r="J3384" t="str">
            <v/>
          </cell>
          <cell r="K3384">
            <v>0</v>
          </cell>
          <cell r="L3384">
            <v>0</v>
          </cell>
        </row>
        <row r="3385">
          <cell r="J3385" t="str">
            <v>15.10.3</v>
          </cell>
          <cell r="K3385" t="str">
            <v>UN</v>
          </cell>
          <cell r="L3385">
            <v>268</v>
          </cell>
        </row>
        <row r="3386">
          <cell r="J3386" t="str">
            <v/>
          </cell>
          <cell r="K3386">
            <v>0</v>
          </cell>
          <cell r="L3386">
            <v>0</v>
          </cell>
        </row>
        <row r="3387">
          <cell r="J3387" t="str">
            <v/>
          </cell>
          <cell r="K3387" t="str">
            <v>CANTIDAD</v>
          </cell>
          <cell r="L3387" t="str">
            <v>PARCIAL</v>
          </cell>
        </row>
        <row r="3388">
          <cell r="J3388" t="str">
            <v/>
          </cell>
          <cell r="K3388">
            <v>268</v>
          </cell>
          <cell r="L3388">
            <v>268</v>
          </cell>
        </row>
        <row r="3389">
          <cell r="J3389" t="str">
            <v/>
          </cell>
          <cell r="K3389">
            <v>0</v>
          </cell>
          <cell r="L3389">
            <v>268</v>
          </cell>
        </row>
        <row r="3390">
          <cell r="J3390" t="str">
            <v/>
          </cell>
          <cell r="K3390">
            <v>0</v>
          </cell>
          <cell r="L3390">
            <v>0</v>
          </cell>
        </row>
        <row r="3391">
          <cell r="J3391" t="str">
            <v/>
          </cell>
          <cell r="K3391">
            <v>0</v>
          </cell>
          <cell r="L3391">
            <v>0</v>
          </cell>
        </row>
        <row r="3392">
          <cell r="J3392" t="str">
            <v/>
          </cell>
          <cell r="K3392">
            <v>0</v>
          </cell>
          <cell r="L3392">
            <v>0</v>
          </cell>
        </row>
        <row r="3393">
          <cell r="J3393">
            <v>0</v>
          </cell>
          <cell r="K3393">
            <v>0</v>
          </cell>
          <cell r="L3393">
            <v>0</v>
          </cell>
        </row>
        <row r="3394">
          <cell r="J3394">
            <v>0</v>
          </cell>
          <cell r="K3394">
            <v>0</v>
          </cell>
          <cell r="L3394">
            <v>0</v>
          </cell>
        </row>
        <row r="3395">
          <cell r="J3395">
            <v>0</v>
          </cell>
          <cell r="K3395">
            <v>0</v>
          </cell>
          <cell r="L3395">
            <v>0</v>
          </cell>
        </row>
        <row r="3396">
          <cell r="J3396">
            <v>0</v>
          </cell>
          <cell r="K3396">
            <v>0</v>
          </cell>
          <cell r="L3396">
            <v>0</v>
          </cell>
        </row>
        <row r="3397">
          <cell r="J3397">
            <v>0</v>
          </cell>
          <cell r="K3397">
            <v>0</v>
          </cell>
          <cell r="L3397">
            <v>0</v>
          </cell>
        </row>
        <row r="3398">
          <cell r="J3398">
            <v>0</v>
          </cell>
          <cell r="K3398">
            <v>0</v>
          </cell>
          <cell r="L3398">
            <v>0</v>
          </cell>
        </row>
        <row r="3399">
          <cell r="J3399">
            <v>0</v>
          </cell>
          <cell r="K3399">
            <v>0</v>
          </cell>
          <cell r="L3399">
            <v>0</v>
          </cell>
        </row>
        <row r="3400">
          <cell r="J3400">
            <v>0</v>
          </cell>
          <cell r="K3400">
            <v>0</v>
          </cell>
          <cell r="L3400">
            <v>0</v>
          </cell>
        </row>
        <row r="3401">
          <cell r="J3401">
            <v>0</v>
          </cell>
          <cell r="K3401">
            <v>0</v>
          </cell>
          <cell r="L3401">
            <v>0</v>
          </cell>
        </row>
        <row r="3402">
          <cell r="J3402">
            <v>0</v>
          </cell>
          <cell r="K3402">
            <v>0</v>
          </cell>
          <cell r="L3402">
            <v>0</v>
          </cell>
        </row>
        <row r="3403">
          <cell r="J3403">
            <v>0</v>
          </cell>
          <cell r="K3403">
            <v>0</v>
          </cell>
          <cell r="L3403">
            <v>0</v>
          </cell>
        </row>
        <row r="3404">
          <cell r="J3404">
            <v>0</v>
          </cell>
          <cell r="K3404">
            <v>0</v>
          </cell>
          <cell r="L3404">
            <v>0</v>
          </cell>
        </row>
        <row r="3405">
          <cell r="J3405">
            <v>0</v>
          </cell>
          <cell r="K3405">
            <v>0</v>
          </cell>
          <cell r="L3405">
            <v>0</v>
          </cell>
        </row>
        <row r="3406">
          <cell r="J3406" t="str">
            <v/>
          </cell>
          <cell r="K3406">
            <v>0</v>
          </cell>
          <cell r="L3406">
            <v>0</v>
          </cell>
        </row>
        <row r="3407">
          <cell r="J3407" t="str">
            <v/>
          </cell>
          <cell r="K3407">
            <v>0</v>
          </cell>
          <cell r="L3407">
            <v>0</v>
          </cell>
        </row>
        <row r="3408">
          <cell r="J3408" t="str">
            <v/>
          </cell>
          <cell r="K3408">
            <v>0</v>
          </cell>
          <cell r="L3408">
            <v>0</v>
          </cell>
        </row>
        <row r="3409">
          <cell r="J3409" t="str">
            <v/>
          </cell>
          <cell r="K3409">
            <v>0</v>
          </cell>
          <cell r="L3409">
            <v>0</v>
          </cell>
        </row>
        <row r="3410">
          <cell r="J3410" t="str">
            <v/>
          </cell>
          <cell r="K3410">
            <v>0</v>
          </cell>
          <cell r="L3410">
            <v>0</v>
          </cell>
        </row>
        <row r="3411">
          <cell r="J3411" t="str">
            <v/>
          </cell>
          <cell r="K3411">
            <v>0</v>
          </cell>
          <cell r="L3411">
            <v>0</v>
          </cell>
        </row>
        <row r="3412">
          <cell r="J3412" t="str">
            <v/>
          </cell>
          <cell r="K3412">
            <v>0</v>
          </cell>
          <cell r="L3412">
            <v>0</v>
          </cell>
        </row>
        <row r="3413">
          <cell r="J3413" t="str">
            <v/>
          </cell>
          <cell r="K3413">
            <v>0</v>
          </cell>
          <cell r="L3413">
            <v>0</v>
          </cell>
        </row>
        <row r="3414">
          <cell r="J3414" t="str">
            <v/>
          </cell>
          <cell r="K3414">
            <v>0</v>
          </cell>
          <cell r="L3414">
            <v>0</v>
          </cell>
        </row>
        <row r="3415">
          <cell r="J3415" t="str">
            <v/>
          </cell>
          <cell r="K3415">
            <v>0</v>
          </cell>
          <cell r="L3415">
            <v>0</v>
          </cell>
        </row>
        <row r="3416">
          <cell r="J3416" t="str">
            <v/>
          </cell>
          <cell r="K3416">
            <v>0</v>
          </cell>
          <cell r="L3416">
            <v>0</v>
          </cell>
        </row>
        <row r="3417">
          <cell r="J3417" t="str">
            <v/>
          </cell>
          <cell r="K3417">
            <v>0</v>
          </cell>
          <cell r="L3417">
            <v>0</v>
          </cell>
        </row>
        <row r="3418">
          <cell r="J3418" t="str">
            <v/>
          </cell>
          <cell r="K3418">
            <v>0</v>
          </cell>
          <cell r="L3418">
            <v>0</v>
          </cell>
        </row>
        <row r="3419">
          <cell r="J3419" t="str">
            <v/>
          </cell>
          <cell r="K3419">
            <v>0</v>
          </cell>
          <cell r="L3419">
            <v>0</v>
          </cell>
        </row>
        <row r="3420">
          <cell r="J3420" t="str">
            <v/>
          </cell>
          <cell r="K3420">
            <v>0</v>
          </cell>
          <cell r="L3420">
            <v>0</v>
          </cell>
        </row>
        <row r="3421">
          <cell r="J3421" t="str">
            <v>15.10.4</v>
          </cell>
          <cell r="K3421" t="str">
            <v>UN</v>
          </cell>
          <cell r="L3421">
            <v>155</v>
          </cell>
        </row>
        <row r="3422">
          <cell r="J3422" t="str">
            <v/>
          </cell>
          <cell r="K3422">
            <v>0</v>
          </cell>
          <cell r="L3422">
            <v>0</v>
          </cell>
        </row>
        <row r="3423">
          <cell r="J3423" t="str">
            <v/>
          </cell>
          <cell r="K3423" t="str">
            <v>CANTIDAD</v>
          </cell>
          <cell r="L3423" t="str">
            <v>PARCIAL</v>
          </cell>
        </row>
        <row r="3424">
          <cell r="J3424" t="str">
            <v/>
          </cell>
          <cell r="K3424">
            <v>155</v>
          </cell>
          <cell r="L3424">
            <v>155</v>
          </cell>
        </row>
        <row r="3425">
          <cell r="J3425" t="str">
            <v/>
          </cell>
          <cell r="K3425">
            <v>0</v>
          </cell>
          <cell r="L3425">
            <v>155</v>
          </cell>
        </row>
        <row r="3426">
          <cell r="J3426" t="str">
            <v/>
          </cell>
          <cell r="K3426">
            <v>0</v>
          </cell>
          <cell r="L3426">
            <v>0</v>
          </cell>
        </row>
        <row r="3427">
          <cell r="J3427" t="str">
            <v/>
          </cell>
          <cell r="K3427">
            <v>0</v>
          </cell>
          <cell r="L3427">
            <v>0</v>
          </cell>
        </row>
        <row r="3428">
          <cell r="J3428" t="str">
            <v/>
          </cell>
          <cell r="K3428">
            <v>0</v>
          </cell>
          <cell r="L3428">
            <v>0</v>
          </cell>
        </row>
        <row r="3429">
          <cell r="J3429">
            <v>0</v>
          </cell>
          <cell r="K3429">
            <v>0</v>
          </cell>
          <cell r="L3429">
            <v>0</v>
          </cell>
        </row>
        <row r="3430">
          <cell r="J3430">
            <v>0</v>
          </cell>
          <cell r="K3430">
            <v>0</v>
          </cell>
          <cell r="L3430">
            <v>0</v>
          </cell>
        </row>
        <row r="3431">
          <cell r="J3431">
            <v>0</v>
          </cell>
          <cell r="K3431">
            <v>0</v>
          </cell>
          <cell r="L3431">
            <v>0</v>
          </cell>
        </row>
        <row r="3432">
          <cell r="J3432">
            <v>0</v>
          </cell>
          <cell r="K3432">
            <v>0</v>
          </cell>
          <cell r="L3432">
            <v>0</v>
          </cell>
        </row>
        <row r="3433">
          <cell r="J3433">
            <v>0</v>
          </cell>
          <cell r="K3433">
            <v>0</v>
          </cell>
          <cell r="L3433">
            <v>0</v>
          </cell>
        </row>
        <row r="3434">
          <cell r="J3434">
            <v>0</v>
          </cell>
          <cell r="K3434">
            <v>0</v>
          </cell>
          <cell r="L3434">
            <v>0</v>
          </cell>
        </row>
        <row r="3435">
          <cell r="J3435">
            <v>0</v>
          </cell>
          <cell r="K3435">
            <v>0</v>
          </cell>
          <cell r="L3435">
            <v>0</v>
          </cell>
        </row>
        <row r="3436">
          <cell r="J3436">
            <v>0</v>
          </cell>
          <cell r="K3436">
            <v>0</v>
          </cell>
          <cell r="L3436">
            <v>0</v>
          </cell>
        </row>
        <row r="3437">
          <cell r="J3437">
            <v>0</v>
          </cell>
          <cell r="K3437">
            <v>0</v>
          </cell>
          <cell r="L3437">
            <v>0</v>
          </cell>
        </row>
        <row r="3438">
          <cell r="J3438">
            <v>0</v>
          </cell>
          <cell r="K3438">
            <v>0</v>
          </cell>
          <cell r="L3438">
            <v>0</v>
          </cell>
        </row>
        <row r="3439">
          <cell r="J3439">
            <v>0</v>
          </cell>
          <cell r="K3439">
            <v>0</v>
          </cell>
          <cell r="L3439">
            <v>0</v>
          </cell>
        </row>
        <row r="3440">
          <cell r="J3440">
            <v>0</v>
          </cell>
          <cell r="K3440">
            <v>0</v>
          </cell>
          <cell r="L3440">
            <v>0</v>
          </cell>
        </row>
        <row r="3441">
          <cell r="J3441">
            <v>0</v>
          </cell>
          <cell r="K3441">
            <v>0</v>
          </cell>
          <cell r="L3441">
            <v>0</v>
          </cell>
        </row>
        <row r="3442">
          <cell r="J3442" t="str">
            <v/>
          </cell>
          <cell r="K3442">
            <v>0</v>
          </cell>
          <cell r="L3442">
            <v>0</v>
          </cell>
        </row>
        <row r="3443">
          <cell r="J3443" t="str">
            <v/>
          </cell>
          <cell r="K3443">
            <v>0</v>
          </cell>
          <cell r="L3443">
            <v>0</v>
          </cell>
        </row>
        <row r="3444">
          <cell r="J3444" t="str">
            <v/>
          </cell>
          <cell r="K3444">
            <v>0</v>
          </cell>
          <cell r="L3444">
            <v>0</v>
          </cell>
        </row>
        <row r="3445">
          <cell r="J3445" t="str">
            <v/>
          </cell>
          <cell r="K3445">
            <v>0</v>
          </cell>
          <cell r="L3445">
            <v>0</v>
          </cell>
        </row>
        <row r="3446">
          <cell r="J3446" t="str">
            <v/>
          </cell>
          <cell r="K3446">
            <v>0</v>
          </cell>
          <cell r="L3446">
            <v>0</v>
          </cell>
        </row>
        <row r="3447">
          <cell r="J3447" t="str">
            <v/>
          </cell>
          <cell r="K3447">
            <v>0</v>
          </cell>
          <cell r="L3447">
            <v>0</v>
          </cell>
        </row>
        <row r="3448">
          <cell r="J3448" t="str">
            <v/>
          </cell>
          <cell r="K3448">
            <v>0</v>
          </cell>
          <cell r="L3448">
            <v>0</v>
          </cell>
        </row>
        <row r="3449">
          <cell r="J3449" t="str">
            <v/>
          </cell>
          <cell r="K3449">
            <v>0</v>
          </cell>
          <cell r="L3449">
            <v>0</v>
          </cell>
        </row>
        <row r="3450">
          <cell r="J3450" t="str">
            <v/>
          </cell>
          <cell r="K3450">
            <v>0</v>
          </cell>
          <cell r="L3450">
            <v>0</v>
          </cell>
        </row>
        <row r="3451">
          <cell r="J3451" t="str">
            <v/>
          </cell>
          <cell r="K3451">
            <v>0</v>
          </cell>
          <cell r="L3451">
            <v>0</v>
          </cell>
        </row>
        <row r="3452">
          <cell r="J3452" t="str">
            <v/>
          </cell>
          <cell r="K3452">
            <v>0</v>
          </cell>
          <cell r="L3452">
            <v>0</v>
          </cell>
        </row>
        <row r="3453">
          <cell r="J3453" t="str">
            <v/>
          </cell>
          <cell r="K3453">
            <v>0</v>
          </cell>
          <cell r="L3453">
            <v>0</v>
          </cell>
        </row>
        <row r="3454">
          <cell r="J3454" t="str">
            <v/>
          </cell>
          <cell r="K3454">
            <v>0</v>
          </cell>
          <cell r="L3454">
            <v>0</v>
          </cell>
        </row>
        <row r="3455">
          <cell r="J3455" t="str">
            <v/>
          </cell>
          <cell r="K3455">
            <v>0</v>
          </cell>
          <cell r="L3455">
            <v>0</v>
          </cell>
        </row>
        <row r="3456">
          <cell r="J3456" t="str">
            <v/>
          </cell>
          <cell r="K3456">
            <v>0</v>
          </cell>
          <cell r="L3456">
            <v>0</v>
          </cell>
        </row>
        <row r="3457">
          <cell r="J3457" t="str">
            <v>15.10.5</v>
          </cell>
          <cell r="K3457" t="str">
            <v>UN</v>
          </cell>
          <cell r="L3457">
            <v>79</v>
          </cell>
        </row>
        <row r="3458">
          <cell r="J3458" t="str">
            <v/>
          </cell>
          <cell r="K3458">
            <v>0</v>
          </cell>
          <cell r="L3458">
            <v>0</v>
          </cell>
        </row>
        <row r="3459">
          <cell r="J3459" t="str">
            <v/>
          </cell>
          <cell r="K3459" t="str">
            <v>CANTIDAD</v>
          </cell>
          <cell r="L3459" t="str">
            <v>PARCIAL</v>
          </cell>
        </row>
        <row r="3460">
          <cell r="J3460" t="str">
            <v/>
          </cell>
          <cell r="K3460">
            <v>79</v>
          </cell>
          <cell r="L3460">
            <v>79</v>
          </cell>
        </row>
        <row r="3461">
          <cell r="J3461" t="str">
            <v/>
          </cell>
          <cell r="K3461">
            <v>0</v>
          </cell>
          <cell r="L3461">
            <v>79</v>
          </cell>
        </row>
        <row r="3462">
          <cell r="J3462" t="str">
            <v/>
          </cell>
          <cell r="K3462">
            <v>0</v>
          </cell>
          <cell r="L3462">
            <v>0</v>
          </cell>
        </row>
        <row r="3463">
          <cell r="J3463" t="str">
            <v/>
          </cell>
          <cell r="K3463">
            <v>0</v>
          </cell>
          <cell r="L3463">
            <v>0</v>
          </cell>
        </row>
        <row r="3464">
          <cell r="J3464" t="str">
            <v/>
          </cell>
          <cell r="K3464">
            <v>0</v>
          </cell>
          <cell r="L3464">
            <v>0</v>
          </cell>
        </row>
        <row r="3465">
          <cell r="J3465">
            <v>0</v>
          </cell>
          <cell r="K3465">
            <v>0</v>
          </cell>
          <cell r="L3465">
            <v>0</v>
          </cell>
        </row>
        <row r="3466">
          <cell r="J3466">
            <v>0</v>
          </cell>
          <cell r="K3466">
            <v>0</v>
          </cell>
          <cell r="L3466">
            <v>0</v>
          </cell>
        </row>
        <row r="3467">
          <cell r="J3467">
            <v>0</v>
          </cell>
          <cell r="K3467">
            <v>0</v>
          </cell>
          <cell r="L3467">
            <v>0</v>
          </cell>
        </row>
        <row r="3468">
          <cell r="J3468">
            <v>0</v>
          </cell>
          <cell r="K3468">
            <v>0</v>
          </cell>
          <cell r="L3468">
            <v>0</v>
          </cell>
        </row>
        <row r="3469">
          <cell r="J3469">
            <v>0</v>
          </cell>
          <cell r="K3469">
            <v>0</v>
          </cell>
          <cell r="L3469">
            <v>0</v>
          </cell>
        </row>
        <row r="3470">
          <cell r="J3470">
            <v>0</v>
          </cell>
          <cell r="K3470">
            <v>0</v>
          </cell>
          <cell r="L3470">
            <v>0</v>
          </cell>
        </row>
        <row r="3471">
          <cell r="J3471">
            <v>0</v>
          </cell>
          <cell r="K3471">
            <v>0</v>
          </cell>
          <cell r="L3471">
            <v>0</v>
          </cell>
        </row>
        <row r="3472">
          <cell r="J3472">
            <v>0</v>
          </cell>
          <cell r="K3472">
            <v>0</v>
          </cell>
          <cell r="L3472">
            <v>0</v>
          </cell>
        </row>
        <row r="3473">
          <cell r="J3473">
            <v>0</v>
          </cell>
          <cell r="K3473">
            <v>0</v>
          </cell>
          <cell r="L3473">
            <v>0</v>
          </cell>
        </row>
        <row r="3474">
          <cell r="J3474">
            <v>0</v>
          </cell>
          <cell r="K3474">
            <v>0</v>
          </cell>
          <cell r="L3474">
            <v>0</v>
          </cell>
        </row>
        <row r="3475">
          <cell r="J3475">
            <v>0</v>
          </cell>
          <cell r="K3475">
            <v>0</v>
          </cell>
          <cell r="L3475">
            <v>0</v>
          </cell>
        </row>
        <row r="3476">
          <cell r="J3476">
            <v>0</v>
          </cell>
          <cell r="K3476">
            <v>0</v>
          </cell>
          <cell r="L3476">
            <v>0</v>
          </cell>
        </row>
        <row r="3477">
          <cell r="J3477">
            <v>0</v>
          </cell>
          <cell r="K3477">
            <v>0</v>
          </cell>
          <cell r="L3477">
            <v>0</v>
          </cell>
        </row>
        <row r="3478">
          <cell r="J3478" t="str">
            <v/>
          </cell>
          <cell r="K3478">
            <v>0</v>
          </cell>
          <cell r="L3478">
            <v>0</v>
          </cell>
        </row>
        <row r="3479">
          <cell r="J3479" t="str">
            <v/>
          </cell>
          <cell r="K3479">
            <v>0</v>
          </cell>
          <cell r="L3479">
            <v>0</v>
          </cell>
        </row>
        <row r="3480">
          <cell r="J3480" t="str">
            <v/>
          </cell>
          <cell r="K3480">
            <v>0</v>
          </cell>
          <cell r="L3480">
            <v>0</v>
          </cell>
        </row>
        <row r="3481">
          <cell r="J3481" t="str">
            <v/>
          </cell>
          <cell r="K3481">
            <v>0</v>
          </cell>
          <cell r="L3481">
            <v>0</v>
          </cell>
        </row>
        <row r="3482">
          <cell r="J3482" t="str">
            <v/>
          </cell>
          <cell r="K3482">
            <v>0</v>
          </cell>
          <cell r="L3482">
            <v>0</v>
          </cell>
        </row>
        <row r="3483">
          <cell r="J3483" t="str">
            <v/>
          </cell>
          <cell r="K3483">
            <v>0</v>
          </cell>
          <cell r="L3483">
            <v>0</v>
          </cell>
        </row>
        <row r="3484">
          <cell r="J3484" t="str">
            <v/>
          </cell>
          <cell r="K3484">
            <v>0</v>
          </cell>
          <cell r="L3484">
            <v>0</v>
          </cell>
        </row>
        <row r="3485">
          <cell r="J3485" t="str">
            <v/>
          </cell>
          <cell r="K3485">
            <v>0</v>
          </cell>
          <cell r="L3485">
            <v>0</v>
          </cell>
        </row>
        <row r="3486">
          <cell r="J3486" t="str">
            <v/>
          </cell>
          <cell r="K3486">
            <v>0</v>
          </cell>
          <cell r="L3486">
            <v>0</v>
          </cell>
        </row>
        <row r="3487">
          <cell r="J3487" t="str">
            <v/>
          </cell>
          <cell r="K3487">
            <v>0</v>
          </cell>
          <cell r="L3487">
            <v>0</v>
          </cell>
        </row>
        <row r="3488">
          <cell r="J3488" t="str">
            <v/>
          </cell>
          <cell r="K3488">
            <v>0</v>
          </cell>
          <cell r="L3488">
            <v>0</v>
          </cell>
        </row>
        <row r="3489">
          <cell r="J3489" t="str">
            <v/>
          </cell>
          <cell r="K3489">
            <v>0</v>
          </cell>
          <cell r="L3489">
            <v>0</v>
          </cell>
        </row>
        <row r="3490">
          <cell r="J3490" t="str">
            <v/>
          </cell>
          <cell r="K3490">
            <v>0</v>
          </cell>
          <cell r="L3490">
            <v>0</v>
          </cell>
        </row>
        <row r="3491">
          <cell r="J3491" t="str">
            <v/>
          </cell>
          <cell r="K3491">
            <v>0</v>
          </cell>
          <cell r="L3491">
            <v>0</v>
          </cell>
        </row>
        <row r="3492">
          <cell r="J3492" t="str">
            <v/>
          </cell>
          <cell r="K3492">
            <v>0</v>
          </cell>
          <cell r="L3492">
            <v>0</v>
          </cell>
        </row>
        <row r="3493">
          <cell r="J3493" t="str">
            <v>15.10.6</v>
          </cell>
          <cell r="K3493" t="str">
            <v>UN</v>
          </cell>
          <cell r="L3493">
            <v>19</v>
          </cell>
        </row>
        <row r="3494">
          <cell r="J3494" t="str">
            <v/>
          </cell>
          <cell r="K3494">
            <v>0</v>
          </cell>
          <cell r="L3494">
            <v>0</v>
          </cell>
        </row>
        <row r="3495">
          <cell r="J3495" t="str">
            <v/>
          </cell>
          <cell r="K3495" t="str">
            <v>CANTIDAD</v>
          </cell>
          <cell r="L3495" t="str">
            <v>PARCIAL</v>
          </cell>
        </row>
        <row r="3496">
          <cell r="J3496" t="str">
            <v/>
          </cell>
          <cell r="K3496">
            <v>19</v>
          </cell>
          <cell r="L3496">
            <v>19</v>
          </cell>
        </row>
        <row r="3497">
          <cell r="J3497" t="str">
            <v/>
          </cell>
          <cell r="K3497">
            <v>0</v>
          </cell>
          <cell r="L3497">
            <v>19</v>
          </cell>
        </row>
        <row r="3498">
          <cell r="J3498" t="str">
            <v/>
          </cell>
          <cell r="K3498">
            <v>0</v>
          </cell>
          <cell r="L3498">
            <v>0</v>
          </cell>
        </row>
        <row r="3499">
          <cell r="J3499" t="str">
            <v/>
          </cell>
          <cell r="K3499">
            <v>0</v>
          </cell>
          <cell r="L3499">
            <v>0</v>
          </cell>
        </row>
        <row r="3500">
          <cell r="J3500" t="str">
            <v/>
          </cell>
          <cell r="K3500">
            <v>0</v>
          </cell>
          <cell r="L3500">
            <v>0</v>
          </cell>
        </row>
        <row r="3501">
          <cell r="J3501">
            <v>0</v>
          </cell>
          <cell r="K3501">
            <v>0</v>
          </cell>
          <cell r="L3501">
            <v>0</v>
          </cell>
        </row>
        <row r="3502">
          <cell r="J3502">
            <v>0</v>
          </cell>
          <cell r="K3502">
            <v>0</v>
          </cell>
          <cell r="L3502">
            <v>0</v>
          </cell>
        </row>
        <row r="3503">
          <cell r="J3503">
            <v>0</v>
          </cell>
          <cell r="K3503">
            <v>0</v>
          </cell>
          <cell r="L3503">
            <v>0</v>
          </cell>
        </row>
        <row r="3504">
          <cell r="J3504">
            <v>0</v>
          </cell>
          <cell r="K3504">
            <v>0</v>
          </cell>
          <cell r="L3504">
            <v>0</v>
          </cell>
        </row>
        <row r="3505">
          <cell r="J3505">
            <v>0</v>
          </cell>
          <cell r="K3505">
            <v>0</v>
          </cell>
          <cell r="L3505">
            <v>0</v>
          </cell>
        </row>
        <row r="3506">
          <cell r="J3506">
            <v>0</v>
          </cell>
          <cell r="K3506">
            <v>0</v>
          </cell>
          <cell r="L3506">
            <v>0</v>
          </cell>
        </row>
        <row r="3507">
          <cell r="J3507">
            <v>0</v>
          </cell>
          <cell r="K3507">
            <v>0</v>
          </cell>
          <cell r="L3507">
            <v>0</v>
          </cell>
        </row>
        <row r="3508">
          <cell r="J3508">
            <v>0</v>
          </cell>
          <cell r="K3508">
            <v>0</v>
          </cell>
          <cell r="L3508">
            <v>0</v>
          </cell>
        </row>
        <row r="3509">
          <cell r="J3509">
            <v>0</v>
          </cell>
          <cell r="K3509">
            <v>0</v>
          </cell>
          <cell r="L3509">
            <v>0</v>
          </cell>
        </row>
        <row r="3510">
          <cell r="J3510">
            <v>0</v>
          </cell>
          <cell r="K3510">
            <v>0</v>
          </cell>
          <cell r="L3510">
            <v>0</v>
          </cell>
        </row>
        <row r="3511">
          <cell r="J3511">
            <v>0</v>
          </cell>
          <cell r="K3511">
            <v>0</v>
          </cell>
          <cell r="L3511">
            <v>0</v>
          </cell>
        </row>
        <row r="3512">
          <cell r="J3512">
            <v>0</v>
          </cell>
          <cell r="K3512">
            <v>0</v>
          </cell>
          <cell r="L3512">
            <v>0</v>
          </cell>
        </row>
        <row r="3513">
          <cell r="J3513">
            <v>0</v>
          </cell>
          <cell r="K3513">
            <v>0</v>
          </cell>
          <cell r="L3513">
            <v>0</v>
          </cell>
        </row>
        <row r="3514">
          <cell r="J3514" t="str">
            <v/>
          </cell>
          <cell r="K3514">
            <v>0</v>
          </cell>
          <cell r="L3514">
            <v>0</v>
          </cell>
        </row>
        <row r="3515">
          <cell r="J3515" t="str">
            <v/>
          </cell>
          <cell r="K3515">
            <v>0</v>
          </cell>
          <cell r="L3515">
            <v>0</v>
          </cell>
        </row>
        <row r="3516">
          <cell r="J3516" t="str">
            <v/>
          </cell>
          <cell r="K3516">
            <v>0</v>
          </cell>
          <cell r="L3516">
            <v>0</v>
          </cell>
        </row>
        <row r="3517">
          <cell r="J3517" t="str">
            <v/>
          </cell>
          <cell r="K3517">
            <v>0</v>
          </cell>
          <cell r="L3517">
            <v>0</v>
          </cell>
        </row>
        <row r="3518">
          <cell r="J3518" t="str">
            <v/>
          </cell>
          <cell r="K3518">
            <v>0</v>
          </cell>
          <cell r="L3518">
            <v>0</v>
          </cell>
        </row>
        <row r="3519">
          <cell r="J3519" t="str">
            <v/>
          </cell>
          <cell r="K3519">
            <v>0</v>
          </cell>
          <cell r="L3519">
            <v>0</v>
          </cell>
        </row>
        <row r="3520">
          <cell r="J3520" t="str">
            <v/>
          </cell>
          <cell r="K3520">
            <v>0</v>
          </cell>
          <cell r="L3520">
            <v>0</v>
          </cell>
        </row>
        <row r="3521">
          <cell r="J3521" t="str">
            <v/>
          </cell>
          <cell r="K3521">
            <v>0</v>
          </cell>
          <cell r="L3521">
            <v>0</v>
          </cell>
        </row>
        <row r="3522">
          <cell r="J3522" t="str">
            <v/>
          </cell>
          <cell r="K3522">
            <v>0</v>
          </cell>
          <cell r="L3522">
            <v>0</v>
          </cell>
        </row>
        <row r="3523">
          <cell r="J3523" t="str">
            <v/>
          </cell>
          <cell r="K3523">
            <v>0</v>
          </cell>
          <cell r="L3523">
            <v>0</v>
          </cell>
        </row>
        <row r="3524">
          <cell r="J3524" t="str">
            <v/>
          </cell>
          <cell r="K3524">
            <v>0</v>
          </cell>
          <cell r="L3524">
            <v>0</v>
          </cell>
        </row>
        <row r="3525">
          <cell r="J3525" t="str">
            <v/>
          </cell>
          <cell r="K3525">
            <v>0</v>
          </cell>
          <cell r="L3525">
            <v>0</v>
          </cell>
        </row>
        <row r="3526">
          <cell r="J3526" t="str">
            <v/>
          </cell>
          <cell r="K3526">
            <v>0</v>
          </cell>
          <cell r="L3526">
            <v>0</v>
          </cell>
        </row>
        <row r="3527">
          <cell r="J3527" t="str">
            <v/>
          </cell>
          <cell r="K3527">
            <v>0</v>
          </cell>
          <cell r="L3527">
            <v>0</v>
          </cell>
        </row>
        <row r="3528">
          <cell r="J3528" t="str">
            <v/>
          </cell>
          <cell r="K3528">
            <v>0</v>
          </cell>
          <cell r="L3528">
            <v>0</v>
          </cell>
        </row>
        <row r="3529">
          <cell r="J3529" t="str">
            <v>15.10.7</v>
          </cell>
          <cell r="K3529" t="str">
            <v>UN</v>
          </cell>
          <cell r="L3529">
            <v>126</v>
          </cell>
        </row>
        <row r="3530">
          <cell r="J3530" t="str">
            <v/>
          </cell>
          <cell r="K3530">
            <v>0</v>
          </cell>
          <cell r="L3530">
            <v>0</v>
          </cell>
        </row>
        <row r="3531">
          <cell r="J3531" t="str">
            <v/>
          </cell>
          <cell r="K3531" t="str">
            <v>CANTIDAD</v>
          </cell>
          <cell r="L3531" t="str">
            <v>PARCIAL</v>
          </cell>
        </row>
        <row r="3532">
          <cell r="J3532" t="str">
            <v/>
          </cell>
          <cell r="K3532">
            <v>126</v>
          </cell>
          <cell r="L3532">
            <v>126</v>
          </cell>
        </row>
        <row r="3533">
          <cell r="J3533" t="str">
            <v/>
          </cell>
          <cell r="K3533">
            <v>0</v>
          </cell>
          <cell r="L3533">
            <v>126</v>
          </cell>
        </row>
        <row r="3534">
          <cell r="J3534" t="str">
            <v/>
          </cell>
          <cell r="K3534">
            <v>0</v>
          </cell>
          <cell r="L3534">
            <v>0</v>
          </cell>
        </row>
        <row r="3535">
          <cell r="J3535" t="str">
            <v/>
          </cell>
          <cell r="K3535">
            <v>0</v>
          </cell>
          <cell r="L3535">
            <v>0</v>
          </cell>
        </row>
        <row r="3536">
          <cell r="J3536" t="str">
            <v>15.10.8</v>
          </cell>
          <cell r="K3536" t="str">
            <v>UN</v>
          </cell>
          <cell r="L3536">
            <v>189</v>
          </cell>
        </row>
        <row r="3537">
          <cell r="J3537" t="str">
            <v/>
          </cell>
          <cell r="K3537">
            <v>0</v>
          </cell>
          <cell r="L3537">
            <v>0</v>
          </cell>
        </row>
        <row r="3538">
          <cell r="J3538" t="str">
            <v/>
          </cell>
          <cell r="K3538" t="str">
            <v>CANTIDAD</v>
          </cell>
          <cell r="L3538" t="str">
            <v>PARCIAL</v>
          </cell>
        </row>
        <row r="3539">
          <cell r="J3539" t="str">
            <v/>
          </cell>
          <cell r="K3539">
            <v>189</v>
          </cell>
          <cell r="L3539">
            <v>189</v>
          </cell>
        </row>
        <row r="3540">
          <cell r="J3540" t="str">
            <v/>
          </cell>
          <cell r="K3540">
            <v>0</v>
          </cell>
          <cell r="L3540">
            <v>189</v>
          </cell>
        </row>
        <row r="3541">
          <cell r="J3541" t="str">
            <v/>
          </cell>
          <cell r="K3541">
            <v>0</v>
          </cell>
          <cell r="L3541">
            <v>0</v>
          </cell>
        </row>
        <row r="3542">
          <cell r="J3542" t="str">
            <v/>
          </cell>
          <cell r="K3542">
            <v>0</v>
          </cell>
          <cell r="L3542">
            <v>0</v>
          </cell>
        </row>
        <row r="3543">
          <cell r="J3543" t="str">
            <v>15.10.9</v>
          </cell>
          <cell r="K3543" t="str">
            <v>UN</v>
          </cell>
          <cell r="L3543">
            <v>116</v>
          </cell>
        </row>
        <row r="3544">
          <cell r="J3544" t="str">
            <v/>
          </cell>
          <cell r="K3544">
            <v>0</v>
          </cell>
          <cell r="L3544">
            <v>0</v>
          </cell>
        </row>
        <row r="3545">
          <cell r="J3545" t="str">
            <v/>
          </cell>
          <cell r="K3545" t="str">
            <v>CANTIDAD</v>
          </cell>
          <cell r="L3545" t="str">
            <v>PARCIAL</v>
          </cell>
        </row>
        <row r="3546">
          <cell r="J3546" t="str">
            <v/>
          </cell>
          <cell r="K3546">
            <v>116</v>
          </cell>
          <cell r="L3546">
            <v>116</v>
          </cell>
        </row>
        <row r="3547">
          <cell r="J3547" t="str">
            <v/>
          </cell>
          <cell r="K3547">
            <v>0</v>
          </cell>
          <cell r="L3547">
            <v>116</v>
          </cell>
        </row>
        <row r="3548">
          <cell r="J3548" t="str">
            <v/>
          </cell>
          <cell r="K3548">
            <v>0</v>
          </cell>
          <cell r="L3548">
            <v>0</v>
          </cell>
        </row>
        <row r="3549">
          <cell r="J3549" t="str">
            <v/>
          </cell>
          <cell r="K3549">
            <v>0</v>
          </cell>
          <cell r="L3549">
            <v>0</v>
          </cell>
        </row>
        <row r="3550">
          <cell r="J3550" t="str">
            <v>15.10.10.</v>
          </cell>
          <cell r="K3550" t="str">
            <v>UN</v>
          </cell>
          <cell r="L3550">
            <v>168</v>
          </cell>
        </row>
        <row r="3551">
          <cell r="J3551" t="str">
            <v/>
          </cell>
          <cell r="K3551">
            <v>0</v>
          </cell>
          <cell r="L3551">
            <v>0</v>
          </cell>
        </row>
        <row r="3552">
          <cell r="J3552" t="str">
            <v/>
          </cell>
          <cell r="K3552" t="str">
            <v>CANTIDAD</v>
          </cell>
          <cell r="L3552" t="str">
            <v>PARCIAL</v>
          </cell>
        </row>
        <row r="3553">
          <cell r="J3553" t="str">
            <v/>
          </cell>
          <cell r="K3553">
            <v>168</v>
          </cell>
          <cell r="L3553">
            <v>168</v>
          </cell>
        </row>
        <row r="3554">
          <cell r="J3554" t="str">
            <v/>
          </cell>
          <cell r="K3554">
            <v>0</v>
          </cell>
          <cell r="L3554">
            <v>168</v>
          </cell>
        </row>
        <row r="3555">
          <cell r="J3555" t="str">
            <v/>
          </cell>
          <cell r="K3555">
            <v>0</v>
          </cell>
          <cell r="L3555">
            <v>0</v>
          </cell>
        </row>
        <row r="3556">
          <cell r="J3556" t="str">
            <v/>
          </cell>
          <cell r="K3556">
            <v>0</v>
          </cell>
          <cell r="L3556">
            <v>0</v>
          </cell>
        </row>
        <row r="3557">
          <cell r="J3557" t="str">
            <v>15.10.11</v>
          </cell>
          <cell r="K3557" t="str">
            <v>UN</v>
          </cell>
          <cell r="L3557">
            <v>57</v>
          </cell>
        </row>
        <row r="3558">
          <cell r="J3558" t="str">
            <v/>
          </cell>
          <cell r="K3558">
            <v>0</v>
          </cell>
          <cell r="L3558">
            <v>0</v>
          </cell>
        </row>
        <row r="3559">
          <cell r="J3559" t="str">
            <v/>
          </cell>
          <cell r="K3559" t="str">
            <v>CANTIDAD</v>
          </cell>
          <cell r="L3559" t="str">
            <v>PARCIAL</v>
          </cell>
        </row>
        <row r="3560">
          <cell r="J3560" t="str">
            <v/>
          </cell>
          <cell r="K3560">
            <v>57</v>
          </cell>
          <cell r="L3560">
            <v>57</v>
          </cell>
        </row>
        <row r="3561">
          <cell r="J3561" t="str">
            <v/>
          </cell>
          <cell r="K3561">
            <v>0</v>
          </cell>
          <cell r="L3561">
            <v>57</v>
          </cell>
        </row>
        <row r="3562">
          <cell r="J3562" t="str">
            <v/>
          </cell>
          <cell r="K3562">
            <v>0</v>
          </cell>
          <cell r="L3562">
            <v>0</v>
          </cell>
        </row>
        <row r="3563">
          <cell r="J3563" t="str">
            <v/>
          </cell>
          <cell r="K3563">
            <v>0</v>
          </cell>
          <cell r="L3563">
            <v>0</v>
          </cell>
        </row>
        <row r="3564">
          <cell r="J3564" t="str">
            <v>15.10.12</v>
          </cell>
          <cell r="K3564" t="str">
            <v>UN</v>
          </cell>
          <cell r="L3564">
            <v>130</v>
          </cell>
        </row>
        <row r="3565">
          <cell r="J3565" t="str">
            <v/>
          </cell>
          <cell r="K3565">
            <v>0</v>
          </cell>
          <cell r="L3565">
            <v>0</v>
          </cell>
        </row>
        <row r="3566">
          <cell r="J3566" t="str">
            <v/>
          </cell>
          <cell r="K3566" t="str">
            <v>CANTIDAD</v>
          </cell>
          <cell r="L3566" t="str">
            <v>PARCIAL</v>
          </cell>
        </row>
        <row r="3567">
          <cell r="J3567" t="str">
            <v/>
          </cell>
          <cell r="K3567">
            <v>130</v>
          </cell>
          <cell r="L3567">
            <v>130</v>
          </cell>
        </row>
        <row r="3568">
          <cell r="J3568" t="str">
            <v/>
          </cell>
          <cell r="K3568">
            <v>0</v>
          </cell>
          <cell r="L3568">
            <v>130</v>
          </cell>
        </row>
        <row r="3569">
          <cell r="J3569" t="str">
            <v/>
          </cell>
          <cell r="K3569">
            <v>0</v>
          </cell>
          <cell r="L3569">
            <v>0</v>
          </cell>
        </row>
        <row r="3570">
          <cell r="J3570" t="str">
            <v/>
          </cell>
          <cell r="K3570">
            <v>0</v>
          </cell>
          <cell r="L3570">
            <v>0</v>
          </cell>
        </row>
        <row r="3571">
          <cell r="J3571" t="str">
            <v>15.10.13</v>
          </cell>
          <cell r="K3571" t="str">
            <v>UN</v>
          </cell>
          <cell r="L3571">
            <v>16</v>
          </cell>
        </row>
        <row r="3572">
          <cell r="J3572" t="str">
            <v/>
          </cell>
          <cell r="K3572">
            <v>0</v>
          </cell>
          <cell r="L3572">
            <v>0</v>
          </cell>
        </row>
        <row r="3573">
          <cell r="J3573" t="str">
            <v/>
          </cell>
          <cell r="K3573" t="str">
            <v>CANTIDAD</v>
          </cell>
          <cell r="L3573" t="str">
            <v>PARCIAL</v>
          </cell>
        </row>
        <row r="3574">
          <cell r="J3574" t="str">
            <v/>
          </cell>
          <cell r="K3574">
            <v>16</v>
          </cell>
          <cell r="L3574">
            <v>16</v>
          </cell>
        </row>
        <row r="3575">
          <cell r="J3575" t="str">
            <v/>
          </cell>
          <cell r="K3575">
            <v>0</v>
          </cell>
          <cell r="L3575">
            <v>16</v>
          </cell>
        </row>
        <row r="3576">
          <cell r="J3576" t="str">
            <v/>
          </cell>
          <cell r="K3576">
            <v>0</v>
          </cell>
          <cell r="L3576">
            <v>0</v>
          </cell>
        </row>
        <row r="3577">
          <cell r="J3577" t="str">
            <v/>
          </cell>
          <cell r="K3577">
            <v>0</v>
          </cell>
          <cell r="L3577">
            <v>0</v>
          </cell>
        </row>
        <row r="3578">
          <cell r="J3578">
            <v>15.11</v>
          </cell>
          <cell r="K3578">
            <v>0</v>
          </cell>
          <cell r="L3578">
            <v>0</v>
          </cell>
        </row>
        <row r="3579">
          <cell r="J3579" t="str">
            <v>15.11.1</v>
          </cell>
          <cell r="K3579" t="str">
            <v>ML</v>
          </cell>
          <cell r="L3579">
            <v>255</v>
          </cell>
        </row>
        <row r="3580">
          <cell r="J3580" t="str">
            <v/>
          </cell>
          <cell r="K3580">
            <v>0</v>
          </cell>
          <cell r="L3580">
            <v>0</v>
          </cell>
        </row>
        <row r="3581">
          <cell r="J3581" t="str">
            <v/>
          </cell>
          <cell r="K3581" t="str">
            <v>CANTIDAD</v>
          </cell>
          <cell r="L3581" t="str">
            <v>PARCIAL</v>
          </cell>
        </row>
        <row r="3582">
          <cell r="J3582" t="str">
            <v/>
          </cell>
          <cell r="K3582">
            <v>255</v>
          </cell>
          <cell r="L3582">
            <v>255</v>
          </cell>
        </row>
        <row r="3583">
          <cell r="J3583" t="str">
            <v/>
          </cell>
          <cell r="K3583">
            <v>0</v>
          </cell>
          <cell r="L3583">
            <v>255</v>
          </cell>
        </row>
        <row r="3584">
          <cell r="J3584" t="str">
            <v/>
          </cell>
          <cell r="K3584">
            <v>0</v>
          </cell>
          <cell r="L3584">
            <v>0</v>
          </cell>
        </row>
        <row r="3585">
          <cell r="J3585" t="str">
            <v/>
          </cell>
          <cell r="K3585">
            <v>0</v>
          </cell>
          <cell r="L3585">
            <v>0</v>
          </cell>
        </row>
        <row r="3586">
          <cell r="J3586" t="str">
            <v/>
          </cell>
          <cell r="K3586">
            <v>0</v>
          </cell>
          <cell r="L3586">
            <v>0</v>
          </cell>
        </row>
        <row r="3587">
          <cell r="J3587">
            <v>0</v>
          </cell>
          <cell r="K3587">
            <v>0</v>
          </cell>
          <cell r="L3587">
            <v>0</v>
          </cell>
        </row>
        <row r="3588">
          <cell r="J3588">
            <v>0</v>
          </cell>
          <cell r="K3588">
            <v>0</v>
          </cell>
          <cell r="L3588">
            <v>0</v>
          </cell>
        </row>
        <row r="3589">
          <cell r="J3589">
            <v>0</v>
          </cell>
          <cell r="K3589">
            <v>0</v>
          </cell>
          <cell r="L3589">
            <v>0</v>
          </cell>
        </row>
        <row r="3590">
          <cell r="J3590">
            <v>0</v>
          </cell>
          <cell r="K3590">
            <v>0</v>
          </cell>
          <cell r="L3590">
            <v>0</v>
          </cell>
        </row>
        <row r="3591">
          <cell r="J3591">
            <v>0</v>
          </cell>
          <cell r="K3591">
            <v>0</v>
          </cell>
          <cell r="L3591">
            <v>0</v>
          </cell>
        </row>
        <row r="3592">
          <cell r="J3592">
            <v>0</v>
          </cell>
          <cell r="K3592">
            <v>0</v>
          </cell>
          <cell r="L3592">
            <v>0</v>
          </cell>
        </row>
        <row r="3593">
          <cell r="J3593">
            <v>0</v>
          </cell>
          <cell r="K3593">
            <v>0</v>
          </cell>
          <cell r="L3593">
            <v>0</v>
          </cell>
        </row>
        <row r="3594">
          <cell r="J3594">
            <v>0</v>
          </cell>
          <cell r="K3594">
            <v>0</v>
          </cell>
          <cell r="L3594">
            <v>0</v>
          </cell>
        </row>
        <row r="3595">
          <cell r="J3595">
            <v>0</v>
          </cell>
          <cell r="K3595">
            <v>0</v>
          </cell>
          <cell r="L3595">
            <v>0</v>
          </cell>
        </row>
        <row r="3596">
          <cell r="J3596">
            <v>0</v>
          </cell>
          <cell r="K3596">
            <v>0</v>
          </cell>
          <cell r="L3596">
            <v>0</v>
          </cell>
        </row>
        <row r="3597">
          <cell r="J3597">
            <v>0</v>
          </cell>
          <cell r="K3597">
            <v>0</v>
          </cell>
          <cell r="L3597">
            <v>0</v>
          </cell>
        </row>
        <row r="3598">
          <cell r="J3598">
            <v>0</v>
          </cell>
          <cell r="K3598">
            <v>0</v>
          </cell>
          <cell r="L3598">
            <v>0</v>
          </cell>
        </row>
        <row r="3599">
          <cell r="J3599">
            <v>0</v>
          </cell>
          <cell r="K3599">
            <v>0</v>
          </cell>
          <cell r="L3599">
            <v>0</v>
          </cell>
        </row>
        <row r="3600">
          <cell r="J3600" t="str">
            <v/>
          </cell>
          <cell r="K3600">
            <v>0</v>
          </cell>
          <cell r="L3600">
            <v>0</v>
          </cell>
        </row>
        <row r="3601">
          <cell r="J3601" t="str">
            <v/>
          </cell>
          <cell r="K3601">
            <v>0</v>
          </cell>
          <cell r="L3601">
            <v>0</v>
          </cell>
        </row>
        <row r="3602">
          <cell r="J3602" t="str">
            <v/>
          </cell>
          <cell r="K3602">
            <v>0</v>
          </cell>
          <cell r="L3602">
            <v>0</v>
          </cell>
        </row>
        <row r="3603">
          <cell r="J3603" t="str">
            <v/>
          </cell>
          <cell r="K3603">
            <v>0</v>
          </cell>
          <cell r="L3603">
            <v>0</v>
          </cell>
        </row>
        <row r="3604">
          <cell r="J3604" t="str">
            <v/>
          </cell>
          <cell r="K3604">
            <v>0</v>
          </cell>
          <cell r="L3604">
            <v>0</v>
          </cell>
        </row>
        <row r="3605">
          <cell r="J3605" t="str">
            <v/>
          </cell>
          <cell r="K3605">
            <v>0</v>
          </cell>
          <cell r="L3605">
            <v>0</v>
          </cell>
        </row>
        <row r="3606">
          <cell r="J3606" t="str">
            <v/>
          </cell>
          <cell r="K3606">
            <v>0</v>
          </cell>
          <cell r="L3606">
            <v>0</v>
          </cell>
        </row>
        <row r="3607">
          <cell r="J3607" t="str">
            <v/>
          </cell>
          <cell r="K3607">
            <v>0</v>
          </cell>
          <cell r="L3607">
            <v>0</v>
          </cell>
        </row>
        <row r="3608">
          <cell r="J3608" t="str">
            <v/>
          </cell>
          <cell r="K3608">
            <v>0</v>
          </cell>
          <cell r="L3608">
            <v>0</v>
          </cell>
        </row>
        <row r="3609">
          <cell r="J3609" t="str">
            <v/>
          </cell>
          <cell r="K3609">
            <v>0</v>
          </cell>
          <cell r="L3609">
            <v>0</v>
          </cell>
        </row>
        <row r="3610">
          <cell r="J3610" t="str">
            <v/>
          </cell>
          <cell r="K3610">
            <v>0</v>
          </cell>
          <cell r="L3610">
            <v>0</v>
          </cell>
        </row>
        <row r="3611">
          <cell r="J3611" t="str">
            <v/>
          </cell>
          <cell r="K3611">
            <v>0</v>
          </cell>
          <cell r="L3611">
            <v>0</v>
          </cell>
        </row>
        <row r="3612">
          <cell r="J3612" t="str">
            <v/>
          </cell>
          <cell r="K3612">
            <v>0</v>
          </cell>
          <cell r="L3612">
            <v>0</v>
          </cell>
        </row>
        <row r="3613">
          <cell r="J3613" t="str">
            <v/>
          </cell>
          <cell r="K3613">
            <v>0</v>
          </cell>
          <cell r="L3613">
            <v>0</v>
          </cell>
        </row>
        <row r="3614">
          <cell r="J3614" t="str">
            <v/>
          </cell>
          <cell r="K3614">
            <v>0</v>
          </cell>
          <cell r="L3614">
            <v>0</v>
          </cell>
        </row>
        <row r="3615">
          <cell r="J3615" t="str">
            <v>15.11.2</v>
          </cell>
          <cell r="K3615" t="str">
            <v>ML</v>
          </cell>
          <cell r="L3615">
            <v>1388</v>
          </cell>
        </row>
        <row r="3616">
          <cell r="J3616" t="str">
            <v/>
          </cell>
          <cell r="K3616">
            <v>0</v>
          </cell>
          <cell r="L3616">
            <v>0</v>
          </cell>
        </row>
        <row r="3617">
          <cell r="J3617" t="str">
            <v/>
          </cell>
          <cell r="K3617" t="str">
            <v>CANTIDAD</v>
          </cell>
          <cell r="L3617" t="str">
            <v>PARCIAL</v>
          </cell>
        </row>
        <row r="3618">
          <cell r="J3618" t="str">
            <v/>
          </cell>
          <cell r="K3618">
            <v>1388</v>
          </cell>
          <cell r="L3618">
            <v>1388</v>
          </cell>
        </row>
        <row r="3619">
          <cell r="J3619" t="str">
            <v/>
          </cell>
          <cell r="K3619">
            <v>0</v>
          </cell>
          <cell r="L3619">
            <v>1388</v>
          </cell>
        </row>
        <row r="3620">
          <cell r="J3620" t="str">
            <v/>
          </cell>
          <cell r="K3620">
            <v>0</v>
          </cell>
          <cell r="L3620">
            <v>0</v>
          </cell>
        </row>
        <row r="3621">
          <cell r="J3621" t="str">
            <v/>
          </cell>
          <cell r="K3621">
            <v>0</v>
          </cell>
          <cell r="L3621">
            <v>0</v>
          </cell>
        </row>
        <row r="3622">
          <cell r="J3622" t="str">
            <v/>
          </cell>
          <cell r="K3622">
            <v>0</v>
          </cell>
          <cell r="L3622">
            <v>0</v>
          </cell>
        </row>
        <row r="3623">
          <cell r="J3623">
            <v>0</v>
          </cell>
          <cell r="K3623">
            <v>0</v>
          </cell>
          <cell r="L3623">
            <v>0</v>
          </cell>
        </row>
        <row r="3624">
          <cell r="J3624">
            <v>0</v>
          </cell>
          <cell r="K3624">
            <v>0</v>
          </cell>
          <cell r="L3624">
            <v>0</v>
          </cell>
        </row>
        <row r="3625">
          <cell r="J3625">
            <v>0</v>
          </cell>
          <cell r="K3625">
            <v>0</v>
          </cell>
          <cell r="L3625">
            <v>0</v>
          </cell>
        </row>
        <row r="3626">
          <cell r="J3626">
            <v>0</v>
          </cell>
          <cell r="K3626">
            <v>0</v>
          </cell>
          <cell r="L3626">
            <v>0</v>
          </cell>
        </row>
        <row r="3627">
          <cell r="J3627">
            <v>0</v>
          </cell>
          <cell r="K3627">
            <v>0</v>
          </cell>
          <cell r="L3627">
            <v>0</v>
          </cell>
        </row>
        <row r="3628">
          <cell r="J3628">
            <v>0</v>
          </cell>
          <cell r="K3628">
            <v>0</v>
          </cell>
          <cell r="L3628">
            <v>0</v>
          </cell>
        </row>
        <row r="3629">
          <cell r="J3629">
            <v>0</v>
          </cell>
          <cell r="K3629">
            <v>0</v>
          </cell>
          <cell r="L3629">
            <v>0</v>
          </cell>
        </row>
        <row r="3630">
          <cell r="J3630">
            <v>0</v>
          </cell>
          <cell r="K3630">
            <v>0</v>
          </cell>
          <cell r="L3630">
            <v>0</v>
          </cell>
        </row>
        <row r="3631">
          <cell r="J3631">
            <v>0</v>
          </cell>
          <cell r="K3631">
            <v>0</v>
          </cell>
          <cell r="L3631">
            <v>0</v>
          </cell>
        </row>
        <row r="3632">
          <cell r="J3632">
            <v>0</v>
          </cell>
          <cell r="K3632">
            <v>0</v>
          </cell>
          <cell r="L3632">
            <v>0</v>
          </cell>
        </row>
        <row r="3633">
          <cell r="J3633">
            <v>0</v>
          </cell>
          <cell r="K3633">
            <v>0</v>
          </cell>
          <cell r="L3633">
            <v>0</v>
          </cell>
        </row>
        <row r="3634">
          <cell r="J3634">
            <v>0</v>
          </cell>
          <cell r="K3634">
            <v>0</v>
          </cell>
          <cell r="L3634">
            <v>0</v>
          </cell>
        </row>
        <row r="3635">
          <cell r="J3635">
            <v>0</v>
          </cell>
          <cell r="K3635">
            <v>0</v>
          </cell>
          <cell r="L3635">
            <v>0</v>
          </cell>
        </row>
        <row r="3636">
          <cell r="J3636" t="str">
            <v/>
          </cell>
          <cell r="K3636">
            <v>0</v>
          </cell>
          <cell r="L3636">
            <v>0</v>
          </cell>
        </row>
        <row r="3637">
          <cell r="J3637" t="str">
            <v/>
          </cell>
          <cell r="K3637">
            <v>0</v>
          </cell>
          <cell r="L3637">
            <v>0</v>
          </cell>
        </row>
        <row r="3638">
          <cell r="J3638" t="str">
            <v/>
          </cell>
          <cell r="K3638">
            <v>0</v>
          </cell>
          <cell r="L3638">
            <v>0</v>
          </cell>
        </row>
        <row r="3639">
          <cell r="J3639" t="str">
            <v/>
          </cell>
          <cell r="K3639">
            <v>0</v>
          </cell>
          <cell r="L3639">
            <v>0</v>
          </cell>
        </row>
        <row r="3640">
          <cell r="J3640" t="str">
            <v/>
          </cell>
          <cell r="K3640">
            <v>0</v>
          </cell>
          <cell r="L3640">
            <v>0</v>
          </cell>
        </row>
        <row r="3641">
          <cell r="J3641" t="str">
            <v/>
          </cell>
          <cell r="K3641">
            <v>0</v>
          </cell>
          <cell r="L3641">
            <v>0</v>
          </cell>
        </row>
        <row r="3642">
          <cell r="J3642" t="str">
            <v/>
          </cell>
          <cell r="K3642">
            <v>0</v>
          </cell>
          <cell r="L3642">
            <v>0</v>
          </cell>
        </row>
        <row r="3643">
          <cell r="J3643" t="str">
            <v/>
          </cell>
          <cell r="K3643">
            <v>0</v>
          </cell>
          <cell r="L3643">
            <v>0</v>
          </cell>
        </row>
        <row r="3644">
          <cell r="J3644" t="str">
            <v/>
          </cell>
          <cell r="K3644">
            <v>0</v>
          </cell>
          <cell r="L3644">
            <v>0</v>
          </cell>
        </row>
        <row r="3645">
          <cell r="J3645" t="str">
            <v/>
          </cell>
          <cell r="K3645">
            <v>0</v>
          </cell>
          <cell r="L3645">
            <v>0</v>
          </cell>
        </row>
        <row r="3646">
          <cell r="J3646" t="str">
            <v/>
          </cell>
          <cell r="K3646">
            <v>0</v>
          </cell>
          <cell r="L3646">
            <v>0</v>
          </cell>
        </row>
        <row r="3647">
          <cell r="J3647" t="str">
            <v/>
          </cell>
          <cell r="K3647">
            <v>0</v>
          </cell>
          <cell r="L3647">
            <v>0</v>
          </cell>
        </row>
        <row r="3648">
          <cell r="J3648" t="str">
            <v/>
          </cell>
          <cell r="K3648">
            <v>0</v>
          </cell>
          <cell r="L3648">
            <v>0</v>
          </cell>
        </row>
        <row r="3649">
          <cell r="J3649" t="str">
            <v/>
          </cell>
          <cell r="K3649">
            <v>0</v>
          </cell>
          <cell r="L3649">
            <v>0</v>
          </cell>
        </row>
        <row r="3650">
          <cell r="J3650" t="str">
            <v/>
          </cell>
          <cell r="K3650">
            <v>0</v>
          </cell>
          <cell r="L3650">
            <v>0</v>
          </cell>
        </row>
        <row r="3651">
          <cell r="J3651" t="str">
            <v>15.11.3</v>
          </cell>
          <cell r="K3651" t="str">
            <v>ML</v>
          </cell>
          <cell r="L3651">
            <v>535</v>
          </cell>
        </row>
        <row r="3652">
          <cell r="J3652" t="str">
            <v/>
          </cell>
          <cell r="K3652">
            <v>0</v>
          </cell>
          <cell r="L3652">
            <v>0</v>
          </cell>
        </row>
        <row r="3653">
          <cell r="J3653" t="str">
            <v/>
          </cell>
          <cell r="K3653" t="str">
            <v>CANTIDAD</v>
          </cell>
          <cell r="L3653" t="str">
            <v>PARCIAL</v>
          </cell>
        </row>
        <row r="3654">
          <cell r="J3654" t="str">
            <v/>
          </cell>
          <cell r="K3654">
            <v>535</v>
          </cell>
          <cell r="L3654">
            <v>535</v>
          </cell>
        </row>
        <row r="3655">
          <cell r="J3655" t="str">
            <v/>
          </cell>
          <cell r="K3655">
            <v>0</v>
          </cell>
          <cell r="L3655">
            <v>535</v>
          </cell>
        </row>
        <row r="3656">
          <cell r="J3656" t="str">
            <v/>
          </cell>
          <cell r="K3656">
            <v>0</v>
          </cell>
          <cell r="L3656">
            <v>0</v>
          </cell>
        </row>
        <row r="3657">
          <cell r="J3657" t="str">
            <v/>
          </cell>
          <cell r="K3657">
            <v>0</v>
          </cell>
          <cell r="L3657">
            <v>0</v>
          </cell>
        </row>
        <row r="3658">
          <cell r="J3658" t="str">
            <v/>
          </cell>
          <cell r="K3658">
            <v>0</v>
          </cell>
          <cell r="L3658">
            <v>0</v>
          </cell>
        </row>
        <row r="3659">
          <cell r="J3659">
            <v>0</v>
          </cell>
          <cell r="K3659">
            <v>0</v>
          </cell>
          <cell r="L3659">
            <v>0</v>
          </cell>
        </row>
        <row r="3660">
          <cell r="J3660">
            <v>0</v>
          </cell>
          <cell r="K3660">
            <v>0</v>
          </cell>
          <cell r="L3660">
            <v>0</v>
          </cell>
        </row>
        <row r="3661">
          <cell r="J3661">
            <v>0</v>
          </cell>
          <cell r="K3661">
            <v>0</v>
          </cell>
          <cell r="L3661">
            <v>0</v>
          </cell>
        </row>
        <row r="3662">
          <cell r="J3662">
            <v>0</v>
          </cell>
          <cell r="K3662">
            <v>0</v>
          </cell>
          <cell r="L3662">
            <v>0</v>
          </cell>
        </row>
        <row r="3663">
          <cell r="J3663">
            <v>0</v>
          </cell>
          <cell r="K3663">
            <v>0</v>
          </cell>
          <cell r="L3663">
            <v>0</v>
          </cell>
        </row>
        <row r="3664">
          <cell r="J3664">
            <v>0</v>
          </cell>
          <cell r="K3664">
            <v>0</v>
          </cell>
          <cell r="L3664">
            <v>0</v>
          </cell>
        </row>
        <row r="3665">
          <cell r="J3665">
            <v>0</v>
          </cell>
          <cell r="K3665">
            <v>0</v>
          </cell>
          <cell r="L3665">
            <v>0</v>
          </cell>
        </row>
        <row r="3666">
          <cell r="J3666">
            <v>0</v>
          </cell>
          <cell r="K3666">
            <v>0</v>
          </cell>
          <cell r="L3666">
            <v>0</v>
          </cell>
        </row>
        <row r="3667">
          <cell r="J3667">
            <v>0</v>
          </cell>
          <cell r="K3667">
            <v>0</v>
          </cell>
          <cell r="L3667">
            <v>0</v>
          </cell>
        </row>
        <row r="3668">
          <cell r="J3668">
            <v>0</v>
          </cell>
          <cell r="K3668">
            <v>0</v>
          </cell>
          <cell r="L3668">
            <v>0</v>
          </cell>
        </row>
        <row r="3669">
          <cell r="J3669">
            <v>0</v>
          </cell>
          <cell r="K3669">
            <v>0</v>
          </cell>
          <cell r="L3669">
            <v>0</v>
          </cell>
        </row>
        <row r="3670">
          <cell r="J3670">
            <v>0</v>
          </cell>
          <cell r="K3670">
            <v>0</v>
          </cell>
          <cell r="L3670">
            <v>0</v>
          </cell>
        </row>
        <row r="3671">
          <cell r="J3671">
            <v>0</v>
          </cell>
          <cell r="K3671">
            <v>0</v>
          </cell>
          <cell r="L3671">
            <v>0</v>
          </cell>
        </row>
        <row r="3672">
          <cell r="J3672">
            <v>0</v>
          </cell>
          <cell r="K3672">
            <v>0</v>
          </cell>
          <cell r="L3672">
            <v>0</v>
          </cell>
        </row>
        <row r="3673">
          <cell r="J3673" t="str">
            <v/>
          </cell>
          <cell r="K3673">
            <v>0</v>
          </cell>
          <cell r="L3673">
            <v>0</v>
          </cell>
        </row>
        <row r="3674">
          <cell r="J3674" t="str">
            <v/>
          </cell>
          <cell r="K3674">
            <v>0</v>
          </cell>
          <cell r="L3674">
            <v>0</v>
          </cell>
        </row>
        <row r="3675">
          <cell r="J3675" t="str">
            <v/>
          </cell>
          <cell r="K3675">
            <v>0</v>
          </cell>
          <cell r="L3675">
            <v>0</v>
          </cell>
        </row>
        <row r="3676">
          <cell r="J3676" t="str">
            <v/>
          </cell>
          <cell r="K3676">
            <v>0</v>
          </cell>
          <cell r="L3676">
            <v>0</v>
          </cell>
        </row>
        <row r="3677">
          <cell r="J3677" t="str">
            <v/>
          </cell>
          <cell r="K3677">
            <v>0</v>
          </cell>
          <cell r="L3677">
            <v>0</v>
          </cell>
        </row>
        <row r="3678">
          <cell r="J3678" t="str">
            <v/>
          </cell>
          <cell r="K3678">
            <v>0</v>
          </cell>
          <cell r="L3678">
            <v>0</v>
          </cell>
        </row>
        <row r="3679">
          <cell r="J3679" t="str">
            <v/>
          </cell>
          <cell r="K3679">
            <v>0</v>
          </cell>
          <cell r="L3679">
            <v>0</v>
          </cell>
        </row>
        <row r="3680">
          <cell r="J3680" t="str">
            <v/>
          </cell>
          <cell r="K3680">
            <v>0</v>
          </cell>
          <cell r="L3680">
            <v>0</v>
          </cell>
        </row>
        <row r="3681">
          <cell r="J3681" t="str">
            <v/>
          </cell>
          <cell r="K3681">
            <v>0</v>
          </cell>
          <cell r="L3681">
            <v>0</v>
          </cell>
        </row>
        <row r="3682">
          <cell r="J3682" t="str">
            <v/>
          </cell>
          <cell r="K3682">
            <v>0</v>
          </cell>
          <cell r="L3682">
            <v>0</v>
          </cell>
        </row>
        <row r="3683">
          <cell r="J3683" t="str">
            <v/>
          </cell>
          <cell r="K3683">
            <v>0</v>
          </cell>
          <cell r="L3683">
            <v>0</v>
          </cell>
        </row>
        <row r="3684">
          <cell r="J3684" t="str">
            <v/>
          </cell>
          <cell r="K3684">
            <v>0</v>
          </cell>
          <cell r="L3684">
            <v>0</v>
          </cell>
        </row>
        <row r="3685">
          <cell r="J3685" t="str">
            <v/>
          </cell>
          <cell r="K3685">
            <v>0</v>
          </cell>
          <cell r="L3685">
            <v>0</v>
          </cell>
        </row>
        <row r="3686">
          <cell r="J3686" t="str">
            <v/>
          </cell>
          <cell r="K3686">
            <v>0</v>
          </cell>
          <cell r="L3686">
            <v>0</v>
          </cell>
        </row>
        <row r="3687">
          <cell r="J3687" t="str">
            <v/>
          </cell>
          <cell r="K3687">
            <v>0</v>
          </cell>
          <cell r="L3687">
            <v>0</v>
          </cell>
        </row>
        <row r="3688">
          <cell r="J3688" t="str">
            <v>15.11.4</v>
          </cell>
          <cell r="K3688" t="str">
            <v>ML</v>
          </cell>
          <cell r="L3688">
            <v>310</v>
          </cell>
        </row>
        <row r="3689">
          <cell r="J3689" t="str">
            <v/>
          </cell>
          <cell r="K3689">
            <v>0</v>
          </cell>
          <cell r="L3689">
            <v>0</v>
          </cell>
        </row>
        <row r="3690">
          <cell r="J3690" t="str">
            <v/>
          </cell>
          <cell r="K3690" t="str">
            <v>CANTIDAD</v>
          </cell>
          <cell r="L3690" t="str">
            <v>PARCIAL</v>
          </cell>
        </row>
        <row r="3691">
          <cell r="J3691" t="str">
            <v/>
          </cell>
          <cell r="K3691">
            <v>310</v>
          </cell>
          <cell r="L3691">
            <v>310</v>
          </cell>
        </row>
        <row r="3692">
          <cell r="J3692" t="str">
            <v/>
          </cell>
          <cell r="K3692">
            <v>0</v>
          </cell>
          <cell r="L3692">
            <v>310</v>
          </cell>
        </row>
        <row r="3693">
          <cell r="J3693" t="str">
            <v/>
          </cell>
          <cell r="K3693">
            <v>0</v>
          </cell>
          <cell r="L3693">
            <v>0</v>
          </cell>
        </row>
        <row r="3694">
          <cell r="J3694" t="str">
            <v/>
          </cell>
          <cell r="K3694">
            <v>0</v>
          </cell>
          <cell r="L3694">
            <v>0</v>
          </cell>
        </row>
        <row r="3695">
          <cell r="J3695" t="str">
            <v/>
          </cell>
          <cell r="K3695">
            <v>0</v>
          </cell>
          <cell r="L3695">
            <v>0</v>
          </cell>
        </row>
        <row r="3696">
          <cell r="J3696">
            <v>0</v>
          </cell>
          <cell r="K3696">
            <v>0</v>
          </cell>
          <cell r="L3696">
            <v>0</v>
          </cell>
        </row>
        <row r="3697">
          <cell r="J3697">
            <v>0</v>
          </cell>
          <cell r="K3697">
            <v>0</v>
          </cell>
          <cell r="L3697">
            <v>0</v>
          </cell>
        </row>
        <row r="3698">
          <cell r="J3698">
            <v>0</v>
          </cell>
          <cell r="K3698">
            <v>0</v>
          </cell>
          <cell r="L3698">
            <v>0</v>
          </cell>
        </row>
        <row r="3699">
          <cell r="J3699">
            <v>0</v>
          </cell>
          <cell r="K3699">
            <v>0</v>
          </cell>
          <cell r="L3699">
            <v>0</v>
          </cell>
        </row>
        <row r="3700">
          <cell r="J3700">
            <v>0</v>
          </cell>
          <cell r="K3700">
            <v>0</v>
          </cell>
          <cell r="L3700">
            <v>0</v>
          </cell>
        </row>
        <row r="3701">
          <cell r="J3701">
            <v>0</v>
          </cell>
          <cell r="K3701">
            <v>0</v>
          </cell>
          <cell r="L3701">
            <v>0</v>
          </cell>
        </row>
        <row r="3702">
          <cell r="J3702">
            <v>0</v>
          </cell>
          <cell r="K3702">
            <v>0</v>
          </cell>
          <cell r="L3702">
            <v>0</v>
          </cell>
        </row>
        <row r="3703">
          <cell r="J3703">
            <v>0</v>
          </cell>
          <cell r="K3703">
            <v>0</v>
          </cell>
          <cell r="L3703">
            <v>0</v>
          </cell>
        </row>
        <row r="3704">
          <cell r="J3704">
            <v>0</v>
          </cell>
          <cell r="K3704">
            <v>0</v>
          </cell>
          <cell r="L3704">
            <v>0</v>
          </cell>
        </row>
        <row r="3705">
          <cell r="J3705">
            <v>0</v>
          </cell>
          <cell r="K3705">
            <v>0</v>
          </cell>
          <cell r="L3705">
            <v>0</v>
          </cell>
        </row>
        <row r="3706">
          <cell r="J3706">
            <v>0</v>
          </cell>
          <cell r="K3706">
            <v>0</v>
          </cell>
          <cell r="L3706">
            <v>0</v>
          </cell>
        </row>
        <row r="3707">
          <cell r="J3707">
            <v>0</v>
          </cell>
          <cell r="K3707">
            <v>0</v>
          </cell>
          <cell r="L3707">
            <v>0</v>
          </cell>
        </row>
        <row r="3708">
          <cell r="J3708">
            <v>0</v>
          </cell>
          <cell r="K3708">
            <v>0</v>
          </cell>
          <cell r="L3708">
            <v>0</v>
          </cell>
        </row>
        <row r="3709">
          <cell r="J3709">
            <v>0</v>
          </cell>
          <cell r="K3709">
            <v>0</v>
          </cell>
          <cell r="L3709">
            <v>0</v>
          </cell>
        </row>
        <row r="3710">
          <cell r="J3710" t="str">
            <v/>
          </cell>
          <cell r="K3710">
            <v>0</v>
          </cell>
          <cell r="L3710">
            <v>0</v>
          </cell>
        </row>
        <row r="3711">
          <cell r="J3711" t="str">
            <v/>
          </cell>
          <cell r="K3711">
            <v>0</v>
          </cell>
          <cell r="L3711">
            <v>0</v>
          </cell>
        </row>
        <row r="3712">
          <cell r="J3712" t="str">
            <v/>
          </cell>
          <cell r="K3712">
            <v>0</v>
          </cell>
          <cell r="L3712">
            <v>0</v>
          </cell>
        </row>
        <row r="3713">
          <cell r="J3713" t="str">
            <v/>
          </cell>
          <cell r="K3713">
            <v>0</v>
          </cell>
          <cell r="L3713">
            <v>0</v>
          </cell>
        </row>
        <row r="3714">
          <cell r="J3714" t="str">
            <v/>
          </cell>
          <cell r="K3714">
            <v>0</v>
          </cell>
          <cell r="L3714">
            <v>0</v>
          </cell>
        </row>
        <row r="3715">
          <cell r="J3715" t="str">
            <v/>
          </cell>
          <cell r="K3715">
            <v>0</v>
          </cell>
          <cell r="L3715">
            <v>0</v>
          </cell>
        </row>
        <row r="3716">
          <cell r="J3716" t="str">
            <v/>
          </cell>
          <cell r="K3716">
            <v>0</v>
          </cell>
          <cell r="L3716">
            <v>0</v>
          </cell>
        </row>
        <row r="3717">
          <cell r="J3717" t="str">
            <v/>
          </cell>
          <cell r="K3717">
            <v>0</v>
          </cell>
          <cell r="L3717">
            <v>0</v>
          </cell>
        </row>
        <row r="3718">
          <cell r="J3718" t="str">
            <v/>
          </cell>
          <cell r="K3718">
            <v>0</v>
          </cell>
          <cell r="L3718">
            <v>0</v>
          </cell>
        </row>
        <row r="3719">
          <cell r="J3719" t="str">
            <v/>
          </cell>
          <cell r="K3719">
            <v>0</v>
          </cell>
          <cell r="L3719">
            <v>0</v>
          </cell>
        </row>
        <row r="3720">
          <cell r="J3720" t="str">
            <v/>
          </cell>
          <cell r="K3720">
            <v>0</v>
          </cell>
          <cell r="L3720">
            <v>0</v>
          </cell>
        </row>
        <row r="3721">
          <cell r="J3721" t="str">
            <v/>
          </cell>
          <cell r="K3721">
            <v>0</v>
          </cell>
          <cell r="L3721">
            <v>0</v>
          </cell>
        </row>
        <row r="3722">
          <cell r="J3722" t="str">
            <v/>
          </cell>
          <cell r="K3722">
            <v>0</v>
          </cell>
          <cell r="L3722">
            <v>0</v>
          </cell>
        </row>
        <row r="3723">
          <cell r="J3723" t="str">
            <v/>
          </cell>
          <cell r="K3723">
            <v>0</v>
          </cell>
          <cell r="L3723">
            <v>0</v>
          </cell>
        </row>
        <row r="3724">
          <cell r="J3724" t="str">
            <v/>
          </cell>
          <cell r="K3724">
            <v>0</v>
          </cell>
          <cell r="L3724">
            <v>0</v>
          </cell>
        </row>
        <row r="3725">
          <cell r="J3725" t="str">
            <v>15.11.5</v>
          </cell>
          <cell r="K3725" t="str">
            <v>ML</v>
          </cell>
          <cell r="L3725">
            <v>158</v>
          </cell>
        </row>
        <row r="3726">
          <cell r="J3726" t="str">
            <v/>
          </cell>
          <cell r="K3726">
            <v>0</v>
          </cell>
          <cell r="L3726">
            <v>0</v>
          </cell>
        </row>
        <row r="3727">
          <cell r="J3727" t="str">
            <v/>
          </cell>
          <cell r="K3727" t="str">
            <v>CANTIDAD</v>
          </cell>
          <cell r="L3727" t="str">
            <v>PARCIAL</v>
          </cell>
        </row>
        <row r="3728">
          <cell r="J3728" t="str">
            <v/>
          </cell>
          <cell r="K3728">
            <v>158</v>
          </cell>
          <cell r="L3728">
            <v>158</v>
          </cell>
        </row>
        <row r="3729">
          <cell r="J3729" t="str">
            <v/>
          </cell>
          <cell r="K3729">
            <v>0</v>
          </cell>
          <cell r="L3729">
            <v>158</v>
          </cell>
        </row>
        <row r="3730">
          <cell r="J3730" t="str">
            <v/>
          </cell>
          <cell r="K3730">
            <v>0</v>
          </cell>
          <cell r="L3730">
            <v>0</v>
          </cell>
        </row>
        <row r="3731">
          <cell r="J3731" t="str">
            <v/>
          </cell>
          <cell r="K3731">
            <v>0</v>
          </cell>
          <cell r="L3731">
            <v>0</v>
          </cell>
        </row>
        <row r="3732">
          <cell r="J3732" t="str">
            <v/>
          </cell>
          <cell r="K3732">
            <v>0</v>
          </cell>
          <cell r="L3732">
            <v>0</v>
          </cell>
        </row>
        <row r="3733">
          <cell r="J3733">
            <v>0</v>
          </cell>
          <cell r="K3733">
            <v>0</v>
          </cell>
          <cell r="L3733">
            <v>0</v>
          </cell>
        </row>
        <row r="3734">
          <cell r="J3734">
            <v>0</v>
          </cell>
          <cell r="K3734">
            <v>0</v>
          </cell>
          <cell r="L3734">
            <v>0</v>
          </cell>
        </row>
        <row r="3735">
          <cell r="J3735">
            <v>0</v>
          </cell>
          <cell r="K3735">
            <v>0</v>
          </cell>
          <cell r="L3735">
            <v>0</v>
          </cell>
        </row>
        <row r="3736">
          <cell r="J3736">
            <v>0</v>
          </cell>
          <cell r="K3736">
            <v>0</v>
          </cell>
          <cell r="L3736">
            <v>0</v>
          </cell>
        </row>
        <row r="3737">
          <cell r="J3737">
            <v>0</v>
          </cell>
          <cell r="K3737">
            <v>0</v>
          </cell>
          <cell r="L3737">
            <v>0</v>
          </cell>
        </row>
        <row r="3738">
          <cell r="J3738">
            <v>0</v>
          </cell>
          <cell r="K3738">
            <v>0</v>
          </cell>
          <cell r="L3738">
            <v>0</v>
          </cell>
        </row>
        <row r="3739">
          <cell r="J3739">
            <v>0</v>
          </cell>
          <cell r="K3739">
            <v>0</v>
          </cell>
          <cell r="L3739">
            <v>0</v>
          </cell>
        </row>
        <row r="3740">
          <cell r="J3740">
            <v>0</v>
          </cell>
          <cell r="K3740">
            <v>0</v>
          </cell>
          <cell r="L3740">
            <v>0</v>
          </cell>
        </row>
        <row r="3741">
          <cell r="J3741">
            <v>0</v>
          </cell>
          <cell r="K3741">
            <v>0</v>
          </cell>
          <cell r="L3741">
            <v>0</v>
          </cell>
        </row>
        <row r="3742">
          <cell r="J3742">
            <v>0</v>
          </cell>
          <cell r="K3742">
            <v>0</v>
          </cell>
          <cell r="L3742">
            <v>0</v>
          </cell>
        </row>
        <row r="3743">
          <cell r="J3743">
            <v>0</v>
          </cell>
          <cell r="K3743">
            <v>0</v>
          </cell>
          <cell r="L3743">
            <v>0</v>
          </cell>
        </row>
        <row r="3744">
          <cell r="J3744">
            <v>0</v>
          </cell>
          <cell r="K3744">
            <v>0</v>
          </cell>
          <cell r="L3744">
            <v>0</v>
          </cell>
        </row>
        <row r="3745">
          <cell r="J3745">
            <v>0</v>
          </cell>
          <cell r="K3745">
            <v>0</v>
          </cell>
          <cell r="L3745">
            <v>0</v>
          </cell>
        </row>
        <row r="3746">
          <cell r="J3746">
            <v>0</v>
          </cell>
          <cell r="K3746">
            <v>0</v>
          </cell>
          <cell r="L3746">
            <v>0</v>
          </cell>
        </row>
        <row r="3747">
          <cell r="J3747" t="str">
            <v/>
          </cell>
          <cell r="K3747">
            <v>0</v>
          </cell>
          <cell r="L3747">
            <v>0</v>
          </cell>
        </row>
        <row r="3748">
          <cell r="J3748" t="str">
            <v/>
          </cell>
          <cell r="K3748">
            <v>0</v>
          </cell>
          <cell r="L3748">
            <v>0</v>
          </cell>
        </row>
        <row r="3749">
          <cell r="J3749" t="str">
            <v/>
          </cell>
          <cell r="K3749">
            <v>0</v>
          </cell>
          <cell r="L3749">
            <v>0</v>
          </cell>
        </row>
        <row r="3750">
          <cell r="J3750" t="str">
            <v/>
          </cell>
          <cell r="K3750">
            <v>0</v>
          </cell>
          <cell r="L3750">
            <v>0</v>
          </cell>
        </row>
        <row r="3751">
          <cell r="J3751" t="str">
            <v/>
          </cell>
          <cell r="K3751">
            <v>0</v>
          </cell>
          <cell r="L3751">
            <v>0</v>
          </cell>
        </row>
        <row r="3752">
          <cell r="J3752" t="str">
            <v/>
          </cell>
          <cell r="K3752">
            <v>0</v>
          </cell>
          <cell r="L3752">
            <v>0</v>
          </cell>
        </row>
        <row r="3753">
          <cell r="J3753" t="str">
            <v/>
          </cell>
          <cell r="K3753">
            <v>0</v>
          </cell>
          <cell r="L3753">
            <v>0</v>
          </cell>
        </row>
        <row r="3754">
          <cell r="J3754" t="str">
            <v/>
          </cell>
          <cell r="K3754">
            <v>0</v>
          </cell>
          <cell r="L3754">
            <v>0</v>
          </cell>
        </row>
        <row r="3755">
          <cell r="J3755" t="str">
            <v/>
          </cell>
          <cell r="K3755">
            <v>0</v>
          </cell>
          <cell r="L3755">
            <v>0</v>
          </cell>
        </row>
        <row r="3756">
          <cell r="J3756" t="str">
            <v/>
          </cell>
          <cell r="K3756">
            <v>0</v>
          </cell>
          <cell r="L3756">
            <v>0</v>
          </cell>
        </row>
        <row r="3757">
          <cell r="J3757" t="str">
            <v/>
          </cell>
          <cell r="K3757">
            <v>0</v>
          </cell>
          <cell r="L3757">
            <v>0</v>
          </cell>
        </row>
        <row r="3758">
          <cell r="J3758" t="str">
            <v/>
          </cell>
          <cell r="K3758">
            <v>0</v>
          </cell>
          <cell r="L3758">
            <v>0</v>
          </cell>
        </row>
        <row r="3759">
          <cell r="J3759" t="str">
            <v/>
          </cell>
          <cell r="K3759">
            <v>0</v>
          </cell>
          <cell r="L3759">
            <v>0</v>
          </cell>
        </row>
        <row r="3760">
          <cell r="J3760" t="str">
            <v/>
          </cell>
          <cell r="K3760">
            <v>0</v>
          </cell>
          <cell r="L3760">
            <v>0</v>
          </cell>
        </row>
        <row r="3761">
          <cell r="J3761" t="str">
            <v/>
          </cell>
          <cell r="K3761">
            <v>0</v>
          </cell>
          <cell r="L3761">
            <v>0</v>
          </cell>
        </row>
        <row r="3762">
          <cell r="J3762" t="str">
            <v>15.11.6</v>
          </cell>
          <cell r="K3762" t="str">
            <v>ML</v>
          </cell>
          <cell r="L3762">
            <v>19</v>
          </cell>
        </row>
        <row r="3763">
          <cell r="J3763" t="str">
            <v/>
          </cell>
          <cell r="K3763">
            <v>0</v>
          </cell>
          <cell r="L3763">
            <v>0</v>
          </cell>
        </row>
        <row r="3764">
          <cell r="J3764" t="str">
            <v/>
          </cell>
          <cell r="K3764" t="str">
            <v>CANTIDAD</v>
          </cell>
          <cell r="L3764" t="str">
            <v>PARCIAL</v>
          </cell>
        </row>
        <row r="3765">
          <cell r="J3765" t="str">
            <v/>
          </cell>
          <cell r="K3765">
            <v>19</v>
          </cell>
          <cell r="L3765">
            <v>19</v>
          </cell>
        </row>
        <row r="3766">
          <cell r="J3766" t="str">
            <v/>
          </cell>
          <cell r="K3766">
            <v>0</v>
          </cell>
          <cell r="L3766">
            <v>19</v>
          </cell>
        </row>
        <row r="3767">
          <cell r="J3767" t="str">
            <v/>
          </cell>
          <cell r="K3767">
            <v>0</v>
          </cell>
          <cell r="L3767">
            <v>0</v>
          </cell>
        </row>
        <row r="3768">
          <cell r="J3768" t="str">
            <v/>
          </cell>
          <cell r="K3768">
            <v>0</v>
          </cell>
          <cell r="L3768">
            <v>0</v>
          </cell>
        </row>
        <row r="3769">
          <cell r="J3769" t="str">
            <v/>
          </cell>
          <cell r="K3769">
            <v>0</v>
          </cell>
          <cell r="L3769">
            <v>0</v>
          </cell>
        </row>
        <row r="3770">
          <cell r="J3770">
            <v>0</v>
          </cell>
          <cell r="K3770">
            <v>0</v>
          </cell>
          <cell r="L3770">
            <v>0</v>
          </cell>
        </row>
        <row r="3771">
          <cell r="J3771">
            <v>0</v>
          </cell>
          <cell r="K3771">
            <v>0</v>
          </cell>
          <cell r="L3771">
            <v>0</v>
          </cell>
        </row>
        <row r="3772">
          <cell r="J3772">
            <v>0</v>
          </cell>
          <cell r="K3772">
            <v>0</v>
          </cell>
          <cell r="L3772">
            <v>0</v>
          </cell>
        </row>
        <row r="3773">
          <cell r="J3773">
            <v>0</v>
          </cell>
          <cell r="K3773">
            <v>0</v>
          </cell>
          <cell r="L3773">
            <v>0</v>
          </cell>
        </row>
        <row r="3774">
          <cell r="J3774">
            <v>0</v>
          </cell>
          <cell r="K3774">
            <v>0</v>
          </cell>
          <cell r="L3774">
            <v>0</v>
          </cell>
        </row>
        <row r="3775">
          <cell r="J3775">
            <v>0</v>
          </cell>
          <cell r="K3775">
            <v>0</v>
          </cell>
          <cell r="L3775">
            <v>0</v>
          </cell>
        </row>
        <row r="3776">
          <cell r="J3776">
            <v>0</v>
          </cell>
          <cell r="K3776">
            <v>0</v>
          </cell>
          <cell r="L3776">
            <v>0</v>
          </cell>
        </row>
        <row r="3777">
          <cell r="J3777">
            <v>0</v>
          </cell>
          <cell r="K3777">
            <v>0</v>
          </cell>
          <cell r="L3777">
            <v>0</v>
          </cell>
        </row>
        <row r="3778">
          <cell r="J3778">
            <v>0</v>
          </cell>
          <cell r="K3778">
            <v>0</v>
          </cell>
          <cell r="L3778">
            <v>0</v>
          </cell>
        </row>
        <row r="3779">
          <cell r="J3779">
            <v>0</v>
          </cell>
          <cell r="K3779">
            <v>0</v>
          </cell>
          <cell r="L3779">
            <v>0</v>
          </cell>
        </row>
        <row r="3780">
          <cell r="J3780">
            <v>0</v>
          </cell>
          <cell r="K3780">
            <v>0</v>
          </cell>
          <cell r="L3780">
            <v>0</v>
          </cell>
        </row>
        <row r="3781">
          <cell r="J3781">
            <v>0</v>
          </cell>
          <cell r="K3781">
            <v>0</v>
          </cell>
          <cell r="L3781">
            <v>0</v>
          </cell>
        </row>
        <row r="3782">
          <cell r="J3782">
            <v>0</v>
          </cell>
          <cell r="K3782">
            <v>0</v>
          </cell>
          <cell r="L3782">
            <v>0</v>
          </cell>
        </row>
        <row r="3783">
          <cell r="J3783">
            <v>0</v>
          </cell>
          <cell r="K3783">
            <v>0</v>
          </cell>
          <cell r="L3783">
            <v>0</v>
          </cell>
        </row>
        <row r="3784">
          <cell r="J3784" t="str">
            <v/>
          </cell>
          <cell r="K3784">
            <v>0</v>
          </cell>
          <cell r="L3784">
            <v>0</v>
          </cell>
        </row>
        <row r="3785">
          <cell r="J3785" t="str">
            <v/>
          </cell>
          <cell r="K3785">
            <v>0</v>
          </cell>
          <cell r="L3785">
            <v>0</v>
          </cell>
        </row>
        <row r="3786">
          <cell r="J3786" t="str">
            <v/>
          </cell>
          <cell r="K3786">
            <v>0</v>
          </cell>
          <cell r="L3786">
            <v>0</v>
          </cell>
        </row>
        <row r="3787">
          <cell r="J3787" t="str">
            <v/>
          </cell>
          <cell r="K3787">
            <v>0</v>
          </cell>
          <cell r="L3787">
            <v>0</v>
          </cell>
        </row>
        <row r="3788">
          <cell r="J3788" t="str">
            <v/>
          </cell>
          <cell r="K3788">
            <v>0</v>
          </cell>
          <cell r="L3788">
            <v>0</v>
          </cell>
        </row>
        <row r="3789">
          <cell r="J3789" t="str">
            <v/>
          </cell>
          <cell r="K3789">
            <v>0</v>
          </cell>
          <cell r="L3789">
            <v>0</v>
          </cell>
        </row>
        <row r="3790">
          <cell r="J3790" t="str">
            <v/>
          </cell>
          <cell r="K3790">
            <v>0</v>
          </cell>
          <cell r="L3790">
            <v>0</v>
          </cell>
        </row>
        <row r="3791">
          <cell r="J3791" t="str">
            <v/>
          </cell>
          <cell r="K3791">
            <v>0</v>
          </cell>
          <cell r="L3791">
            <v>0</v>
          </cell>
        </row>
        <row r="3792">
          <cell r="J3792" t="str">
            <v/>
          </cell>
          <cell r="K3792">
            <v>0</v>
          </cell>
          <cell r="L3792">
            <v>0</v>
          </cell>
        </row>
        <row r="3793">
          <cell r="J3793" t="str">
            <v/>
          </cell>
          <cell r="K3793">
            <v>0</v>
          </cell>
          <cell r="L3793">
            <v>0</v>
          </cell>
        </row>
        <row r="3794">
          <cell r="J3794" t="str">
            <v/>
          </cell>
          <cell r="K3794">
            <v>0</v>
          </cell>
          <cell r="L3794">
            <v>0</v>
          </cell>
        </row>
        <row r="3795">
          <cell r="J3795" t="str">
            <v/>
          </cell>
          <cell r="K3795">
            <v>0</v>
          </cell>
          <cell r="L3795">
            <v>0</v>
          </cell>
        </row>
        <row r="3796">
          <cell r="J3796" t="str">
            <v/>
          </cell>
          <cell r="K3796">
            <v>0</v>
          </cell>
          <cell r="L3796">
            <v>0</v>
          </cell>
        </row>
        <row r="3797">
          <cell r="J3797" t="str">
            <v/>
          </cell>
          <cell r="K3797">
            <v>0</v>
          </cell>
          <cell r="L3797">
            <v>0</v>
          </cell>
        </row>
        <row r="3798">
          <cell r="J3798" t="str">
            <v/>
          </cell>
          <cell r="K3798">
            <v>0</v>
          </cell>
          <cell r="L3798">
            <v>0</v>
          </cell>
        </row>
        <row r="3799">
          <cell r="J3799" t="str">
            <v>15.11.7</v>
          </cell>
          <cell r="K3799" t="str">
            <v>ML</v>
          </cell>
          <cell r="L3799">
            <v>131</v>
          </cell>
        </row>
        <row r="3800">
          <cell r="J3800" t="str">
            <v/>
          </cell>
          <cell r="K3800">
            <v>0</v>
          </cell>
          <cell r="L3800">
            <v>0</v>
          </cell>
        </row>
        <row r="3801">
          <cell r="J3801" t="str">
            <v/>
          </cell>
          <cell r="K3801" t="str">
            <v>CANTIDAD</v>
          </cell>
          <cell r="L3801" t="str">
            <v>PARCIAL</v>
          </cell>
        </row>
        <row r="3802">
          <cell r="J3802" t="str">
            <v/>
          </cell>
          <cell r="K3802">
            <v>131</v>
          </cell>
          <cell r="L3802">
            <v>131</v>
          </cell>
        </row>
        <row r="3803">
          <cell r="J3803" t="str">
            <v/>
          </cell>
          <cell r="K3803">
            <v>0</v>
          </cell>
          <cell r="L3803">
            <v>131</v>
          </cell>
        </row>
        <row r="3804">
          <cell r="J3804" t="str">
            <v/>
          </cell>
          <cell r="K3804">
            <v>0</v>
          </cell>
          <cell r="L3804">
            <v>0</v>
          </cell>
        </row>
        <row r="3805">
          <cell r="J3805" t="str">
            <v/>
          </cell>
          <cell r="K3805">
            <v>0</v>
          </cell>
          <cell r="L3805">
            <v>0</v>
          </cell>
        </row>
        <row r="3806">
          <cell r="J3806" t="str">
            <v/>
          </cell>
          <cell r="K3806">
            <v>0</v>
          </cell>
          <cell r="L3806">
            <v>0</v>
          </cell>
        </row>
        <row r="3807">
          <cell r="J3807">
            <v>0</v>
          </cell>
          <cell r="K3807">
            <v>0</v>
          </cell>
          <cell r="L3807">
            <v>0</v>
          </cell>
        </row>
        <row r="3808">
          <cell r="J3808">
            <v>0</v>
          </cell>
          <cell r="K3808">
            <v>0</v>
          </cell>
          <cell r="L3808">
            <v>0</v>
          </cell>
        </row>
        <row r="3809">
          <cell r="J3809">
            <v>0</v>
          </cell>
          <cell r="K3809">
            <v>0</v>
          </cell>
          <cell r="L3809">
            <v>0</v>
          </cell>
        </row>
        <row r="3810">
          <cell r="J3810">
            <v>0</v>
          </cell>
          <cell r="K3810">
            <v>0</v>
          </cell>
          <cell r="L3810">
            <v>0</v>
          </cell>
        </row>
        <row r="3811">
          <cell r="J3811">
            <v>0</v>
          </cell>
          <cell r="K3811">
            <v>0</v>
          </cell>
          <cell r="L3811">
            <v>0</v>
          </cell>
        </row>
        <row r="3812">
          <cell r="J3812">
            <v>0</v>
          </cell>
          <cell r="K3812">
            <v>0</v>
          </cell>
          <cell r="L3812">
            <v>0</v>
          </cell>
        </row>
        <row r="3813">
          <cell r="J3813">
            <v>0</v>
          </cell>
          <cell r="K3813">
            <v>0</v>
          </cell>
          <cell r="L3813">
            <v>0</v>
          </cell>
        </row>
        <row r="3814">
          <cell r="J3814">
            <v>0</v>
          </cell>
          <cell r="K3814">
            <v>0</v>
          </cell>
          <cell r="L3814">
            <v>0</v>
          </cell>
        </row>
        <row r="3815">
          <cell r="J3815">
            <v>0</v>
          </cell>
          <cell r="K3815">
            <v>0</v>
          </cell>
          <cell r="L3815">
            <v>0</v>
          </cell>
        </row>
        <row r="3816">
          <cell r="J3816">
            <v>0</v>
          </cell>
          <cell r="K3816">
            <v>0</v>
          </cell>
          <cell r="L3816">
            <v>0</v>
          </cell>
        </row>
        <row r="3817">
          <cell r="J3817">
            <v>0</v>
          </cell>
          <cell r="K3817">
            <v>0</v>
          </cell>
          <cell r="L3817">
            <v>0</v>
          </cell>
        </row>
        <row r="3818">
          <cell r="J3818">
            <v>0</v>
          </cell>
          <cell r="K3818">
            <v>0</v>
          </cell>
          <cell r="L3818">
            <v>0</v>
          </cell>
        </row>
        <row r="3819">
          <cell r="J3819">
            <v>0</v>
          </cell>
          <cell r="K3819">
            <v>0</v>
          </cell>
          <cell r="L3819">
            <v>0</v>
          </cell>
        </row>
        <row r="3820">
          <cell r="J3820">
            <v>0</v>
          </cell>
          <cell r="K3820">
            <v>0</v>
          </cell>
          <cell r="L3820">
            <v>0</v>
          </cell>
        </row>
        <row r="3821">
          <cell r="J3821" t="str">
            <v/>
          </cell>
          <cell r="K3821">
            <v>0</v>
          </cell>
          <cell r="L3821">
            <v>0</v>
          </cell>
        </row>
        <row r="3822">
          <cell r="J3822" t="str">
            <v/>
          </cell>
          <cell r="K3822">
            <v>0</v>
          </cell>
          <cell r="L3822">
            <v>0</v>
          </cell>
        </row>
        <row r="3823">
          <cell r="J3823" t="str">
            <v/>
          </cell>
          <cell r="K3823">
            <v>0</v>
          </cell>
          <cell r="L3823">
            <v>0</v>
          </cell>
        </row>
        <row r="3824">
          <cell r="J3824" t="str">
            <v/>
          </cell>
          <cell r="K3824">
            <v>0</v>
          </cell>
          <cell r="L3824">
            <v>0</v>
          </cell>
        </row>
        <row r="3825">
          <cell r="J3825" t="str">
            <v/>
          </cell>
          <cell r="K3825">
            <v>0</v>
          </cell>
          <cell r="L3825">
            <v>0</v>
          </cell>
        </row>
        <row r="3826">
          <cell r="J3826" t="str">
            <v/>
          </cell>
          <cell r="K3826">
            <v>0</v>
          </cell>
          <cell r="L3826">
            <v>0</v>
          </cell>
        </row>
        <row r="3827">
          <cell r="J3827" t="str">
            <v/>
          </cell>
          <cell r="K3827">
            <v>0</v>
          </cell>
          <cell r="L3827">
            <v>0</v>
          </cell>
        </row>
        <row r="3828">
          <cell r="J3828" t="str">
            <v/>
          </cell>
          <cell r="K3828">
            <v>0</v>
          </cell>
          <cell r="L3828">
            <v>0</v>
          </cell>
        </row>
        <row r="3829">
          <cell r="J3829" t="str">
            <v/>
          </cell>
          <cell r="K3829">
            <v>0</v>
          </cell>
          <cell r="L3829">
            <v>0</v>
          </cell>
        </row>
        <row r="3830">
          <cell r="J3830" t="str">
            <v/>
          </cell>
          <cell r="K3830">
            <v>0</v>
          </cell>
          <cell r="L3830">
            <v>0</v>
          </cell>
        </row>
        <row r="3831">
          <cell r="J3831" t="str">
            <v/>
          </cell>
          <cell r="K3831">
            <v>0</v>
          </cell>
          <cell r="L3831">
            <v>0</v>
          </cell>
        </row>
        <row r="3832">
          <cell r="J3832" t="str">
            <v/>
          </cell>
          <cell r="K3832">
            <v>0</v>
          </cell>
          <cell r="L3832">
            <v>0</v>
          </cell>
        </row>
        <row r="3833">
          <cell r="J3833" t="str">
            <v/>
          </cell>
          <cell r="K3833">
            <v>0</v>
          </cell>
          <cell r="L3833">
            <v>0</v>
          </cell>
        </row>
        <row r="3834">
          <cell r="J3834" t="str">
            <v/>
          </cell>
          <cell r="K3834">
            <v>0</v>
          </cell>
          <cell r="L3834">
            <v>0</v>
          </cell>
        </row>
        <row r="3835">
          <cell r="J3835" t="str">
            <v/>
          </cell>
          <cell r="K3835">
            <v>0</v>
          </cell>
          <cell r="L3835">
            <v>0</v>
          </cell>
        </row>
        <row r="3836">
          <cell r="J3836">
            <v>15.12</v>
          </cell>
          <cell r="K3836">
            <v>0</v>
          </cell>
          <cell r="L3836">
            <v>0</v>
          </cell>
        </row>
        <row r="3837">
          <cell r="J3837" t="str">
            <v>15.12.1</v>
          </cell>
          <cell r="K3837" t="str">
            <v>UN</v>
          </cell>
          <cell r="L3837">
            <v>584</v>
          </cell>
        </row>
        <row r="3838">
          <cell r="J3838" t="str">
            <v/>
          </cell>
          <cell r="K3838">
            <v>0</v>
          </cell>
          <cell r="L3838">
            <v>0</v>
          </cell>
        </row>
        <row r="3839">
          <cell r="J3839" t="str">
            <v/>
          </cell>
          <cell r="K3839" t="str">
            <v>CANTIDAD</v>
          </cell>
          <cell r="L3839" t="str">
            <v>PARCIAL</v>
          </cell>
        </row>
        <row r="3840">
          <cell r="J3840" t="str">
            <v/>
          </cell>
          <cell r="K3840">
            <v>584</v>
          </cell>
          <cell r="L3840">
            <v>584</v>
          </cell>
        </row>
        <row r="3841">
          <cell r="J3841" t="str">
            <v/>
          </cell>
          <cell r="K3841">
            <v>0</v>
          </cell>
          <cell r="L3841">
            <v>584</v>
          </cell>
        </row>
        <row r="3842">
          <cell r="J3842" t="str">
            <v/>
          </cell>
          <cell r="K3842">
            <v>0</v>
          </cell>
          <cell r="L3842">
            <v>0</v>
          </cell>
        </row>
        <row r="3843">
          <cell r="J3843" t="str">
            <v/>
          </cell>
          <cell r="K3843">
            <v>0</v>
          </cell>
          <cell r="L3843">
            <v>0</v>
          </cell>
        </row>
        <row r="3844">
          <cell r="J3844" t="str">
            <v>15.12.2</v>
          </cell>
          <cell r="K3844" t="str">
            <v>UN</v>
          </cell>
          <cell r="L3844">
            <v>463</v>
          </cell>
        </row>
        <row r="3845">
          <cell r="J3845" t="str">
            <v/>
          </cell>
          <cell r="K3845">
            <v>0</v>
          </cell>
          <cell r="L3845">
            <v>0</v>
          </cell>
        </row>
        <row r="3846">
          <cell r="J3846" t="str">
            <v/>
          </cell>
          <cell r="K3846" t="str">
            <v>CANTIDAD</v>
          </cell>
          <cell r="L3846" t="str">
            <v>PARCIAL</v>
          </cell>
        </row>
        <row r="3847">
          <cell r="J3847" t="str">
            <v/>
          </cell>
          <cell r="K3847">
            <v>463</v>
          </cell>
          <cell r="L3847">
            <v>463</v>
          </cell>
        </row>
        <row r="3848">
          <cell r="J3848" t="str">
            <v/>
          </cell>
          <cell r="K3848">
            <v>0</v>
          </cell>
          <cell r="L3848">
            <v>463</v>
          </cell>
        </row>
        <row r="3849">
          <cell r="J3849" t="str">
            <v/>
          </cell>
          <cell r="K3849">
            <v>0</v>
          </cell>
          <cell r="L3849">
            <v>0</v>
          </cell>
        </row>
        <row r="3850">
          <cell r="J3850" t="str">
            <v/>
          </cell>
          <cell r="K3850">
            <v>0</v>
          </cell>
          <cell r="L3850">
            <v>0</v>
          </cell>
        </row>
        <row r="3851">
          <cell r="J3851" t="str">
            <v>15.12.3</v>
          </cell>
          <cell r="K3851" t="str">
            <v>UN</v>
          </cell>
          <cell r="L3851">
            <v>179</v>
          </cell>
        </row>
        <row r="3852">
          <cell r="J3852" t="str">
            <v/>
          </cell>
          <cell r="K3852">
            <v>0</v>
          </cell>
          <cell r="L3852">
            <v>0</v>
          </cell>
        </row>
        <row r="3853">
          <cell r="J3853" t="str">
            <v/>
          </cell>
          <cell r="K3853" t="str">
            <v>CANTIDAD</v>
          </cell>
          <cell r="L3853" t="str">
            <v>PARCIAL</v>
          </cell>
        </row>
        <row r="3854">
          <cell r="J3854" t="str">
            <v/>
          </cell>
          <cell r="K3854">
            <v>179</v>
          </cell>
          <cell r="L3854">
            <v>179</v>
          </cell>
        </row>
        <row r="3855">
          <cell r="J3855" t="str">
            <v/>
          </cell>
          <cell r="K3855">
            <v>0</v>
          </cell>
          <cell r="L3855">
            <v>179</v>
          </cell>
        </row>
        <row r="3856">
          <cell r="J3856" t="str">
            <v/>
          </cell>
          <cell r="K3856">
            <v>0</v>
          </cell>
          <cell r="L3856">
            <v>0</v>
          </cell>
        </row>
        <row r="3857">
          <cell r="J3857" t="str">
            <v/>
          </cell>
          <cell r="K3857">
            <v>0</v>
          </cell>
          <cell r="L3857">
            <v>0</v>
          </cell>
        </row>
        <row r="3858">
          <cell r="J3858" t="str">
            <v>15.12.4</v>
          </cell>
          <cell r="K3858" t="str">
            <v>UN</v>
          </cell>
          <cell r="L3858">
            <v>104</v>
          </cell>
        </row>
        <row r="3859">
          <cell r="J3859" t="str">
            <v/>
          </cell>
          <cell r="K3859">
            <v>0</v>
          </cell>
          <cell r="L3859">
            <v>0</v>
          </cell>
        </row>
        <row r="3860">
          <cell r="J3860" t="str">
            <v/>
          </cell>
          <cell r="K3860" t="str">
            <v>CANTIDAD</v>
          </cell>
          <cell r="L3860" t="str">
            <v>PARCIAL</v>
          </cell>
        </row>
        <row r="3861">
          <cell r="J3861" t="str">
            <v/>
          </cell>
          <cell r="K3861">
            <v>104</v>
          </cell>
          <cell r="L3861">
            <v>104</v>
          </cell>
        </row>
        <row r="3862">
          <cell r="J3862" t="str">
            <v/>
          </cell>
          <cell r="K3862">
            <v>0</v>
          </cell>
          <cell r="L3862">
            <v>104</v>
          </cell>
        </row>
        <row r="3863">
          <cell r="J3863" t="str">
            <v/>
          </cell>
          <cell r="K3863">
            <v>0</v>
          </cell>
          <cell r="L3863">
            <v>0</v>
          </cell>
        </row>
        <row r="3864">
          <cell r="J3864" t="str">
            <v/>
          </cell>
          <cell r="K3864">
            <v>0</v>
          </cell>
          <cell r="L3864">
            <v>0</v>
          </cell>
        </row>
        <row r="3865">
          <cell r="J3865" t="str">
            <v>15.12.5</v>
          </cell>
          <cell r="K3865" t="str">
            <v>UN</v>
          </cell>
          <cell r="L3865">
            <v>53</v>
          </cell>
        </row>
        <row r="3866">
          <cell r="J3866" t="str">
            <v/>
          </cell>
          <cell r="K3866">
            <v>0</v>
          </cell>
          <cell r="L3866">
            <v>0</v>
          </cell>
        </row>
        <row r="3867">
          <cell r="J3867" t="str">
            <v/>
          </cell>
          <cell r="K3867" t="str">
            <v>CANTIDAD</v>
          </cell>
          <cell r="L3867" t="str">
            <v>PARCIAL</v>
          </cell>
        </row>
        <row r="3868">
          <cell r="J3868" t="str">
            <v/>
          </cell>
          <cell r="K3868">
            <v>53</v>
          </cell>
          <cell r="L3868">
            <v>53</v>
          </cell>
        </row>
        <row r="3869">
          <cell r="J3869" t="str">
            <v/>
          </cell>
          <cell r="K3869">
            <v>0</v>
          </cell>
          <cell r="L3869">
            <v>53</v>
          </cell>
        </row>
        <row r="3870">
          <cell r="J3870" t="str">
            <v/>
          </cell>
          <cell r="K3870">
            <v>0</v>
          </cell>
          <cell r="L3870">
            <v>0</v>
          </cell>
        </row>
        <row r="3871">
          <cell r="J3871" t="str">
            <v/>
          </cell>
          <cell r="K3871">
            <v>0</v>
          </cell>
          <cell r="L3871">
            <v>0</v>
          </cell>
        </row>
        <row r="3872">
          <cell r="J3872" t="str">
            <v>15.12.6</v>
          </cell>
          <cell r="K3872" t="str">
            <v>UN</v>
          </cell>
          <cell r="L3872">
            <v>19</v>
          </cell>
        </row>
        <row r="3873">
          <cell r="J3873" t="str">
            <v/>
          </cell>
          <cell r="K3873">
            <v>0</v>
          </cell>
          <cell r="L3873">
            <v>0</v>
          </cell>
        </row>
        <row r="3874">
          <cell r="J3874" t="str">
            <v/>
          </cell>
          <cell r="K3874" t="str">
            <v>CANTIDAD</v>
          </cell>
          <cell r="L3874" t="str">
            <v>PARCIAL</v>
          </cell>
        </row>
        <row r="3875">
          <cell r="J3875" t="str">
            <v/>
          </cell>
          <cell r="K3875">
            <v>19</v>
          </cell>
          <cell r="L3875">
            <v>19</v>
          </cell>
        </row>
        <row r="3876">
          <cell r="J3876" t="str">
            <v/>
          </cell>
          <cell r="K3876">
            <v>0</v>
          </cell>
          <cell r="L3876">
            <v>19</v>
          </cell>
        </row>
        <row r="3877">
          <cell r="J3877" t="str">
            <v/>
          </cell>
          <cell r="K3877">
            <v>0</v>
          </cell>
          <cell r="L3877">
            <v>0</v>
          </cell>
        </row>
        <row r="3878">
          <cell r="J3878" t="str">
            <v/>
          </cell>
          <cell r="K3878">
            <v>0</v>
          </cell>
          <cell r="L3878">
            <v>0</v>
          </cell>
        </row>
        <row r="3879">
          <cell r="J3879" t="str">
            <v>15.12.7</v>
          </cell>
          <cell r="K3879" t="str">
            <v>UN</v>
          </cell>
          <cell r="L3879">
            <v>11</v>
          </cell>
        </row>
        <row r="3880">
          <cell r="J3880" t="str">
            <v/>
          </cell>
          <cell r="K3880">
            <v>0</v>
          </cell>
          <cell r="L3880">
            <v>0</v>
          </cell>
        </row>
        <row r="3881">
          <cell r="J3881" t="str">
            <v/>
          </cell>
          <cell r="K3881" t="str">
            <v>CANTIDAD</v>
          </cell>
          <cell r="L3881" t="str">
            <v>PARCIAL</v>
          </cell>
        </row>
        <row r="3882">
          <cell r="J3882" t="str">
            <v/>
          </cell>
          <cell r="K3882">
            <v>11</v>
          </cell>
          <cell r="L3882">
            <v>11</v>
          </cell>
        </row>
        <row r="3883">
          <cell r="J3883" t="str">
            <v/>
          </cell>
          <cell r="K3883">
            <v>0</v>
          </cell>
          <cell r="L3883">
            <v>11</v>
          </cell>
        </row>
        <row r="3884">
          <cell r="J3884" t="str">
            <v/>
          </cell>
          <cell r="K3884">
            <v>0</v>
          </cell>
          <cell r="L3884">
            <v>0</v>
          </cell>
        </row>
        <row r="3885">
          <cell r="J3885" t="str">
            <v/>
          </cell>
          <cell r="K3885">
            <v>0</v>
          </cell>
          <cell r="L3885">
            <v>0</v>
          </cell>
        </row>
        <row r="3886">
          <cell r="J3886" t="str">
            <v>15.12.8</v>
          </cell>
          <cell r="K3886" t="str">
            <v>UN</v>
          </cell>
          <cell r="L3886">
            <v>11</v>
          </cell>
        </row>
        <row r="3887">
          <cell r="J3887" t="str">
            <v/>
          </cell>
          <cell r="K3887">
            <v>0</v>
          </cell>
          <cell r="L3887">
            <v>0</v>
          </cell>
        </row>
        <row r="3888">
          <cell r="J3888" t="str">
            <v/>
          </cell>
          <cell r="K3888" t="str">
            <v>CANTIDAD</v>
          </cell>
          <cell r="L3888" t="str">
            <v>PARCIAL</v>
          </cell>
        </row>
        <row r="3889">
          <cell r="J3889" t="str">
            <v/>
          </cell>
          <cell r="K3889">
            <v>11</v>
          </cell>
          <cell r="L3889">
            <v>11</v>
          </cell>
        </row>
        <row r="3890">
          <cell r="J3890" t="str">
            <v/>
          </cell>
          <cell r="K3890">
            <v>0</v>
          </cell>
          <cell r="L3890">
            <v>11</v>
          </cell>
        </row>
        <row r="3891">
          <cell r="J3891" t="str">
            <v/>
          </cell>
          <cell r="K3891">
            <v>0</v>
          </cell>
          <cell r="L3891">
            <v>0</v>
          </cell>
        </row>
        <row r="3892">
          <cell r="J3892" t="str">
            <v/>
          </cell>
          <cell r="K3892">
            <v>0</v>
          </cell>
          <cell r="L3892">
            <v>0</v>
          </cell>
        </row>
        <row r="3893">
          <cell r="J3893">
            <v>15.13</v>
          </cell>
          <cell r="K3893">
            <v>0</v>
          </cell>
          <cell r="L3893">
            <v>0</v>
          </cell>
        </row>
        <row r="3894">
          <cell r="J3894" t="str">
            <v>15.13.1</v>
          </cell>
          <cell r="K3894" t="str">
            <v>UN</v>
          </cell>
          <cell r="L3894">
            <v>4</v>
          </cell>
        </row>
        <row r="3895">
          <cell r="J3895" t="str">
            <v/>
          </cell>
          <cell r="K3895">
            <v>0</v>
          </cell>
          <cell r="L3895">
            <v>0</v>
          </cell>
        </row>
        <row r="3896">
          <cell r="J3896" t="str">
            <v/>
          </cell>
          <cell r="K3896" t="str">
            <v>CANTIDAD</v>
          </cell>
          <cell r="L3896" t="str">
            <v>PARCIAL</v>
          </cell>
        </row>
        <row r="3897">
          <cell r="J3897" t="str">
            <v/>
          </cell>
          <cell r="K3897">
            <v>4</v>
          </cell>
          <cell r="L3897">
            <v>4</v>
          </cell>
        </row>
        <row r="3898">
          <cell r="J3898" t="str">
            <v/>
          </cell>
          <cell r="K3898">
            <v>0</v>
          </cell>
          <cell r="L3898">
            <v>4</v>
          </cell>
        </row>
        <row r="3899">
          <cell r="J3899" t="str">
            <v/>
          </cell>
          <cell r="K3899">
            <v>0</v>
          </cell>
          <cell r="L3899">
            <v>0</v>
          </cell>
        </row>
        <row r="3900">
          <cell r="J3900" t="str">
            <v/>
          </cell>
          <cell r="K3900">
            <v>0</v>
          </cell>
          <cell r="L3900">
            <v>0</v>
          </cell>
        </row>
        <row r="3901">
          <cell r="J3901" t="str">
            <v/>
          </cell>
          <cell r="K3901">
            <v>0</v>
          </cell>
          <cell r="L3901">
            <v>0</v>
          </cell>
        </row>
        <row r="3902">
          <cell r="J3902" t="str">
            <v/>
          </cell>
          <cell r="K3902">
            <v>0</v>
          </cell>
          <cell r="L3902">
            <v>0</v>
          </cell>
        </row>
        <row r="3903">
          <cell r="J3903" t="str">
            <v/>
          </cell>
          <cell r="K3903">
            <v>0</v>
          </cell>
          <cell r="L3903">
            <v>0</v>
          </cell>
        </row>
        <row r="3904">
          <cell r="J3904" t="str">
            <v/>
          </cell>
          <cell r="K3904">
            <v>0</v>
          </cell>
          <cell r="L3904">
            <v>0</v>
          </cell>
        </row>
        <row r="3905">
          <cell r="J3905" t="str">
            <v/>
          </cell>
          <cell r="K3905">
            <v>0</v>
          </cell>
          <cell r="L3905">
            <v>0</v>
          </cell>
        </row>
        <row r="3906">
          <cell r="J3906" t="str">
            <v/>
          </cell>
          <cell r="K3906">
            <v>0</v>
          </cell>
          <cell r="L3906">
            <v>0</v>
          </cell>
        </row>
        <row r="3907">
          <cell r="J3907" t="str">
            <v/>
          </cell>
          <cell r="K3907">
            <v>0</v>
          </cell>
          <cell r="L3907">
            <v>0</v>
          </cell>
        </row>
        <row r="3908">
          <cell r="J3908" t="str">
            <v/>
          </cell>
          <cell r="K3908">
            <v>0</v>
          </cell>
          <cell r="L3908">
            <v>0</v>
          </cell>
        </row>
        <row r="3909">
          <cell r="J3909" t="str">
            <v/>
          </cell>
          <cell r="K3909">
            <v>0</v>
          </cell>
          <cell r="L3909">
            <v>0</v>
          </cell>
        </row>
        <row r="3910">
          <cell r="J3910" t="str">
            <v/>
          </cell>
          <cell r="K3910">
            <v>0</v>
          </cell>
          <cell r="L3910">
            <v>0</v>
          </cell>
        </row>
        <row r="3911">
          <cell r="J3911" t="str">
            <v/>
          </cell>
          <cell r="K3911">
            <v>0</v>
          </cell>
          <cell r="L3911">
            <v>0</v>
          </cell>
        </row>
        <row r="3912">
          <cell r="J3912" t="str">
            <v/>
          </cell>
          <cell r="K3912">
            <v>0</v>
          </cell>
          <cell r="L3912">
            <v>0</v>
          </cell>
        </row>
        <row r="3913">
          <cell r="J3913" t="str">
            <v/>
          </cell>
          <cell r="K3913">
            <v>0</v>
          </cell>
          <cell r="L3913">
            <v>0</v>
          </cell>
        </row>
        <row r="3914">
          <cell r="J3914" t="str">
            <v/>
          </cell>
          <cell r="K3914">
            <v>0</v>
          </cell>
          <cell r="L3914">
            <v>0</v>
          </cell>
        </row>
        <row r="3915">
          <cell r="J3915" t="str">
            <v/>
          </cell>
          <cell r="K3915">
            <v>0</v>
          </cell>
          <cell r="L3915">
            <v>0</v>
          </cell>
        </row>
        <row r="3916">
          <cell r="J3916" t="str">
            <v/>
          </cell>
          <cell r="K3916">
            <v>0</v>
          </cell>
          <cell r="L3916">
            <v>0</v>
          </cell>
        </row>
        <row r="3917">
          <cell r="J3917" t="str">
            <v>15.13.2</v>
          </cell>
          <cell r="K3917" t="str">
            <v>UN</v>
          </cell>
          <cell r="L3917">
            <v>4</v>
          </cell>
        </row>
        <row r="3918">
          <cell r="J3918" t="str">
            <v/>
          </cell>
          <cell r="K3918">
            <v>0</v>
          </cell>
          <cell r="L3918">
            <v>0</v>
          </cell>
        </row>
        <row r="3919">
          <cell r="J3919" t="str">
            <v/>
          </cell>
          <cell r="K3919" t="str">
            <v>CANTIDAD</v>
          </cell>
          <cell r="L3919" t="str">
            <v>PARCIAL</v>
          </cell>
        </row>
        <row r="3920">
          <cell r="J3920" t="str">
            <v/>
          </cell>
          <cell r="K3920">
            <v>4</v>
          </cell>
          <cell r="L3920">
            <v>4</v>
          </cell>
        </row>
        <row r="3921">
          <cell r="J3921" t="str">
            <v/>
          </cell>
          <cell r="K3921">
            <v>0</v>
          </cell>
          <cell r="L3921">
            <v>4</v>
          </cell>
        </row>
        <row r="3922">
          <cell r="J3922" t="str">
            <v/>
          </cell>
          <cell r="K3922">
            <v>0</v>
          </cell>
          <cell r="L3922">
            <v>0</v>
          </cell>
        </row>
        <row r="3923">
          <cell r="J3923" t="str">
            <v/>
          </cell>
          <cell r="K3923">
            <v>0</v>
          </cell>
          <cell r="L3923">
            <v>0</v>
          </cell>
        </row>
        <row r="3924">
          <cell r="J3924" t="str">
            <v/>
          </cell>
          <cell r="K3924">
            <v>0</v>
          </cell>
          <cell r="L3924">
            <v>0</v>
          </cell>
        </row>
        <row r="3925">
          <cell r="J3925" t="str">
            <v/>
          </cell>
          <cell r="K3925">
            <v>0</v>
          </cell>
          <cell r="L3925">
            <v>0</v>
          </cell>
        </row>
        <row r="3926">
          <cell r="J3926" t="str">
            <v/>
          </cell>
          <cell r="K3926">
            <v>0</v>
          </cell>
          <cell r="L3926">
            <v>0</v>
          </cell>
        </row>
        <row r="3927">
          <cell r="J3927" t="str">
            <v/>
          </cell>
          <cell r="K3927">
            <v>0</v>
          </cell>
          <cell r="L3927">
            <v>0</v>
          </cell>
        </row>
        <row r="3928">
          <cell r="J3928" t="str">
            <v/>
          </cell>
          <cell r="K3928">
            <v>0</v>
          </cell>
          <cell r="L3928">
            <v>0</v>
          </cell>
        </row>
        <row r="3929">
          <cell r="J3929" t="str">
            <v/>
          </cell>
          <cell r="K3929">
            <v>0</v>
          </cell>
          <cell r="L3929">
            <v>0</v>
          </cell>
        </row>
        <row r="3930">
          <cell r="J3930" t="str">
            <v/>
          </cell>
          <cell r="K3930">
            <v>0</v>
          </cell>
          <cell r="L3930">
            <v>0</v>
          </cell>
        </row>
        <row r="3931">
          <cell r="J3931" t="str">
            <v/>
          </cell>
          <cell r="K3931">
            <v>0</v>
          </cell>
          <cell r="L3931">
            <v>0</v>
          </cell>
        </row>
        <row r="3932">
          <cell r="J3932" t="str">
            <v/>
          </cell>
          <cell r="K3932">
            <v>0</v>
          </cell>
          <cell r="L3932">
            <v>0</v>
          </cell>
        </row>
        <row r="3933">
          <cell r="J3933" t="str">
            <v/>
          </cell>
          <cell r="K3933">
            <v>0</v>
          </cell>
          <cell r="L3933">
            <v>0</v>
          </cell>
        </row>
        <row r="3934">
          <cell r="J3934" t="str">
            <v/>
          </cell>
          <cell r="K3934">
            <v>0</v>
          </cell>
          <cell r="L3934">
            <v>0</v>
          </cell>
        </row>
        <row r="3935">
          <cell r="J3935" t="str">
            <v/>
          </cell>
          <cell r="K3935">
            <v>0</v>
          </cell>
          <cell r="L3935">
            <v>0</v>
          </cell>
        </row>
        <row r="3936">
          <cell r="J3936" t="str">
            <v/>
          </cell>
          <cell r="K3936">
            <v>0</v>
          </cell>
          <cell r="L3936">
            <v>0</v>
          </cell>
        </row>
        <row r="3937">
          <cell r="J3937" t="str">
            <v/>
          </cell>
          <cell r="K3937">
            <v>0</v>
          </cell>
          <cell r="L3937">
            <v>0</v>
          </cell>
        </row>
        <row r="3938">
          <cell r="J3938" t="str">
            <v/>
          </cell>
          <cell r="K3938">
            <v>0</v>
          </cell>
          <cell r="L3938">
            <v>0</v>
          </cell>
        </row>
        <row r="3939">
          <cell r="J3939" t="str">
            <v/>
          </cell>
          <cell r="K3939">
            <v>0</v>
          </cell>
          <cell r="L3939">
            <v>0</v>
          </cell>
        </row>
        <row r="3940">
          <cell r="J3940" t="str">
            <v>15.13.3</v>
          </cell>
          <cell r="K3940" t="str">
            <v>UN</v>
          </cell>
          <cell r="L3940">
            <v>4</v>
          </cell>
        </row>
        <row r="3941">
          <cell r="J3941" t="str">
            <v/>
          </cell>
          <cell r="K3941">
            <v>0</v>
          </cell>
          <cell r="L3941">
            <v>0</v>
          </cell>
        </row>
        <row r="3942">
          <cell r="J3942" t="str">
            <v/>
          </cell>
          <cell r="K3942" t="str">
            <v>CANTIDAD</v>
          </cell>
          <cell r="L3942" t="str">
            <v>PARCIAL</v>
          </cell>
        </row>
        <row r="3943">
          <cell r="J3943" t="str">
            <v/>
          </cell>
          <cell r="K3943">
            <v>4</v>
          </cell>
          <cell r="L3943">
            <v>4</v>
          </cell>
        </row>
        <row r="3944">
          <cell r="J3944" t="str">
            <v/>
          </cell>
          <cell r="K3944">
            <v>0</v>
          </cell>
          <cell r="L3944">
            <v>4</v>
          </cell>
        </row>
        <row r="3945">
          <cell r="J3945" t="str">
            <v/>
          </cell>
          <cell r="K3945">
            <v>0</v>
          </cell>
          <cell r="L3945">
            <v>0</v>
          </cell>
        </row>
        <row r="3946">
          <cell r="J3946" t="str">
            <v/>
          </cell>
          <cell r="K3946">
            <v>0</v>
          </cell>
          <cell r="L3946">
            <v>0</v>
          </cell>
        </row>
        <row r="3947">
          <cell r="J3947" t="str">
            <v/>
          </cell>
          <cell r="K3947">
            <v>0</v>
          </cell>
          <cell r="L3947">
            <v>0</v>
          </cell>
        </row>
        <row r="3948">
          <cell r="J3948" t="str">
            <v/>
          </cell>
          <cell r="K3948">
            <v>0</v>
          </cell>
          <cell r="L3948">
            <v>0</v>
          </cell>
        </row>
        <row r="3949">
          <cell r="J3949" t="str">
            <v/>
          </cell>
          <cell r="K3949">
            <v>0</v>
          </cell>
          <cell r="L3949">
            <v>0</v>
          </cell>
        </row>
        <row r="3950">
          <cell r="J3950" t="str">
            <v/>
          </cell>
          <cell r="K3950">
            <v>0</v>
          </cell>
          <cell r="L3950">
            <v>0</v>
          </cell>
        </row>
        <row r="3951">
          <cell r="J3951" t="str">
            <v/>
          </cell>
          <cell r="K3951">
            <v>0</v>
          </cell>
          <cell r="L3951">
            <v>0</v>
          </cell>
        </row>
        <row r="3952">
          <cell r="J3952" t="str">
            <v/>
          </cell>
          <cell r="K3952">
            <v>0</v>
          </cell>
          <cell r="L3952">
            <v>0</v>
          </cell>
        </row>
        <row r="3953">
          <cell r="J3953" t="str">
            <v/>
          </cell>
          <cell r="K3953">
            <v>0</v>
          </cell>
          <cell r="L3953">
            <v>0</v>
          </cell>
        </row>
        <row r="3954">
          <cell r="J3954" t="str">
            <v/>
          </cell>
          <cell r="K3954">
            <v>0</v>
          </cell>
          <cell r="L3954">
            <v>0</v>
          </cell>
        </row>
        <row r="3955">
          <cell r="J3955" t="str">
            <v/>
          </cell>
          <cell r="K3955">
            <v>0</v>
          </cell>
          <cell r="L3955">
            <v>0</v>
          </cell>
        </row>
        <row r="3956">
          <cell r="J3956" t="str">
            <v/>
          </cell>
          <cell r="K3956">
            <v>0</v>
          </cell>
          <cell r="L3956">
            <v>0</v>
          </cell>
        </row>
        <row r="3957">
          <cell r="J3957" t="str">
            <v/>
          </cell>
          <cell r="K3957">
            <v>0</v>
          </cell>
          <cell r="L3957">
            <v>0</v>
          </cell>
        </row>
        <row r="3958">
          <cell r="J3958" t="str">
            <v/>
          </cell>
          <cell r="K3958">
            <v>0</v>
          </cell>
          <cell r="L3958">
            <v>0</v>
          </cell>
        </row>
        <row r="3959">
          <cell r="J3959" t="str">
            <v/>
          </cell>
          <cell r="K3959">
            <v>0</v>
          </cell>
          <cell r="L3959">
            <v>0</v>
          </cell>
        </row>
        <row r="3960">
          <cell r="J3960" t="str">
            <v/>
          </cell>
          <cell r="K3960">
            <v>0</v>
          </cell>
          <cell r="L3960">
            <v>0</v>
          </cell>
        </row>
        <row r="3961">
          <cell r="J3961" t="str">
            <v/>
          </cell>
          <cell r="K3961">
            <v>0</v>
          </cell>
          <cell r="L3961">
            <v>0</v>
          </cell>
        </row>
        <row r="3962">
          <cell r="J3962" t="str">
            <v/>
          </cell>
          <cell r="K3962">
            <v>0</v>
          </cell>
          <cell r="L3962">
            <v>0</v>
          </cell>
        </row>
        <row r="3963">
          <cell r="J3963" t="str">
            <v>15.13.4</v>
          </cell>
          <cell r="K3963" t="str">
            <v>UN</v>
          </cell>
          <cell r="L3963">
            <v>1</v>
          </cell>
        </row>
        <row r="3964">
          <cell r="J3964" t="str">
            <v/>
          </cell>
          <cell r="K3964">
            <v>0</v>
          </cell>
          <cell r="L3964">
            <v>0</v>
          </cell>
        </row>
        <row r="3965">
          <cell r="J3965" t="str">
            <v/>
          </cell>
          <cell r="K3965" t="str">
            <v>CANTIDAD</v>
          </cell>
          <cell r="L3965" t="str">
            <v>PARCIAL</v>
          </cell>
        </row>
        <row r="3966">
          <cell r="J3966" t="str">
            <v/>
          </cell>
          <cell r="K3966">
            <v>1</v>
          </cell>
          <cell r="L3966">
            <v>1</v>
          </cell>
        </row>
        <row r="3967">
          <cell r="J3967" t="str">
            <v/>
          </cell>
          <cell r="K3967">
            <v>0</v>
          </cell>
          <cell r="L3967">
            <v>1</v>
          </cell>
        </row>
        <row r="3968">
          <cell r="J3968" t="str">
            <v/>
          </cell>
          <cell r="K3968">
            <v>0</v>
          </cell>
          <cell r="L3968">
            <v>0</v>
          </cell>
        </row>
        <row r="3969">
          <cell r="J3969" t="str">
            <v/>
          </cell>
          <cell r="K3969">
            <v>0</v>
          </cell>
          <cell r="L3969">
            <v>0</v>
          </cell>
        </row>
        <row r="3970">
          <cell r="J3970" t="str">
            <v/>
          </cell>
          <cell r="K3970">
            <v>0</v>
          </cell>
          <cell r="L3970">
            <v>0</v>
          </cell>
        </row>
        <row r="3971">
          <cell r="J3971" t="str">
            <v/>
          </cell>
          <cell r="K3971">
            <v>0</v>
          </cell>
          <cell r="L3971">
            <v>0</v>
          </cell>
        </row>
        <row r="3972">
          <cell r="J3972" t="str">
            <v/>
          </cell>
          <cell r="K3972">
            <v>0</v>
          </cell>
          <cell r="L3972">
            <v>0</v>
          </cell>
        </row>
        <row r="3973">
          <cell r="J3973" t="str">
            <v/>
          </cell>
          <cell r="K3973">
            <v>0</v>
          </cell>
          <cell r="L3973">
            <v>0</v>
          </cell>
        </row>
        <row r="3974">
          <cell r="J3974" t="str">
            <v/>
          </cell>
          <cell r="K3974">
            <v>0</v>
          </cell>
          <cell r="L3974">
            <v>0</v>
          </cell>
        </row>
        <row r="3975">
          <cell r="J3975" t="str">
            <v/>
          </cell>
          <cell r="K3975">
            <v>0</v>
          </cell>
          <cell r="L3975">
            <v>0</v>
          </cell>
        </row>
        <row r="3976">
          <cell r="J3976" t="str">
            <v/>
          </cell>
          <cell r="K3976">
            <v>0</v>
          </cell>
          <cell r="L3976">
            <v>0</v>
          </cell>
        </row>
        <row r="3977">
          <cell r="J3977" t="str">
            <v/>
          </cell>
          <cell r="K3977">
            <v>0</v>
          </cell>
          <cell r="L3977">
            <v>0</v>
          </cell>
        </row>
        <row r="3978">
          <cell r="J3978" t="str">
            <v/>
          </cell>
          <cell r="K3978">
            <v>0</v>
          </cell>
          <cell r="L3978">
            <v>0</v>
          </cell>
        </row>
        <row r="3979">
          <cell r="J3979" t="str">
            <v/>
          </cell>
          <cell r="K3979">
            <v>0</v>
          </cell>
          <cell r="L3979">
            <v>0</v>
          </cell>
        </row>
        <row r="3980">
          <cell r="J3980" t="str">
            <v/>
          </cell>
          <cell r="K3980">
            <v>0</v>
          </cell>
          <cell r="L3980">
            <v>0</v>
          </cell>
        </row>
        <row r="3981">
          <cell r="J3981" t="str">
            <v/>
          </cell>
          <cell r="K3981">
            <v>0</v>
          </cell>
          <cell r="L3981">
            <v>0</v>
          </cell>
        </row>
        <row r="3982">
          <cell r="J3982" t="str">
            <v/>
          </cell>
          <cell r="K3982">
            <v>0</v>
          </cell>
          <cell r="L3982">
            <v>0</v>
          </cell>
        </row>
        <row r="3983">
          <cell r="J3983" t="str">
            <v/>
          </cell>
          <cell r="K3983">
            <v>0</v>
          </cell>
          <cell r="L3983">
            <v>0</v>
          </cell>
        </row>
        <row r="3984">
          <cell r="J3984" t="str">
            <v/>
          </cell>
          <cell r="K3984">
            <v>0</v>
          </cell>
          <cell r="L3984">
            <v>0</v>
          </cell>
        </row>
        <row r="3985">
          <cell r="J3985" t="str">
            <v/>
          </cell>
          <cell r="K3985">
            <v>0</v>
          </cell>
          <cell r="L3985">
            <v>0</v>
          </cell>
        </row>
        <row r="3986">
          <cell r="J3986" t="str">
            <v>15.13.5</v>
          </cell>
          <cell r="K3986" t="str">
            <v>UN</v>
          </cell>
          <cell r="L3986">
            <v>4</v>
          </cell>
        </row>
        <row r="3987">
          <cell r="J3987" t="str">
            <v/>
          </cell>
          <cell r="K3987">
            <v>0</v>
          </cell>
          <cell r="L3987">
            <v>0</v>
          </cell>
        </row>
        <row r="3988">
          <cell r="J3988" t="str">
            <v/>
          </cell>
          <cell r="K3988" t="str">
            <v>CANTIDAD</v>
          </cell>
          <cell r="L3988" t="str">
            <v>PARCIAL</v>
          </cell>
        </row>
        <row r="3989">
          <cell r="J3989" t="str">
            <v/>
          </cell>
          <cell r="K3989">
            <v>4</v>
          </cell>
          <cell r="L3989">
            <v>4</v>
          </cell>
        </row>
        <row r="3990">
          <cell r="J3990" t="str">
            <v/>
          </cell>
          <cell r="K3990">
            <v>0</v>
          </cell>
          <cell r="L3990">
            <v>4</v>
          </cell>
        </row>
        <row r="3991">
          <cell r="J3991" t="str">
            <v/>
          </cell>
          <cell r="K3991">
            <v>0</v>
          </cell>
          <cell r="L3991">
            <v>0</v>
          </cell>
        </row>
        <row r="3992">
          <cell r="J3992" t="str">
            <v/>
          </cell>
          <cell r="K3992">
            <v>0</v>
          </cell>
          <cell r="L3992">
            <v>0</v>
          </cell>
        </row>
        <row r="3993">
          <cell r="J3993" t="str">
            <v/>
          </cell>
          <cell r="K3993">
            <v>0</v>
          </cell>
          <cell r="L3993">
            <v>0</v>
          </cell>
        </row>
        <row r="3994">
          <cell r="J3994" t="str">
            <v/>
          </cell>
          <cell r="K3994">
            <v>0</v>
          </cell>
          <cell r="L3994">
            <v>0</v>
          </cell>
        </row>
        <row r="3995">
          <cell r="J3995" t="str">
            <v/>
          </cell>
          <cell r="K3995">
            <v>0</v>
          </cell>
          <cell r="L3995">
            <v>0</v>
          </cell>
        </row>
        <row r="3996">
          <cell r="J3996" t="str">
            <v/>
          </cell>
          <cell r="K3996">
            <v>0</v>
          </cell>
          <cell r="L3996">
            <v>0</v>
          </cell>
        </row>
        <row r="3997">
          <cell r="J3997" t="str">
            <v/>
          </cell>
          <cell r="K3997">
            <v>0</v>
          </cell>
          <cell r="L3997">
            <v>0</v>
          </cell>
        </row>
        <row r="3998">
          <cell r="J3998" t="str">
            <v/>
          </cell>
          <cell r="K3998">
            <v>0</v>
          </cell>
          <cell r="L3998">
            <v>0</v>
          </cell>
        </row>
        <row r="3999">
          <cell r="J3999" t="str">
            <v/>
          </cell>
          <cell r="K3999">
            <v>0</v>
          </cell>
          <cell r="L3999">
            <v>0</v>
          </cell>
        </row>
        <row r="4000">
          <cell r="J4000" t="str">
            <v/>
          </cell>
          <cell r="K4000">
            <v>0</v>
          </cell>
          <cell r="L4000">
            <v>0</v>
          </cell>
        </row>
        <row r="4001">
          <cell r="J4001" t="str">
            <v/>
          </cell>
          <cell r="K4001">
            <v>0</v>
          </cell>
          <cell r="L4001">
            <v>0</v>
          </cell>
        </row>
        <row r="4002">
          <cell r="J4002" t="str">
            <v/>
          </cell>
          <cell r="K4002">
            <v>0</v>
          </cell>
          <cell r="L4002">
            <v>0</v>
          </cell>
        </row>
        <row r="4003">
          <cell r="J4003" t="str">
            <v/>
          </cell>
          <cell r="K4003">
            <v>0</v>
          </cell>
          <cell r="L4003">
            <v>0</v>
          </cell>
        </row>
        <row r="4004">
          <cell r="J4004" t="str">
            <v/>
          </cell>
          <cell r="K4004">
            <v>0</v>
          </cell>
          <cell r="L4004">
            <v>0</v>
          </cell>
        </row>
        <row r="4005">
          <cell r="J4005" t="str">
            <v/>
          </cell>
          <cell r="K4005">
            <v>0</v>
          </cell>
          <cell r="L4005">
            <v>0</v>
          </cell>
        </row>
        <row r="4006">
          <cell r="J4006" t="str">
            <v/>
          </cell>
          <cell r="K4006">
            <v>0</v>
          </cell>
          <cell r="L4006">
            <v>0</v>
          </cell>
        </row>
        <row r="4007">
          <cell r="J4007" t="str">
            <v/>
          </cell>
          <cell r="K4007">
            <v>0</v>
          </cell>
          <cell r="L4007">
            <v>0</v>
          </cell>
        </row>
        <row r="4008">
          <cell r="J4008" t="str">
            <v/>
          </cell>
          <cell r="K4008">
            <v>0</v>
          </cell>
          <cell r="L4008">
            <v>0</v>
          </cell>
        </row>
        <row r="4009">
          <cell r="J4009" t="str">
            <v>15.13.6</v>
          </cell>
          <cell r="K4009" t="str">
            <v>UN</v>
          </cell>
          <cell r="L4009">
            <v>1</v>
          </cell>
        </row>
        <row r="4010">
          <cell r="J4010" t="str">
            <v/>
          </cell>
          <cell r="K4010">
            <v>0</v>
          </cell>
          <cell r="L4010">
            <v>0</v>
          </cell>
        </row>
        <row r="4011">
          <cell r="J4011" t="str">
            <v/>
          </cell>
          <cell r="K4011" t="str">
            <v>CANTIDAD</v>
          </cell>
          <cell r="L4011" t="str">
            <v>PARCIAL</v>
          </cell>
        </row>
        <row r="4012">
          <cell r="J4012" t="str">
            <v/>
          </cell>
          <cell r="K4012">
            <v>1</v>
          </cell>
          <cell r="L4012">
            <v>1</v>
          </cell>
        </row>
        <row r="4013">
          <cell r="J4013" t="str">
            <v/>
          </cell>
          <cell r="K4013">
            <v>0</v>
          </cell>
          <cell r="L4013">
            <v>1</v>
          </cell>
        </row>
        <row r="4014">
          <cell r="J4014" t="str">
            <v/>
          </cell>
          <cell r="K4014">
            <v>0</v>
          </cell>
          <cell r="L4014">
            <v>0</v>
          </cell>
        </row>
        <row r="4015">
          <cell r="J4015" t="str">
            <v/>
          </cell>
          <cell r="K4015">
            <v>0</v>
          </cell>
          <cell r="L4015">
            <v>0</v>
          </cell>
        </row>
        <row r="4016">
          <cell r="J4016" t="str">
            <v/>
          </cell>
          <cell r="K4016">
            <v>0</v>
          </cell>
          <cell r="L4016">
            <v>0</v>
          </cell>
        </row>
        <row r="4017">
          <cell r="J4017" t="str">
            <v/>
          </cell>
          <cell r="K4017">
            <v>0</v>
          </cell>
          <cell r="L4017">
            <v>0</v>
          </cell>
        </row>
        <row r="4018">
          <cell r="J4018" t="str">
            <v/>
          </cell>
          <cell r="K4018">
            <v>0</v>
          </cell>
          <cell r="L4018">
            <v>0</v>
          </cell>
        </row>
        <row r="4019">
          <cell r="J4019" t="str">
            <v/>
          </cell>
          <cell r="K4019">
            <v>0</v>
          </cell>
          <cell r="L4019">
            <v>0</v>
          </cell>
        </row>
        <row r="4020">
          <cell r="J4020" t="str">
            <v/>
          </cell>
          <cell r="K4020">
            <v>0</v>
          </cell>
          <cell r="L4020">
            <v>0</v>
          </cell>
        </row>
        <row r="4021">
          <cell r="J4021" t="str">
            <v/>
          </cell>
          <cell r="K4021">
            <v>0</v>
          </cell>
          <cell r="L4021">
            <v>0</v>
          </cell>
        </row>
        <row r="4022">
          <cell r="J4022" t="str">
            <v/>
          </cell>
          <cell r="K4022">
            <v>0</v>
          </cell>
          <cell r="L4022">
            <v>0</v>
          </cell>
        </row>
        <row r="4023">
          <cell r="J4023" t="str">
            <v/>
          </cell>
          <cell r="K4023">
            <v>0</v>
          </cell>
          <cell r="L4023">
            <v>0</v>
          </cell>
        </row>
        <row r="4024">
          <cell r="J4024" t="str">
            <v/>
          </cell>
          <cell r="K4024">
            <v>0</v>
          </cell>
          <cell r="L4024">
            <v>0</v>
          </cell>
        </row>
        <row r="4025">
          <cell r="J4025" t="str">
            <v/>
          </cell>
          <cell r="K4025">
            <v>0</v>
          </cell>
          <cell r="L4025">
            <v>0</v>
          </cell>
        </row>
        <row r="4026">
          <cell r="J4026" t="str">
            <v/>
          </cell>
          <cell r="K4026">
            <v>0</v>
          </cell>
          <cell r="L4026">
            <v>0</v>
          </cell>
        </row>
        <row r="4027">
          <cell r="J4027" t="str">
            <v/>
          </cell>
          <cell r="K4027">
            <v>0</v>
          </cell>
          <cell r="L4027">
            <v>0</v>
          </cell>
        </row>
        <row r="4028">
          <cell r="J4028" t="str">
            <v/>
          </cell>
          <cell r="K4028">
            <v>0</v>
          </cell>
          <cell r="L4028">
            <v>0</v>
          </cell>
        </row>
        <row r="4029">
          <cell r="J4029" t="str">
            <v/>
          </cell>
          <cell r="K4029">
            <v>0</v>
          </cell>
          <cell r="L4029">
            <v>0</v>
          </cell>
        </row>
        <row r="4030">
          <cell r="J4030" t="str">
            <v/>
          </cell>
          <cell r="K4030">
            <v>0</v>
          </cell>
          <cell r="L4030">
            <v>0</v>
          </cell>
        </row>
        <row r="4031">
          <cell r="J4031" t="str">
            <v/>
          </cell>
          <cell r="K4031">
            <v>0</v>
          </cell>
          <cell r="L4031">
            <v>0</v>
          </cell>
        </row>
        <row r="4032">
          <cell r="J4032">
            <v>15.14</v>
          </cell>
          <cell r="K4032">
            <v>0</v>
          </cell>
          <cell r="L4032">
            <v>0</v>
          </cell>
        </row>
        <row r="4033">
          <cell r="J4033" t="str">
            <v>15.14.1</v>
          </cell>
          <cell r="K4033" t="str">
            <v>ML</v>
          </cell>
          <cell r="L4033">
            <v>12</v>
          </cell>
        </row>
        <row r="4034">
          <cell r="J4034" t="str">
            <v/>
          </cell>
          <cell r="K4034">
            <v>0</v>
          </cell>
          <cell r="L4034">
            <v>0</v>
          </cell>
        </row>
        <row r="4035">
          <cell r="J4035" t="str">
            <v/>
          </cell>
          <cell r="K4035" t="str">
            <v>CANTIDAD</v>
          </cell>
          <cell r="L4035" t="str">
            <v>PARCIAL</v>
          </cell>
        </row>
        <row r="4036">
          <cell r="J4036" t="str">
            <v/>
          </cell>
          <cell r="K4036">
            <v>12</v>
          </cell>
          <cell r="L4036">
            <v>12</v>
          </cell>
        </row>
        <row r="4037">
          <cell r="J4037" t="str">
            <v/>
          </cell>
          <cell r="K4037">
            <v>0</v>
          </cell>
          <cell r="L4037">
            <v>12</v>
          </cell>
        </row>
        <row r="4038">
          <cell r="J4038" t="str">
            <v/>
          </cell>
          <cell r="K4038">
            <v>0</v>
          </cell>
          <cell r="L4038">
            <v>0</v>
          </cell>
        </row>
        <row r="4039">
          <cell r="J4039" t="str">
            <v/>
          </cell>
          <cell r="K4039">
            <v>0</v>
          </cell>
          <cell r="L4039">
            <v>0</v>
          </cell>
        </row>
        <row r="4040">
          <cell r="J4040" t="str">
            <v/>
          </cell>
          <cell r="K4040">
            <v>0</v>
          </cell>
          <cell r="L4040">
            <v>0</v>
          </cell>
        </row>
        <row r="4041">
          <cell r="J4041" t="str">
            <v/>
          </cell>
          <cell r="K4041">
            <v>0</v>
          </cell>
          <cell r="L4041">
            <v>0</v>
          </cell>
        </row>
        <row r="4042">
          <cell r="J4042" t="str">
            <v/>
          </cell>
          <cell r="K4042">
            <v>0</v>
          </cell>
          <cell r="L4042">
            <v>0</v>
          </cell>
        </row>
        <row r="4043">
          <cell r="J4043" t="str">
            <v/>
          </cell>
          <cell r="K4043">
            <v>0</v>
          </cell>
          <cell r="L4043">
            <v>0</v>
          </cell>
        </row>
        <row r="4044">
          <cell r="J4044" t="str">
            <v/>
          </cell>
          <cell r="K4044">
            <v>0</v>
          </cell>
          <cell r="L4044">
            <v>0</v>
          </cell>
        </row>
        <row r="4045">
          <cell r="J4045" t="str">
            <v/>
          </cell>
          <cell r="K4045">
            <v>0</v>
          </cell>
          <cell r="L4045">
            <v>0</v>
          </cell>
        </row>
        <row r="4046">
          <cell r="J4046" t="str">
            <v/>
          </cell>
          <cell r="K4046">
            <v>0</v>
          </cell>
          <cell r="L4046">
            <v>0</v>
          </cell>
        </row>
        <row r="4047">
          <cell r="J4047" t="str">
            <v/>
          </cell>
          <cell r="K4047">
            <v>0</v>
          </cell>
          <cell r="L4047">
            <v>0</v>
          </cell>
        </row>
        <row r="4048">
          <cell r="J4048" t="str">
            <v/>
          </cell>
          <cell r="K4048">
            <v>0</v>
          </cell>
          <cell r="L4048">
            <v>0</v>
          </cell>
        </row>
        <row r="4049">
          <cell r="J4049" t="str">
            <v/>
          </cell>
          <cell r="K4049">
            <v>0</v>
          </cell>
          <cell r="L4049">
            <v>0</v>
          </cell>
        </row>
        <row r="4050">
          <cell r="J4050" t="str">
            <v/>
          </cell>
          <cell r="K4050">
            <v>0</v>
          </cell>
          <cell r="L4050">
            <v>0</v>
          </cell>
        </row>
        <row r="4051">
          <cell r="J4051" t="str">
            <v/>
          </cell>
          <cell r="K4051">
            <v>0</v>
          </cell>
          <cell r="L4051">
            <v>0</v>
          </cell>
        </row>
        <row r="4052">
          <cell r="J4052" t="str">
            <v/>
          </cell>
          <cell r="K4052">
            <v>0</v>
          </cell>
          <cell r="L4052">
            <v>0</v>
          </cell>
        </row>
        <row r="4053">
          <cell r="J4053" t="str">
            <v/>
          </cell>
          <cell r="K4053">
            <v>0</v>
          </cell>
          <cell r="L4053">
            <v>0</v>
          </cell>
        </row>
        <row r="4054">
          <cell r="J4054" t="str">
            <v/>
          </cell>
          <cell r="K4054">
            <v>0</v>
          </cell>
          <cell r="L4054">
            <v>0</v>
          </cell>
        </row>
        <row r="4055">
          <cell r="J4055" t="str">
            <v/>
          </cell>
          <cell r="K4055">
            <v>0</v>
          </cell>
          <cell r="L4055">
            <v>0</v>
          </cell>
        </row>
        <row r="4056">
          <cell r="J4056" t="str">
            <v>15.14.2</v>
          </cell>
          <cell r="K4056" t="str">
            <v>ML</v>
          </cell>
          <cell r="L4056">
            <v>12</v>
          </cell>
        </row>
        <row r="4057">
          <cell r="J4057" t="str">
            <v/>
          </cell>
          <cell r="K4057">
            <v>0</v>
          </cell>
          <cell r="L4057">
            <v>0</v>
          </cell>
        </row>
        <row r="4058">
          <cell r="J4058" t="str">
            <v/>
          </cell>
          <cell r="K4058" t="str">
            <v>CANTIDAD</v>
          </cell>
          <cell r="L4058" t="str">
            <v>PARCIAL</v>
          </cell>
        </row>
        <row r="4059">
          <cell r="J4059" t="str">
            <v/>
          </cell>
          <cell r="K4059">
            <v>12</v>
          </cell>
          <cell r="L4059">
            <v>12</v>
          </cell>
        </row>
        <row r="4060">
          <cell r="J4060" t="str">
            <v/>
          </cell>
          <cell r="K4060">
            <v>0</v>
          </cell>
          <cell r="L4060">
            <v>12</v>
          </cell>
        </row>
        <row r="4061">
          <cell r="J4061" t="str">
            <v/>
          </cell>
          <cell r="K4061">
            <v>0</v>
          </cell>
          <cell r="L4061">
            <v>0</v>
          </cell>
        </row>
        <row r="4062">
          <cell r="J4062" t="str">
            <v/>
          </cell>
          <cell r="K4062">
            <v>0</v>
          </cell>
          <cell r="L4062">
            <v>0</v>
          </cell>
        </row>
        <row r="4063">
          <cell r="J4063" t="str">
            <v/>
          </cell>
          <cell r="K4063">
            <v>0</v>
          </cell>
          <cell r="L4063">
            <v>0</v>
          </cell>
        </row>
        <row r="4064">
          <cell r="J4064" t="str">
            <v/>
          </cell>
          <cell r="K4064">
            <v>0</v>
          </cell>
          <cell r="L4064">
            <v>0</v>
          </cell>
        </row>
        <row r="4065">
          <cell r="J4065" t="str">
            <v/>
          </cell>
          <cell r="K4065">
            <v>0</v>
          </cell>
          <cell r="L4065">
            <v>0</v>
          </cell>
        </row>
        <row r="4066">
          <cell r="J4066" t="str">
            <v/>
          </cell>
          <cell r="K4066">
            <v>0</v>
          </cell>
          <cell r="L4066">
            <v>0</v>
          </cell>
        </row>
        <row r="4067">
          <cell r="J4067" t="str">
            <v/>
          </cell>
          <cell r="K4067">
            <v>0</v>
          </cell>
          <cell r="L4067">
            <v>0</v>
          </cell>
        </row>
        <row r="4068">
          <cell r="J4068" t="str">
            <v/>
          </cell>
          <cell r="K4068">
            <v>0</v>
          </cell>
          <cell r="L4068">
            <v>0</v>
          </cell>
        </row>
        <row r="4069">
          <cell r="J4069" t="str">
            <v/>
          </cell>
          <cell r="K4069">
            <v>0</v>
          </cell>
          <cell r="L4069">
            <v>0</v>
          </cell>
        </row>
        <row r="4070">
          <cell r="J4070" t="str">
            <v/>
          </cell>
          <cell r="K4070">
            <v>0</v>
          </cell>
          <cell r="L4070">
            <v>0</v>
          </cell>
        </row>
        <row r="4071">
          <cell r="J4071" t="str">
            <v/>
          </cell>
          <cell r="K4071">
            <v>0</v>
          </cell>
          <cell r="L4071">
            <v>0</v>
          </cell>
        </row>
        <row r="4072">
          <cell r="J4072" t="str">
            <v/>
          </cell>
          <cell r="K4072">
            <v>0</v>
          </cell>
          <cell r="L4072">
            <v>0</v>
          </cell>
        </row>
        <row r="4073">
          <cell r="J4073" t="str">
            <v/>
          </cell>
          <cell r="K4073">
            <v>0</v>
          </cell>
          <cell r="L4073">
            <v>0</v>
          </cell>
        </row>
        <row r="4074">
          <cell r="J4074" t="str">
            <v/>
          </cell>
          <cell r="K4074">
            <v>0</v>
          </cell>
          <cell r="L4074">
            <v>0</v>
          </cell>
        </row>
        <row r="4075">
          <cell r="J4075" t="str">
            <v/>
          </cell>
          <cell r="K4075">
            <v>0</v>
          </cell>
          <cell r="L4075">
            <v>0</v>
          </cell>
        </row>
        <row r="4076">
          <cell r="J4076" t="str">
            <v/>
          </cell>
          <cell r="K4076">
            <v>0</v>
          </cell>
          <cell r="L4076">
            <v>0</v>
          </cell>
        </row>
        <row r="4077">
          <cell r="J4077" t="str">
            <v/>
          </cell>
          <cell r="K4077">
            <v>0</v>
          </cell>
          <cell r="L4077">
            <v>0</v>
          </cell>
        </row>
        <row r="4078">
          <cell r="J4078" t="str">
            <v/>
          </cell>
          <cell r="K4078">
            <v>0</v>
          </cell>
          <cell r="L4078">
            <v>0</v>
          </cell>
        </row>
        <row r="4079">
          <cell r="J4079" t="str">
            <v>15.14.3</v>
          </cell>
          <cell r="K4079" t="str">
            <v>ML</v>
          </cell>
          <cell r="L4079">
            <v>12</v>
          </cell>
        </row>
        <row r="4080">
          <cell r="J4080" t="str">
            <v/>
          </cell>
          <cell r="K4080">
            <v>0</v>
          </cell>
          <cell r="L4080">
            <v>0</v>
          </cell>
        </row>
        <row r="4081">
          <cell r="J4081" t="str">
            <v/>
          </cell>
          <cell r="K4081" t="str">
            <v>CANTIDAD</v>
          </cell>
          <cell r="L4081" t="str">
            <v>PARCIAL</v>
          </cell>
        </row>
        <row r="4082">
          <cell r="J4082" t="str">
            <v/>
          </cell>
          <cell r="K4082">
            <v>12</v>
          </cell>
          <cell r="L4082">
            <v>12</v>
          </cell>
        </row>
        <row r="4083">
          <cell r="J4083" t="str">
            <v/>
          </cell>
          <cell r="K4083">
            <v>0</v>
          </cell>
          <cell r="L4083">
            <v>12</v>
          </cell>
        </row>
        <row r="4084">
          <cell r="J4084" t="str">
            <v/>
          </cell>
          <cell r="K4084">
            <v>0</v>
          </cell>
          <cell r="L4084">
            <v>0</v>
          </cell>
        </row>
        <row r="4085">
          <cell r="J4085" t="str">
            <v/>
          </cell>
          <cell r="K4085">
            <v>0</v>
          </cell>
          <cell r="L4085">
            <v>0</v>
          </cell>
        </row>
        <row r="4086">
          <cell r="J4086" t="str">
            <v/>
          </cell>
          <cell r="K4086">
            <v>0</v>
          </cell>
          <cell r="L4086">
            <v>0</v>
          </cell>
        </row>
        <row r="4087">
          <cell r="J4087" t="str">
            <v/>
          </cell>
          <cell r="K4087">
            <v>0</v>
          </cell>
          <cell r="L4087">
            <v>0</v>
          </cell>
        </row>
        <row r="4088">
          <cell r="J4088" t="str">
            <v/>
          </cell>
          <cell r="K4088">
            <v>0</v>
          </cell>
          <cell r="L4088">
            <v>0</v>
          </cell>
        </row>
        <row r="4089">
          <cell r="J4089" t="str">
            <v/>
          </cell>
          <cell r="K4089">
            <v>0</v>
          </cell>
          <cell r="L4089">
            <v>0</v>
          </cell>
        </row>
        <row r="4090">
          <cell r="J4090" t="str">
            <v/>
          </cell>
          <cell r="K4090">
            <v>0</v>
          </cell>
          <cell r="L4090">
            <v>0</v>
          </cell>
        </row>
        <row r="4091">
          <cell r="J4091" t="str">
            <v/>
          </cell>
          <cell r="K4091">
            <v>0</v>
          </cell>
          <cell r="L4091">
            <v>0</v>
          </cell>
        </row>
        <row r="4092">
          <cell r="J4092" t="str">
            <v/>
          </cell>
          <cell r="K4092">
            <v>0</v>
          </cell>
          <cell r="L4092">
            <v>0</v>
          </cell>
        </row>
        <row r="4093">
          <cell r="J4093" t="str">
            <v/>
          </cell>
          <cell r="K4093">
            <v>0</v>
          </cell>
          <cell r="L4093">
            <v>0</v>
          </cell>
        </row>
        <row r="4094">
          <cell r="J4094" t="str">
            <v/>
          </cell>
          <cell r="K4094">
            <v>0</v>
          </cell>
          <cell r="L4094">
            <v>0</v>
          </cell>
        </row>
        <row r="4095">
          <cell r="J4095" t="str">
            <v/>
          </cell>
          <cell r="K4095">
            <v>0</v>
          </cell>
          <cell r="L4095">
            <v>0</v>
          </cell>
        </row>
        <row r="4096">
          <cell r="J4096" t="str">
            <v/>
          </cell>
          <cell r="K4096">
            <v>0</v>
          </cell>
          <cell r="L4096">
            <v>0</v>
          </cell>
        </row>
        <row r="4097">
          <cell r="J4097" t="str">
            <v/>
          </cell>
          <cell r="K4097">
            <v>0</v>
          </cell>
          <cell r="L4097">
            <v>0</v>
          </cell>
        </row>
        <row r="4098">
          <cell r="J4098" t="str">
            <v/>
          </cell>
          <cell r="K4098">
            <v>0</v>
          </cell>
          <cell r="L4098">
            <v>0</v>
          </cell>
        </row>
        <row r="4099">
          <cell r="J4099" t="str">
            <v/>
          </cell>
          <cell r="K4099">
            <v>0</v>
          </cell>
          <cell r="L4099">
            <v>0</v>
          </cell>
        </row>
        <row r="4100">
          <cell r="J4100" t="str">
            <v/>
          </cell>
          <cell r="K4100">
            <v>0</v>
          </cell>
          <cell r="L4100">
            <v>0</v>
          </cell>
        </row>
        <row r="4101">
          <cell r="J4101" t="str">
            <v/>
          </cell>
          <cell r="K4101">
            <v>0</v>
          </cell>
          <cell r="L4101">
            <v>0</v>
          </cell>
        </row>
        <row r="4102">
          <cell r="J4102" t="str">
            <v>15.14.4</v>
          </cell>
          <cell r="K4102" t="str">
            <v>UN</v>
          </cell>
          <cell r="L4102">
            <v>15</v>
          </cell>
        </row>
        <row r="4103">
          <cell r="J4103" t="str">
            <v/>
          </cell>
          <cell r="K4103">
            <v>0</v>
          </cell>
          <cell r="L4103">
            <v>0</v>
          </cell>
        </row>
        <row r="4104">
          <cell r="J4104" t="str">
            <v/>
          </cell>
          <cell r="K4104" t="str">
            <v>CANTIDAD</v>
          </cell>
          <cell r="L4104" t="str">
            <v>PARCIAL</v>
          </cell>
        </row>
        <row r="4105">
          <cell r="J4105" t="str">
            <v/>
          </cell>
          <cell r="K4105">
            <v>15</v>
          </cell>
          <cell r="L4105">
            <v>15</v>
          </cell>
        </row>
        <row r="4106">
          <cell r="J4106" t="str">
            <v/>
          </cell>
          <cell r="K4106">
            <v>0</v>
          </cell>
          <cell r="L4106">
            <v>15</v>
          </cell>
        </row>
        <row r="4107">
          <cell r="J4107" t="str">
            <v/>
          </cell>
          <cell r="K4107">
            <v>0</v>
          </cell>
          <cell r="L4107">
            <v>0</v>
          </cell>
        </row>
        <row r="4108">
          <cell r="J4108" t="str">
            <v/>
          </cell>
          <cell r="K4108">
            <v>0</v>
          </cell>
          <cell r="L4108">
            <v>0</v>
          </cell>
        </row>
        <row r="4109">
          <cell r="J4109" t="str">
            <v/>
          </cell>
          <cell r="K4109">
            <v>0</v>
          </cell>
          <cell r="L4109">
            <v>0</v>
          </cell>
        </row>
        <row r="4110">
          <cell r="J4110" t="str">
            <v/>
          </cell>
          <cell r="K4110">
            <v>0</v>
          </cell>
          <cell r="L4110">
            <v>0</v>
          </cell>
        </row>
        <row r="4111">
          <cell r="J4111" t="str">
            <v/>
          </cell>
          <cell r="K4111">
            <v>0</v>
          </cell>
          <cell r="L4111">
            <v>0</v>
          </cell>
        </row>
        <row r="4112">
          <cell r="J4112" t="str">
            <v/>
          </cell>
          <cell r="K4112">
            <v>0</v>
          </cell>
          <cell r="L4112">
            <v>0</v>
          </cell>
        </row>
        <row r="4113">
          <cell r="J4113" t="str">
            <v/>
          </cell>
          <cell r="K4113">
            <v>0</v>
          </cell>
          <cell r="L4113">
            <v>0</v>
          </cell>
        </row>
        <row r="4114">
          <cell r="J4114" t="str">
            <v/>
          </cell>
          <cell r="K4114">
            <v>0</v>
          </cell>
          <cell r="L4114">
            <v>0</v>
          </cell>
        </row>
        <row r="4115">
          <cell r="J4115" t="str">
            <v/>
          </cell>
          <cell r="K4115">
            <v>0</v>
          </cell>
          <cell r="L4115">
            <v>0</v>
          </cell>
        </row>
        <row r="4116">
          <cell r="J4116" t="str">
            <v/>
          </cell>
          <cell r="K4116">
            <v>0</v>
          </cell>
          <cell r="L4116">
            <v>0</v>
          </cell>
        </row>
        <row r="4117">
          <cell r="J4117" t="str">
            <v/>
          </cell>
          <cell r="K4117">
            <v>0</v>
          </cell>
          <cell r="L4117">
            <v>0</v>
          </cell>
        </row>
        <row r="4118">
          <cell r="J4118" t="str">
            <v/>
          </cell>
          <cell r="K4118">
            <v>0</v>
          </cell>
          <cell r="L4118">
            <v>0</v>
          </cell>
        </row>
        <row r="4119">
          <cell r="J4119" t="str">
            <v/>
          </cell>
          <cell r="K4119">
            <v>0</v>
          </cell>
          <cell r="L4119">
            <v>0</v>
          </cell>
        </row>
        <row r="4120">
          <cell r="J4120" t="str">
            <v/>
          </cell>
          <cell r="K4120">
            <v>0</v>
          </cell>
          <cell r="L4120">
            <v>0</v>
          </cell>
        </row>
        <row r="4121">
          <cell r="J4121" t="str">
            <v/>
          </cell>
          <cell r="K4121">
            <v>0</v>
          </cell>
          <cell r="L4121">
            <v>0</v>
          </cell>
        </row>
        <row r="4122">
          <cell r="J4122" t="str">
            <v/>
          </cell>
          <cell r="K4122">
            <v>0</v>
          </cell>
          <cell r="L4122">
            <v>0</v>
          </cell>
        </row>
        <row r="4123">
          <cell r="J4123" t="str">
            <v/>
          </cell>
          <cell r="K4123">
            <v>0</v>
          </cell>
          <cell r="L4123">
            <v>0</v>
          </cell>
        </row>
        <row r="4124">
          <cell r="J4124" t="str">
            <v/>
          </cell>
          <cell r="K4124">
            <v>0</v>
          </cell>
          <cell r="L4124">
            <v>0</v>
          </cell>
        </row>
        <row r="4125">
          <cell r="J4125" t="str">
            <v>15.14.5</v>
          </cell>
          <cell r="K4125" t="str">
            <v>UN</v>
          </cell>
          <cell r="L4125">
            <v>10</v>
          </cell>
        </row>
        <row r="4126">
          <cell r="J4126" t="str">
            <v/>
          </cell>
          <cell r="K4126">
            <v>0</v>
          </cell>
          <cell r="L4126">
            <v>0</v>
          </cell>
        </row>
        <row r="4127">
          <cell r="J4127" t="str">
            <v/>
          </cell>
          <cell r="K4127" t="str">
            <v>CANTIDAD</v>
          </cell>
          <cell r="L4127" t="str">
            <v>PARCIAL</v>
          </cell>
        </row>
        <row r="4128">
          <cell r="J4128" t="str">
            <v/>
          </cell>
          <cell r="K4128">
            <v>10</v>
          </cell>
          <cell r="L4128">
            <v>10</v>
          </cell>
        </row>
        <row r="4129">
          <cell r="J4129" t="str">
            <v/>
          </cell>
          <cell r="K4129">
            <v>0</v>
          </cell>
          <cell r="L4129">
            <v>10</v>
          </cell>
        </row>
        <row r="4130">
          <cell r="J4130" t="str">
            <v/>
          </cell>
          <cell r="K4130">
            <v>0</v>
          </cell>
          <cell r="L4130">
            <v>0</v>
          </cell>
        </row>
        <row r="4131">
          <cell r="J4131" t="str">
            <v/>
          </cell>
          <cell r="K4131">
            <v>0</v>
          </cell>
          <cell r="L4131">
            <v>0</v>
          </cell>
        </row>
        <row r="4132">
          <cell r="J4132" t="str">
            <v/>
          </cell>
          <cell r="K4132">
            <v>0</v>
          </cell>
          <cell r="L4132">
            <v>0</v>
          </cell>
        </row>
        <row r="4133">
          <cell r="J4133" t="str">
            <v/>
          </cell>
          <cell r="K4133">
            <v>0</v>
          </cell>
          <cell r="L4133">
            <v>0</v>
          </cell>
        </row>
        <row r="4134">
          <cell r="J4134" t="str">
            <v/>
          </cell>
          <cell r="K4134">
            <v>0</v>
          </cell>
          <cell r="L4134">
            <v>0</v>
          </cell>
        </row>
        <row r="4135">
          <cell r="J4135" t="str">
            <v/>
          </cell>
          <cell r="K4135">
            <v>0</v>
          </cell>
          <cell r="L4135">
            <v>0</v>
          </cell>
        </row>
        <row r="4136">
          <cell r="J4136" t="str">
            <v/>
          </cell>
          <cell r="K4136">
            <v>0</v>
          </cell>
          <cell r="L4136">
            <v>0</v>
          </cell>
        </row>
        <row r="4137">
          <cell r="J4137" t="str">
            <v/>
          </cell>
          <cell r="K4137">
            <v>0</v>
          </cell>
          <cell r="L4137">
            <v>0</v>
          </cell>
        </row>
        <row r="4138">
          <cell r="J4138" t="str">
            <v/>
          </cell>
          <cell r="K4138">
            <v>0</v>
          </cell>
          <cell r="L4138">
            <v>0</v>
          </cell>
        </row>
        <row r="4139">
          <cell r="J4139" t="str">
            <v/>
          </cell>
          <cell r="K4139">
            <v>0</v>
          </cell>
          <cell r="L4139">
            <v>0</v>
          </cell>
        </row>
        <row r="4140">
          <cell r="J4140" t="str">
            <v/>
          </cell>
          <cell r="K4140">
            <v>0</v>
          </cell>
          <cell r="L4140">
            <v>0</v>
          </cell>
        </row>
        <row r="4141">
          <cell r="J4141" t="str">
            <v/>
          </cell>
          <cell r="K4141">
            <v>0</v>
          </cell>
          <cell r="L4141">
            <v>0</v>
          </cell>
        </row>
        <row r="4142">
          <cell r="J4142" t="str">
            <v/>
          </cell>
          <cell r="K4142">
            <v>0</v>
          </cell>
          <cell r="L4142">
            <v>0</v>
          </cell>
        </row>
        <row r="4143">
          <cell r="J4143" t="str">
            <v/>
          </cell>
          <cell r="K4143">
            <v>0</v>
          </cell>
          <cell r="L4143">
            <v>0</v>
          </cell>
        </row>
        <row r="4144">
          <cell r="J4144" t="str">
            <v/>
          </cell>
          <cell r="K4144">
            <v>0</v>
          </cell>
          <cell r="L4144">
            <v>0</v>
          </cell>
        </row>
        <row r="4145">
          <cell r="J4145" t="str">
            <v/>
          </cell>
          <cell r="K4145">
            <v>0</v>
          </cell>
          <cell r="L4145">
            <v>0</v>
          </cell>
        </row>
        <row r="4146">
          <cell r="J4146" t="str">
            <v/>
          </cell>
          <cell r="K4146">
            <v>0</v>
          </cell>
          <cell r="L4146">
            <v>0</v>
          </cell>
        </row>
        <row r="4147">
          <cell r="J4147" t="str">
            <v/>
          </cell>
          <cell r="K4147">
            <v>0</v>
          </cell>
          <cell r="L4147">
            <v>0</v>
          </cell>
        </row>
        <row r="4148">
          <cell r="J4148" t="str">
            <v>15.14.6</v>
          </cell>
          <cell r="K4148" t="str">
            <v>UN</v>
          </cell>
          <cell r="L4148">
            <v>10</v>
          </cell>
        </row>
        <row r="4149">
          <cell r="J4149" t="str">
            <v/>
          </cell>
          <cell r="K4149">
            <v>0</v>
          </cell>
          <cell r="L4149">
            <v>0</v>
          </cell>
        </row>
        <row r="4150">
          <cell r="J4150" t="str">
            <v/>
          </cell>
          <cell r="K4150" t="str">
            <v>CANTIDAD</v>
          </cell>
          <cell r="L4150" t="str">
            <v>PARCIAL</v>
          </cell>
        </row>
        <row r="4151">
          <cell r="J4151" t="str">
            <v/>
          </cell>
          <cell r="K4151">
            <v>10</v>
          </cell>
          <cell r="L4151">
            <v>10</v>
          </cell>
        </row>
        <row r="4152">
          <cell r="J4152" t="str">
            <v/>
          </cell>
          <cell r="K4152">
            <v>0</v>
          </cell>
          <cell r="L4152">
            <v>10</v>
          </cell>
        </row>
        <row r="4153">
          <cell r="J4153" t="str">
            <v/>
          </cell>
          <cell r="K4153">
            <v>0</v>
          </cell>
          <cell r="L4153">
            <v>0</v>
          </cell>
        </row>
        <row r="4154">
          <cell r="J4154" t="str">
            <v/>
          </cell>
          <cell r="K4154">
            <v>0</v>
          </cell>
          <cell r="L4154">
            <v>0</v>
          </cell>
        </row>
        <row r="4155">
          <cell r="J4155" t="str">
            <v/>
          </cell>
          <cell r="K4155">
            <v>0</v>
          </cell>
          <cell r="L4155">
            <v>0</v>
          </cell>
        </row>
        <row r="4156">
          <cell r="J4156" t="str">
            <v/>
          </cell>
          <cell r="K4156">
            <v>0</v>
          </cell>
          <cell r="L4156">
            <v>0</v>
          </cell>
        </row>
        <row r="4157">
          <cell r="J4157" t="str">
            <v/>
          </cell>
          <cell r="K4157">
            <v>0</v>
          </cell>
          <cell r="L4157">
            <v>0</v>
          </cell>
        </row>
        <row r="4158">
          <cell r="J4158" t="str">
            <v/>
          </cell>
          <cell r="K4158">
            <v>0</v>
          </cell>
          <cell r="L4158">
            <v>0</v>
          </cell>
        </row>
        <row r="4159">
          <cell r="J4159" t="str">
            <v/>
          </cell>
          <cell r="K4159">
            <v>0</v>
          </cell>
          <cell r="L4159">
            <v>0</v>
          </cell>
        </row>
        <row r="4160">
          <cell r="J4160" t="str">
            <v/>
          </cell>
          <cell r="K4160">
            <v>0</v>
          </cell>
          <cell r="L4160">
            <v>0</v>
          </cell>
        </row>
        <row r="4161">
          <cell r="J4161" t="str">
            <v/>
          </cell>
          <cell r="K4161">
            <v>0</v>
          </cell>
          <cell r="L4161">
            <v>0</v>
          </cell>
        </row>
        <row r="4162">
          <cell r="J4162" t="str">
            <v/>
          </cell>
          <cell r="K4162">
            <v>0</v>
          </cell>
          <cell r="L4162">
            <v>0</v>
          </cell>
        </row>
        <row r="4163">
          <cell r="J4163" t="str">
            <v/>
          </cell>
          <cell r="K4163">
            <v>0</v>
          </cell>
          <cell r="L4163">
            <v>0</v>
          </cell>
        </row>
        <row r="4164">
          <cell r="J4164" t="str">
            <v/>
          </cell>
          <cell r="K4164">
            <v>0</v>
          </cell>
          <cell r="L4164">
            <v>0</v>
          </cell>
        </row>
        <row r="4165">
          <cell r="J4165" t="str">
            <v/>
          </cell>
          <cell r="K4165">
            <v>0</v>
          </cell>
          <cell r="L4165">
            <v>0</v>
          </cell>
        </row>
        <row r="4166">
          <cell r="J4166" t="str">
            <v/>
          </cell>
          <cell r="K4166">
            <v>0</v>
          </cell>
          <cell r="L4166">
            <v>0</v>
          </cell>
        </row>
        <row r="4167">
          <cell r="J4167" t="str">
            <v/>
          </cell>
          <cell r="K4167">
            <v>0</v>
          </cell>
          <cell r="L4167">
            <v>0</v>
          </cell>
        </row>
        <row r="4168">
          <cell r="J4168" t="str">
            <v/>
          </cell>
          <cell r="K4168">
            <v>0</v>
          </cell>
          <cell r="L4168">
            <v>0</v>
          </cell>
        </row>
        <row r="4169">
          <cell r="J4169" t="str">
            <v/>
          </cell>
          <cell r="K4169">
            <v>0</v>
          </cell>
          <cell r="L4169">
            <v>0</v>
          </cell>
        </row>
        <row r="4170">
          <cell r="J4170" t="str">
            <v/>
          </cell>
          <cell r="K4170">
            <v>0</v>
          </cell>
          <cell r="L4170">
            <v>0</v>
          </cell>
        </row>
        <row r="4171">
          <cell r="J4171" t="str">
            <v>15.14.7</v>
          </cell>
          <cell r="K4171" t="str">
            <v>UN</v>
          </cell>
          <cell r="L4171">
            <v>30</v>
          </cell>
        </row>
        <row r="4172">
          <cell r="J4172" t="str">
            <v/>
          </cell>
          <cell r="K4172">
            <v>0</v>
          </cell>
          <cell r="L4172">
            <v>0</v>
          </cell>
        </row>
        <row r="4173">
          <cell r="J4173" t="str">
            <v/>
          </cell>
          <cell r="K4173" t="str">
            <v>CANTIDAD</v>
          </cell>
          <cell r="L4173" t="str">
            <v>PARCIAL</v>
          </cell>
        </row>
        <row r="4174">
          <cell r="J4174" t="str">
            <v/>
          </cell>
          <cell r="K4174">
            <v>30</v>
          </cell>
          <cell r="L4174">
            <v>30</v>
          </cell>
        </row>
        <row r="4175">
          <cell r="J4175" t="str">
            <v/>
          </cell>
          <cell r="K4175">
            <v>0</v>
          </cell>
          <cell r="L4175">
            <v>30</v>
          </cell>
        </row>
        <row r="4176">
          <cell r="J4176" t="str">
            <v/>
          </cell>
          <cell r="K4176">
            <v>0</v>
          </cell>
          <cell r="L4176">
            <v>0</v>
          </cell>
        </row>
        <row r="4177">
          <cell r="J4177" t="str">
            <v/>
          </cell>
          <cell r="K4177">
            <v>0</v>
          </cell>
          <cell r="L4177">
            <v>0</v>
          </cell>
        </row>
        <row r="4178">
          <cell r="J4178" t="str">
            <v/>
          </cell>
          <cell r="K4178">
            <v>0</v>
          </cell>
          <cell r="L4178">
            <v>0</v>
          </cell>
        </row>
        <row r="4179">
          <cell r="J4179" t="str">
            <v/>
          </cell>
          <cell r="K4179">
            <v>0</v>
          </cell>
          <cell r="L4179">
            <v>0</v>
          </cell>
        </row>
        <row r="4180">
          <cell r="J4180" t="str">
            <v/>
          </cell>
          <cell r="K4180">
            <v>0</v>
          </cell>
          <cell r="L4180">
            <v>0</v>
          </cell>
        </row>
        <row r="4181">
          <cell r="J4181" t="str">
            <v/>
          </cell>
          <cell r="K4181">
            <v>0</v>
          </cell>
          <cell r="L4181">
            <v>0</v>
          </cell>
        </row>
        <row r="4182">
          <cell r="J4182" t="str">
            <v/>
          </cell>
          <cell r="K4182">
            <v>0</v>
          </cell>
          <cell r="L4182">
            <v>0</v>
          </cell>
        </row>
        <row r="4183">
          <cell r="J4183" t="str">
            <v/>
          </cell>
          <cell r="K4183">
            <v>0</v>
          </cell>
          <cell r="L4183">
            <v>0</v>
          </cell>
        </row>
        <row r="4184">
          <cell r="J4184" t="str">
            <v/>
          </cell>
          <cell r="K4184">
            <v>0</v>
          </cell>
          <cell r="L4184">
            <v>0</v>
          </cell>
        </row>
        <row r="4185">
          <cell r="J4185" t="str">
            <v/>
          </cell>
          <cell r="K4185">
            <v>0</v>
          </cell>
          <cell r="L4185">
            <v>0</v>
          </cell>
        </row>
        <row r="4186">
          <cell r="J4186" t="str">
            <v/>
          </cell>
          <cell r="K4186">
            <v>0</v>
          </cell>
          <cell r="L4186">
            <v>0</v>
          </cell>
        </row>
        <row r="4187">
          <cell r="J4187" t="str">
            <v/>
          </cell>
          <cell r="K4187">
            <v>0</v>
          </cell>
          <cell r="L4187">
            <v>0</v>
          </cell>
        </row>
        <row r="4188">
          <cell r="J4188" t="str">
            <v/>
          </cell>
          <cell r="K4188">
            <v>0</v>
          </cell>
          <cell r="L4188">
            <v>0</v>
          </cell>
        </row>
        <row r="4189">
          <cell r="J4189" t="str">
            <v/>
          </cell>
          <cell r="K4189">
            <v>0</v>
          </cell>
          <cell r="L4189">
            <v>0</v>
          </cell>
        </row>
        <row r="4190">
          <cell r="J4190" t="str">
            <v/>
          </cell>
          <cell r="K4190">
            <v>0</v>
          </cell>
          <cell r="L4190">
            <v>0</v>
          </cell>
        </row>
        <row r="4191">
          <cell r="J4191" t="str">
            <v/>
          </cell>
          <cell r="K4191">
            <v>0</v>
          </cell>
          <cell r="L4191">
            <v>0</v>
          </cell>
        </row>
        <row r="4192">
          <cell r="J4192" t="str">
            <v/>
          </cell>
          <cell r="K4192">
            <v>0</v>
          </cell>
          <cell r="L4192">
            <v>0</v>
          </cell>
        </row>
        <row r="4193">
          <cell r="J4193" t="str">
            <v/>
          </cell>
          <cell r="K4193">
            <v>0</v>
          </cell>
          <cell r="L4193">
            <v>0</v>
          </cell>
        </row>
        <row r="4194">
          <cell r="J4194" t="str">
            <v>15.14.8</v>
          </cell>
          <cell r="K4194" t="str">
            <v>UN</v>
          </cell>
          <cell r="L4194">
            <v>20</v>
          </cell>
        </row>
        <row r="4195">
          <cell r="J4195" t="str">
            <v/>
          </cell>
          <cell r="K4195">
            <v>0</v>
          </cell>
          <cell r="L4195">
            <v>0</v>
          </cell>
        </row>
        <row r="4196">
          <cell r="J4196" t="str">
            <v/>
          </cell>
          <cell r="K4196" t="str">
            <v>CANTIDAD</v>
          </cell>
          <cell r="L4196" t="str">
            <v>PARCIAL</v>
          </cell>
        </row>
        <row r="4197">
          <cell r="J4197" t="str">
            <v/>
          </cell>
          <cell r="K4197">
            <v>20</v>
          </cell>
          <cell r="L4197">
            <v>20</v>
          </cell>
        </row>
        <row r="4198">
          <cell r="J4198" t="str">
            <v/>
          </cell>
          <cell r="K4198">
            <v>0</v>
          </cell>
          <cell r="L4198">
            <v>20</v>
          </cell>
        </row>
        <row r="4199">
          <cell r="J4199" t="str">
            <v/>
          </cell>
          <cell r="K4199">
            <v>0</v>
          </cell>
          <cell r="L4199">
            <v>0</v>
          </cell>
        </row>
        <row r="4200">
          <cell r="J4200" t="str">
            <v/>
          </cell>
          <cell r="K4200">
            <v>0</v>
          </cell>
          <cell r="L4200">
            <v>0</v>
          </cell>
        </row>
        <row r="4201">
          <cell r="J4201" t="str">
            <v/>
          </cell>
          <cell r="K4201">
            <v>0</v>
          </cell>
          <cell r="L4201">
            <v>0</v>
          </cell>
        </row>
        <row r="4202">
          <cell r="J4202" t="str">
            <v/>
          </cell>
          <cell r="K4202">
            <v>0</v>
          </cell>
          <cell r="L4202">
            <v>0</v>
          </cell>
        </row>
        <row r="4203">
          <cell r="J4203" t="str">
            <v/>
          </cell>
          <cell r="K4203">
            <v>0</v>
          </cell>
          <cell r="L4203">
            <v>0</v>
          </cell>
        </row>
        <row r="4204">
          <cell r="J4204" t="str">
            <v/>
          </cell>
          <cell r="K4204">
            <v>0</v>
          </cell>
          <cell r="L4204">
            <v>0</v>
          </cell>
        </row>
        <row r="4205">
          <cell r="J4205" t="str">
            <v/>
          </cell>
          <cell r="K4205">
            <v>0</v>
          </cell>
          <cell r="L4205">
            <v>0</v>
          </cell>
        </row>
        <row r="4206">
          <cell r="J4206" t="str">
            <v/>
          </cell>
          <cell r="K4206">
            <v>0</v>
          </cell>
          <cell r="L4206">
            <v>0</v>
          </cell>
        </row>
        <row r="4207">
          <cell r="J4207" t="str">
            <v/>
          </cell>
          <cell r="K4207">
            <v>0</v>
          </cell>
          <cell r="L4207">
            <v>0</v>
          </cell>
        </row>
        <row r="4208">
          <cell r="J4208" t="str">
            <v/>
          </cell>
          <cell r="K4208">
            <v>0</v>
          </cell>
          <cell r="L4208">
            <v>0</v>
          </cell>
        </row>
        <row r="4209">
          <cell r="J4209" t="str">
            <v/>
          </cell>
          <cell r="K4209">
            <v>0</v>
          </cell>
          <cell r="L4209">
            <v>0</v>
          </cell>
        </row>
        <row r="4210">
          <cell r="J4210" t="str">
            <v/>
          </cell>
          <cell r="K4210">
            <v>0</v>
          </cell>
          <cell r="L4210">
            <v>0</v>
          </cell>
        </row>
        <row r="4211">
          <cell r="J4211" t="str">
            <v/>
          </cell>
          <cell r="K4211">
            <v>0</v>
          </cell>
          <cell r="L4211">
            <v>0</v>
          </cell>
        </row>
        <row r="4212">
          <cell r="J4212" t="str">
            <v/>
          </cell>
          <cell r="K4212">
            <v>0</v>
          </cell>
          <cell r="L4212">
            <v>0</v>
          </cell>
        </row>
        <row r="4213">
          <cell r="J4213" t="str">
            <v/>
          </cell>
          <cell r="K4213">
            <v>0</v>
          </cell>
          <cell r="L4213">
            <v>0</v>
          </cell>
        </row>
        <row r="4214">
          <cell r="J4214" t="str">
            <v/>
          </cell>
          <cell r="K4214">
            <v>0</v>
          </cell>
          <cell r="L4214">
            <v>0</v>
          </cell>
        </row>
        <row r="4215">
          <cell r="J4215" t="str">
            <v/>
          </cell>
          <cell r="K4215">
            <v>0</v>
          </cell>
          <cell r="L4215">
            <v>0</v>
          </cell>
        </row>
        <row r="4216">
          <cell r="J4216" t="str">
            <v/>
          </cell>
          <cell r="K4216">
            <v>0</v>
          </cell>
          <cell r="L4216">
            <v>0</v>
          </cell>
        </row>
        <row r="4217">
          <cell r="J4217" t="str">
            <v>15.14.9</v>
          </cell>
          <cell r="K4217" t="str">
            <v>UN</v>
          </cell>
          <cell r="L4217">
            <v>20</v>
          </cell>
        </row>
        <row r="4218">
          <cell r="J4218" t="str">
            <v/>
          </cell>
          <cell r="K4218">
            <v>0</v>
          </cell>
          <cell r="L4218">
            <v>0</v>
          </cell>
        </row>
        <row r="4219">
          <cell r="J4219" t="str">
            <v/>
          </cell>
          <cell r="K4219" t="str">
            <v>CANTIDAD</v>
          </cell>
          <cell r="L4219" t="str">
            <v>PARCIAL</v>
          </cell>
        </row>
        <row r="4220">
          <cell r="J4220" t="str">
            <v/>
          </cell>
          <cell r="K4220">
            <v>20</v>
          </cell>
          <cell r="L4220">
            <v>20</v>
          </cell>
        </row>
        <row r="4221">
          <cell r="J4221" t="str">
            <v/>
          </cell>
          <cell r="K4221">
            <v>0</v>
          </cell>
          <cell r="L4221">
            <v>20</v>
          </cell>
        </row>
        <row r="4222">
          <cell r="J4222" t="str">
            <v/>
          </cell>
          <cell r="K4222">
            <v>0</v>
          </cell>
          <cell r="L4222">
            <v>0</v>
          </cell>
        </row>
        <row r="4223">
          <cell r="J4223" t="str">
            <v/>
          </cell>
          <cell r="K4223">
            <v>0</v>
          </cell>
          <cell r="L4223">
            <v>0</v>
          </cell>
        </row>
        <row r="4224">
          <cell r="J4224" t="str">
            <v/>
          </cell>
          <cell r="K4224">
            <v>0</v>
          </cell>
          <cell r="L4224">
            <v>0</v>
          </cell>
        </row>
        <row r="4225">
          <cell r="J4225" t="str">
            <v/>
          </cell>
          <cell r="K4225">
            <v>0</v>
          </cell>
          <cell r="L4225">
            <v>0</v>
          </cell>
        </row>
        <row r="4226">
          <cell r="J4226" t="str">
            <v/>
          </cell>
          <cell r="K4226">
            <v>0</v>
          </cell>
          <cell r="L4226">
            <v>0</v>
          </cell>
        </row>
        <row r="4227">
          <cell r="J4227" t="str">
            <v/>
          </cell>
          <cell r="K4227">
            <v>0</v>
          </cell>
          <cell r="L4227">
            <v>0</v>
          </cell>
        </row>
        <row r="4228">
          <cell r="J4228" t="str">
            <v/>
          </cell>
          <cell r="K4228">
            <v>0</v>
          </cell>
          <cell r="L4228">
            <v>0</v>
          </cell>
        </row>
        <row r="4229">
          <cell r="J4229" t="str">
            <v/>
          </cell>
          <cell r="K4229">
            <v>0</v>
          </cell>
          <cell r="L4229">
            <v>0</v>
          </cell>
        </row>
        <row r="4230">
          <cell r="J4230" t="str">
            <v/>
          </cell>
          <cell r="K4230">
            <v>0</v>
          </cell>
          <cell r="L4230">
            <v>0</v>
          </cell>
        </row>
        <row r="4231">
          <cell r="J4231" t="str">
            <v/>
          </cell>
          <cell r="K4231">
            <v>0</v>
          </cell>
          <cell r="L4231">
            <v>0</v>
          </cell>
        </row>
        <row r="4232">
          <cell r="J4232" t="str">
            <v/>
          </cell>
          <cell r="K4232">
            <v>0</v>
          </cell>
          <cell r="L4232">
            <v>0</v>
          </cell>
        </row>
        <row r="4233">
          <cell r="J4233" t="str">
            <v/>
          </cell>
          <cell r="K4233">
            <v>0</v>
          </cell>
          <cell r="L4233">
            <v>0</v>
          </cell>
        </row>
        <row r="4234">
          <cell r="J4234" t="str">
            <v/>
          </cell>
          <cell r="K4234">
            <v>0</v>
          </cell>
          <cell r="L4234">
            <v>0</v>
          </cell>
        </row>
        <row r="4235">
          <cell r="J4235" t="str">
            <v/>
          </cell>
          <cell r="K4235">
            <v>0</v>
          </cell>
          <cell r="L4235">
            <v>0</v>
          </cell>
        </row>
        <row r="4236">
          <cell r="J4236" t="str">
            <v/>
          </cell>
          <cell r="K4236">
            <v>0</v>
          </cell>
          <cell r="L4236">
            <v>0</v>
          </cell>
        </row>
        <row r="4237">
          <cell r="J4237" t="str">
            <v/>
          </cell>
          <cell r="K4237">
            <v>0</v>
          </cell>
          <cell r="L4237">
            <v>0</v>
          </cell>
        </row>
        <row r="4238">
          <cell r="J4238" t="str">
            <v/>
          </cell>
          <cell r="K4238">
            <v>0</v>
          </cell>
          <cell r="L4238">
            <v>0</v>
          </cell>
        </row>
        <row r="4239">
          <cell r="J4239" t="str">
            <v/>
          </cell>
          <cell r="K4239">
            <v>0</v>
          </cell>
          <cell r="L4239">
            <v>0</v>
          </cell>
        </row>
        <row r="4240">
          <cell r="J4240" t="str">
            <v>15.14.10.</v>
          </cell>
          <cell r="K4240" t="str">
            <v>UN</v>
          </cell>
          <cell r="L4240">
            <v>1</v>
          </cell>
        </row>
        <row r="4241">
          <cell r="J4241" t="str">
            <v/>
          </cell>
          <cell r="K4241">
            <v>0</v>
          </cell>
          <cell r="L4241">
            <v>0</v>
          </cell>
        </row>
        <row r="4242">
          <cell r="J4242" t="str">
            <v/>
          </cell>
          <cell r="K4242" t="str">
            <v>CANTIDAD</v>
          </cell>
          <cell r="L4242" t="str">
            <v>PARCIAL</v>
          </cell>
        </row>
        <row r="4243">
          <cell r="J4243" t="str">
            <v/>
          </cell>
          <cell r="K4243">
            <v>1</v>
          </cell>
          <cell r="L4243">
            <v>1</v>
          </cell>
        </row>
        <row r="4244">
          <cell r="J4244" t="str">
            <v/>
          </cell>
          <cell r="K4244">
            <v>0</v>
          </cell>
          <cell r="L4244">
            <v>1</v>
          </cell>
        </row>
        <row r="4245">
          <cell r="J4245" t="str">
            <v/>
          </cell>
          <cell r="K4245">
            <v>0</v>
          </cell>
          <cell r="L4245">
            <v>0</v>
          </cell>
        </row>
        <row r="4246">
          <cell r="J4246" t="str">
            <v/>
          </cell>
          <cell r="K4246">
            <v>0</v>
          </cell>
          <cell r="L4246">
            <v>0</v>
          </cell>
        </row>
        <row r="4247">
          <cell r="J4247" t="str">
            <v/>
          </cell>
          <cell r="K4247">
            <v>0</v>
          </cell>
          <cell r="L4247">
            <v>0</v>
          </cell>
        </row>
        <row r="4248">
          <cell r="J4248" t="str">
            <v/>
          </cell>
          <cell r="K4248">
            <v>0</v>
          </cell>
          <cell r="L4248">
            <v>0</v>
          </cell>
        </row>
        <row r="4249">
          <cell r="J4249" t="str">
            <v/>
          </cell>
          <cell r="K4249">
            <v>0</v>
          </cell>
          <cell r="L4249">
            <v>0</v>
          </cell>
        </row>
        <row r="4250">
          <cell r="J4250" t="str">
            <v/>
          </cell>
          <cell r="K4250">
            <v>0</v>
          </cell>
          <cell r="L4250">
            <v>0</v>
          </cell>
        </row>
        <row r="4251">
          <cell r="J4251" t="str">
            <v/>
          </cell>
          <cell r="K4251">
            <v>0</v>
          </cell>
          <cell r="L4251">
            <v>0</v>
          </cell>
        </row>
        <row r="4252">
          <cell r="J4252" t="str">
            <v/>
          </cell>
          <cell r="K4252">
            <v>0</v>
          </cell>
          <cell r="L4252">
            <v>0</v>
          </cell>
        </row>
        <row r="4253">
          <cell r="J4253" t="str">
            <v/>
          </cell>
          <cell r="K4253">
            <v>0</v>
          </cell>
          <cell r="L4253">
            <v>0</v>
          </cell>
        </row>
        <row r="4254">
          <cell r="J4254" t="str">
            <v/>
          </cell>
          <cell r="K4254">
            <v>0</v>
          </cell>
          <cell r="L4254">
            <v>0</v>
          </cell>
        </row>
        <row r="4255">
          <cell r="J4255" t="str">
            <v/>
          </cell>
          <cell r="K4255">
            <v>0</v>
          </cell>
          <cell r="L4255">
            <v>0</v>
          </cell>
        </row>
        <row r="4256">
          <cell r="J4256" t="str">
            <v/>
          </cell>
          <cell r="K4256">
            <v>0</v>
          </cell>
          <cell r="L4256">
            <v>0</v>
          </cell>
        </row>
        <row r="4257">
          <cell r="J4257" t="str">
            <v/>
          </cell>
          <cell r="K4257">
            <v>0</v>
          </cell>
          <cell r="L4257">
            <v>0</v>
          </cell>
        </row>
        <row r="4258">
          <cell r="J4258" t="str">
            <v/>
          </cell>
          <cell r="K4258">
            <v>0</v>
          </cell>
          <cell r="L4258">
            <v>0</v>
          </cell>
        </row>
        <row r="4259">
          <cell r="J4259" t="str">
            <v/>
          </cell>
          <cell r="K4259">
            <v>0</v>
          </cell>
          <cell r="L4259">
            <v>0</v>
          </cell>
        </row>
        <row r="4260">
          <cell r="J4260" t="str">
            <v/>
          </cell>
          <cell r="K4260">
            <v>0</v>
          </cell>
          <cell r="L4260">
            <v>0</v>
          </cell>
        </row>
        <row r="4261">
          <cell r="J4261" t="str">
            <v/>
          </cell>
          <cell r="K4261">
            <v>0</v>
          </cell>
          <cell r="L4261">
            <v>0</v>
          </cell>
        </row>
        <row r="4262">
          <cell r="J4262" t="str">
            <v/>
          </cell>
          <cell r="K4262">
            <v>0</v>
          </cell>
          <cell r="L4262">
            <v>0</v>
          </cell>
        </row>
        <row r="4263">
          <cell r="J4263" t="str">
            <v>15.14.11</v>
          </cell>
          <cell r="K4263" t="str">
            <v>UN</v>
          </cell>
          <cell r="L4263">
            <v>1</v>
          </cell>
        </row>
        <row r="4264">
          <cell r="J4264" t="str">
            <v/>
          </cell>
          <cell r="K4264">
            <v>0</v>
          </cell>
          <cell r="L4264">
            <v>0</v>
          </cell>
        </row>
        <row r="4265">
          <cell r="J4265" t="str">
            <v/>
          </cell>
          <cell r="K4265" t="str">
            <v>CANTIDAD</v>
          </cell>
          <cell r="L4265" t="str">
            <v>PARCIAL</v>
          </cell>
        </row>
        <row r="4266">
          <cell r="J4266" t="str">
            <v/>
          </cell>
          <cell r="K4266">
            <v>1</v>
          </cell>
          <cell r="L4266">
            <v>1</v>
          </cell>
        </row>
        <row r="4267">
          <cell r="J4267" t="str">
            <v/>
          </cell>
          <cell r="K4267">
            <v>0</v>
          </cell>
          <cell r="L4267">
            <v>1</v>
          </cell>
        </row>
        <row r="4268">
          <cell r="J4268" t="str">
            <v/>
          </cell>
          <cell r="K4268">
            <v>0</v>
          </cell>
          <cell r="L4268">
            <v>0</v>
          </cell>
        </row>
        <row r="4269">
          <cell r="J4269" t="str">
            <v/>
          </cell>
          <cell r="K4269">
            <v>0</v>
          </cell>
          <cell r="L4269">
            <v>0</v>
          </cell>
        </row>
        <row r="4270">
          <cell r="J4270" t="str">
            <v/>
          </cell>
          <cell r="K4270">
            <v>0</v>
          </cell>
          <cell r="L4270">
            <v>0</v>
          </cell>
        </row>
        <row r="4271">
          <cell r="J4271" t="str">
            <v/>
          </cell>
          <cell r="K4271">
            <v>0</v>
          </cell>
          <cell r="L4271">
            <v>0</v>
          </cell>
        </row>
        <row r="4272">
          <cell r="J4272" t="str">
            <v/>
          </cell>
          <cell r="K4272">
            <v>0</v>
          </cell>
          <cell r="L4272">
            <v>0</v>
          </cell>
        </row>
        <row r="4273">
          <cell r="J4273" t="str">
            <v/>
          </cell>
          <cell r="K4273">
            <v>0</v>
          </cell>
          <cell r="L4273">
            <v>0</v>
          </cell>
        </row>
        <row r="4274">
          <cell r="J4274" t="str">
            <v/>
          </cell>
          <cell r="K4274">
            <v>0</v>
          </cell>
          <cell r="L4274">
            <v>0</v>
          </cell>
        </row>
        <row r="4275">
          <cell r="J4275" t="str">
            <v/>
          </cell>
          <cell r="K4275">
            <v>0</v>
          </cell>
          <cell r="L4275">
            <v>0</v>
          </cell>
        </row>
        <row r="4276">
          <cell r="J4276" t="str">
            <v/>
          </cell>
          <cell r="K4276">
            <v>0</v>
          </cell>
          <cell r="L4276">
            <v>0</v>
          </cell>
        </row>
        <row r="4277">
          <cell r="J4277" t="str">
            <v/>
          </cell>
          <cell r="K4277">
            <v>0</v>
          </cell>
          <cell r="L4277">
            <v>0</v>
          </cell>
        </row>
        <row r="4278">
          <cell r="J4278" t="str">
            <v/>
          </cell>
          <cell r="K4278">
            <v>0</v>
          </cell>
          <cell r="L4278">
            <v>0</v>
          </cell>
        </row>
        <row r="4279">
          <cell r="J4279" t="str">
            <v/>
          </cell>
          <cell r="K4279">
            <v>0</v>
          </cell>
          <cell r="L4279">
            <v>0</v>
          </cell>
        </row>
        <row r="4280">
          <cell r="J4280" t="str">
            <v/>
          </cell>
          <cell r="K4280">
            <v>0</v>
          </cell>
          <cell r="L4280">
            <v>0</v>
          </cell>
        </row>
        <row r="4281">
          <cell r="J4281" t="str">
            <v/>
          </cell>
          <cell r="K4281">
            <v>0</v>
          </cell>
          <cell r="L4281">
            <v>0</v>
          </cell>
        </row>
        <row r="4282">
          <cell r="J4282" t="str">
            <v/>
          </cell>
          <cell r="K4282">
            <v>0</v>
          </cell>
          <cell r="L4282">
            <v>0</v>
          </cell>
        </row>
        <row r="4283">
          <cell r="J4283" t="str">
            <v/>
          </cell>
          <cell r="K4283">
            <v>0</v>
          </cell>
          <cell r="L4283">
            <v>0</v>
          </cell>
        </row>
        <row r="4284">
          <cell r="J4284" t="str">
            <v/>
          </cell>
          <cell r="K4284">
            <v>0</v>
          </cell>
          <cell r="L4284">
            <v>0</v>
          </cell>
        </row>
        <row r="4285">
          <cell r="J4285" t="str">
            <v/>
          </cell>
          <cell r="K4285">
            <v>0</v>
          </cell>
          <cell r="L4285">
            <v>0</v>
          </cell>
        </row>
        <row r="4286">
          <cell r="J4286" t="str">
            <v>15.14.12</v>
          </cell>
          <cell r="K4286" t="str">
            <v>UN</v>
          </cell>
          <cell r="L4286">
            <v>1</v>
          </cell>
        </row>
        <row r="4287">
          <cell r="J4287" t="str">
            <v/>
          </cell>
          <cell r="K4287">
            <v>0</v>
          </cell>
          <cell r="L4287">
            <v>0</v>
          </cell>
        </row>
        <row r="4288">
          <cell r="J4288" t="str">
            <v/>
          </cell>
          <cell r="K4288" t="str">
            <v>CANTIDAD</v>
          </cell>
          <cell r="L4288" t="str">
            <v>PARCIAL</v>
          </cell>
        </row>
        <row r="4289">
          <cell r="J4289" t="str">
            <v/>
          </cell>
          <cell r="K4289">
            <v>1</v>
          </cell>
          <cell r="L4289">
            <v>1</v>
          </cell>
        </row>
        <row r="4290">
          <cell r="J4290" t="str">
            <v/>
          </cell>
          <cell r="K4290">
            <v>0</v>
          </cell>
          <cell r="L4290">
            <v>1</v>
          </cell>
        </row>
        <row r="4291">
          <cell r="J4291" t="str">
            <v/>
          </cell>
          <cell r="K4291">
            <v>0</v>
          </cell>
          <cell r="L4291">
            <v>0</v>
          </cell>
        </row>
        <row r="4292">
          <cell r="J4292" t="str">
            <v/>
          </cell>
          <cell r="K4292">
            <v>0</v>
          </cell>
          <cell r="L4292">
            <v>0</v>
          </cell>
        </row>
        <row r="4293">
          <cell r="J4293" t="str">
            <v/>
          </cell>
          <cell r="K4293">
            <v>0</v>
          </cell>
          <cell r="L4293">
            <v>0</v>
          </cell>
        </row>
        <row r="4294">
          <cell r="J4294" t="str">
            <v/>
          </cell>
          <cell r="K4294">
            <v>0</v>
          </cell>
          <cell r="L4294">
            <v>0</v>
          </cell>
        </row>
        <row r="4295">
          <cell r="J4295" t="str">
            <v/>
          </cell>
          <cell r="K4295">
            <v>0</v>
          </cell>
          <cell r="L4295">
            <v>0</v>
          </cell>
        </row>
        <row r="4296">
          <cell r="J4296" t="str">
            <v/>
          </cell>
          <cell r="K4296">
            <v>0</v>
          </cell>
          <cell r="L4296">
            <v>0</v>
          </cell>
        </row>
        <row r="4297">
          <cell r="J4297" t="str">
            <v/>
          </cell>
          <cell r="K4297">
            <v>0</v>
          </cell>
          <cell r="L4297">
            <v>0</v>
          </cell>
        </row>
        <row r="4298">
          <cell r="J4298" t="str">
            <v/>
          </cell>
          <cell r="K4298">
            <v>0</v>
          </cell>
          <cell r="L4298">
            <v>0</v>
          </cell>
        </row>
        <row r="4299">
          <cell r="J4299" t="str">
            <v/>
          </cell>
          <cell r="K4299">
            <v>0</v>
          </cell>
          <cell r="L4299">
            <v>0</v>
          </cell>
        </row>
        <row r="4300">
          <cell r="J4300" t="str">
            <v/>
          </cell>
          <cell r="K4300">
            <v>0</v>
          </cell>
          <cell r="L4300">
            <v>0</v>
          </cell>
        </row>
        <row r="4301">
          <cell r="J4301" t="str">
            <v/>
          </cell>
          <cell r="K4301">
            <v>0</v>
          </cell>
          <cell r="L4301">
            <v>0</v>
          </cell>
        </row>
        <row r="4302">
          <cell r="J4302" t="str">
            <v/>
          </cell>
          <cell r="K4302">
            <v>0</v>
          </cell>
          <cell r="L4302">
            <v>0</v>
          </cell>
        </row>
        <row r="4303">
          <cell r="J4303" t="str">
            <v/>
          </cell>
          <cell r="K4303">
            <v>0</v>
          </cell>
          <cell r="L4303">
            <v>0</v>
          </cell>
        </row>
        <row r="4304">
          <cell r="J4304" t="str">
            <v/>
          </cell>
          <cell r="K4304">
            <v>0</v>
          </cell>
          <cell r="L4304">
            <v>0</v>
          </cell>
        </row>
        <row r="4305">
          <cell r="J4305" t="str">
            <v/>
          </cell>
          <cell r="K4305">
            <v>0</v>
          </cell>
          <cell r="L4305">
            <v>0</v>
          </cell>
        </row>
        <row r="4306">
          <cell r="J4306" t="str">
            <v/>
          </cell>
          <cell r="K4306">
            <v>0</v>
          </cell>
          <cell r="L4306">
            <v>0</v>
          </cell>
        </row>
        <row r="4307">
          <cell r="J4307" t="str">
            <v/>
          </cell>
          <cell r="K4307">
            <v>0</v>
          </cell>
          <cell r="L4307">
            <v>0</v>
          </cell>
        </row>
        <row r="4308">
          <cell r="J4308" t="str">
            <v/>
          </cell>
          <cell r="K4308">
            <v>0</v>
          </cell>
          <cell r="L4308">
            <v>0</v>
          </cell>
        </row>
        <row r="4309">
          <cell r="J4309" t="str">
            <v>15.14.13</v>
          </cell>
          <cell r="K4309" t="str">
            <v>UN</v>
          </cell>
          <cell r="L4309">
            <v>2</v>
          </cell>
        </row>
        <row r="4310">
          <cell r="J4310" t="str">
            <v/>
          </cell>
          <cell r="K4310">
            <v>0</v>
          </cell>
          <cell r="L4310">
            <v>0</v>
          </cell>
        </row>
        <row r="4311">
          <cell r="J4311" t="str">
            <v/>
          </cell>
          <cell r="K4311" t="str">
            <v>CANTIDAD</v>
          </cell>
          <cell r="L4311" t="str">
            <v>PARCIAL</v>
          </cell>
        </row>
        <row r="4312">
          <cell r="J4312" t="str">
            <v/>
          </cell>
          <cell r="K4312">
            <v>2</v>
          </cell>
          <cell r="L4312">
            <v>2</v>
          </cell>
        </row>
        <row r="4313">
          <cell r="J4313" t="str">
            <v/>
          </cell>
          <cell r="K4313">
            <v>0</v>
          </cell>
          <cell r="L4313">
            <v>2</v>
          </cell>
        </row>
        <row r="4314">
          <cell r="J4314" t="str">
            <v/>
          </cell>
          <cell r="K4314">
            <v>0</v>
          </cell>
          <cell r="L4314">
            <v>0</v>
          </cell>
        </row>
        <row r="4315">
          <cell r="J4315" t="str">
            <v/>
          </cell>
          <cell r="K4315">
            <v>0</v>
          </cell>
          <cell r="L4315">
            <v>0</v>
          </cell>
        </row>
        <row r="4316">
          <cell r="J4316" t="str">
            <v/>
          </cell>
          <cell r="K4316">
            <v>0</v>
          </cell>
          <cell r="L4316">
            <v>0</v>
          </cell>
        </row>
        <row r="4317">
          <cell r="J4317" t="str">
            <v/>
          </cell>
          <cell r="K4317">
            <v>0</v>
          </cell>
          <cell r="L4317">
            <v>0</v>
          </cell>
        </row>
        <row r="4318">
          <cell r="J4318" t="str">
            <v/>
          </cell>
          <cell r="K4318">
            <v>0</v>
          </cell>
          <cell r="L4318">
            <v>0</v>
          </cell>
        </row>
        <row r="4319">
          <cell r="J4319" t="str">
            <v/>
          </cell>
          <cell r="K4319">
            <v>0</v>
          </cell>
          <cell r="L4319">
            <v>0</v>
          </cell>
        </row>
        <row r="4320">
          <cell r="J4320" t="str">
            <v/>
          </cell>
          <cell r="K4320">
            <v>0</v>
          </cell>
          <cell r="L4320">
            <v>0</v>
          </cell>
        </row>
        <row r="4321">
          <cell r="J4321" t="str">
            <v/>
          </cell>
          <cell r="K4321">
            <v>0</v>
          </cell>
          <cell r="L4321">
            <v>0</v>
          </cell>
        </row>
        <row r="4322">
          <cell r="J4322" t="str">
            <v/>
          </cell>
          <cell r="K4322">
            <v>0</v>
          </cell>
          <cell r="L4322">
            <v>0</v>
          </cell>
        </row>
        <row r="4323">
          <cell r="J4323" t="str">
            <v/>
          </cell>
          <cell r="K4323">
            <v>0</v>
          </cell>
          <cell r="L4323">
            <v>0</v>
          </cell>
        </row>
        <row r="4324">
          <cell r="J4324" t="str">
            <v/>
          </cell>
          <cell r="K4324">
            <v>0</v>
          </cell>
          <cell r="L4324">
            <v>0</v>
          </cell>
        </row>
        <row r="4325">
          <cell r="J4325" t="str">
            <v/>
          </cell>
          <cell r="K4325">
            <v>0</v>
          </cell>
          <cell r="L4325">
            <v>0</v>
          </cell>
        </row>
        <row r="4326">
          <cell r="J4326" t="str">
            <v/>
          </cell>
          <cell r="K4326">
            <v>0</v>
          </cell>
          <cell r="L4326">
            <v>0</v>
          </cell>
        </row>
        <row r="4327">
          <cell r="J4327" t="str">
            <v/>
          </cell>
          <cell r="K4327">
            <v>0</v>
          </cell>
          <cell r="L4327">
            <v>0</v>
          </cell>
        </row>
        <row r="4328">
          <cell r="J4328" t="str">
            <v/>
          </cell>
          <cell r="K4328">
            <v>0</v>
          </cell>
          <cell r="L4328">
            <v>0</v>
          </cell>
        </row>
        <row r="4329">
          <cell r="J4329" t="str">
            <v/>
          </cell>
          <cell r="K4329">
            <v>0</v>
          </cell>
          <cell r="L4329">
            <v>0</v>
          </cell>
        </row>
        <row r="4330">
          <cell r="J4330" t="str">
            <v/>
          </cell>
          <cell r="K4330">
            <v>0</v>
          </cell>
          <cell r="L4330">
            <v>0</v>
          </cell>
        </row>
        <row r="4331">
          <cell r="J4331" t="str">
            <v/>
          </cell>
          <cell r="K4331">
            <v>0</v>
          </cell>
          <cell r="L4331">
            <v>0</v>
          </cell>
        </row>
        <row r="4332">
          <cell r="J4332" t="str">
            <v>15.14.14</v>
          </cell>
          <cell r="K4332" t="str">
            <v>UN</v>
          </cell>
          <cell r="L4332">
            <v>1</v>
          </cell>
        </row>
        <row r="4333">
          <cell r="J4333" t="str">
            <v/>
          </cell>
          <cell r="K4333">
            <v>0</v>
          </cell>
          <cell r="L4333">
            <v>0</v>
          </cell>
        </row>
        <row r="4334">
          <cell r="J4334" t="str">
            <v/>
          </cell>
          <cell r="K4334" t="str">
            <v>CANTIDAD</v>
          </cell>
          <cell r="L4334" t="str">
            <v>PARCIAL</v>
          </cell>
        </row>
        <row r="4335">
          <cell r="J4335" t="str">
            <v/>
          </cell>
          <cell r="K4335">
            <v>1</v>
          </cell>
          <cell r="L4335">
            <v>1</v>
          </cell>
        </row>
        <row r="4336">
          <cell r="J4336" t="str">
            <v/>
          </cell>
          <cell r="K4336">
            <v>0</v>
          </cell>
          <cell r="L4336">
            <v>1</v>
          </cell>
        </row>
        <row r="4337">
          <cell r="J4337" t="str">
            <v/>
          </cell>
          <cell r="K4337">
            <v>0</v>
          </cell>
          <cell r="L4337">
            <v>0</v>
          </cell>
        </row>
        <row r="4338">
          <cell r="J4338" t="str">
            <v/>
          </cell>
          <cell r="K4338">
            <v>0</v>
          </cell>
          <cell r="L4338">
            <v>0</v>
          </cell>
        </row>
        <row r="4339">
          <cell r="J4339" t="str">
            <v/>
          </cell>
          <cell r="K4339">
            <v>0</v>
          </cell>
          <cell r="L4339">
            <v>0</v>
          </cell>
        </row>
        <row r="4340">
          <cell r="J4340" t="str">
            <v/>
          </cell>
          <cell r="K4340">
            <v>0</v>
          </cell>
          <cell r="L4340">
            <v>0</v>
          </cell>
        </row>
        <row r="4341">
          <cell r="J4341" t="str">
            <v/>
          </cell>
          <cell r="K4341">
            <v>0</v>
          </cell>
          <cell r="L4341">
            <v>0</v>
          </cell>
        </row>
        <row r="4342">
          <cell r="J4342" t="str">
            <v/>
          </cell>
          <cell r="K4342">
            <v>0</v>
          </cell>
          <cell r="L4342">
            <v>0</v>
          </cell>
        </row>
        <row r="4343">
          <cell r="J4343" t="str">
            <v/>
          </cell>
          <cell r="K4343">
            <v>0</v>
          </cell>
          <cell r="L4343">
            <v>0</v>
          </cell>
        </row>
        <row r="4344">
          <cell r="J4344" t="str">
            <v/>
          </cell>
          <cell r="K4344">
            <v>0</v>
          </cell>
          <cell r="L4344">
            <v>0</v>
          </cell>
        </row>
        <row r="4345">
          <cell r="J4345" t="str">
            <v/>
          </cell>
          <cell r="K4345">
            <v>0</v>
          </cell>
          <cell r="L4345">
            <v>0</v>
          </cell>
        </row>
        <row r="4346">
          <cell r="J4346" t="str">
            <v/>
          </cell>
          <cell r="K4346">
            <v>0</v>
          </cell>
          <cell r="L4346">
            <v>0</v>
          </cell>
        </row>
        <row r="4347">
          <cell r="J4347" t="str">
            <v/>
          </cell>
          <cell r="K4347">
            <v>0</v>
          </cell>
          <cell r="L4347">
            <v>0</v>
          </cell>
        </row>
        <row r="4348">
          <cell r="J4348" t="str">
            <v/>
          </cell>
          <cell r="K4348">
            <v>0</v>
          </cell>
          <cell r="L4348">
            <v>0</v>
          </cell>
        </row>
        <row r="4349">
          <cell r="J4349" t="str">
            <v/>
          </cell>
          <cell r="K4349">
            <v>0</v>
          </cell>
          <cell r="L4349">
            <v>0</v>
          </cell>
        </row>
        <row r="4350">
          <cell r="J4350" t="str">
            <v/>
          </cell>
          <cell r="K4350">
            <v>0</v>
          </cell>
          <cell r="L4350">
            <v>0</v>
          </cell>
        </row>
        <row r="4351">
          <cell r="J4351" t="str">
            <v/>
          </cell>
          <cell r="K4351">
            <v>0</v>
          </cell>
          <cell r="L4351">
            <v>0</v>
          </cell>
        </row>
        <row r="4352">
          <cell r="J4352" t="str">
            <v/>
          </cell>
          <cell r="K4352">
            <v>0</v>
          </cell>
          <cell r="L4352">
            <v>0</v>
          </cell>
        </row>
        <row r="4353">
          <cell r="J4353" t="str">
            <v/>
          </cell>
          <cell r="K4353">
            <v>0</v>
          </cell>
          <cell r="L4353">
            <v>0</v>
          </cell>
        </row>
        <row r="4354">
          <cell r="J4354" t="str">
            <v/>
          </cell>
          <cell r="K4354">
            <v>0</v>
          </cell>
          <cell r="L4354">
            <v>0</v>
          </cell>
        </row>
        <row r="4355">
          <cell r="J4355" t="str">
            <v>15.14.15</v>
          </cell>
          <cell r="K4355" t="str">
            <v>UN</v>
          </cell>
          <cell r="L4355">
            <v>1</v>
          </cell>
        </row>
        <row r="4356">
          <cell r="J4356" t="str">
            <v/>
          </cell>
          <cell r="K4356">
            <v>0</v>
          </cell>
          <cell r="L4356">
            <v>0</v>
          </cell>
        </row>
        <row r="4357">
          <cell r="J4357" t="str">
            <v/>
          </cell>
          <cell r="K4357" t="str">
            <v>CANTIDAD</v>
          </cell>
          <cell r="L4357" t="str">
            <v>PARCIAL</v>
          </cell>
        </row>
        <row r="4358">
          <cell r="J4358" t="str">
            <v/>
          </cell>
          <cell r="K4358">
            <v>1</v>
          </cell>
          <cell r="L4358">
            <v>1</v>
          </cell>
        </row>
        <row r="4359">
          <cell r="J4359" t="str">
            <v/>
          </cell>
          <cell r="K4359">
            <v>0</v>
          </cell>
          <cell r="L4359">
            <v>1</v>
          </cell>
        </row>
        <row r="4360">
          <cell r="J4360" t="str">
            <v/>
          </cell>
          <cell r="K4360">
            <v>0</v>
          </cell>
          <cell r="L4360">
            <v>0</v>
          </cell>
        </row>
        <row r="4361">
          <cell r="J4361" t="str">
            <v/>
          </cell>
          <cell r="K4361">
            <v>0</v>
          </cell>
          <cell r="L4361">
            <v>0</v>
          </cell>
        </row>
        <row r="4362">
          <cell r="J4362" t="str">
            <v/>
          </cell>
          <cell r="K4362">
            <v>0</v>
          </cell>
          <cell r="L4362">
            <v>0</v>
          </cell>
        </row>
        <row r="4363">
          <cell r="J4363" t="str">
            <v/>
          </cell>
          <cell r="K4363">
            <v>0</v>
          </cell>
          <cell r="L4363">
            <v>0</v>
          </cell>
        </row>
        <row r="4364">
          <cell r="J4364" t="str">
            <v/>
          </cell>
          <cell r="K4364">
            <v>0</v>
          </cell>
          <cell r="L4364">
            <v>0</v>
          </cell>
        </row>
        <row r="4365">
          <cell r="J4365" t="str">
            <v/>
          </cell>
          <cell r="K4365">
            <v>0</v>
          </cell>
          <cell r="L4365">
            <v>0</v>
          </cell>
        </row>
        <row r="4366">
          <cell r="J4366" t="str">
            <v/>
          </cell>
          <cell r="K4366">
            <v>0</v>
          </cell>
          <cell r="L4366">
            <v>0</v>
          </cell>
        </row>
        <row r="4367">
          <cell r="J4367" t="str">
            <v/>
          </cell>
          <cell r="K4367">
            <v>0</v>
          </cell>
          <cell r="L4367">
            <v>0</v>
          </cell>
        </row>
        <row r="4368">
          <cell r="J4368" t="str">
            <v/>
          </cell>
          <cell r="K4368">
            <v>0</v>
          </cell>
          <cell r="L4368">
            <v>0</v>
          </cell>
        </row>
        <row r="4369">
          <cell r="J4369" t="str">
            <v/>
          </cell>
          <cell r="K4369">
            <v>0</v>
          </cell>
          <cell r="L4369">
            <v>0</v>
          </cell>
        </row>
        <row r="4370">
          <cell r="J4370" t="str">
            <v/>
          </cell>
          <cell r="K4370">
            <v>0</v>
          </cell>
          <cell r="L4370">
            <v>0</v>
          </cell>
        </row>
        <row r="4371">
          <cell r="J4371" t="str">
            <v/>
          </cell>
          <cell r="K4371">
            <v>0</v>
          </cell>
          <cell r="L4371">
            <v>0</v>
          </cell>
        </row>
        <row r="4372">
          <cell r="J4372" t="str">
            <v/>
          </cell>
          <cell r="K4372">
            <v>0</v>
          </cell>
          <cell r="L4372">
            <v>0</v>
          </cell>
        </row>
        <row r="4373">
          <cell r="J4373" t="str">
            <v/>
          </cell>
          <cell r="K4373">
            <v>0</v>
          </cell>
          <cell r="L4373">
            <v>0</v>
          </cell>
        </row>
        <row r="4374">
          <cell r="J4374" t="str">
            <v/>
          </cell>
          <cell r="K4374">
            <v>0</v>
          </cell>
          <cell r="L4374">
            <v>0</v>
          </cell>
        </row>
        <row r="4375">
          <cell r="J4375" t="str">
            <v/>
          </cell>
          <cell r="K4375">
            <v>0</v>
          </cell>
          <cell r="L4375">
            <v>0</v>
          </cell>
        </row>
        <row r="4376">
          <cell r="J4376" t="str">
            <v/>
          </cell>
          <cell r="K4376">
            <v>0</v>
          </cell>
          <cell r="L4376">
            <v>0</v>
          </cell>
        </row>
        <row r="4377">
          <cell r="J4377" t="str">
            <v/>
          </cell>
          <cell r="K4377">
            <v>0</v>
          </cell>
          <cell r="L4377">
            <v>0</v>
          </cell>
        </row>
        <row r="4378">
          <cell r="J4378" t="str">
            <v>15.14.16</v>
          </cell>
          <cell r="K4378" t="str">
            <v>UN</v>
          </cell>
          <cell r="L4378">
            <v>1</v>
          </cell>
        </row>
        <row r="4379">
          <cell r="J4379" t="str">
            <v/>
          </cell>
          <cell r="K4379">
            <v>0</v>
          </cell>
          <cell r="L4379">
            <v>0</v>
          </cell>
        </row>
        <row r="4380">
          <cell r="J4380" t="str">
            <v/>
          </cell>
          <cell r="K4380" t="str">
            <v>CANTIDAD</v>
          </cell>
          <cell r="L4380" t="str">
            <v>PARCIAL</v>
          </cell>
        </row>
        <row r="4381">
          <cell r="J4381" t="str">
            <v/>
          </cell>
          <cell r="K4381">
            <v>1</v>
          </cell>
          <cell r="L4381">
            <v>1</v>
          </cell>
        </row>
        <row r="4382">
          <cell r="J4382" t="str">
            <v/>
          </cell>
          <cell r="K4382">
            <v>0</v>
          </cell>
          <cell r="L4382">
            <v>1</v>
          </cell>
        </row>
        <row r="4383">
          <cell r="J4383" t="str">
            <v/>
          </cell>
          <cell r="K4383">
            <v>0</v>
          </cell>
          <cell r="L4383">
            <v>0</v>
          </cell>
        </row>
        <row r="4384">
          <cell r="J4384" t="str">
            <v/>
          </cell>
          <cell r="K4384">
            <v>0</v>
          </cell>
          <cell r="L4384">
            <v>0</v>
          </cell>
        </row>
        <row r="4385">
          <cell r="J4385" t="str">
            <v/>
          </cell>
          <cell r="K4385">
            <v>0</v>
          </cell>
          <cell r="L4385">
            <v>0</v>
          </cell>
        </row>
        <row r="4386">
          <cell r="J4386" t="str">
            <v/>
          </cell>
          <cell r="K4386">
            <v>0</v>
          </cell>
          <cell r="L4386">
            <v>0</v>
          </cell>
        </row>
        <row r="4387">
          <cell r="J4387" t="str">
            <v/>
          </cell>
          <cell r="K4387">
            <v>0</v>
          </cell>
          <cell r="L4387">
            <v>0</v>
          </cell>
        </row>
        <row r="4388">
          <cell r="J4388" t="str">
            <v/>
          </cell>
          <cell r="K4388">
            <v>0</v>
          </cell>
          <cell r="L4388">
            <v>0</v>
          </cell>
        </row>
        <row r="4389">
          <cell r="J4389" t="str">
            <v/>
          </cell>
          <cell r="K4389">
            <v>0</v>
          </cell>
          <cell r="L4389">
            <v>0</v>
          </cell>
        </row>
        <row r="4390">
          <cell r="J4390" t="str">
            <v/>
          </cell>
          <cell r="K4390">
            <v>0</v>
          </cell>
          <cell r="L4390">
            <v>0</v>
          </cell>
        </row>
        <row r="4391">
          <cell r="J4391" t="str">
            <v/>
          </cell>
          <cell r="K4391">
            <v>0</v>
          </cell>
          <cell r="L4391">
            <v>0</v>
          </cell>
        </row>
        <row r="4392">
          <cell r="J4392" t="str">
            <v/>
          </cell>
          <cell r="K4392">
            <v>0</v>
          </cell>
          <cell r="L4392">
            <v>0</v>
          </cell>
        </row>
        <row r="4393">
          <cell r="J4393" t="str">
            <v/>
          </cell>
          <cell r="K4393">
            <v>0</v>
          </cell>
          <cell r="L4393">
            <v>0</v>
          </cell>
        </row>
        <row r="4394">
          <cell r="J4394" t="str">
            <v/>
          </cell>
          <cell r="K4394">
            <v>0</v>
          </cell>
          <cell r="L4394">
            <v>0</v>
          </cell>
        </row>
        <row r="4395">
          <cell r="J4395" t="str">
            <v/>
          </cell>
          <cell r="K4395">
            <v>0</v>
          </cell>
          <cell r="L4395">
            <v>0</v>
          </cell>
        </row>
        <row r="4396">
          <cell r="J4396" t="str">
            <v/>
          </cell>
          <cell r="K4396">
            <v>0</v>
          </cell>
          <cell r="L4396">
            <v>0</v>
          </cell>
        </row>
        <row r="4397">
          <cell r="J4397" t="str">
            <v/>
          </cell>
          <cell r="K4397">
            <v>0</v>
          </cell>
          <cell r="L4397">
            <v>0</v>
          </cell>
        </row>
        <row r="4398">
          <cell r="J4398" t="str">
            <v/>
          </cell>
          <cell r="K4398">
            <v>0</v>
          </cell>
          <cell r="L4398">
            <v>0</v>
          </cell>
        </row>
        <row r="4399">
          <cell r="J4399" t="str">
            <v/>
          </cell>
          <cell r="K4399">
            <v>0</v>
          </cell>
          <cell r="L4399">
            <v>0</v>
          </cell>
        </row>
        <row r="4400">
          <cell r="J4400" t="str">
            <v/>
          </cell>
          <cell r="K4400">
            <v>0</v>
          </cell>
          <cell r="L4400">
            <v>0</v>
          </cell>
        </row>
        <row r="4401">
          <cell r="J4401" t="str">
            <v>15.14.17</v>
          </cell>
          <cell r="K4401" t="str">
            <v>UN</v>
          </cell>
          <cell r="L4401">
            <v>1</v>
          </cell>
        </row>
        <row r="4402">
          <cell r="J4402" t="str">
            <v/>
          </cell>
          <cell r="K4402">
            <v>0</v>
          </cell>
          <cell r="L4402">
            <v>0</v>
          </cell>
        </row>
        <row r="4403">
          <cell r="J4403" t="str">
            <v/>
          </cell>
          <cell r="K4403" t="str">
            <v>CANTIDAD</v>
          </cell>
          <cell r="L4403" t="str">
            <v>PARCIAL</v>
          </cell>
        </row>
        <row r="4404">
          <cell r="J4404" t="str">
            <v/>
          </cell>
          <cell r="K4404">
            <v>1</v>
          </cell>
          <cell r="L4404">
            <v>1</v>
          </cell>
        </row>
        <row r="4405">
          <cell r="J4405" t="str">
            <v/>
          </cell>
          <cell r="K4405">
            <v>0</v>
          </cell>
          <cell r="L4405">
            <v>1</v>
          </cell>
        </row>
        <row r="4406">
          <cell r="J4406" t="str">
            <v/>
          </cell>
          <cell r="K4406">
            <v>0</v>
          </cell>
          <cell r="L4406">
            <v>0</v>
          </cell>
        </row>
        <row r="4407">
          <cell r="J4407" t="str">
            <v/>
          </cell>
          <cell r="K4407">
            <v>0</v>
          </cell>
          <cell r="L4407">
            <v>0</v>
          </cell>
        </row>
        <row r="4408">
          <cell r="J4408" t="str">
            <v/>
          </cell>
          <cell r="K4408">
            <v>0</v>
          </cell>
          <cell r="L4408">
            <v>0</v>
          </cell>
        </row>
        <row r="4409">
          <cell r="J4409" t="str">
            <v/>
          </cell>
          <cell r="K4409">
            <v>0</v>
          </cell>
          <cell r="L4409">
            <v>0</v>
          </cell>
        </row>
        <row r="4410">
          <cell r="J4410" t="str">
            <v/>
          </cell>
          <cell r="K4410">
            <v>0</v>
          </cell>
          <cell r="L4410">
            <v>0</v>
          </cell>
        </row>
        <row r="4411">
          <cell r="J4411" t="str">
            <v/>
          </cell>
          <cell r="K4411">
            <v>0</v>
          </cell>
          <cell r="L4411">
            <v>0</v>
          </cell>
        </row>
        <row r="4412">
          <cell r="J4412" t="str">
            <v/>
          </cell>
          <cell r="K4412">
            <v>0</v>
          </cell>
          <cell r="L4412">
            <v>0</v>
          </cell>
        </row>
        <row r="4413">
          <cell r="J4413" t="str">
            <v/>
          </cell>
          <cell r="K4413">
            <v>0</v>
          </cell>
          <cell r="L4413">
            <v>0</v>
          </cell>
        </row>
        <row r="4414">
          <cell r="J4414" t="str">
            <v/>
          </cell>
          <cell r="K4414">
            <v>0</v>
          </cell>
          <cell r="L4414">
            <v>0</v>
          </cell>
        </row>
        <row r="4415">
          <cell r="J4415" t="str">
            <v/>
          </cell>
          <cell r="K4415">
            <v>0</v>
          </cell>
          <cell r="L4415">
            <v>0</v>
          </cell>
        </row>
        <row r="4416">
          <cell r="J4416" t="str">
            <v/>
          </cell>
          <cell r="K4416">
            <v>0</v>
          </cell>
          <cell r="L4416">
            <v>0</v>
          </cell>
        </row>
        <row r="4417">
          <cell r="J4417" t="str">
            <v/>
          </cell>
          <cell r="K4417">
            <v>0</v>
          </cell>
          <cell r="L4417">
            <v>0</v>
          </cell>
        </row>
        <row r="4418">
          <cell r="J4418" t="str">
            <v/>
          </cell>
          <cell r="K4418">
            <v>0</v>
          </cell>
          <cell r="L4418">
            <v>0</v>
          </cell>
        </row>
        <row r="4419">
          <cell r="J4419" t="str">
            <v/>
          </cell>
          <cell r="K4419">
            <v>0</v>
          </cell>
          <cell r="L4419">
            <v>0</v>
          </cell>
        </row>
        <row r="4420">
          <cell r="J4420" t="str">
            <v/>
          </cell>
          <cell r="K4420">
            <v>0</v>
          </cell>
          <cell r="L4420">
            <v>0</v>
          </cell>
        </row>
        <row r="4421">
          <cell r="J4421" t="str">
            <v/>
          </cell>
          <cell r="K4421">
            <v>0</v>
          </cell>
          <cell r="L4421">
            <v>0</v>
          </cell>
        </row>
        <row r="4422">
          <cell r="J4422" t="str">
            <v/>
          </cell>
          <cell r="K4422">
            <v>0</v>
          </cell>
          <cell r="L4422">
            <v>0</v>
          </cell>
        </row>
        <row r="4423">
          <cell r="J4423" t="str">
            <v/>
          </cell>
          <cell r="K4423">
            <v>0</v>
          </cell>
          <cell r="L4423">
            <v>0</v>
          </cell>
        </row>
        <row r="4424">
          <cell r="J4424" t="str">
            <v>15.14.18</v>
          </cell>
          <cell r="K4424" t="str">
            <v>UN</v>
          </cell>
          <cell r="L4424">
            <v>1</v>
          </cell>
        </row>
        <row r="4425">
          <cell r="J4425" t="str">
            <v/>
          </cell>
          <cell r="K4425">
            <v>0</v>
          </cell>
          <cell r="L4425">
            <v>0</v>
          </cell>
        </row>
        <row r="4426">
          <cell r="J4426" t="str">
            <v/>
          </cell>
          <cell r="K4426" t="str">
            <v>CANTIDAD</v>
          </cell>
          <cell r="L4426" t="str">
            <v>PARCIAL</v>
          </cell>
        </row>
        <row r="4427">
          <cell r="J4427" t="str">
            <v/>
          </cell>
          <cell r="K4427">
            <v>1</v>
          </cell>
          <cell r="L4427">
            <v>1</v>
          </cell>
        </row>
        <row r="4428">
          <cell r="J4428" t="str">
            <v/>
          </cell>
          <cell r="K4428">
            <v>0</v>
          </cell>
          <cell r="L4428">
            <v>1</v>
          </cell>
        </row>
        <row r="4429">
          <cell r="J4429" t="str">
            <v/>
          </cell>
          <cell r="K4429">
            <v>0</v>
          </cell>
          <cell r="L4429">
            <v>0</v>
          </cell>
        </row>
        <row r="4430">
          <cell r="J4430" t="str">
            <v/>
          </cell>
          <cell r="K4430">
            <v>0</v>
          </cell>
          <cell r="L4430">
            <v>0</v>
          </cell>
        </row>
        <row r="4431">
          <cell r="J4431" t="str">
            <v/>
          </cell>
          <cell r="K4431">
            <v>0</v>
          </cell>
          <cell r="L4431">
            <v>0</v>
          </cell>
        </row>
        <row r="4432">
          <cell r="J4432" t="str">
            <v/>
          </cell>
          <cell r="K4432">
            <v>0</v>
          </cell>
          <cell r="L4432">
            <v>0</v>
          </cell>
        </row>
        <row r="4433">
          <cell r="J4433" t="str">
            <v/>
          </cell>
          <cell r="K4433">
            <v>0</v>
          </cell>
          <cell r="L4433">
            <v>0</v>
          </cell>
        </row>
        <row r="4434">
          <cell r="J4434" t="str">
            <v/>
          </cell>
          <cell r="K4434">
            <v>0</v>
          </cell>
          <cell r="L4434">
            <v>0</v>
          </cell>
        </row>
        <row r="4435">
          <cell r="J4435" t="str">
            <v/>
          </cell>
          <cell r="K4435">
            <v>0</v>
          </cell>
          <cell r="L4435">
            <v>0</v>
          </cell>
        </row>
        <row r="4436">
          <cell r="J4436" t="str">
            <v/>
          </cell>
          <cell r="K4436">
            <v>0</v>
          </cell>
          <cell r="L4436">
            <v>0</v>
          </cell>
        </row>
        <row r="4437">
          <cell r="J4437" t="str">
            <v/>
          </cell>
          <cell r="K4437">
            <v>0</v>
          </cell>
          <cell r="L4437">
            <v>0</v>
          </cell>
        </row>
        <row r="4438">
          <cell r="J4438" t="str">
            <v/>
          </cell>
          <cell r="K4438">
            <v>0</v>
          </cell>
          <cell r="L4438">
            <v>0</v>
          </cell>
        </row>
        <row r="4439">
          <cell r="J4439" t="str">
            <v/>
          </cell>
          <cell r="K4439">
            <v>0</v>
          </cell>
          <cell r="L4439">
            <v>0</v>
          </cell>
        </row>
        <row r="4440">
          <cell r="J4440" t="str">
            <v/>
          </cell>
          <cell r="K4440">
            <v>0</v>
          </cell>
          <cell r="L4440">
            <v>0</v>
          </cell>
        </row>
        <row r="4441">
          <cell r="J4441" t="str">
            <v/>
          </cell>
          <cell r="K4441">
            <v>0</v>
          </cell>
          <cell r="L4441">
            <v>0</v>
          </cell>
        </row>
        <row r="4442">
          <cell r="J4442" t="str">
            <v/>
          </cell>
          <cell r="K4442">
            <v>0</v>
          </cell>
          <cell r="L4442">
            <v>0</v>
          </cell>
        </row>
        <row r="4443">
          <cell r="J4443" t="str">
            <v/>
          </cell>
          <cell r="K4443">
            <v>0</v>
          </cell>
          <cell r="L4443">
            <v>0</v>
          </cell>
        </row>
        <row r="4444">
          <cell r="J4444" t="str">
            <v/>
          </cell>
          <cell r="K4444">
            <v>0</v>
          </cell>
          <cell r="L4444">
            <v>0</v>
          </cell>
        </row>
        <row r="4445">
          <cell r="J4445" t="str">
            <v/>
          </cell>
          <cell r="K4445">
            <v>0</v>
          </cell>
          <cell r="L4445">
            <v>0</v>
          </cell>
        </row>
        <row r="4446">
          <cell r="J4446" t="str">
            <v/>
          </cell>
          <cell r="K4446">
            <v>0</v>
          </cell>
          <cell r="L4446">
            <v>0</v>
          </cell>
        </row>
        <row r="4447">
          <cell r="J4447" t="str">
            <v>15.14.19</v>
          </cell>
          <cell r="K4447" t="str">
            <v>UN</v>
          </cell>
          <cell r="L4447">
            <v>1</v>
          </cell>
        </row>
        <row r="4448">
          <cell r="J4448" t="str">
            <v/>
          </cell>
          <cell r="K4448">
            <v>0</v>
          </cell>
          <cell r="L4448">
            <v>0</v>
          </cell>
        </row>
        <row r="4449">
          <cell r="J4449" t="str">
            <v/>
          </cell>
          <cell r="K4449" t="str">
            <v>CANTIDAD</v>
          </cell>
          <cell r="L4449" t="str">
            <v>PARCIAL</v>
          </cell>
        </row>
        <row r="4450">
          <cell r="J4450" t="str">
            <v/>
          </cell>
          <cell r="K4450">
            <v>1</v>
          </cell>
          <cell r="L4450">
            <v>1</v>
          </cell>
        </row>
        <row r="4451">
          <cell r="J4451" t="str">
            <v/>
          </cell>
          <cell r="K4451">
            <v>0</v>
          </cell>
          <cell r="L4451">
            <v>1</v>
          </cell>
        </row>
        <row r="4452">
          <cell r="J4452" t="str">
            <v/>
          </cell>
          <cell r="K4452">
            <v>0</v>
          </cell>
          <cell r="L4452">
            <v>0</v>
          </cell>
        </row>
        <row r="4453">
          <cell r="J4453" t="str">
            <v/>
          </cell>
          <cell r="K4453">
            <v>0</v>
          </cell>
          <cell r="L4453">
            <v>0</v>
          </cell>
        </row>
        <row r="4454">
          <cell r="J4454" t="str">
            <v/>
          </cell>
          <cell r="K4454">
            <v>0</v>
          </cell>
          <cell r="L4454">
            <v>0</v>
          </cell>
        </row>
        <row r="4455">
          <cell r="J4455" t="str">
            <v/>
          </cell>
          <cell r="K4455">
            <v>0</v>
          </cell>
          <cell r="L4455">
            <v>0</v>
          </cell>
        </row>
        <row r="4456">
          <cell r="J4456" t="str">
            <v/>
          </cell>
          <cell r="K4456">
            <v>0</v>
          </cell>
          <cell r="L4456">
            <v>0</v>
          </cell>
        </row>
        <row r="4457">
          <cell r="J4457" t="str">
            <v/>
          </cell>
          <cell r="K4457">
            <v>0</v>
          </cell>
          <cell r="L4457">
            <v>0</v>
          </cell>
        </row>
        <row r="4458">
          <cell r="J4458" t="str">
            <v/>
          </cell>
          <cell r="K4458">
            <v>0</v>
          </cell>
          <cell r="L4458">
            <v>0</v>
          </cell>
        </row>
        <row r="4459">
          <cell r="J4459" t="str">
            <v/>
          </cell>
          <cell r="K4459">
            <v>0</v>
          </cell>
          <cell r="L4459">
            <v>0</v>
          </cell>
        </row>
        <row r="4460">
          <cell r="J4460" t="str">
            <v/>
          </cell>
          <cell r="K4460">
            <v>0</v>
          </cell>
          <cell r="L4460">
            <v>0</v>
          </cell>
        </row>
        <row r="4461">
          <cell r="J4461" t="str">
            <v/>
          </cell>
          <cell r="K4461">
            <v>0</v>
          </cell>
          <cell r="L4461">
            <v>0</v>
          </cell>
        </row>
        <row r="4462">
          <cell r="J4462" t="str">
            <v/>
          </cell>
          <cell r="K4462">
            <v>0</v>
          </cell>
          <cell r="L4462">
            <v>0</v>
          </cell>
        </row>
        <row r="4463">
          <cell r="J4463" t="str">
            <v/>
          </cell>
          <cell r="K4463">
            <v>0</v>
          </cell>
          <cell r="L4463">
            <v>0</v>
          </cell>
        </row>
        <row r="4464">
          <cell r="J4464" t="str">
            <v/>
          </cell>
          <cell r="K4464">
            <v>0</v>
          </cell>
          <cell r="L4464">
            <v>0</v>
          </cell>
        </row>
        <row r="4465">
          <cell r="J4465" t="str">
            <v/>
          </cell>
          <cell r="K4465">
            <v>0</v>
          </cell>
          <cell r="L4465">
            <v>0</v>
          </cell>
        </row>
        <row r="4466">
          <cell r="J4466" t="str">
            <v/>
          </cell>
          <cell r="K4466">
            <v>0</v>
          </cell>
          <cell r="L4466">
            <v>0</v>
          </cell>
        </row>
        <row r="4467">
          <cell r="J4467" t="str">
            <v/>
          </cell>
          <cell r="K4467">
            <v>0</v>
          </cell>
          <cell r="L4467">
            <v>0</v>
          </cell>
        </row>
        <row r="4468">
          <cell r="J4468" t="str">
            <v/>
          </cell>
          <cell r="K4468">
            <v>0</v>
          </cell>
          <cell r="L4468">
            <v>0</v>
          </cell>
        </row>
        <row r="4469">
          <cell r="J4469" t="str">
            <v/>
          </cell>
          <cell r="K4469">
            <v>0</v>
          </cell>
          <cell r="L4469">
            <v>0</v>
          </cell>
        </row>
        <row r="4470">
          <cell r="J4470" t="str">
            <v>15.14.20.</v>
          </cell>
          <cell r="K4470" t="str">
            <v>UN</v>
          </cell>
          <cell r="L4470">
            <v>1</v>
          </cell>
        </row>
        <row r="4471">
          <cell r="J4471" t="str">
            <v/>
          </cell>
          <cell r="K4471">
            <v>0</v>
          </cell>
          <cell r="L4471">
            <v>0</v>
          </cell>
        </row>
        <row r="4472">
          <cell r="J4472" t="str">
            <v/>
          </cell>
          <cell r="K4472" t="str">
            <v>CANTIDAD</v>
          </cell>
          <cell r="L4472" t="str">
            <v>PARCIAL</v>
          </cell>
        </row>
        <row r="4473">
          <cell r="J4473" t="str">
            <v/>
          </cell>
          <cell r="K4473">
            <v>1</v>
          </cell>
          <cell r="L4473">
            <v>1</v>
          </cell>
        </row>
        <row r="4474">
          <cell r="J4474" t="str">
            <v/>
          </cell>
          <cell r="K4474">
            <v>0</v>
          </cell>
          <cell r="L4474">
            <v>1</v>
          </cell>
        </row>
        <row r="4475">
          <cell r="J4475" t="str">
            <v/>
          </cell>
          <cell r="K4475">
            <v>0</v>
          </cell>
          <cell r="L4475">
            <v>0</v>
          </cell>
        </row>
        <row r="4476">
          <cell r="J4476" t="str">
            <v/>
          </cell>
          <cell r="K4476">
            <v>0</v>
          </cell>
          <cell r="L4476">
            <v>0</v>
          </cell>
        </row>
        <row r="4477">
          <cell r="J4477" t="str">
            <v/>
          </cell>
          <cell r="K4477">
            <v>0</v>
          </cell>
          <cell r="L4477">
            <v>0</v>
          </cell>
        </row>
        <row r="4478">
          <cell r="J4478" t="str">
            <v/>
          </cell>
          <cell r="K4478">
            <v>0</v>
          </cell>
          <cell r="L4478">
            <v>0</v>
          </cell>
        </row>
        <row r="4479">
          <cell r="J4479" t="str">
            <v/>
          </cell>
          <cell r="K4479">
            <v>0</v>
          </cell>
          <cell r="L4479">
            <v>0</v>
          </cell>
        </row>
        <row r="4480">
          <cell r="J4480" t="str">
            <v/>
          </cell>
          <cell r="K4480">
            <v>0</v>
          </cell>
          <cell r="L4480">
            <v>0</v>
          </cell>
        </row>
        <row r="4481">
          <cell r="J4481" t="str">
            <v/>
          </cell>
          <cell r="K4481">
            <v>0</v>
          </cell>
          <cell r="L4481">
            <v>0</v>
          </cell>
        </row>
        <row r="4482">
          <cell r="J4482" t="str">
            <v/>
          </cell>
          <cell r="K4482">
            <v>0</v>
          </cell>
          <cell r="L4482">
            <v>0</v>
          </cell>
        </row>
        <row r="4483">
          <cell r="J4483" t="str">
            <v/>
          </cell>
          <cell r="K4483">
            <v>0</v>
          </cell>
          <cell r="L4483">
            <v>0</v>
          </cell>
        </row>
        <row r="4484">
          <cell r="J4484" t="str">
            <v/>
          </cell>
          <cell r="K4484">
            <v>0</v>
          </cell>
          <cell r="L4484">
            <v>0</v>
          </cell>
        </row>
        <row r="4485">
          <cell r="J4485" t="str">
            <v/>
          </cell>
          <cell r="K4485">
            <v>0</v>
          </cell>
          <cell r="L4485">
            <v>0</v>
          </cell>
        </row>
        <row r="4486">
          <cell r="J4486" t="str">
            <v/>
          </cell>
          <cell r="K4486">
            <v>0</v>
          </cell>
          <cell r="L4486">
            <v>0</v>
          </cell>
        </row>
        <row r="4487">
          <cell r="J4487" t="str">
            <v/>
          </cell>
          <cell r="K4487">
            <v>0</v>
          </cell>
          <cell r="L4487">
            <v>0</v>
          </cell>
        </row>
        <row r="4488">
          <cell r="J4488" t="str">
            <v/>
          </cell>
          <cell r="K4488">
            <v>0</v>
          </cell>
          <cell r="L4488">
            <v>0</v>
          </cell>
        </row>
        <row r="4489">
          <cell r="J4489" t="str">
            <v/>
          </cell>
          <cell r="K4489">
            <v>0</v>
          </cell>
          <cell r="L4489">
            <v>0</v>
          </cell>
        </row>
        <row r="4490">
          <cell r="J4490" t="str">
            <v/>
          </cell>
          <cell r="K4490">
            <v>0</v>
          </cell>
          <cell r="L4490">
            <v>0</v>
          </cell>
        </row>
        <row r="4491">
          <cell r="J4491" t="str">
            <v/>
          </cell>
          <cell r="K4491">
            <v>0</v>
          </cell>
          <cell r="L4491">
            <v>0</v>
          </cell>
        </row>
        <row r="4492">
          <cell r="J4492" t="str">
            <v/>
          </cell>
          <cell r="K4492">
            <v>0</v>
          </cell>
          <cell r="L4492">
            <v>0</v>
          </cell>
        </row>
        <row r="4493">
          <cell r="J4493">
            <v>15.15</v>
          </cell>
          <cell r="K4493">
            <v>0</v>
          </cell>
          <cell r="L4493">
            <v>0</v>
          </cell>
        </row>
        <row r="4494">
          <cell r="J4494" t="str">
            <v>15.15.1</v>
          </cell>
          <cell r="K4494" t="str">
            <v>UN</v>
          </cell>
          <cell r="L4494">
            <v>556</v>
          </cell>
        </row>
        <row r="4495">
          <cell r="J4495" t="str">
            <v/>
          </cell>
          <cell r="K4495">
            <v>0</v>
          </cell>
          <cell r="L4495">
            <v>0</v>
          </cell>
        </row>
        <row r="4496">
          <cell r="J4496" t="str">
            <v/>
          </cell>
          <cell r="K4496" t="str">
            <v>CANTIDAD</v>
          </cell>
          <cell r="L4496" t="str">
            <v>PARCIAL</v>
          </cell>
        </row>
        <row r="4497">
          <cell r="J4497" t="str">
            <v/>
          </cell>
          <cell r="K4497">
            <v>556</v>
          </cell>
          <cell r="L4497">
            <v>556</v>
          </cell>
        </row>
        <row r="4498">
          <cell r="J4498" t="str">
            <v/>
          </cell>
          <cell r="K4498">
            <v>0</v>
          </cell>
          <cell r="L4498">
            <v>556</v>
          </cell>
        </row>
        <row r="4499">
          <cell r="J4499" t="str">
            <v/>
          </cell>
          <cell r="K4499">
            <v>0</v>
          </cell>
          <cell r="L4499">
            <v>0</v>
          </cell>
        </row>
        <row r="4500">
          <cell r="J4500" t="str">
            <v/>
          </cell>
          <cell r="K4500">
            <v>0</v>
          </cell>
          <cell r="L4500">
            <v>0</v>
          </cell>
        </row>
        <row r="4501">
          <cell r="J4501" t="str">
            <v/>
          </cell>
          <cell r="K4501">
            <v>0</v>
          </cell>
          <cell r="L4501">
            <v>0</v>
          </cell>
        </row>
        <row r="4502">
          <cell r="J4502" t="str">
            <v/>
          </cell>
          <cell r="K4502">
            <v>0</v>
          </cell>
          <cell r="L4502">
            <v>0</v>
          </cell>
        </row>
        <row r="4503">
          <cell r="J4503">
            <v>0</v>
          </cell>
          <cell r="K4503">
            <v>0</v>
          </cell>
          <cell r="L4503">
            <v>0</v>
          </cell>
        </row>
        <row r="4504">
          <cell r="J4504">
            <v>0</v>
          </cell>
          <cell r="K4504">
            <v>0</v>
          </cell>
          <cell r="L4504">
            <v>0</v>
          </cell>
        </row>
        <row r="4505">
          <cell r="J4505">
            <v>0</v>
          </cell>
          <cell r="K4505">
            <v>0</v>
          </cell>
          <cell r="L4505">
            <v>0</v>
          </cell>
        </row>
        <row r="4506">
          <cell r="J4506">
            <v>0</v>
          </cell>
          <cell r="K4506">
            <v>0</v>
          </cell>
          <cell r="L4506">
            <v>0</v>
          </cell>
        </row>
        <row r="4507">
          <cell r="J4507">
            <v>0</v>
          </cell>
          <cell r="K4507">
            <v>0</v>
          </cell>
          <cell r="L4507">
            <v>0</v>
          </cell>
        </row>
        <row r="4508">
          <cell r="J4508">
            <v>0</v>
          </cell>
          <cell r="K4508">
            <v>0</v>
          </cell>
          <cell r="L4508">
            <v>0</v>
          </cell>
        </row>
        <row r="4509">
          <cell r="J4509">
            <v>0</v>
          </cell>
          <cell r="K4509">
            <v>0</v>
          </cell>
          <cell r="L4509">
            <v>0</v>
          </cell>
        </row>
        <row r="4510">
          <cell r="J4510">
            <v>0</v>
          </cell>
          <cell r="K4510">
            <v>0</v>
          </cell>
          <cell r="L4510">
            <v>0</v>
          </cell>
        </row>
        <row r="4511">
          <cell r="J4511">
            <v>0</v>
          </cell>
          <cell r="K4511">
            <v>0</v>
          </cell>
          <cell r="L4511">
            <v>0</v>
          </cell>
        </row>
        <row r="4512">
          <cell r="J4512">
            <v>0</v>
          </cell>
          <cell r="K4512">
            <v>0</v>
          </cell>
          <cell r="L4512">
            <v>0</v>
          </cell>
        </row>
        <row r="4513">
          <cell r="J4513">
            <v>0</v>
          </cell>
          <cell r="K4513">
            <v>0</v>
          </cell>
          <cell r="L4513">
            <v>0</v>
          </cell>
        </row>
        <row r="4514">
          <cell r="J4514">
            <v>0</v>
          </cell>
          <cell r="K4514">
            <v>0</v>
          </cell>
          <cell r="L4514">
            <v>0</v>
          </cell>
        </row>
        <row r="4515">
          <cell r="J4515">
            <v>0</v>
          </cell>
          <cell r="K4515">
            <v>0</v>
          </cell>
          <cell r="L4515">
            <v>0</v>
          </cell>
        </row>
        <row r="4516">
          <cell r="J4516" t="str">
            <v/>
          </cell>
          <cell r="K4516">
            <v>0</v>
          </cell>
          <cell r="L4516">
            <v>0</v>
          </cell>
        </row>
        <row r="4517">
          <cell r="J4517" t="str">
            <v/>
          </cell>
          <cell r="K4517">
            <v>0</v>
          </cell>
          <cell r="L4517">
            <v>0</v>
          </cell>
        </row>
        <row r="4518">
          <cell r="J4518" t="str">
            <v/>
          </cell>
          <cell r="K4518">
            <v>0</v>
          </cell>
          <cell r="L4518">
            <v>0</v>
          </cell>
        </row>
        <row r="4519">
          <cell r="J4519" t="str">
            <v/>
          </cell>
          <cell r="K4519">
            <v>0</v>
          </cell>
          <cell r="L4519">
            <v>0</v>
          </cell>
        </row>
        <row r="4520">
          <cell r="J4520" t="str">
            <v/>
          </cell>
          <cell r="K4520">
            <v>0</v>
          </cell>
          <cell r="L4520">
            <v>0</v>
          </cell>
        </row>
        <row r="4521">
          <cell r="J4521" t="str">
            <v/>
          </cell>
          <cell r="K4521">
            <v>0</v>
          </cell>
          <cell r="L4521">
            <v>0</v>
          </cell>
        </row>
        <row r="4522">
          <cell r="J4522" t="str">
            <v/>
          </cell>
          <cell r="K4522">
            <v>0</v>
          </cell>
          <cell r="L4522">
            <v>0</v>
          </cell>
        </row>
        <row r="4523">
          <cell r="J4523" t="str">
            <v/>
          </cell>
          <cell r="K4523">
            <v>0</v>
          </cell>
          <cell r="L4523">
            <v>0</v>
          </cell>
        </row>
        <row r="4524">
          <cell r="J4524" t="str">
            <v/>
          </cell>
          <cell r="K4524">
            <v>0</v>
          </cell>
          <cell r="L4524">
            <v>0</v>
          </cell>
        </row>
        <row r="4525">
          <cell r="J4525" t="str">
            <v/>
          </cell>
          <cell r="K4525">
            <v>0</v>
          </cell>
          <cell r="L4525">
            <v>0</v>
          </cell>
        </row>
        <row r="4526">
          <cell r="J4526" t="str">
            <v/>
          </cell>
          <cell r="K4526">
            <v>0</v>
          </cell>
          <cell r="L4526">
            <v>0</v>
          </cell>
        </row>
        <row r="4527">
          <cell r="J4527" t="str">
            <v/>
          </cell>
          <cell r="K4527">
            <v>0</v>
          </cell>
          <cell r="L4527">
            <v>0</v>
          </cell>
        </row>
        <row r="4528">
          <cell r="J4528" t="str">
            <v/>
          </cell>
          <cell r="K4528">
            <v>0</v>
          </cell>
          <cell r="L4528">
            <v>0</v>
          </cell>
        </row>
        <row r="4529">
          <cell r="J4529" t="str">
            <v/>
          </cell>
          <cell r="K4529">
            <v>0</v>
          </cell>
          <cell r="L4529">
            <v>0</v>
          </cell>
        </row>
        <row r="4530">
          <cell r="J4530" t="str">
            <v>15.15.2</v>
          </cell>
          <cell r="K4530" t="str">
            <v>UN</v>
          </cell>
          <cell r="L4530">
            <v>556</v>
          </cell>
        </row>
        <row r="4531">
          <cell r="J4531" t="str">
            <v/>
          </cell>
          <cell r="K4531">
            <v>0</v>
          </cell>
          <cell r="L4531">
            <v>0</v>
          </cell>
        </row>
        <row r="4532">
          <cell r="J4532" t="str">
            <v/>
          </cell>
          <cell r="K4532" t="str">
            <v>CANTIDAD</v>
          </cell>
          <cell r="L4532" t="str">
            <v>PARCIAL</v>
          </cell>
        </row>
        <row r="4533">
          <cell r="J4533" t="str">
            <v/>
          </cell>
          <cell r="K4533">
            <v>556</v>
          </cell>
          <cell r="L4533">
            <v>556</v>
          </cell>
        </row>
        <row r="4534">
          <cell r="J4534" t="str">
            <v/>
          </cell>
          <cell r="K4534">
            <v>0</v>
          </cell>
          <cell r="L4534">
            <v>556</v>
          </cell>
        </row>
        <row r="4535">
          <cell r="J4535" t="str">
            <v/>
          </cell>
          <cell r="K4535">
            <v>0</v>
          </cell>
          <cell r="L4535">
            <v>0</v>
          </cell>
        </row>
        <row r="4536">
          <cell r="J4536" t="str">
            <v/>
          </cell>
          <cell r="K4536">
            <v>0</v>
          </cell>
          <cell r="L4536">
            <v>0</v>
          </cell>
        </row>
        <row r="4537">
          <cell r="J4537" t="str">
            <v/>
          </cell>
          <cell r="K4537">
            <v>0</v>
          </cell>
          <cell r="L4537">
            <v>0</v>
          </cell>
        </row>
        <row r="4538">
          <cell r="J4538">
            <v>0</v>
          </cell>
          <cell r="K4538">
            <v>0</v>
          </cell>
          <cell r="L4538">
            <v>0</v>
          </cell>
        </row>
        <row r="4539">
          <cell r="J4539">
            <v>0</v>
          </cell>
          <cell r="K4539">
            <v>0</v>
          </cell>
          <cell r="L4539">
            <v>0</v>
          </cell>
        </row>
        <row r="4540">
          <cell r="J4540">
            <v>0</v>
          </cell>
          <cell r="K4540">
            <v>0</v>
          </cell>
          <cell r="L4540">
            <v>0</v>
          </cell>
        </row>
        <row r="4541">
          <cell r="J4541">
            <v>0</v>
          </cell>
          <cell r="K4541">
            <v>0</v>
          </cell>
          <cell r="L4541">
            <v>0</v>
          </cell>
        </row>
        <row r="4542">
          <cell r="J4542">
            <v>0</v>
          </cell>
          <cell r="K4542">
            <v>0</v>
          </cell>
          <cell r="L4542">
            <v>0</v>
          </cell>
        </row>
        <row r="4543">
          <cell r="J4543">
            <v>0</v>
          </cell>
          <cell r="K4543">
            <v>0</v>
          </cell>
          <cell r="L4543">
            <v>0</v>
          </cell>
        </row>
        <row r="4544">
          <cell r="J4544">
            <v>0</v>
          </cell>
          <cell r="K4544">
            <v>0</v>
          </cell>
          <cell r="L4544">
            <v>0</v>
          </cell>
        </row>
        <row r="4545">
          <cell r="J4545">
            <v>0</v>
          </cell>
          <cell r="K4545">
            <v>0</v>
          </cell>
          <cell r="L4545">
            <v>0</v>
          </cell>
        </row>
        <row r="4546">
          <cell r="J4546">
            <v>0</v>
          </cell>
          <cell r="K4546">
            <v>0</v>
          </cell>
          <cell r="L4546">
            <v>0</v>
          </cell>
        </row>
        <row r="4547">
          <cell r="J4547">
            <v>0</v>
          </cell>
          <cell r="K4547">
            <v>0</v>
          </cell>
          <cell r="L4547">
            <v>0</v>
          </cell>
        </row>
        <row r="4548">
          <cell r="J4548">
            <v>0</v>
          </cell>
          <cell r="K4548">
            <v>0</v>
          </cell>
          <cell r="L4548">
            <v>0</v>
          </cell>
        </row>
        <row r="4549">
          <cell r="J4549">
            <v>0</v>
          </cell>
          <cell r="K4549">
            <v>0</v>
          </cell>
          <cell r="L4549">
            <v>0</v>
          </cell>
        </row>
        <row r="4550">
          <cell r="J4550">
            <v>0</v>
          </cell>
          <cell r="K4550">
            <v>0</v>
          </cell>
          <cell r="L4550">
            <v>0</v>
          </cell>
        </row>
        <row r="4551">
          <cell r="J4551">
            <v>0</v>
          </cell>
          <cell r="K4551">
            <v>0</v>
          </cell>
          <cell r="L4551">
            <v>0</v>
          </cell>
        </row>
        <row r="4552">
          <cell r="J4552" t="str">
            <v/>
          </cell>
          <cell r="K4552">
            <v>0</v>
          </cell>
          <cell r="L4552">
            <v>0</v>
          </cell>
        </row>
        <row r="4553">
          <cell r="J4553" t="str">
            <v/>
          </cell>
          <cell r="K4553">
            <v>0</v>
          </cell>
          <cell r="L4553">
            <v>0</v>
          </cell>
        </row>
        <row r="4554">
          <cell r="J4554" t="str">
            <v/>
          </cell>
          <cell r="K4554">
            <v>0</v>
          </cell>
          <cell r="L4554">
            <v>0</v>
          </cell>
        </row>
        <row r="4555">
          <cell r="J4555" t="str">
            <v/>
          </cell>
          <cell r="K4555">
            <v>0</v>
          </cell>
          <cell r="L4555">
            <v>0</v>
          </cell>
        </row>
        <row r="4556">
          <cell r="J4556" t="str">
            <v/>
          </cell>
          <cell r="K4556">
            <v>0</v>
          </cell>
          <cell r="L4556">
            <v>0</v>
          </cell>
        </row>
        <row r="4557">
          <cell r="J4557" t="str">
            <v/>
          </cell>
          <cell r="K4557">
            <v>0</v>
          </cell>
          <cell r="L4557">
            <v>0</v>
          </cell>
        </row>
        <row r="4558">
          <cell r="J4558" t="str">
            <v/>
          </cell>
          <cell r="K4558">
            <v>0</v>
          </cell>
          <cell r="L4558">
            <v>0</v>
          </cell>
        </row>
        <row r="4559">
          <cell r="J4559" t="str">
            <v/>
          </cell>
          <cell r="K4559">
            <v>0</v>
          </cell>
          <cell r="L4559">
            <v>0</v>
          </cell>
        </row>
        <row r="4560">
          <cell r="J4560" t="str">
            <v/>
          </cell>
          <cell r="K4560">
            <v>0</v>
          </cell>
          <cell r="L4560">
            <v>0</v>
          </cell>
        </row>
        <row r="4561">
          <cell r="J4561" t="str">
            <v/>
          </cell>
          <cell r="K4561">
            <v>0</v>
          </cell>
          <cell r="L4561">
            <v>0</v>
          </cell>
        </row>
        <row r="4562">
          <cell r="J4562" t="str">
            <v/>
          </cell>
          <cell r="K4562">
            <v>0</v>
          </cell>
          <cell r="L4562">
            <v>0</v>
          </cell>
        </row>
        <row r="4563">
          <cell r="J4563" t="str">
            <v/>
          </cell>
          <cell r="K4563">
            <v>0</v>
          </cell>
          <cell r="L4563">
            <v>0</v>
          </cell>
        </row>
        <row r="4564">
          <cell r="J4564" t="str">
            <v/>
          </cell>
          <cell r="K4564">
            <v>0</v>
          </cell>
          <cell r="L4564">
            <v>0</v>
          </cell>
        </row>
        <row r="4565">
          <cell r="J4565" t="str">
            <v/>
          </cell>
          <cell r="K4565">
            <v>0</v>
          </cell>
          <cell r="L4565">
            <v>0</v>
          </cell>
        </row>
        <row r="4566">
          <cell r="J4566" t="str">
            <v/>
          </cell>
          <cell r="K4566">
            <v>0</v>
          </cell>
          <cell r="L4566">
            <v>0</v>
          </cell>
        </row>
        <row r="4567">
          <cell r="J4567" t="str">
            <v>15.15.3</v>
          </cell>
          <cell r="K4567" t="str">
            <v>UN</v>
          </cell>
          <cell r="L4567">
            <v>556</v>
          </cell>
        </row>
        <row r="4568">
          <cell r="J4568" t="str">
            <v/>
          </cell>
          <cell r="K4568">
            <v>0</v>
          </cell>
          <cell r="L4568">
            <v>0</v>
          </cell>
        </row>
        <row r="4569">
          <cell r="J4569" t="str">
            <v/>
          </cell>
          <cell r="K4569" t="str">
            <v>CANTIDAD</v>
          </cell>
          <cell r="L4569" t="str">
            <v>PARCIAL</v>
          </cell>
        </row>
        <row r="4570">
          <cell r="J4570" t="str">
            <v/>
          </cell>
          <cell r="K4570">
            <v>556</v>
          </cell>
          <cell r="L4570">
            <v>556</v>
          </cell>
        </row>
        <row r="4571">
          <cell r="J4571" t="str">
            <v/>
          </cell>
          <cell r="K4571">
            <v>0</v>
          </cell>
          <cell r="L4571">
            <v>556</v>
          </cell>
        </row>
        <row r="4572">
          <cell r="J4572" t="str">
            <v/>
          </cell>
          <cell r="K4572">
            <v>0</v>
          </cell>
          <cell r="L4572">
            <v>0</v>
          </cell>
        </row>
        <row r="4573">
          <cell r="J4573" t="str">
            <v/>
          </cell>
          <cell r="K4573">
            <v>0</v>
          </cell>
          <cell r="L4573">
            <v>0</v>
          </cell>
        </row>
        <row r="4574">
          <cell r="J4574" t="str">
            <v/>
          </cell>
          <cell r="K4574">
            <v>0</v>
          </cell>
          <cell r="L4574">
            <v>0</v>
          </cell>
        </row>
        <row r="4575">
          <cell r="J4575">
            <v>0</v>
          </cell>
          <cell r="K4575">
            <v>0</v>
          </cell>
          <cell r="L4575">
            <v>0</v>
          </cell>
        </row>
        <row r="4576">
          <cell r="J4576">
            <v>0</v>
          </cell>
          <cell r="K4576">
            <v>0</v>
          </cell>
          <cell r="L4576">
            <v>0</v>
          </cell>
        </row>
        <row r="4577">
          <cell r="J4577">
            <v>0</v>
          </cell>
          <cell r="K4577">
            <v>0</v>
          </cell>
          <cell r="L4577">
            <v>0</v>
          </cell>
        </row>
        <row r="4578">
          <cell r="J4578">
            <v>0</v>
          </cell>
          <cell r="K4578">
            <v>0</v>
          </cell>
          <cell r="L4578">
            <v>0</v>
          </cell>
        </row>
        <row r="4579">
          <cell r="J4579">
            <v>0</v>
          </cell>
          <cell r="K4579">
            <v>0</v>
          </cell>
          <cell r="L4579">
            <v>0</v>
          </cell>
        </row>
        <row r="4580">
          <cell r="J4580">
            <v>0</v>
          </cell>
          <cell r="K4580">
            <v>0</v>
          </cell>
          <cell r="L4580">
            <v>0</v>
          </cell>
        </row>
        <row r="4581">
          <cell r="J4581">
            <v>0</v>
          </cell>
          <cell r="K4581">
            <v>0</v>
          </cell>
          <cell r="L4581">
            <v>0</v>
          </cell>
        </row>
        <row r="4582">
          <cell r="J4582">
            <v>0</v>
          </cell>
          <cell r="K4582">
            <v>0</v>
          </cell>
          <cell r="L4582">
            <v>0</v>
          </cell>
        </row>
        <row r="4583">
          <cell r="J4583">
            <v>0</v>
          </cell>
          <cell r="K4583">
            <v>0</v>
          </cell>
          <cell r="L4583">
            <v>0</v>
          </cell>
        </row>
        <row r="4584">
          <cell r="J4584">
            <v>0</v>
          </cell>
          <cell r="K4584">
            <v>0</v>
          </cell>
          <cell r="L4584">
            <v>0</v>
          </cell>
        </row>
        <row r="4585">
          <cell r="J4585">
            <v>0</v>
          </cell>
          <cell r="K4585">
            <v>0</v>
          </cell>
          <cell r="L4585">
            <v>0</v>
          </cell>
        </row>
        <row r="4586">
          <cell r="J4586">
            <v>0</v>
          </cell>
          <cell r="K4586">
            <v>0</v>
          </cell>
          <cell r="L4586">
            <v>0</v>
          </cell>
        </row>
        <row r="4587">
          <cell r="J4587">
            <v>0</v>
          </cell>
          <cell r="K4587">
            <v>0</v>
          </cell>
          <cell r="L4587">
            <v>0</v>
          </cell>
        </row>
        <row r="4588">
          <cell r="J4588">
            <v>0</v>
          </cell>
          <cell r="K4588">
            <v>0</v>
          </cell>
          <cell r="L4588">
            <v>0</v>
          </cell>
        </row>
        <row r="4589">
          <cell r="J4589" t="str">
            <v/>
          </cell>
          <cell r="K4589">
            <v>0</v>
          </cell>
          <cell r="L4589">
            <v>0</v>
          </cell>
        </row>
        <row r="4590">
          <cell r="J4590" t="str">
            <v/>
          </cell>
          <cell r="K4590">
            <v>0</v>
          </cell>
          <cell r="L4590">
            <v>0</v>
          </cell>
        </row>
        <row r="4591">
          <cell r="J4591" t="str">
            <v/>
          </cell>
          <cell r="K4591">
            <v>0</v>
          </cell>
          <cell r="L4591">
            <v>0</v>
          </cell>
        </row>
        <row r="4592">
          <cell r="J4592" t="str">
            <v/>
          </cell>
          <cell r="K4592">
            <v>0</v>
          </cell>
          <cell r="L4592">
            <v>0</v>
          </cell>
        </row>
        <row r="4593">
          <cell r="J4593" t="str">
            <v/>
          </cell>
          <cell r="K4593">
            <v>0</v>
          </cell>
          <cell r="L4593">
            <v>0</v>
          </cell>
        </row>
        <row r="4594">
          <cell r="J4594" t="str">
            <v/>
          </cell>
          <cell r="K4594">
            <v>0</v>
          </cell>
          <cell r="L4594">
            <v>0</v>
          </cell>
        </row>
        <row r="4595">
          <cell r="J4595" t="str">
            <v/>
          </cell>
          <cell r="K4595">
            <v>0</v>
          </cell>
          <cell r="L4595">
            <v>0</v>
          </cell>
        </row>
        <row r="4596">
          <cell r="J4596" t="str">
            <v/>
          </cell>
          <cell r="K4596">
            <v>0</v>
          </cell>
          <cell r="L4596">
            <v>0</v>
          </cell>
        </row>
        <row r="4597">
          <cell r="J4597" t="str">
            <v/>
          </cell>
          <cell r="K4597">
            <v>0</v>
          </cell>
          <cell r="L4597">
            <v>0</v>
          </cell>
        </row>
        <row r="4598">
          <cell r="J4598" t="str">
            <v/>
          </cell>
          <cell r="K4598">
            <v>0</v>
          </cell>
          <cell r="L4598">
            <v>0</v>
          </cell>
        </row>
        <row r="4599">
          <cell r="J4599" t="str">
            <v/>
          </cell>
          <cell r="K4599">
            <v>0</v>
          </cell>
          <cell r="L4599">
            <v>0</v>
          </cell>
        </row>
        <row r="4600">
          <cell r="J4600" t="str">
            <v/>
          </cell>
          <cell r="K4600">
            <v>0</v>
          </cell>
          <cell r="L4600">
            <v>0</v>
          </cell>
        </row>
        <row r="4601">
          <cell r="J4601" t="str">
            <v/>
          </cell>
          <cell r="K4601">
            <v>0</v>
          </cell>
          <cell r="L4601">
            <v>0</v>
          </cell>
        </row>
        <row r="4602">
          <cell r="J4602" t="str">
            <v/>
          </cell>
          <cell r="K4602">
            <v>0</v>
          </cell>
          <cell r="L4602">
            <v>0</v>
          </cell>
        </row>
        <row r="4603">
          <cell r="J4603" t="str">
            <v/>
          </cell>
          <cell r="K4603">
            <v>0</v>
          </cell>
          <cell r="L4603">
            <v>0</v>
          </cell>
        </row>
        <row r="4604">
          <cell r="J4604" t="str">
            <v>15.15.4</v>
          </cell>
          <cell r="K4604" t="str">
            <v>UN</v>
          </cell>
          <cell r="L4604">
            <v>9</v>
          </cell>
        </row>
        <row r="4605">
          <cell r="J4605" t="str">
            <v/>
          </cell>
          <cell r="K4605">
            <v>0</v>
          </cell>
          <cell r="L4605">
            <v>0</v>
          </cell>
        </row>
        <row r="4606">
          <cell r="J4606" t="str">
            <v/>
          </cell>
          <cell r="K4606" t="str">
            <v>CANTIDAD</v>
          </cell>
          <cell r="L4606" t="str">
            <v>PARCIAL</v>
          </cell>
        </row>
        <row r="4607">
          <cell r="J4607" t="str">
            <v/>
          </cell>
          <cell r="K4607">
            <v>9</v>
          </cell>
          <cell r="L4607">
            <v>9</v>
          </cell>
        </row>
        <row r="4608">
          <cell r="J4608" t="str">
            <v/>
          </cell>
          <cell r="K4608">
            <v>0</v>
          </cell>
          <cell r="L4608">
            <v>9</v>
          </cell>
        </row>
        <row r="4609">
          <cell r="J4609" t="str">
            <v/>
          </cell>
          <cell r="K4609">
            <v>0</v>
          </cell>
          <cell r="L4609">
            <v>0</v>
          </cell>
        </row>
        <row r="4610">
          <cell r="J4610" t="str">
            <v/>
          </cell>
          <cell r="K4610">
            <v>0</v>
          </cell>
          <cell r="L4610">
            <v>0</v>
          </cell>
        </row>
        <row r="4611">
          <cell r="J4611" t="str">
            <v/>
          </cell>
          <cell r="K4611">
            <v>0</v>
          </cell>
          <cell r="L4611">
            <v>0</v>
          </cell>
        </row>
        <row r="4612">
          <cell r="J4612">
            <v>0</v>
          </cell>
          <cell r="K4612">
            <v>0</v>
          </cell>
          <cell r="L4612">
            <v>0</v>
          </cell>
        </row>
        <row r="4613">
          <cell r="J4613">
            <v>0</v>
          </cell>
          <cell r="K4613">
            <v>0</v>
          </cell>
          <cell r="L4613">
            <v>0</v>
          </cell>
        </row>
        <row r="4614">
          <cell r="J4614">
            <v>0</v>
          </cell>
          <cell r="K4614">
            <v>0</v>
          </cell>
          <cell r="L4614">
            <v>0</v>
          </cell>
        </row>
        <row r="4615">
          <cell r="J4615">
            <v>0</v>
          </cell>
          <cell r="K4615">
            <v>0</v>
          </cell>
          <cell r="L4615">
            <v>0</v>
          </cell>
        </row>
        <row r="4616">
          <cell r="J4616">
            <v>0</v>
          </cell>
          <cell r="K4616">
            <v>0</v>
          </cell>
          <cell r="L4616">
            <v>0</v>
          </cell>
        </row>
        <row r="4617">
          <cell r="J4617">
            <v>0</v>
          </cell>
          <cell r="K4617">
            <v>0</v>
          </cell>
          <cell r="L4617">
            <v>0</v>
          </cell>
        </row>
        <row r="4618">
          <cell r="J4618">
            <v>0</v>
          </cell>
          <cell r="K4618">
            <v>0</v>
          </cell>
          <cell r="L4618">
            <v>0</v>
          </cell>
        </row>
        <row r="4619">
          <cell r="J4619">
            <v>0</v>
          </cell>
          <cell r="K4619">
            <v>0</v>
          </cell>
          <cell r="L4619">
            <v>0</v>
          </cell>
        </row>
        <row r="4620">
          <cell r="J4620">
            <v>0</v>
          </cell>
          <cell r="K4620">
            <v>0</v>
          </cell>
          <cell r="L4620">
            <v>0</v>
          </cell>
        </row>
        <row r="4621">
          <cell r="J4621">
            <v>0</v>
          </cell>
          <cell r="K4621">
            <v>0</v>
          </cell>
          <cell r="L4621">
            <v>0</v>
          </cell>
        </row>
        <row r="4622">
          <cell r="J4622">
            <v>0</v>
          </cell>
          <cell r="K4622">
            <v>0</v>
          </cell>
          <cell r="L4622">
            <v>0</v>
          </cell>
        </row>
        <row r="4623">
          <cell r="J4623">
            <v>0</v>
          </cell>
          <cell r="K4623">
            <v>0</v>
          </cell>
          <cell r="L4623">
            <v>0</v>
          </cell>
        </row>
        <row r="4624">
          <cell r="J4624">
            <v>0</v>
          </cell>
          <cell r="K4624">
            <v>0</v>
          </cell>
          <cell r="L4624">
            <v>0</v>
          </cell>
        </row>
        <row r="4625">
          <cell r="J4625">
            <v>0</v>
          </cell>
          <cell r="K4625">
            <v>0</v>
          </cell>
          <cell r="L4625">
            <v>0</v>
          </cell>
        </row>
        <row r="4626">
          <cell r="J4626" t="str">
            <v/>
          </cell>
          <cell r="K4626">
            <v>0</v>
          </cell>
          <cell r="L4626">
            <v>0</v>
          </cell>
        </row>
        <row r="4627">
          <cell r="J4627" t="str">
            <v/>
          </cell>
          <cell r="K4627">
            <v>0</v>
          </cell>
          <cell r="L4627">
            <v>0</v>
          </cell>
        </row>
        <row r="4628">
          <cell r="J4628" t="str">
            <v/>
          </cell>
          <cell r="K4628">
            <v>0</v>
          </cell>
          <cell r="L4628">
            <v>0</v>
          </cell>
        </row>
        <row r="4629">
          <cell r="J4629" t="str">
            <v/>
          </cell>
          <cell r="K4629">
            <v>0</v>
          </cell>
          <cell r="L4629">
            <v>0</v>
          </cell>
        </row>
        <row r="4630">
          <cell r="J4630" t="str">
            <v/>
          </cell>
          <cell r="K4630">
            <v>0</v>
          </cell>
          <cell r="L4630">
            <v>0</v>
          </cell>
        </row>
        <row r="4631">
          <cell r="J4631" t="str">
            <v/>
          </cell>
          <cell r="K4631">
            <v>0</v>
          </cell>
          <cell r="L4631">
            <v>0</v>
          </cell>
        </row>
        <row r="4632">
          <cell r="J4632" t="str">
            <v/>
          </cell>
          <cell r="K4632">
            <v>0</v>
          </cell>
          <cell r="L4632">
            <v>0</v>
          </cell>
        </row>
        <row r="4633">
          <cell r="J4633" t="str">
            <v/>
          </cell>
          <cell r="K4633">
            <v>0</v>
          </cell>
          <cell r="L4633">
            <v>0</v>
          </cell>
        </row>
        <row r="4634">
          <cell r="J4634" t="str">
            <v/>
          </cell>
          <cell r="K4634">
            <v>0</v>
          </cell>
          <cell r="L4634">
            <v>0</v>
          </cell>
        </row>
        <row r="4635">
          <cell r="J4635" t="str">
            <v/>
          </cell>
          <cell r="K4635">
            <v>0</v>
          </cell>
          <cell r="L4635">
            <v>0</v>
          </cell>
        </row>
        <row r="4636">
          <cell r="J4636" t="str">
            <v/>
          </cell>
          <cell r="K4636">
            <v>0</v>
          </cell>
          <cell r="L4636">
            <v>0</v>
          </cell>
        </row>
        <row r="4637">
          <cell r="J4637" t="str">
            <v/>
          </cell>
          <cell r="K4637">
            <v>0</v>
          </cell>
          <cell r="L4637">
            <v>0</v>
          </cell>
        </row>
        <row r="4638">
          <cell r="J4638" t="str">
            <v/>
          </cell>
          <cell r="K4638">
            <v>0</v>
          </cell>
          <cell r="L4638">
            <v>0</v>
          </cell>
        </row>
        <row r="4639">
          <cell r="J4639" t="str">
            <v/>
          </cell>
          <cell r="K4639">
            <v>0</v>
          </cell>
          <cell r="L4639">
            <v>0</v>
          </cell>
        </row>
        <row r="4640">
          <cell r="J4640" t="str">
            <v/>
          </cell>
          <cell r="K4640">
            <v>0</v>
          </cell>
          <cell r="L4640">
            <v>0</v>
          </cell>
        </row>
        <row r="4641">
          <cell r="J4641" t="str">
            <v>15.15.5</v>
          </cell>
          <cell r="K4641" t="str">
            <v>UN</v>
          </cell>
          <cell r="L4641">
            <v>4</v>
          </cell>
        </row>
        <row r="4642">
          <cell r="J4642" t="str">
            <v/>
          </cell>
          <cell r="K4642">
            <v>0</v>
          </cell>
          <cell r="L4642">
            <v>0</v>
          </cell>
        </row>
        <row r="4643">
          <cell r="J4643" t="str">
            <v/>
          </cell>
          <cell r="K4643" t="str">
            <v>CANTIDAD</v>
          </cell>
          <cell r="L4643" t="str">
            <v>PARCIAL</v>
          </cell>
        </row>
        <row r="4644">
          <cell r="J4644" t="str">
            <v/>
          </cell>
          <cell r="K4644">
            <v>4</v>
          </cell>
          <cell r="L4644">
            <v>4</v>
          </cell>
        </row>
        <row r="4645">
          <cell r="J4645" t="str">
            <v/>
          </cell>
          <cell r="K4645">
            <v>0</v>
          </cell>
          <cell r="L4645">
            <v>4</v>
          </cell>
        </row>
        <row r="4646">
          <cell r="J4646" t="str">
            <v/>
          </cell>
          <cell r="K4646">
            <v>0</v>
          </cell>
          <cell r="L4646">
            <v>0</v>
          </cell>
        </row>
        <row r="4647">
          <cell r="J4647" t="str">
            <v/>
          </cell>
          <cell r="K4647">
            <v>0</v>
          </cell>
          <cell r="L4647">
            <v>0</v>
          </cell>
        </row>
        <row r="4648">
          <cell r="J4648" t="str">
            <v/>
          </cell>
          <cell r="K4648">
            <v>0</v>
          </cell>
          <cell r="L4648">
            <v>0</v>
          </cell>
        </row>
        <row r="4649">
          <cell r="J4649">
            <v>0</v>
          </cell>
          <cell r="K4649">
            <v>0</v>
          </cell>
          <cell r="L4649">
            <v>0</v>
          </cell>
        </row>
        <row r="4650">
          <cell r="J4650">
            <v>0</v>
          </cell>
          <cell r="K4650">
            <v>0</v>
          </cell>
          <cell r="L4650">
            <v>0</v>
          </cell>
        </row>
        <row r="4651">
          <cell r="J4651">
            <v>0</v>
          </cell>
          <cell r="K4651">
            <v>0</v>
          </cell>
          <cell r="L4651">
            <v>0</v>
          </cell>
        </row>
        <row r="4652">
          <cell r="J4652">
            <v>0</v>
          </cell>
          <cell r="K4652">
            <v>0</v>
          </cell>
          <cell r="L4652">
            <v>0</v>
          </cell>
        </row>
        <row r="4653">
          <cell r="J4653">
            <v>0</v>
          </cell>
          <cell r="K4653">
            <v>0</v>
          </cell>
          <cell r="L4653">
            <v>0</v>
          </cell>
        </row>
        <row r="4654">
          <cell r="J4654">
            <v>0</v>
          </cell>
          <cell r="K4654">
            <v>0</v>
          </cell>
          <cell r="L4654">
            <v>0</v>
          </cell>
        </row>
        <row r="4655">
          <cell r="J4655">
            <v>0</v>
          </cell>
          <cell r="K4655">
            <v>0</v>
          </cell>
          <cell r="L4655">
            <v>0</v>
          </cell>
        </row>
        <row r="4656">
          <cell r="J4656">
            <v>0</v>
          </cell>
          <cell r="K4656">
            <v>0</v>
          </cell>
          <cell r="L4656">
            <v>0</v>
          </cell>
        </row>
        <row r="4657">
          <cell r="J4657">
            <v>0</v>
          </cell>
          <cell r="K4657">
            <v>0</v>
          </cell>
          <cell r="L4657">
            <v>0</v>
          </cell>
        </row>
        <row r="4658">
          <cell r="J4658">
            <v>0</v>
          </cell>
          <cell r="K4658">
            <v>0</v>
          </cell>
          <cell r="L4658">
            <v>0</v>
          </cell>
        </row>
        <row r="4659">
          <cell r="J4659">
            <v>0</v>
          </cell>
          <cell r="K4659">
            <v>0</v>
          </cell>
          <cell r="L4659">
            <v>0</v>
          </cell>
        </row>
        <row r="4660">
          <cell r="J4660">
            <v>0</v>
          </cell>
          <cell r="K4660">
            <v>0</v>
          </cell>
          <cell r="L4660">
            <v>0</v>
          </cell>
        </row>
        <row r="4661">
          <cell r="J4661">
            <v>0</v>
          </cell>
          <cell r="K4661">
            <v>0</v>
          </cell>
          <cell r="L4661">
            <v>0</v>
          </cell>
        </row>
        <row r="4662">
          <cell r="J4662" t="str">
            <v/>
          </cell>
          <cell r="K4662">
            <v>0</v>
          </cell>
          <cell r="L4662">
            <v>0</v>
          </cell>
        </row>
        <row r="4663">
          <cell r="J4663" t="str">
            <v/>
          </cell>
          <cell r="K4663">
            <v>0</v>
          </cell>
          <cell r="L4663">
            <v>0</v>
          </cell>
        </row>
        <row r="4664">
          <cell r="J4664" t="str">
            <v/>
          </cell>
          <cell r="K4664">
            <v>0</v>
          </cell>
          <cell r="L4664">
            <v>0</v>
          </cell>
        </row>
        <row r="4665">
          <cell r="J4665" t="str">
            <v/>
          </cell>
          <cell r="K4665">
            <v>0</v>
          </cell>
          <cell r="L4665">
            <v>0</v>
          </cell>
        </row>
        <row r="4666">
          <cell r="J4666" t="str">
            <v/>
          </cell>
          <cell r="K4666">
            <v>0</v>
          </cell>
          <cell r="L4666">
            <v>0</v>
          </cell>
        </row>
        <row r="4667">
          <cell r="J4667" t="str">
            <v/>
          </cell>
          <cell r="K4667">
            <v>0</v>
          </cell>
          <cell r="L4667">
            <v>0</v>
          </cell>
        </row>
        <row r="4668">
          <cell r="J4668" t="str">
            <v/>
          </cell>
          <cell r="K4668">
            <v>0</v>
          </cell>
          <cell r="L4668">
            <v>0</v>
          </cell>
        </row>
        <row r="4669">
          <cell r="J4669" t="str">
            <v/>
          </cell>
          <cell r="K4669">
            <v>0</v>
          </cell>
          <cell r="L4669">
            <v>0</v>
          </cell>
        </row>
        <row r="4670">
          <cell r="J4670" t="str">
            <v/>
          </cell>
          <cell r="K4670">
            <v>0</v>
          </cell>
          <cell r="L4670">
            <v>0</v>
          </cell>
        </row>
        <row r="4671">
          <cell r="J4671" t="str">
            <v/>
          </cell>
          <cell r="K4671">
            <v>0</v>
          </cell>
          <cell r="L4671">
            <v>0</v>
          </cell>
        </row>
        <row r="4672">
          <cell r="J4672" t="str">
            <v/>
          </cell>
          <cell r="K4672">
            <v>0</v>
          </cell>
          <cell r="L4672">
            <v>0</v>
          </cell>
        </row>
        <row r="4673">
          <cell r="J4673" t="str">
            <v/>
          </cell>
          <cell r="K4673">
            <v>0</v>
          </cell>
          <cell r="L4673">
            <v>0</v>
          </cell>
        </row>
        <row r="4674">
          <cell r="J4674" t="str">
            <v/>
          </cell>
          <cell r="K4674">
            <v>0</v>
          </cell>
          <cell r="L4674">
            <v>0</v>
          </cell>
        </row>
        <row r="4675">
          <cell r="J4675" t="str">
            <v/>
          </cell>
          <cell r="K4675">
            <v>0</v>
          </cell>
          <cell r="L4675">
            <v>0</v>
          </cell>
        </row>
        <row r="4676">
          <cell r="J4676" t="str">
            <v/>
          </cell>
          <cell r="K4676">
            <v>0</v>
          </cell>
          <cell r="L4676">
            <v>0</v>
          </cell>
        </row>
        <row r="4677">
          <cell r="J4677" t="str">
            <v>15.15.6</v>
          </cell>
          <cell r="K4677" t="str">
            <v>UN</v>
          </cell>
          <cell r="L4677">
            <v>4</v>
          </cell>
        </row>
        <row r="4678">
          <cell r="J4678" t="str">
            <v/>
          </cell>
          <cell r="K4678">
            <v>0</v>
          </cell>
          <cell r="L4678">
            <v>0</v>
          </cell>
        </row>
        <row r="4679">
          <cell r="J4679" t="str">
            <v/>
          </cell>
          <cell r="K4679" t="str">
            <v>CANTIDAD</v>
          </cell>
          <cell r="L4679" t="str">
            <v>PARCIAL</v>
          </cell>
        </row>
        <row r="4680">
          <cell r="J4680" t="str">
            <v/>
          </cell>
          <cell r="K4680">
            <v>4</v>
          </cell>
          <cell r="L4680">
            <v>4</v>
          </cell>
        </row>
        <row r="4681">
          <cell r="J4681" t="str">
            <v/>
          </cell>
          <cell r="K4681">
            <v>0</v>
          </cell>
          <cell r="L4681">
            <v>4</v>
          </cell>
        </row>
        <row r="4682">
          <cell r="J4682" t="str">
            <v/>
          </cell>
          <cell r="K4682">
            <v>0</v>
          </cell>
          <cell r="L4682">
            <v>0</v>
          </cell>
        </row>
        <row r="4683">
          <cell r="J4683" t="str">
            <v/>
          </cell>
          <cell r="K4683">
            <v>0</v>
          </cell>
          <cell r="L4683">
            <v>0</v>
          </cell>
        </row>
        <row r="4684">
          <cell r="J4684" t="str">
            <v>15.15.7</v>
          </cell>
          <cell r="K4684" t="str">
            <v>UN</v>
          </cell>
          <cell r="L4684">
            <v>1</v>
          </cell>
        </row>
        <row r="4685">
          <cell r="J4685" t="str">
            <v/>
          </cell>
          <cell r="K4685">
            <v>0</v>
          </cell>
          <cell r="L4685">
            <v>0</v>
          </cell>
        </row>
        <row r="4686">
          <cell r="J4686" t="str">
            <v/>
          </cell>
          <cell r="K4686" t="str">
            <v>CANTIDAD</v>
          </cell>
          <cell r="L4686" t="str">
            <v>PARCIAL</v>
          </cell>
        </row>
        <row r="4687">
          <cell r="J4687" t="str">
            <v/>
          </cell>
          <cell r="K4687">
            <v>1</v>
          </cell>
          <cell r="L4687">
            <v>1</v>
          </cell>
        </row>
        <row r="4688">
          <cell r="J4688" t="str">
            <v/>
          </cell>
          <cell r="K4688">
            <v>0</v>
          </cell>
          <cell r="L4688">
            <v>1</v>
          </cell>
        </row>
        <row r="4689">
          <cell r="J4689" t="str">
            <v/>
          </cell>
          <cell r="K4689">
            <v>0</v>
          </cell>
          <cell r="L4689">
            <v>0</v>
          </cell>
        </row>
        <row r="4690">
          <cell r="J4690" t="str">
            <v/>
          </cell>
          <cell r="K4690">
            <v>0</v>
          </cell>
          <cell r="L4690">
            <v>0</v>
          </cell>
        </row>
        <row r="4691">
          <cell r="J4691" t="str">
            <v/>
          </cell>
          <cell r="K4691">
            <v>0</v>
          </cell>
          <cell r="L4691">
            <v>0</v>
          </cell>
        </row>
        <row r="4692">
          <cell r="J4692" t="str">
            <v/>
          </cell>
          <cell r="K4692">
            <v>0</v>
          </cell>
          <cell r="L4692">
            <v>0</v>
          </cell>
        </row>
        <row r="4693">
          <cell r="J4693" t="str">
            <v/>
          </cell>
          <cell r="K4693">
            <v>0</v>
          </cell>
          <cell r="L4693">
            <v>0</v>
          </cell>
        </row>
        <row r="4694">
          <cell r="J4694" t="str">
            <v/>
          </cell>
          <cell r="K4694">
            <v>0</v>
          </cell>
          <cell r="L4694">
            <v>0</v>
          </cell>
        </row>
        <row r="4695">
          <cell r="J4695" t="str">
            <v/>
          </cell>
          <cell r="K4695">
            <v>0</v>
          </cell>
          <cell r="L4695">
            <v>0</v>
          </cell>
        </row>
        <row r="4696">
          <cell r="J4696" t="str">
            <v/>
          </cell>
          <cell r="K4696">
            <v>0</v>
          </cell>
          <cell r="L4696">
            <v>0</v>
          </cell>
        </row>
        <row r="4697">
          <cell r="J4697" t="str">
            <v/>
          </cell>
          <cell r="K4697">
            <v>0</v>
          </cell>
          <cell r="L4697">
            <v>0</v>
          </cell>
        </row>
        <row r="4698">
          <cell r="J4698" t="str">
            <v/>
          </cell>
          <cell r="K4698">
            <v>0</v>
          </cell>
          <cell r="L4698">
            <v>0</v>
          </cell>
        </row>
        <row r="4699">
          <cell r="J4699" t="str">
            <v/>
          </cell>
          <cell r="K4699">
            <v>0</v>
          </cell>
          <cell r="L4699">
            <v>0</v>
          </cell>
        </row>
        <row r="4700">
          <cell r="J4700" t="str">
            <v/>
          </cell>
          <cell r="K4700">
            <v>0</v>
          </cell>
          <cell r="L4700">
            <v>0</v>
          </cell>
        </row>
        <row r="4701">
          <cell r="J4701" t="str">
            <v/>
          </cell>
          <cell r="K4701">
            <v>0</v>
          </cell>
          <cell r="L4701">
            <v>0</v>
          </cell>
        </row>
        <row r="4702">
          <cell r="J4702" t="str">
            <v/>
          </cell>
          <cell r="K4702">
            <v>0</v>
          </cell>
          <cell r="L4702">
            <v>0</v>
          </cell>
        </row>
        <row r="4703">
          <cell r="J4703" t="str">
            <v/>
          </cell>
          <cell r="K4703">
            <v>0</v>
          </cell>
          <cell r="L4703">
            <v>0</v>
          </cell>
        </row>
        <row r="4704">
          <cell r="J4704" t="str">
            <v/>
          </cell>
          <cell r="K4704">
            <v>0</v>
          </cell>
          <cell r="L4704">
            <v>0</v>
          </cell>
        </row>
        <row r="4705">
          <cell r="J4705" t="str">
            <v/>
          </cell>
          <cell r="K4705">
            <v>0</v>
          </cell>
          <cell r="L4705">
            <v>0</v>
          </cell>
        </row>
        <row r="4706">
          <cell r="J4706" t="str">
            <v/>
          </cell>
          <cell r="K4706">
            <v>0</v>
          </cell>
          <cell r="L4706">
            <v>0</v>
          </cell>
        </row>
        <row r="4707">
          <cell r="J4707" t="str">
            <v>15.16.</v>
          </cell>
          <cell r="K4707">
            <v>0</v>
          </cell>
          <cell r="L4707">
            <v>0</v>
          </cell>
        </row>
        <row r="4708">
          <cell r="J4708" t="str">
            <v>15.16.1</v>
          </cell>
          <cell r="K4708" t="str">
            <v>UN</v>
          </cell>
          <cell r="L4708">
            <v>1</v>
          </cell>
        </row>
        <row r="4709">
          <cell r="J4709" t="str">
            <v/>
          </cell>
          <cell r="K4709">
            <v>0</v>
          </cell>
          <cell r="L4709">
            <v>0</v>
          </cell>
        </row>
        <row r="4710">
          <cell r="J4710" t="str">
            <v/>
          </cell>
          <cell r="K4710" t="str">
            <v>CANTIDAD</v>
          </cell>
          <cell r="L4710" t="str">
            <v>PARCIAL</v>
          </cell>
        </row>
        <row r="4711">
          <cell r="J4711" t="str">
            <v/>
          </cell>
          <cell r="K4711">
            <v>1</v>
          </cell>
          <cell r="L4711">
            <v>1</v>
          </cell>
        </row>
        <row r="4712">
          <cell r="J4712" t="str">
            <v/>
          </cell>
          <cell r="K4712">
            <v>0</v>
          </cell>
          <cell r="L4712">
            <v>1</v>
          </cell>
        </row>
        <row r="4713">
          <cell r="J4713" t="str">
            <v/>
          </cell>
          <cell r="K4713">
            <v>0</v>
          </cell>
          <cell r="L4713">
            <v>0</v>
          </cell>
        </row>
        <row r="4714">
          <cell r="J4714" t="str">
            <v/>
          </cell>
          <cell r="K4714">
            <v>0</v>
          </cell>
          <cell r="L4714">
            <v>0</v>
          </cell>
        </row>
        <row r="4715">
          <cell r="J4715" t="str">
            <v/>
          </cell>
          <cell r="K4715">
            <v>0</v>
          </cell>
          <cell r="L4715">
            <v>0</v>
          </cell>
        </row>
        <row r="4716">
          <cell r="J4716" t="str">
            <v/>
          </cell>
          <cell r="K4716">
            <v>0</v>
          </cell>
          <cell r="L4716">
            <v>0</v>
          </cell>
        </row>
        <row r="4717">
          <cell r="J4717" t="str">
            <v/>
          </cell>
          <cell r="K4717">
            <v>0</v>
          </cell>
          <cell r="L4717">
            <v>0</v>
          </cell>
        </row>
        <row r="4718">
          <cell r="J4718" t="str">
            <v/>
          </cell>
          <cell r="K4718">
            <v>0</v>
          </cell>
          <cell r="L4718">
            <v>0</v>
          </cell>
        </row>
        <row r="4719">
          <cell r="J4719" t="str">
            <v/>
          </cell>
          <cell r="K4719">
            <v>0</v>
          </cell>
          <cell r="L4719">
            <v>0</v>
          </cell>
        </row>
        <row r="4720">
          <cell r="J4720" t="str">
            <v/>
          </cell>
          <cell r="K4720">
            <v>0</v>
          </cell>
          <cell r="L4720">
            <v>0</v>
          </cell>
        </row>
        <row r="4721">
          <cell r="J4721" t="str">
            <v/>
          </cell>
          <cell r="K4721">
            <v>0</v>
          </cell>
          <cell r="L4721">
            <v>0</v>
          </cell>
        </row>
        <row r="4722">
          <cell r="J4722" t="str">
            <v/>
          </cell>
          <cell r="K4722">
            <v>0</v>
          </cell>
          <cell r="L4722">
            <v>0</v>
          </cell>
        </row>
        <row r="4723">
          <cell r="J4723" t="str">
            <v/>
          </cell>
          <cell r="K4723">
            <v>0</v>
          </cell>
          <cell r="L4723">
            <v>0</v>
          </cell>
        </row>
        <row r="4724">
          <cell r="J4724" t="str">
            <v/>
          </cell>
          <cell r="K4724">
            <v>0</v>
          </cell>
          <cell r="L4724">
            <v>0</v>
          </cell>
        </row>
        <row r="4725">
          <cell r="J4725" t="str">
            <v/>
          </cell>
          <cell r="K4725">
            <v>0</v>
          </cell>
          <cell r="L4725">
            <v>0</v>
          </cell>
        </row>
        <row r="4726">
          <cell r="J4726" t="str">
            <v/>
          </cell>
          <cell r="K4726">
            <v>0</v>
          </cell>
          <cell r="L4726">
            <v>0</v>
          </cell>
        </row>
        <row r="4727">
          <cell r="J4727" t="str">
            <v/>
          </cell>
          <cell r="K4727">
            <v>0</v>
          </cell>
          <cell r="L4727">
            <v>0</v>
          </cell>
        </row>
        <row r="4728">
          <cell r="J4728" t="str">
            <v/>
          </cell>
          <cell r="K4728">
            <v>0</v>
          </cell>
          <cell r="L4728">
            <v>0</v>
          </cell>
        </row>
        <row r="4729">
          <cell r="J4729" t="str">
            <v/>
          </cell>
          <cell r="K4729">
            <v>0</v>
          </cell>
          <cell r="L4729">
            <v>0</v>
          </cell>
        </row>
        <row r="4730">
          <cell r="J4730" t="str">
            <v/>
          </cell>
          <cell r="K4730">
            <v>0</v>
          </cell>
          <cell r="L4730">
            <v>0</v>
          </cell>
        </row>
        <row r="4731">
          <cell r="J4731" t="str">
            <v>15.16.2</v>
          </cell>
          <cell r="K4731" t="str">
            <v>UN</v>
          </cell>
          <cell r="L4731">
            <v>1</v>
          </cell>
        </row>
        <row r="4732">
          <cell r="J4732" t="str">
            <v/>
          </cell>
          <cell r="K4732">
            <v>0</v>
          </cell>
          <cell r="L4732">
            <v>0</v>
          </cell>
        </row>
        <row r="4733">
          <cell r="J4733" t="str">
            <v/>
          </cell>
          <cell r="K4733" t="str">
            <v>CANTIDAD</v>
          </cell>
          <cell r="L4733" t="str">
            <v>PARCIAL</v>
          </cell>
        </row>
        <row r="4734">
          <cell r="J4734" t="str">
            <v/>
          </cell>
          <cell r="K4734">
            <v>1</v>
          </cell>
          <cell r="L4734">
            <v>1</v>
          </cell>
        </row>
        <row r="4735">
          <cell r="J4735" t="str">
            <v/>
          </cell>
          <cell r="K4735">
            <v>0</v>
          </cell>
          <cell r="L4735">
            <v>1</v>
          </cell>
        </row>
        <row r="4736">
          <cell r="J4736" t="str">
            <v/>
          </cell>
          <cell r="K4736">
            <v>0</v>
          </cell>
          <cell r="L4736">
            <v>0</v>
          </cell>
        </row>
        <row r="4737">
          <cell r="J4737" t="str">
            <v/>
          </cell>
          <cell r="K4737">
            <v>0</v>
          </cell>
          <cell r="L4737">
            <v>0</v>
          </cell>
        </row>
        <row r="4738">
          <cell r="J4738" t="str">
            <v/>
          </cell>
          <cell r="K4738">
            <v>0</v>
          </cell>
          <cell r="L4738">
            <v>0</v>
          </cell>
        </row>
        <row r="4739">
          <cell r="J4739">
            <v>0</v>
          </cell>
          <cell r="K4739">
            <v>0</v>
          </cell>
          <cell r="L4739">
            <v>0</v>
          </cell>
        </row>
        <row r="4740">
          <cell r="J4740">
            <v>0</v>
          </cell>
          <cell r="K4740">
            <v>0</v>
          </cell>
          <cell r="L4740">
            <v>0</v>
          </cell>
        </row>
        <row r="4741">
          <cell r="J4741">
            <v>0</v>
          </cell>
          <cell r="K4741">
            <v>0</v>
          </cell>
          <cell r="L4741">
            <v>0</v>
          </cell>
        </row>
        <row r="4742">
          <cell r="J4742">
            <v>0</v>
          </cell>
          <cell r="K4742">
            <v>0</v>
          </cell>
          <cell r="L4742">
            <v>0</v>
          </cell>
        </row>
        <row r="4743">
          <cell r="J4743">
            <v>0</v>
          </cell>
          <cell r="K4743">
            <v>0</v>
          </cell>
          <cell r="L4743">
            <v>0</v>
          </cell>
        </row>
        <row r="4744">
          <cell r="J4744">
            <v>0</v>
          </cell>
          <cell r="K4744">
            <v>0</v>
          </cell>
          <cell r="L4744">
            <v>0</v>
          </cell>
        </row>
        <row r="4745">
          <cell r="J4745">
            <v>0</v>
          </cell>
          <cell r="K4745">
            <v>0</v>
          </cell>
          <cell r="L4745">
            <v>0</v>
          </cell>
        </row>
        <row r="4746">
          <cell r="J4746">
            <v>0</v>
          </cell>
          <cell r="K4746">
            <v>0</v>
          </cell>
          <cell r="L4746">
            <v>0</v>
          </cell>
        </row>
        <row r="4747">
          <cell r="J4747">
            <v>0</v>
          </cell>
          <cell r="K4747">
            <v>0</v>
          </cell>
          <cell r="L4747">
            <v>0</v>
          </cell>
        </row>
        <row r="4748">
          <cell r="J4748">
            <v>0</v>
          </cell>
          <cell r="K4748">
            <v>0</v>
          </cell>
          <cell r="L4748">
            <v>0</v>
          </cell>
        </row>
        <row r="4749">
          <cell r="J4749">
            <v>0</v>
          </cell>
          <cell r="K4749">
            <v>0</v>
          </cell>
          <cell r="L4749">
            <v>0</v>
          </cell>
        </row>
        <row r="4750">
          <cell r="J4750">
            <v>0</v>
          </cell>
          <cell r="K4750">
            <v>0</v>
          </cell>
          <cell r="L4750">
            <v>0</v>
          </cell>
        </row>
        <row r="4751">
          <cell r="J4751">
            <v>0</v>
          </cell>
          <cell r="K4751">
            <v>0</v>
          </cell>
          <cell r="L4751">
            <v>0</v>
          </cell>
        </row>
        <row r="4752">
          <cell r="J4752">
            <v>0</v>
          </cell>
          <cell r="K4752">
            <v>0</v>
          </cell>
          <cell r="L4752">
            <v>0</v>
          </cell>
        </row>
        <row r="4753">
          <cell r="J4753" t="str">
            <v/>
          </cell>
          <cell r="K4753">
            <v>0</v>
          </cell>
          <cell r="L4753">
            <v>0</v>
          </cell>
        </row>
        <row r="4754">
          <cell r="J4754" t="str">
            <v/>
          </cell>
          <cell r="K4754">
            <v>0</v>
          </cell>
          <cell r="L4754">
            <v>0</v>
          </cell>
        </row>
        <row r="4755">
          <cell r="J4755" t="str">
            <v/>
          </cell>
          <cell r="K4755">
            <v>0</v>
          </cell>
          <cell r="L4755">
            <v>0</v>
          </cell>
        </row>
        <row r="4756">
          <cell r="J4756" t="str">
            <v/>
          </cell>
          <cell r="K4756">
            <v>0</v>
          </cell>
          <cell r="L4756">
            <v>0</v>
          </cell>
        </row>
        <row r="4757">
          <cell r="J4757" t="str">
            <v/>
          </cell>
          <cell r="K4757">
            <v>0</v>
          </cell>
          <cell r="L4757">
            <v>0</v>
          </cell>
        </row>
        <row r="4758">
          <cell r="J4758" t="str">
            <v/>
          </cell>
          <cell r="K4758">
            <v>0</v>
          </cell>
          <cell r="L4758">
            <v>0</v>
          </cell>
        </row>
        <row r="4759">
          <cell r="J4759" t="str">
            <v/>
          </cell>
          <cell r="K4759">
            <v>0</v>
          </cell>
          <cell r="L4759">
            <v>0</v>
          </cell>
        </row>
        <row r="4760">
          <cell r="J4760" t="str">
            <v/>
          </cell>
          <cell r="K4760">
            <v>0</v>
          </cell>
          <cell r="L4760">
            <v>0</v>
          </cell>
        </row>
        <row r="4761">
          <cell r="J4761" t="str">
            <v/>
          </cell>
          <cell r="K4761">
            <v>0</v>
          </cell>
          <cell r="L4761">
            <v>0</v>
          </cell>
        </row>
        <row r="4762">
          <cell r="J4762" t="str">
            <v/>
          </cell>
          <cell r="K4762">
            <v>0</v>
          </cell>
          <cell r="L4762">
            <v>0</v>
          </cell>
        </row>
        <row r="4763">
          <cell r="J4763" t="str">
            <v/>
          </cell>
          <cell r="K4763">
            <v>0</v>
          </cell>
          <cell r="L4763">
            <v>0</v>
          </cell>
        </row>
        <row r="4764">
          <cell r="J4764" t="str">
            <v/>
          </cell>
          <cell r="K4764">
            <v>0</v>
          </cell>
          <cell r="L4764">
            <v>0</v>
          </cell>
        </row>
        <row r="4765">
          <cell r="J4765" t="str">
            <v/>
          </cell>
          <cell r="K4765">
            <v>0</v>
          </cell>
          <cell r="L4765">
            <v>0</v>
          </cell>
        </row>
        <row r="4766">
          <cell r="J4766" t="str">
            <v/>
          </cell>
          <cell r="K4766">
            <v>0</v>
          </cell>
          <cell r="L4766">
            <v>0</v>
          </cell>
        </row>
        <row r="4767">
          <cell r="J4767" t="str">
            <v/>
          </cell>
          <cell r="K4767">
            <v>0</v>
          </cell>
          <cell r="L4767">
            <v>0</v>
          </cell>
        </row>
        <row r="4768">
          <cell r="J4768" t="str">
            <v>15.16.3</v>
          </cell>
          <cell r="K4768" t="str">
            <v>UN</v>
          </cell>
          <cell r="L4768">
            <v>556</v>
          </cell>
        </row>
        <row r="4769">
          <cell r="J4769" t="str">
            <v/>
          </cell>
          <cell r="K4769">
            <v>0</v>
          </cell>
          <cell r="L4769">
            <v>0</v>
          </cell>
        </row>
        <row r="4770">
          <cell r="J4770" t="str">
            <v/>
          </cell>
          <cell r="K4770" t="str">
            <v>CANTIDAD</v>
          </cell>
          <cell r="L4770" t="str">
            <v>PARCIAL</v>
          </cell>
        </row>
        <row r="4771">
          <cell r="J4771" t="str">
            <v/>
          </cell>
          <cell r="K4771">
            <v>556</v>
          </cell>
          <cell r="L4771">
            <v>556</v>
          </cell>
        </row>
        <row r="4772">
          <cell r="J4772" t="str">
            <v/>
          </cell>
          <cell r="K4772">
            <v>0</v>
          </cell>
          <cell r="L4772">
            <v>556</v>
          </cell>
        </row>
        <row r="4773">
          <cell r="J4773" t="str">
            <v/>
          </cell>
          <cell r="K4773">
            <v>0</v>
          </cell>
          <cell r="L4773">
            <v>0</v>
          </cell>
        </row>
        <row r="4774">
          <cell r="J4774" t="str">
            <v/>
          </cell>
          <cell r="K4774">
            <v>0</v>
          </cell>
          <cell r="L4774">
            <v>0</v>
          </cell>
        </row>
        <row r="4775">
          <cell r="J4775" t="str">
            <v/>
          </cell>
          <cell r="K4775">
            <v>0</v>
          </cell>
          <cell r="L4775">
            <v>0</v>
          </cell>
        </row>
        <row r="4776">
          <cell r="J4776">
            <v>0</v>
          </cell>
          <cell r="K4776">
            <v>0</v>
          </cell>
          <cell r="L4776">
            <v>0</v>
          </cell>
        </row>
        <row r="4777">
          <cell r="J4777">
            <v>0</v>
          </cell>
          <cell r="K4777">
            <v>0</v>
          </cell>
          <cell r="L4777">
            <v>0</v>
          </cell>
        </row>
        <row r="4778">
          <cell r="J4778">
            <v>0</v>
          </cell>
          <cell r="K4778">
            <v>0</v>
          </cell>
          <cell r="L4778">
            <v>0</v>
          </cell>
        </row>
        <row r="4779">
          <cell r="J4779">
            <v>0</v>
          </cell>
          <cell r="K4779">
            <v>0</v>
          </cell>
          <cell r="L4779">
            <v>0</v>
          </cell>
        </row>
        <row r="4780">
          <cell r="J4780">
            <v>0</v>
          </cell>
          <cell r="K4780">
            <v>0</v>
          </cell>
          <cell r="L4780">
            <v>0</v>
          </cell>
        </row>
        <row r="4781">
          <cell r="J4781">
            <v>0</v>
          </cell>
          <cell r="K4781">
            <v>0</v>
          </cell>
          <cell r="L4781">
            <v>0</v>
          </cell>
        </row>
        <row r="4782">
          <cell r="J4782">
            <v>0</v>
          </cell>
          <cell r="K4782">
            <v>0</v>
          </cell>
          <cell r="L4782">
            <v>0</v>
          </cell>
        </row>
        <row r="4783">
          <cell r="J4783">
            <v>0</v>
          </cell>
          <cell r="K4783">
            <v>0</v>
          </cell>
          <cell r="L4783">
            <v>0</v>
          </cell>
        </row>
        <row r="4784">
          <cell r="J4784">
            <v>0</v>
          </cell>
          <cell r="K4784">
            <v>0</v>
          </cell>
          <cell r="L4784">
            <v>0</v>
          </cell>
        </row>
        <row r="4785">
          <cell r="J4785">
            <v>0</v>
          </cell>
          <cell r="K4785">
            <v>0</v>
          </cell>
          <cell r="L4785">
            <v>0</v>
          </cell>
        </row>
        <row r="4786">
          <cell r="J4786">
            <v>0</v>
          </cell>
          <cell r="K4786">
            <v>0</v>
          </cell>
          <cell r="L4786">
            <v>0</v>
          </cell>
        </row>
        <row r="4787">
          <cell r="J4787">
            <v>0</v>
          </cell>
          <cell r="K4787">
            <v>0</v>
          </cell>
          <cell r="L4787">
            <v>0</v>
          </cell>
        </row>
        <row r="4788">
          <cell r="J4788">
            <v>0</v>
          </cell>
          <cell r="K4788">
            <v>0</v>
          </cell>
          <cell r="L4788">
            <v>0</v>
          </cell>
        </row>
        <row r="4789">
          <cell r="J4789">
            <v>0</v>
          </cell>
          <cell r="K4789">
            <v>0</v>
          </cell>
          <cell r="L4789">
            <v>0</v>
          </cell>
        </row>
        <row r="4790">
          <cell r="J4790" t="str">
            <v/>
          </cell>
          <cell r="K4790">
            <v>0</v>
          </cell>
          <cell r="L4790">
            <v>0</v>
          </cell>
        </row>
        <row r="4791">
          <cell r="J4791" t="str">
            <v/>
          </cell>
          <cell r="K4791">
            <v>0</v>
          </cell>
          <cell r="L4791">
            <v>0</v>
          </cell>
        </row>
        <row r="4792">
          <cell r="J4792" t="str">
            <v/>
          </cell>
          <cell r="K4792">
            <v>0</v>
          </cell>
          <cell r="L4792">
            <v>0</v>
          </cell>
        </row>
        <row r="4793">
          <cell r="J4793" t="str">
            <v/>
          </cell>
          <cell r="K4793">
            <v>0</v>
          </cell>
          <cell r="L4793">
            <v>0</v>
          </cell>
        </row>
        <row r="4794">
          <cell r="J4794" t="str">
            <v/>
          </cell>
          <cell r="K4794">
            <v>0</v>
          </cell>
          <cell r="L4794">
            <v>0</v>
          </cell>
        </row>
        <row r="4795">
          <cell r="J4795" t="str">
            <v/>
          </cell>
          <cell r="K4795">
            <v>0</v>
          </cell>
          <cell r="L4795">
            <v>0</v>
          </cell>
        </row>
        <row r="4796">
          <cell r="J4796" t="str">
            <v/>
          </cell>
          <cell r="K4796">
            <v>0</v>
          </cell>
          <cell r="L4796">
            <v>0</v>
          </cell>
        </row>
        <row r="4797">
          <cell r="J4797" t="str">
            <v/>
          </cell>
          <cell r="K4797">
            <v>0</v>
          </cell>
          <cell r="L4797">
            <v>0</v>
          </cell>
        </row>
        <row r="4798">
          <cell r="J4798" t="str">
            <v/>
          </cell>
          <cell r="K4798">
            <v>0</v>
          </cell>
          <cell r="L4798">
            <v>0</v>
          </cell>
        </row>
        <row r="4799">
          <cell r="J4799" t="str">
            <v/>
          </cell>
          <cell r="K4799">
            <v>0</v>
          </cell>
          <cell r="L4799">
            <v>0</v>
          </cell>
        </row>
        <row r="4800">
          <cell r="J4800" t="str">
            <v/>
          </cell>
          <cell r="K4800">
            <v>0</v>
          </cell>
          <cell r="L4800">
            <v>0</v>
          </cell>
        </row>
        <row r="4801">
          <cell r="J4801" t="str">
            <v/>
          </cell>
          <cell r="K4801">
            <v>0</v>
          </cell>
          <cell r="L4801">
            <v>0</v>
          </cell>
        </row>
        <row r="4802">
          <cell r="J4802" t="str">
            <v/>
          </cell>
          <cell r="K4802">
            <v>0</v>
          </cell>
          <cell r="L4802">
            <v>0</v>
          </cell>
        </row>
        <row r="4803">
          <cell r="J4803" t="str">
            <v/>
          </cell>
          <cell r="K4803">
            <v>0</v>
          </cell>
          <cell r="L4803">
            <v>0</v>
          </cell>
        </row>
        <row r="4804">
          <cell r="J4804" t="str">
            <v/>
          </cell>
          <cell r="K4804">
            <v>0</v>
          </cell>
          <cell r="L4804">
            <v>0</v>
          </cell>
        </row>
        <row r="4805">
          <cell r="J4805" t="str">
            <v>15.16.4</v>
          </cell>
          <cell r="K4805" t="str">
            <v>UN</v>
          </cell>
          <cell r="L4805">
            <v>9</v>
          </cell>
        </row>
        <row r="4806">
          <cell r="J4806" t="str">
            <v/>
          </cell>
          <cell r="K4806">
            <v>0</v>
          </cell>
          <cell r="L4806">
            <v>0</v>
          </cell>
        </row>
        <row r="4807">
          <cell r="J4807" t="str">
            <v/>
          </cell>
          <cell r="K4807" t="str">
            <v>CANTIDAD</v>
          </cell>
          <cell r="L4807" t="str">
            <v>PARCIAL</v>
          </cell>
        </row>
        <row r="4808">
          <cell r="J4808" t="str">
            <v/>
          </cell>
          <cell r="K4808">
            <v>9</v>
          </cell>
          <cell r="L4808">
            <v>9</v>
          </cell>
        </row>
        <row r="4809">
          <cell r="J4809" t="str">
            <v/>
          </cell>
          <cell r="K4809">
            <v>0</v>
          </cell>
          <cell r="L4809">
            <v>9</v>
          </cell>
        </row>
        <row r="4810">
          <cell r="J4810" t="str">
            <v/>
          </cell>
          <cell r="K4810">
            <v>0</v>
          </cell>
          <cell r="L4810">
            <v>0</v>
          </cell>
        </row>
        <row r="4811">
          <cell r="J4811" t="str">
            <v/>
          </cell>
          <cell r="K4811">
            <v>0</v>
          </cell>
          <cell r="L4811">
            <v>0</v>
          </cell>
        </row>
        <row r="4812">
          <cell r="J4812" t="str">
            <v/>
          </cell>
          <cell r="K4812">
            <v>0</v>
          </cell>
          <cell r="L4812">
            <v>0</v>
          </cell>
        </row>
        <row r="4813">
          <cell r="J4813">
            <v>0</v>
          </cell>
          <cell r="K4813">
            <v>0</v>
          </cell>
          <cell r="L4813">
            <v>0</v>
          </cell>
        </row>
        <row r="4814">
          <cell r="J4814">
            <v>0</v>
          </cell>
          <cell r="K4814">
            <v>0</v>
          </cell>
          <cell r="L4814">
            <v>0</v>
          </cell>
        </row>
        <row r="4815">
          <cell r="J4815">
            <v>0</v>
          </cell>
          <cell r="K4815">
            <v>0</v>
          </cell>
          <cell r="L4815">
            <v>0</v>
          </cell>
        </row>
        <row r="4816">
          <cell r="J4816">
            <v>0</v>
          </cell>
          <cell r="K4816">
            <v>0</v>
          </cell>
          <cell r="L4816">
            <v>0</v>
          </cell>
        </row>
        <row r="4817">
          <cell r="J4817">
            <v>0</v>
          </cell>
          <cell r="K4817">
            <v>0</v>
          </cell>
          <cell r="L4817">
            <v>0</v>
          </cell>
        </row>
        <row r="4818">
          <cell r="J4818">
            <v>0</v>
          </cell>
          <cell r="K4818">
            <v>0</v>
          </cell>
          <cell r="L4818">
            <v>0</v>
          </cell>
        </row>
        <row r="4819">
          <cell r="J4819">
            <v>0</v>
          </cell>
          <cell r="K4819">
            <v>0</v>
          </cell>
          <cell r="L4819">
            <v>0</v>
          </cell>
        </row>
        <row r="4820">
          <cell r="J4820">
            <v>0</v>
          </cell>
          <cell r="K4820">
            <v>0</v>
          </cell>
          <cell r="L4820">
            <v>0</v>
          </cell>
        </row>
        <row r="4821">
          <cell r="J4821">
            <v>0</v>
          </cell>
          <cell r="K4821">
            <v>0</v>
          </cell>
          <cell r="L4821">
            <v>0</v>
          </cell>
        </row>
        <row r="4822">
          <cell r="J4822">
            <v>0</v>
          </cell>
          <cell r="K4822">
            <v>0</v>
          </cell>
          <cell r="L4822">
            <v>0</v>
          </cell>
        </row>
        <row r="4823">
          <cell r="J4823">
            <v>0</v>
          </cell>
          <cell r="K4823">
            <v>0</v>
          </cell>
          <cell r="L4823">
            <v>0</v>
          </cell>
        </row>
        <row r="4824">
          <cell r="J4824">
            <v>0</v>
          </cell>
          <cell r="K4824">
            <v>0</v>
          </cell>
          <cell r="L4824">
            <v>0</v>
          </cell>
        </row>
        <row r="4825">
          <cell r="J4825">
            <v>0</v>
          </cell>
          <cell r="K4825">
            <v>0</v>
          </cell>
          <cell r="L4825">
            <v>0</v>
          </cell>
        </row>
        <row r="4826">
          <cell r="J4826" t="str">
            <v/>
          </cell>
          <cell r="K4826">
            <v>0</v>
          </cell>
          <cell r="L4826">
            <v>0</v>
          </cell>
        </row>
        <row r="4827">
          <cell r="J4827" t="str">
            <v/>
          </cell>
          <cell r="K4827">
            <v>0</v>
          </cell>
          <cell r="L4827">
            <v>0</v>
          </cell>
        </row>
        <row r="4828">
          <cell r="J4828" t="str">
            <v/>
          </cell>
          <cell r="K4828">
            <v>0</v>
          </cell>
          <cell r="L4828">
            <v>0</v>
          </cell>
        </row>
        <row r="4829">
          <cell r="J4829" t="str">
            <v/>
          </cell>
          <cell r="K4829">
            <v>0</v>
          </cell>
          <cell r="L4829">
            <v>0</v>
          </cell>
        </row>
        <row r="4830">
          <cell r="J4830" t="str">
            <v/>
          </cell>
          <cell r="K4830">
            <v>0</v>
          </cell>
          <cell r="L4830">
            <v>0</v>
          </cell>
        </row>
        <row r="4831">
          <cell r="J4831" t="str">
            <v/>
          </cell>
          <cell r="K4831">
            <v>0</v>
          </cell>
          <cell r="L4831">
            <v>0</v>
          </cell>
        </row>
        <row r="4832">
          <cell r="J4832" t="str">
            <v/>
          </cell>
          <cell r="K4832">
            <v>0</v>
          </cell>
          <cell r="L4832">
            <v>0</v>
          </cell>
        </row>
        <row r="4833">
          <cell r="J4833" t="str">
            <v/>
          </cell>
          <cell r="K4833">
            <v>0</v>
          </cell>
          <cell r="L4833">
            <v>0</v>
          </cell>
        </row>
        <row r="4834">
          <cell r="J4834" t="str">
            <v/>
          </cell>
          <cell r="K4834">
            <v>0</v>
          </cell>
          <cell r="L4834">
            <v>0</v>
          </cell>
        </row>
        <row r="4835">
          <cell r="J4835" t="str">
            <v/>
          </cell>
          <cell r="K4835">
            <v>0</v>
          </cell>
          <cell r="L4835">
            <v>0</v>
          </cell>
        </row>
        <row r="4836">
          <cell r="J4836" t="str">
            <v/>
          </cell>
          <cell r="K4836">
            <v>0</v>
          </cell>
          <cell r="L4836">
            <v>0</v>
          </cell>
        </row>
        <row r="4837">
          <cell r="J4837" t="str">
            <v/>
          </cell>
          <cell r="K4837">
            <v>0</v>
          </cell>
          <cell r="L4837">
            <v>0</v>
          </cell>
        </row>
        <row r="4838">
          <cell r="J4838" t="str">
            <v/>
          </cell>
          <cell r="K4838">
            <v>0</v>
          </cell>
          <cell r="L4838">
            <v>0</v>
          </cell>
        </row>
        <row r="4839">
          <cell r="J4839" t="str">
            <v/>
          </cell>
          <cell r="K4839">
            <v>0</v>
          </cell>
          <cell r="L4839">
            <v>0</v>
          </cell>
        </row>
        <row r="4840">
          <cell r="J4840" t="str">
            <v/>
          </cell>
          <cell r="K4840">
            <v>0</v>
          </cell>
          <cell r="L4840">
            <v>0</v>
          </cell>
        </row>
        <row r="4841">
          <cell r="J4841">
            <v>15.17</v>
          </cell>
          <cell r="K4841">
            <v>0</v>
          </cell>
          <cell r="L4841">
            <v>0</v>
          </cell>
        </row>
        <row r="4842">
          <cell r="J4842" t="str">
            <v>15.17.1</v>
          </cell>
          <cell r="K4842" t="str">
            <v>UN</v>
          </cell>
          <cell r="L4842">
            <v>1</v>
          </cell>
        </row>
        <row r="4843">
          <cell r="J4843" t="str">
            <v/>
          </cell>
          <cell r="K4843">
            <v>0</v>
          </cell>
          <cell r="L4843">
            <v>0</v>
          </cell>
        </row>
        <row r="4844">
          <cell r="J4844" t="str">
            <v/>
          </cell>
          <cell r="K4844" t="str">
            <v>CANTIDAD</v>
          </cell>
          <cell r="L4844" t="str">
            <v>PARCIAL</v>
          </cell>
        </row>
        <row r="4845">
          <cell r="J4845" t="str">
            <v/>
          </cell>
          <cell r="K4845">
            <v>1</v>
          </cell>
          <cell r="L4845">
            <v>1</v>
          </cell>
        </row>
        <row r="4846">
          <cell r="J4846" t="str">
            <v/>
          </cell>
          <cell r="K4846">
            <v>0</v>
          </cell>
          <cell r="L4846">
            <v>1</v>
          </cell>
        </row>
        <row r="4847">
          <cell r="J4847" t="str">
            <v/>
          </cell>
          <cell r="K4847">
            <v>0</v>
          </cell>
          <cell r="L4847">
            <v>0</v>
          </cell>
        </row>
        <row r="4848">
          <cell r="J4848" t="str">
            <v/>
          </cell>
          <cell r="K4848">
            <v>0</v>
          </cell>
          <cell r="L4848">
            <v>0</v>
          </cell>
        </row>
        <row r="4849">
          <cell r="J4849" t="str">
            <v/>
          </cell>
          <cell r="K4849">
            <v>0</v>
          </cell>
          <cell r="L4849">
            <v>0</v>
          </cell>
        </row>
        <row r="4850">
          <cell r="J4850">
            <v>0</v>
          </cell>
          <cell r="K4850">
            <v>0</v>
          </cell>
          <cell r="L4850">
            <v>0</v>
          </cell>
        </row>
        <row r="4851">
          <cell r="J4851">
            <v>0</v>
          </cell>
          <cell r="K4851">
            <v>0</v>
          </cell>
          <cell r="L4851">
            <v>0</v>
          </cell>
        </row>
        <row r="4852">
          <cell r="J4852">
            <v>0</v>
          </cell>
          <cell r="K4852">
            <v>0</v>
          </cell>
          <cell r="L4852">
            <v>0</v>
          </cell>
        </row>
        <row r="4853">
          <cell r="J4853">
            <v>0</v>
          </cell>
          <cell r="K4853">
            <v>0</v>
          </cell>
          <cell r="L4853">
            <v>0</v>
          </cell>
        </row>
        <row r="4854">
          <cell r="J4854">
            <v>0</v>
          </cell>
          <cell r="K4854">
            <v>0</v>
          </cell>
          <cell r="L4854">
            <v>0</v>
          </cell>
        </row>
        <row r="4855">
          <cell r="J4855">
            <v>0</v>
          </cell>
          <cell r="K4855">
            <v>0</v>
          </cell>
          <cell r="L4855">
            <v>0</v>
          </cell>
        </row>
        <row r="4856">
          <cell r="J4856">
            <v>0</v>
          </cell>
          <cell r="K4856">
            <v>0</v>
          </cell>
          <cell r="L4856">
            <v>0</v>
          </cell>
        </row>
        <row r="4857">
          <cell r="J4857">
            <v>0</v>
          </cell>
          <cell r="K4857">
            <v>0</v>
          </cell>
          <cell r="L4857">
            <v>0</v>
          </cell>
        </row>
        <row r="4858">
          <cell r="J4858">
            <v>0</v>
          </cell>
          <cell r="K4858">
            <v>0</v>
          </cell>
          <cell r="L4858">
            <v>0</v>
          </cell>
        </row>
        <row r="4859">
          <cell r="J4859">
            <v>0</v>
          </cell>
          <cell r="K4859">
            <v>0</v>
          </cell>
          <cell r="L4859">
            <v>0</v>
          </cell>
        </row>
        <row r="4860">
          <cell r="J4860">
            <v>0</v>
          </cell>
          <cell r="K4860">
            <v>0</v>
          </cell>
          <cell r="L4860">
            <v>0</v>
          </cell>
        </row>
        <row r="4861">
          <cell r="J4861">
            <v>0</v>
          </cell>
          <cell r="K4861">
            <v>0</v>
          </cell>
          <cell r="L4861">
            <v>0</v>
          </cell>
        </row>
        <row r="4862">
          <cell r="J4862">
            <v>0</v>
          </cell>
          <cell r="K4862">
            <v>0</v>
          </cell>
          <cell r="L4862">
            <v>0</v>
          </cell>
        </row>
        <row r="4863">
          <cell r="J4863">
            <v>0</v>
          </cell>
          <cell r="K4863">
            <v>0</v>
          </cell>
          <cell r="L4863">
            <v>0</v>
          </cell>
        </row>
        <row r="4864">
          <cell r="J4864" t="str">
            <v/>
          </cell>
          <cell r="K4864">
            <v>0</v>
          </cell>
          <cell r="L4864">
            <v>0</v>
          </cell>
        </row>
        <row r="4865">
          <cell r="J4865" t="str">
            <v/>
          </cell>
          <cell r="K4865">
            <v>0</v>
          </cell>
          <cell r="L4865">
            <v>0</v>
          </cell>
        </row>
        <row r="4866">
          <cell r="J4866" t="str">
            <v/>
          </cell>
          <cell r="K4866">
            <v>0</v>
          </cell>
          <cell r="L4866">
            <v>0</v>
          </cell>
        </row>
        <row r="4867">
          <cell r="J4867" t="str">
            <v/>
          </cell>
          <cell r="K4867">
            <v>0</v>
          </cell>
          <cell r="L4867">
            <v>0</v>
          </cell>
        </row>
        <row r="4868">
          <cell r="J4868" t="str">
            <v/>
          </cell>
          <cell r="K4868">
            <v>0</v>
          </cell>
          <cell r="L4868">
            <v>0</v>
          </cell>
        </row>
        <row r="4869">
          <cell r="J4869" t="str">
            <v/>
          </cell>
          <cell r="K4869">
            <v>0</v>
          </cell>
          <cell r="L4869">
            <v>0</v>
          </cell>
        </row>
        <row r="4870">
          <cell r="J4870" t="str">
            <v/>
          </cell>
          <cell r="K4870">
            <v>0</v>
          </cell>
          <cell r="L4870">
            <v>0</v>
          </cell>
        </row>
        <row r="4871">
          <cell r="J4871" t="str">
            <v/>
          </cell>
          <cell r="K4871">
            <v>0</v>
          </cell>
          <cell r="L4871">
            <v>0</v>
          </cell>
        </row>
        <row r="4872">
          <cell r="J4872" t="str">
            <v/>
          </cell>
          <cell r="K4872">
            <v>0</v>
          </cell>
          <cell r="L4872">
            <v>0</v>
          </cell>
        </row>
        <row r="4873">
          <cell r="J4873" t="str">
            <v/>
          </cell>
          <cell r="K4873">
            <v>0</v>
          </cell>
          <cell r="L4873">
            <v>0</v>
          </cell>
        </row>
        <row r="4874">
          <cell r="J4874" t="str">
            <v/>
          </cell>
          <cell r="K4874">
            <v>0</v>
          </cell>
          <cell r="L4874">
            <v>0</v>
          </cell>
        </row>
        <row r="4875">
          <cell r="J4875" t="str">
            <v/>
          </cell>
          <cell r="K4875">
            <v>0</v>
          </cell>
          <cell r="L4875">
            <v>0</v>
          </cell>
        </row>
        <row r="4876">
          <cell r="J4876" t="str">
            <v/>
          </cell>
          <cell r="K4876">
            <v>0</v>
          </cell>
          <cell r="L4876">
            <v>0</v>
          </cell>
        </row>
        <row r="4877">
          <cell r="J4877" t="str">
            <v/>
          </cell>
          <cell r="K4877">
            <v>0</v>
          </cell>
          <cell r="L4877">
            <v>0</v>
          </cell>
        </row>
        <row r="4878">
          <cell r="J4878" t="str">
            <v/>
          </cell>
          <cell r="K4878">
            <v>0</v>
          </cell>
          <cell r="L4878">
            <v>0</v>
          </cell>
        </row>
        <row r="4879">
          <cell r="J4879" t="str">
            <v>SISTEMA DE ALMACENAMIENTO</v>
          </cell>
          <cell r="K4879">
            <v>0</v>
          </cell>
          <cell r="L4879">
            <v>0</v>
          </cell>
        </row>
        <row r="4880">
          <cell r="J4880">
            <v>15.18</v>
          </cell>
          <cell r="K4880">
            <v>0</v>
          </cell>
          <cell r="L4880">
            <v>0</v>
          </cell>
        </row>
        <row r="4881">
          <cell r="J4881" t="str">
            <v>15.18.1</v>
          </cell>
          <cell r="K4881" t="str">
            <v>UN</v>
          </cell>
          <cell r="L4881">
            <v>1</v>
          </cell>
        </row>
        <row r="4882">
          <cell r="J4882" t="str">
            <v/>
          </cell>
          <cell r="K4882">
            <v>0</v>
          </cell>
          <cell r="L4882">
            <v>0</v>
          </cell>
        </row>
        <row r="4883">
          <cell r="J4883" t="str">
            <v/>
          </cell>
          <cell r="K4883" t="str">
            <v>CANTIDAD</v>
          </cell>
          <cell r="L4883" t="str">
            <v>PARCIAL</v>
          </cell>
        </row>
        <row r="4884">
          <cell r="J4884" t="str">
            <v/>
          </cell>
          <cell r="K4884">
            <v>1</v>
          </cell>
          <cell r="L4884">
            <v>1</v>
          </cell>
        </row>
        <row r="4885">
          <cell r="J4885" t="str">
            <v/>
          </cell>
          <cell r="K4885">
            <v>0</v>
          </cell>
          <cell r="L4885">
            <v>1</v>
          </cell>
        </row>
        <row r="4886">
          <cell r="J4886" t="str">
            <v/>
          </cell>
          <cell r="K4886">
            <v>0</v>
          </cell>
          <cell r="L4886">
            <v>0</v>
          </cell>
        </row>
        <row r="4887">
          <cell r="J4887" t="str">
            <v/>
          </cell>
          <cell r="K4887">
            <v>0</v>
          </cell>
          <cell r="L4887">
            <v>0</v>
          </cell>
        </row>
        <row r="4888">
          <cell r="J4888" t="str">
            <v/>
          </cell>
          <cell r="K4888">
            <v>0</v>
          </cell>
          <cell r="L4888">
            <v>0</v>
          </cell>
        </row>
        <row r="4889">
          <cell r="J4889" t="str">
            <v/>
          </cell>
          <cell r="K4889">
            <v>0</v>
          </cell>
          <cell r="L4889">
            <v>0</v>
          </cell>
        </row>
        <row r="4890">
          <cell r="J4890" t="str">
            <v/>
          </cell>
          <cell r="K4890">
            <v>0</v>
          </cell>
          <cell r="L4890">
            <v>0</v>
          </cell>
        </row>
        <row r="4891">
          <cell r="J4891" t="str">
            <v/>
          </cell>
          <cell r="K4891">
            <v>0</v>
          </cell>
          <cell r="L4891">
            <v>0</v>
          </cell>
        </row>
        <row r="4892">
          <cell r="J4892" t="str">
            <v/>
          </cell>
          <cell r="K4892">
            <v>0</v>
          </cell>
          <cell r="L4892">
            <v>0</v>
          </cell>
        </row>
        <row r="4893">
          <cell r="J4893" t="str">
            <v/>
          </cell>
          <cell r="K4893">
            <v>0</v>
          </cell>
          <cell r="L4893">
            <v>0</v>
          </cell>
        </row>
        <row r="4894">
          <cell r="J4894" t="str">
            <v/>
          </cell>
          <cell r="K4894">
            <v>0</v>
          </cell>
          <cell r="L4894">
            <v>0</v>
          </cell>
        </row>
        <row r="4895">
          <cell r="J4895" t="str">
            <v/>
          </cell>
          <cell r="K4895">
            <v>0</v>
          </cell>
          <cell r="L4895">
            <v>0</v>
          </cell>
        </row>
        <row r="4896">
          <cell r="J4896" t="str">
            <v/>
          </cell>
          <cell r="K4896">
            <v>0</v>
          </cell>
          <cell r="L4896">
            <v>0</v>
          </cell>
        </row>
        <row r="4897">
          <cell r="J4897" t="str">
            <v/>
          </cell>
          <cell r="K4897">
            <v>0</v>
          </cell>
          <cell r="L4897">
            <v>0</v>
          </cell>
        </row>
        <row r="4898">
          <cell r="J4898" t="str">
            <v/>
          </cell>
          <cell r="K4898">
            <v>0</v>
          </cell>
          <cell r="L4898">
            <v>0</v>
          </cell>
        </row>
        <row r="4899">
          <cell r="J4899" t="str">
            <v/>
          </cell>
          <cell r="K4899">
            <v>0</v>
          </cell>
          <cell r="L4899">
            <v>0</v>
          </cell>
        </row>
        <row r="4900">
          <cell r="J4900" t="str">
            <v/>
          </cell>
          <cell r="K4900">
            <v>0</v>
          </cell>
          <cell r="L4900">
            <v>0</v>
          </cell>
        </row>
        <row r="4901">
          <cell r="J4901" t="str">
            <v/>
          </cell>
          <cell r="K4901">
            <v>0</v>
          </cell>
          <cell r="L4901">
            <v>0</v>
          </cell>
        </row>
        <row r="4902">
          <cell r="J4902" t="str">
            <v/>
          </cell>
          <cell r="K4902">
            <v>0</v>
          </cell>
          <cell r="L4902">
            <v>0</v>
          </cell>
        </row>
        <row r="4903">
          <cell r="J4903" t="str">
            <v/>
          </cell>
          <cell r="K4903">
            <v>0</v>
          </cell>
          <cell r="L4903">
            <v>0</v>
          </cell>
        </row>
        <row r="4904">
          <cell r="J4904" t="str">
            <v>SISTEMA DE REDES DE GAS DOMICILIARIO</v>
          </cell>
          <cell r="K4904">
            <v>0</v>
          </cell>
          <cell r="L4904">
            <v>0</v>
          </cell>
        </row>
        <row r="4905">
          <cell r="J4905">
            <v>15.19</v>
          </cell>
          <cell r="K4905">
            <v>0</v>
          </cell>
          <cell r="L4905">
            <v>0</v>
          </cell>
        </row>
        <row r="4906">
          <cell r="J4906" t="str">
            <v>15.19.1</v>
          </cell>
          <cell r="K4906" t="str">
            <v>UN</v>
          </cell>
          <cell r="L4906">
            <v>2</v>
          </cell>
        </row>
        <row r="4907">
          <cell r="J4907" t="str">
            <v/>
          </cell>
          <cell r="K4907">
            <v>0</v>
          </cell>
          <cell r="L4907">
            <v>0</v>
          </cell>
        </row>
        <row r="4908">
          <cell r="J4908" t="str">
            <v/>
          </cell>
          <cell r="K4908" t="str">
            <v>CANTIDAD</v>
          </cell>
          <cell r="L4908" t="str">
            <v>PARCIAL</v>
          </cell>
        </row>
        <row r="4909">
          <cell r="J4909" t="str">
            <v/>
          </cell>
          <cell r="K4909">
            <v>2</v>
          </cell>
          <cell r="L4909">
            <v>2</v>
          </cell>
        </row>
        <row r="4910">
          <cell r="J4910" t="str">
            <v/>
          </cell>
          <cell r="K4910">
            <v>0</v>
          </cell>
          <cell r="L4910">
            <v>2</v>
          </cell>
        </row>
        <row r="4911">
          <cell r="J4911" t="str">
            <v/>
          </cell>
          <cell r="K4911">
            <v>0</v>
          </cell>
          <cell r="L4911">
            <v>0</v>
          </cell>
        </row>
        <row r="4912">
          <cell r="J4912" t="str">
            <v/>
          </cell>
          <cell r="K4912">
            <v>0</v>
          </cell>
          <cell r="L4912">
            <v>0</v>
          </cell>
        </row>
        <row r="4913">
          <cell r="J4913" t="str">
            <v/>
          </cell>
          <cell r="K4913">
            <v>0</v>
          </cell>
          <cell r="L4913">
            <v>0</v>
          </cell>
        </row>
        <row r="4914">
          <cell r="J4914" t="str">
            <v/>
          </cell>
          <cell r="K4914">
            <v>0</v>
          </cell>
          <cell r="L4914">
            <v>0</v>
          </cell>
        </row>
        <row r="4915">
          <cell r="J4915" t="str">
            <v/>
          </cell>
          <cell r="K4915">
            <v>0</v>
          </cell>
          <cell r="L4915">
            <v>0</v>
          </cell>
        </row>
        <row r="4916">
          <cell r="J4916" t="str">
            <v/>
          </cell>
          <cell r="K4916">
            <v>0</v>
          </cell>
          <cell r="L4916">
            <v>0</v>
          </cell>
        </row>
        <row r="4917">
          <cell r="J4917" t="str">
            <v/>
          </cell>
          <cell r="K4917">
            <v>0</v>
          </cell>
          <cell r="L4917">
            <v>0</v>
          </cell>
        </row>
        <row r="4918">
          <cell r="J4918" t="str">
            <v/>
          </cell>
          <cell r="K4918">
            <v>0</v>
          </cell>
          <cell r="L4918">
            <v>0</v>
          </cell>
        </row>
        <row r="4919">
          <cell r="J4919" t="str">
            <v/>
          </cell>
          <cell r="K4919">
            <v>0</v>
          </cell>
          <cell r="L4919">
            <v>0</v>
          </cell>
        </row>
        <row r="4920">
          <cell r="J4920" t="str">
            <v/>
          </cell>
          <cell r="K4920">
            <v>0</v>
          </cell>
          <cell r="L4920">
            <v>0</v>
          </cell>
        </row>
        <row r="4921">
          <cell r="J4921" t="str">
            <v/>
          </cell>
          <cell r="K4921">
            <v>0</v>
          </cell>
          <cell r="L4921">
            <v>0</v>
          </cell>
        </row>
        <row r="4922">
          <cell r="J4922" t="str">
            <v/>
          </cell>
          <cell r="K4922">
            <v>0</v>
          </cell>
          <cell r="L4922">
            <v>0</v>
          </cell>
        </row>
        <row r="4923">
          <cell r="J4923" t="str">
            <v/>
          </cell>
          <cell r="K4923">
            <v>0</v>
          </cell>
          <cell r="L4923">
            <v>0</v>
          </cell>
        </row>
        <row r="4924">
          <cell r="J4924" t="str">
            <v/>
          </cell>
          <cell r="K4924">
            <v>0</v>
          </cell>
          <cell r="L4924">
            <v>0</v>
          </cell>
        </row>
        <row r="4925">
          <cell r="J4925" t="str">
            <v/>
          </cell>
          <cell r="K4925">
            <v>0</v>
          </cell>
          <cell r="L4925">
            <v>0</v>
          </cell>
        </row>
        <row r="4926">
          <cell r="J4926" t="str">
            <v/>
          </cell>
          <cell r="K4926">
            <v>0</v>
          </cell>
          <cell r="L4926">
            <v>0</v>
          </cell>
        </row>
        <row r="4927">
          <cell r="J4927" t="str">
            <v/>
          </cell>
          <cell r="K4927">
            <v>0</v>
          </cell>
          <cell r="L4927">
            <v>0</v>
          </cell>
        </row>
        <row r="4928">
          <cell r="J4928" t="str">
            <v/>
          </cell>
          <cell r="K4928">
            <v>0</v>
          </cell>
          <cell r="L4928">
            <v>0</v>
          </cell>
        </row>
        <row r="4929">
          <cell r="J4929" t="str">
            <v>15.19.2</v>
          </cell>
          <cell r="K4929" t="str">
            <v>UN</v>
          </cell>
          <cell r="L4929">
            <v>5</v>
          </cell>
        </row>
        <row r="4930">
          <cell r="J4930" t="str">
            <v/>
          </cell>
          <cell r="K4930">
            <v>0</v>
          </cell>
          <cell r="L4930">
            <v>0</v>
          </cell>
        </row>
        <row r="4931">
          <cell r="J4931" t="str">
            <v/>
          </cell>
          <cell r="K4931" t="str">
            <v>CANTIDAD</v>
          </cell>
          <cell r="L4931" t="str">
            <v>PARCIAL</v>
          </cell>
        </row>
        <row r="4932">
          <cell r="J4932" t="str">
            <v/>
          </cell>
          <cell r="K4932">
            <v>5</v>
          </cell>
          <cell r="L4932">
            <v>5</v>
          </cell>
        </row>
        <row r="4933">
          <cell r="J4933" t="str">
            <v/>
          </cell>
          <cell r="K4933">
            <v>0</v>
          </cell>
          <cell r="L4933">
            <v>5</v>
          </cell>
        </row>
        <row r="4934">
          <cell r="J4934" t="str">
            <v/>
          </cell>
          <cell r="K4934">
            <v>0</v>
          </cell>
          <cell r="L4934">
            <v>0</v>
          </cell>
        </row>
        <row r="4935">
          <cell r="J4935" t="str">
            <v/>
          </cell>
          <cell r="K4935">
            <v>0</v>
          </cell>
          <cell r="L4935">
            <v>0</v>
          </cell>
        </row>
        <row r="4936">
          <cell r="J4936" t="str">
            <v/>
          </cell>
          <cell r="K4936">
            <v>0</v>
          </cell>
          <cell r="L4936">
            <v>0</v>
          </cell>
        </row>
        <row r="4937">
          <cell r="J4937" t="str">
            <v/>
          </cell>
          <cell r="K4937">
            <v>0</v>
          </cell>
          <cell r="L4937">
            <v>0</v>
          </cell>
        </row>
        <row r="4938">
          <cell r="J4938" t="str">
            <v/>
          </cell>
          <cell r="K4938">
            <v>0</v>
          </cell>
          <cell r="L4938">
            <v>0</v>
          </cell>
        </row>
        <row r="4939">
          <cell r="J4939" t="str">
            <v/>
          </cell>
          <cell r="K4939">
            <v>0</v>
          </cell>
          <cell r="L4939">
            <v>0</v>
          </cell>
        </row>
        <row r="4940">
          <cell r="J4940" t="str">
            <v/>
          </cell>
          <cell r="K4940">
            <v>0</v>
          </cell>
          <cell r="L4940">
            <v>0</v>
          </cell>
        </row>
        <row r="4941">
          <cell r="J4941" t="str">
            <v/>
          </cell>
          <cell r="K4941">
            <v>0</v>
          </cell>
          <cell r="L4941">
            <v>0</v>
          </cell>
        </row>
        <row r="4942">
          <cell r="J4942" t="str">
            <v/>
          </cell>
          <cell r="K4942">
            <v>0</v>
          </cell>
          <cell r="L4942">
            <v>0</v>
          </cell>
        </row>
        <row r="4943">
          <cell r="J4943" t="str">
            <v/>
          </cell>
          <cell r="K4943">
            <v>0</v>
          </cell>
          <cell r="L4943">
            <v>0</v>
          </cell>
        </row>
        <row r="4944">
          <cell r="J4944" t="str">
            <v/>
          </cell>
          <cell r="K4944">
            <v>0</v>
          </cell>
          <cell r="L4944">
            <v>0</v>
          </cell>
        </row>
        <row r="4945">
          <cell r="J4945" t="str">
            <v/>
          </cell>
          <cell r="K4945">
            <v>0</v>
          </cell>
          <cell r="L4945">
            <v>0</v>
          </cell>
        </row>
        <row r="4946">
          <cell r="J4946" t="str">
            <v/>
          </cell>
          <cell r="K4946">
            <v>0</v>
          </cell>
          <cell r="L4946">
            <v>0</v>
          </cell>
        </row>
        <row r="4947">
          <cell r="J4947" t="str">
            <v/>
          </cell>
          <cell r="K4947">
            <v>0</v>
          </cell>
          <cell r="L4947">
            <v>0</v>
          </cell>
        </row>
        <row r="4948">
          <cell r="J4948" t="str">
            <v/>
          </cell>
          <cell r="K4948">
            <v>0</v>
          </cell>
          <cell r="L4948">
            <v>0</v>
          </cell>
        </row>
        <row r="4949">
          <cell r="J4949" t="str">
            <v/>
          </cell>
          <cell r="K4949">
            <v>0</v>
          </cell>
          <cell r="L4949">
            <v>0</v>
          </cell>
        </row>
        <row r="4950">
          <cell r="J4950" t="str">
            <v/>
          </cell>
          <cell r="K4950">
            <v>0</v>
          </cell>
          <cell r="L4950">
            <v>0</v>
          </cell>
        </row>
        <row r="4951">
          <cell r="J4951" t="str">
            <v/>
          </cell>
          <cell r="K4951">
            <v>0</v>
          </cell>
          <cell r="L4951">
            <v>0</v>
          </cell>
        </row>
        <row r="4952">
          <cell r="J4952" t="str">
            <v>15.19.3</v>
          </cell>
          <cell r="K4952" t="str">
            <v>ML</v>
          </cell>
          <cell r="L4952">
            <v>95</v>
          </cell>
        </row>
        <row r="4953">
          <cell r="J4953" t="str">
            <v/>
          </cell>
          <cell r="K4953">
            <v>0</v>
          </cell>
          <cell r="L4953">
            <v>0</v>
          </cell>
        </row>
        <row r="4954">
          <cell r="J4954" t="str">
            <v/>
          </cell>
          <cell r="K4954" t="str">
            <v>CANTIDAD</v>
          </cell>
          <cell r="L4954" t="str">
            <v>PARCIAL</v>
          </cell>
        </row>
        <row r="4955">
          <cell r="J4955" t="str">
            <v/>
          </cell>
          <cell r="K4955">
            <v>95</v>
          </cell>
          <cell r="L4955">
            <v>95</v>
          </cell>
        </row>
        <row r="4956">
          <cell r="J4956" t="str">
            <v/>
          </cell>
          <cell r="K4956">
            <v>0</v>
          </cell>
          <cell r="L4956">
            <v>95</v>
          </cell>
        </row>
        <row r="4957">
          <cell r="J4957" t="str">
            <v/>
          </cell>
          <cell r="K4957">
            <v>0</v>
          </cell>
          <cell r="L4957">
            <v>0</v>
          </cell>
        </row>
        <row r="4958">
          <cell r="J4958" t="str">
            <v/>
          </cell>
          <cell r="K4958">
            <v>0</v>
          </cell>
          <cell r="L4958">
            <v>0</v>
          </cell>
        </row>
        <row r="4959">
          <cell r="J4959" t="str">
            <v/>
          </cell>
          <cell r="K4959">
            <v>0</v>
          </cell>
          <cell r="L4959">
            <v>0</v>
          </cell>
        </row>
        <row r="4960">
          <cell r="J4960" t="str">
            <v/>
          </cell>
          <cell r="K4960">
            <v>0</v>
          </cell>
          <cell r="L4960">
            <v>0</v>
          </cell>
        </row>
        <row r="4961">
          <cell r="J4961" t="str">
            <v/>
          </cell>
          <cell r="K4961">
            <v>0</v>
          </cell>
          <cell r="L4961">
            <v>0</v>
          </cell>
        </row>
        <row r="4962">
          <cell r="J4962" t="str">
            <v/>
          </cell>
          <cell r="K4962">
            <v>0</v>
          </cell>
          <cell r="L4962">
            <v>0</v>
          </cell>
        </row>
        <row r="4963">
          <cell r="J4963" t="str">
            <v/>
          </cell>
          <cell r="K4963">
            <v>0</v>
          </cell>
          <cell r="L4963">
            <v>0</v>
          </cell>
        </row>
        <row r="4964">
          <cell r="J4964" t="str">
            <v/>
          </cell>
          <cell r="K4964">
            <v>0</v>
          </cell>
          <cell r="L4964">
            <v>0</v>
          </cell>
        </row>
        <row r="4965">
          <cell r="J4965" t="str">
            <v/>
          </cell>
          <cell r="K4965">
            <v>0</v>
          </cell>
          <cell r="L4965">
            <v>0</v>
          </cell>
        </row>
        <row r="4966">
          <cell r="J4966" t="str">
            <v/>
          </cell>
          <cell r="K4966">
            <v>0</v>
          </cell>
          <cell r="L4966">
            <v>0</v>
          </cell>
        </row>
        <row r="4967">
          <cell r="J4967" t="str">
            <v/>
          </cell>
          <cell r="K4967">
            <v>0</v>
          </cell>
          <cell r="L4967">
            <v>0</v>
          </cell>
        </row>
        <row r="4968">
          <cell r="J4968" t="str">
            <v/>
          </cell>
          <cell r="K4968">
            <v>0</v>
          </cell>
          <cell r="L4968">
            <v>0</v>
          </cell>
        </row>
        <row r="4969">
          <cell r="J4969" t="str">
            <v/>
          </cell>
          <cell r="K4969">
            <v>0</v>
          </cell>
          <cell r="L4969">
            <v>0</v>
          </cell>
        </row>
        <row r="4970">
          <cell r="J4970" t="str">
            <v/>
          </cell>
          <cell r="K4970">
            <v>0</v>
          </cell>
          <cell r="L4970">
            <v>0</v>
          </cell>
        </row>
        <row r="4971">
          <cell r="J4971" t="str">
            <v/>
          </cell>
          <cell r="K4971">
            <v>0</v>
          </cell>
          <cell r="L4971">
            <v>0</v>
          </cell>
        </row>
        <row r="4972">
          <cell r="J4972" t="str">
            <v/>
          </cell>
          <cell r="K4972">
            <v>0</v>
          </cell>
          <cell r="L4972">
            <v>0</v>
          </cell>
        </row>
        <row r="4973">
          <cell r="J4973" t="str">
            <v/>
          </cell>
          <cell r="K4973">
            <v>0</v>
          </cell>
          <cell r="L4973">
            <v>0</v>
          </cell>
        </row>
        <row r="4974">
          <cell r="J4974" t="str">
            <v/>
          </cell>
          <cell r="K4974">
            <v>0</v>
          </cell>
          <cell r="L4974">
            <v>0</v>
          </cell>
        </row>
        <row r="4975">
          <cell r="J4975" t="str">
            <v>15.19.4</v>
          </cell>
          <cell r="K4975" t="str">
            <v>UN</v>
          </cell>
          <cell r="L4975">
            <v>48</v>
          </cell>
        </row>
        <row r="4976">
          <cell r="J4976" t="str">
            <v/>
          </cell>
          <cell r="K4976">
            <v>0</v>
          </cell>
          <cell r="L4976">
            <v>0</v>
          </cell>
        </row>
        <row r="4977">
          <cell r="J4977" t="str">
            <v/>
          </cell>
          <cell r="K4977" t="str">
            <v>CANTIDAD</v>
          </cell>
          <cell r="L4977" t="str">
            <v>PARCIAL</v>
          </cell>
        </row>
        <row r="4978">
          <cell r="J4978" t="str">
            <v/>
          </cell>
          <cell r="K4978">
            <v>48</v>
          </cell>
          <cell r="L4978">
            <v>48</v>
          </cell>
        </row>
        <row r="4979">
          <cell r="J4979" t="str">
            <v/>
          </cell>
          <cell r="K4979">
            <v>0</v>
          </cell>
          <cell r="L4979">
            <v>48</v>
          </cell>
        </row>
        <row r="4980">
          <cell r="J4980" t="str">
            <v/>
          </cell>
          <cell r="K4980">
            <v>0</v>
          </cell>
          <cell r="L4980">
            <v>0</v>
          </cell>
        </row>
        <row r="4981">
          <cell r="J4981" t="str">
            <v/>
          </cell>
          <cell r="K4981">
            <v>0</v>
          </cell>
          <cell r="L4981">
            <v>0</v>
          </cell>
        </row>
        <row r="4982">
          <cell r="J4982" t="str">
            <v/>
          </cell>
          <cell r="K4982">
            <v>0</v>
          </cell>
          <cell r="L4982">
            <v>0</v>
          </cell>
        </row>
        <row r="4983">
          <cell r="J4983" t="str">
            <v/>
          </cell>
          <cell r="K4983">
            <v>0</v>
          </cell>
          <cell r="L4983">
            <v>0</v>
          </cell>
        </row>
        <row r="4984">
          <cell r="J4984" t="str">
            <v/>
          </cell>
          <cell r="K4984">
            <v>0</v>
          </cell>
          <cell r="L4984">
            <v>0</v>
          </cell>
        </row>
        <row r="4985">
          <cell r="J4985" t="str">
            <v/>
          </cell>
          <cell r="K4985">
            <v>0</v>
          </cell>
          <cell r="L4985">
            <v>0</v>
          </cell>
        </row>
        <row r="4986">
          <cell r="J4986" t="str">
            <v/>
          </cell>
          <cell r="K4986">
            <v>0</v>
          </cell>
          <cell r="L4986">
            <v>0</v>
          </cell>
        </row>
        <row r="4987">
          <cell r="J4987" t="str">
            <v/>
          </cell>
          <cell r="K4987">
            <v>0</v>
          </cell>
          <cell r="L4987">
            <v>0</v>
          </cell>
        </row>
        <row r="4988">
          <cell r="J4988" t="str">
            <v/>
          </cell>
          <cell r="K4988">
            <v>0</v>
          </cell>
          <cell r="L4988">
            <v>0</v>
          </cell>
        </row>
        <row r="4989">
          <cell r="J4989" t="str">
            <v/>
          </cell>
          <cell r="K4989">
            <v>0</v>
          </cell>
          <cell r="L4989">
            <v>0</v>
          </cell>
        </row>
        <row r="4990">
          <cell r="J4990" t="str">
            <v/>
          </cell>
          <cell r="K4990">
            <v>0</v>
          </cell>
          <cell r="L4990">
            <v>0</v>
          </cell>
        </row>
        <row r="4991">
          <cell r="J4991" t="str">
            <v/>
          </cell>
          <cell r="K4991">
            <v>0</v>
          </cell>
          <cell r="L4991">
            <v>0</v>
          </cell>
        </row>
        <row r="4992">
          <cell r="J4992" t="str">
            <v/>
          </cell>
          <cell r="K4992">
            <v>0</v>
          </cell>
          <cell r="L4992">
            <v>0</v>
          </cell>
        </row>
        <row r="4993">
          <cell r="J4993" t="str">
            <v/>
          </cell>
          <cell r="K4993">
            <v>0</v>
          </cell>
          <cell r="L4993">
            <v>0</v>
          </cell>
        </row>
        <row r="4994">
          <cell r="J4994" t="str">
            <v/>
          </cell>
          <cell r="K4994">
            <v>0</v>
          </cell>
          <cell r="L4994">
            <v>0</v>
          </cell>
        </row>
        <row r="4995">
          <cell r="J4995" t="str">
            <v/>
          </cell>
          <cell r="K4995">
            <v>0</v>
          </cell>
          <cell r="L4995">
            <v>0</v>
          </cell>
        </row>
        <row r="4996">
          <cell r="J4996" t="str">
            <v/>
          </cell>
          <cell r="K4996">
            <v>0</v>
          </cell>
          <cell r="L4996">
            <v>0</v>
          </cell>
        </row>
        <row r="4997">
          <cell r="J4997" t="str">
            <v/>
          </cell>
          <cell r="K4997">
            <v>0</v>
          </cell>
          <cell r="L4997">
            <v>0</v>
          </cell>
        </row>
        <row r="4998">
          <cell r="J4998" t="str">
            <v>15.19.5</v>
          </cell>
          <cell r="K4998" t="str">
            <v>ML</v>
          </cell>
          <cell r="L4998">
            <v>16</v>
          </cell>
        </row>
        <row r="4999">
          <cell r="J4999" t="str">
            <v/>
          </cell>
          <cell r="K4999">
            <v>0</v>
          </cell>
          <cell r="L4999">
            <v>0</v>
          </cell>
        </row>
        <row r="5000">
          <cell r="J5000" t="str">
            <v/>
          </cell>
          <cell r="K5000" t="str">
            <v>CANTIDAD</v>
          </cell>
          <cell r="L5000" t="str">
            <v>PARCIAL</v>
          </cell>
        </row>
        <row r="5001">
          <cell r="J5001" t="str">
            <v/>
          </cell>
          <cell r="K5001">
            <v>16</v>
          </cell>
          <cell r="L5001">
            <v>16</v>
          </cell>
        </row>
        <row r="5002">
          <cell r="J5002" t="str">
            <v/>
          </cell>
          <cell r="K5002">
            <v>0</v>
          </cell>
          <cell r="L5002">
            <v>16</v>
          </cell>
        </row>
        <row r="5003">
          <cell r="J5003" t="str">
            <v/>
          </cell>
          <cell r="K5003">
            <v>0</v>
          </cell>
          <cell r="L5003">
            <v>0</v>
          </cell>
        </row>
        <row r="5004">
          <cell r="J5004" t="str">
            <v/>
          </cell>
          <cell r="K5004">
            <v>0</v>
          </cell>
          <cell r="L5004">
            <v>0</v>
          </cell>
        </row>
        <row r="5005">
          <cell r="J5005" t="str">
            <v/>
          </cell>
          <cell r="K5005">
            <v>0</v>
          </cell>
          <cell r="L5005">
            <v>0</v>
          </cell>
        </row>
        <row r="5006">
          <cell r="J5006" t="str">
            <v/>
          </cell>
          <cell r="K5006">
            <v>0</v>
          </cell>
          <cell r="L5006">
            <v>0</v>
          </cell>
        </row>
        <row r="5007">
          <cell r="J5007" t="str">
            <v/>
          </cell>
          <cell r="K5007">
            <v>0</v>
          </cell>
          <cell r="L5007">
            <v>0</v>
          </cell>
        </row>
        <row r="5008">
          <cell r="J5008" t="str">
            <v/>
          </cell>
          <cell r="K5008">
            <v>0</v>
          </cell>
          <cell r="L5008">
            <v>0</v>
          </cell>
        </row>
        <row r="5009">
          <cell r="J5009" t="str">
            <v/>
          </cell>
          <cell r="K5009">
            <v>0</v>
          </cell>
          <cell r="L5009">
            <v>0</v>
          </cell>
        </row>
        <row r="5010">
          <cell r="J5010" t="str">
            <v/>
          </cell>
          <cell r="K5010">
            <v>0</v>
          </cell>
          <cell r="L5010">
            <v>0</v>
          </cell>
        </row>
        <row r="5011">
          <cell r="J5011" t="str">
            <v/>
          </cell>
          <cell r="K5011">
            <v>0</v>
          </cell>
          <cell r="L5011">
            <v>0</v>
          </cell>
        </row>
        <row r="5012">
          <cell r="J5012" t="str">
            <v/>
          </cell>
          <cell r="K5012">
            <v>0</v>
          </cell>
          <cell r="L5012">
            <v>0</v>
          </cell>
        </row>
        <row r="5013">
          <cell r="J5013" t="str">
            <v/>
          </cell>
          <cell r="K5013">
            <v>0</v>
          </cell>
          <cell r="L5013">
            <v>0</v>
          </cell>
        </row>
        <row r="5014">
          <cell r="J5014" t="str">
            <v/>
          </cell>
          <cell r="K5014">
            <v>0</v>
          </cell>
          <cell r="L5014">
            <v>0</v>
          </cell>
        </row>
        <row r="5015">
          <cell r="J5015" t="str">
            <v/>
          </cell>
          <cell r="K5015">
            <v>0</v>
          </cell>
          <cell r="L5015">
            <v>0</v>
          </cell>
        </row>
        <row r="5016">
          <cell r="J5016" t="str">
            <v/>
          </cell>
          <cell r="K5016">
            <v>0</v>
          </cell>
          <cell r="L5016">
            <v>0</v>
          </cell>
        </row>
        <row r="5017">
          <cell r="J5017" t="str">
            <v/>
          </cell>
          <cell r="K5017">
            <v>0</v>
          </cell>
          <cell r="L5017">
            <v>0</v>
          </cell>
        </row>
        <row r="5018">
          <cell r="J5018" t="str">
            <v/>
          </cell>
          <cell r="K5018">
            <v>0</v>
          </cell>
          <cell r="L5018">
            <v>0</v>
          </cell>
        </row>
        <row r="5019">
          <cell r="J5019" t="str">
            <v/>
          </cell>
          <cell r="K5019">
            <v>0</v>
          </cell>
          <cell r="L5019">
            <v>0</v>
          </cell>
        </row>
        <row r="5020">
          <cell r="J5020" t="str">
            <v/>
          </cell>
          <cell r="K5020">
            <v>0</v>
          </cell>
          <cell r="L5020">
            <v>0</v>
          </cell>
        </row>
        <row r="5021">
          <cell r="J5021" t="str">
            <v>15.19.6</v>
          </cell>
          <cell r="K5021" t="str">
            <v>UN</v>
          </cell>
          <cell r="L5021">
            <v>15</v>
          </cell>
        </row>
        <row r="5022">
          <cell r="J5022" t="str">
            <v/>
          </cell>
          <cell r="K5022">
            <v>0</v>
          </cell>
          <cell r="L5022">
            <v>0</v>
          </cell>
        </row>
        <row r="5023">
          <cell r="J5023" t="str">
            <v/>
          </cell>
          <cell r="K5023" t="str">
            <v>CANTIDAD</v>
          </cell>
          <cell r="L5023" t="str">
            <v>PARCIAL</v>
          </cell>
        </row>
        <row r="5024">
          <cell r="J5024" t="str">
            <v/>
          </cell>
          <cell r="K5024">
            <v>15</v>
          </cell>
          <cell r="L5024">
            <v>15</v>
          </cell>
        </row>
        <row r="5025">
          <cell r="J5025" t="str">
            <v/>
          </cell>
          <cell r="K5025">
            <v>0</v>
          </cell>
          <cell r="L5025">
            <v>15</v>
          </cell>
        </row>
        <row r="5026">
          <cell r="J5026" t="str">
            <v/>
          </cell>
          <cell r="K5026">
            <v>0</v>
          </cell>
          <cell r="L5026">
            <v>0</v>
          </cell>
        </row>
        <row r="5027">
          <cell r="J5027" t="str">
            <v/>
          </cell>
          <cell r="K5027">
            <v>0</v>
          </cell>
          <cell r="L5027">
            <v>0</v>
          </cell>
        </row>
        <row r="5028">
          <cell r="J5028" t="str">
            <v/>
          </cell>
          <cell r="K5028">
            <v>0</v>
          </cell>
          <cell r="L5028">
            <v>0</v>
          </cell>
        </row>
        <row r="5029">
          <cell r="J5029" t="str">
            <v/>
          </cell>
          <cell r="K5029">
            <v>0</v>
          </cell>
          <cell r="L5029">
            <v>0</v>
          </cell>
        </row>
        <row r="5030">
          <cell r="J5030" t="str">
            <v/>
          </cell>
          <cell r="K5030">
            <v>0</v>
          </cell>
          <cell r="L5030">
            <v>0</v>
          </cell>
        </row>
        <row r="5031">
          <cell r="J5031" t="str">
            <v/>
          </cell>
          <cell r="K5031">
            <v>0</v>
          </cell>
          <cell r="L5031">
            <v>0</v>
          </cell>
        </row>
        <row r="5032">
          <cell r="J5032" t="str">
            <v/>
          </cell>
          <cell r="K5032">
            <v>0</v>
          </cell>
          <cell r="L5032">
            <v>0</v>
          </cell>
        </row>
        <row r="5033">
          <cell r="J5033" t="str">
            <v/>
          </cell>
          <cell r="K5033">
            <v>0</v>
          </cell>
          <cell r="L5033">
            <v>0</v>
          </cell>
        </row>
        <row r="5034">
          <cell r="J5034" t="str">
            <v/>
          </cell>
          <cell r="K5034">
            <v>0</v>
          </cell>
          <cell r="L5034">
            <v>0</v>
          </cell>
        </row>
        <row r="5035">
          <cell r="J5035" t="str">
            <v/>
          </cell>
          <cell r="K5035">
            <v>0</v>
          </cell>
          <cell r="L5035">
            <v>0</v>
          </cell>
        </row>
        <row r="5036">
          <cell r="J5036" t="str">
            <v/>
          </cell>
          <cell r="K5036">
            <v>0</v>
          </cell>
          <cell r="L5036">
            <v>0</v>
          </cell>
        </row>
        <row r="5037">
          <cell r="J5037" t="str">
            <v/>
          </cell>
          <cell r="K5037">
            <v>0</v>
          </cell>
          <cell r="L5037">
            <v>0</v>
          </cell>
        </row>
        <row r="5038">
          <cell r="J5038" t="str">
            <v/>
          </cell>
          <cell r="K5038">
            <v>0</v>
          </cell>
          <cell r="L5038">
            <v>0</v>
          </cell>
        </row>
        <row r="5039">
          <cell r="J5039" t="str">
            <v/>
          </cell>
          <cell r="K5039">
            <v>0</v>
          </cell>
          <cell r="L5039">
            <v>0</v>
          </cell>
        </row>
        <row r="5040">
          <cell r="J5040" t="str">
            <v/>
          </cell>
          <cell r="K5040">
            <v>0</v>
          </cell>
          <cell r="L5040">
            <v>0</v>
          </cell>
        </row>
        <row r="5041">
          <cell r="J5041" t="str">
            <v/>
          </cell>
          <cell r="K5041">
            <v>0</v>
          </cell>
          <cell r="L5041">
            <v>0</v>
          </cell>
        </row>
        <row r="5042">
          <cell r="J5042" t="str">
            <v/>
          </cell>
          <cell r="K5042">
            <v>0</v>
          </cell>
          <cell r="L5042">
            <v>0</v>
          </cell>
        </row>
        <row r="5043">
          <cell r="J5043" t="str">
            <v/>
          </cell>
          <cell r="K5043">
            <v>0</v>
          </cell>
          <cell r="L5043">
            <v>0</v>
          </cell>
        </row>
        <row r="5044">
          <cell r="J5044" t="str">
            <v>15.19.7</v>
          </cell>
          <cell r="K5044" t="str">
            <v>ML</v>
          </cell>
          <cell r="L5044">
            <v>47</v>
          </cell>
        </row>
        <row r="5045">
          <cell r="J5045" t="str">
            <v/>
          </cell>
          <cell r="K5045">
            <v>0</v>
          </cell>
          <cell r="L5045">
            <v>0</v>
          </cell>
        </row>
        <row r="5046">
          <cell r="J5046" t="str">
            <v/>
          </cell>
          <cell r="K5046" t="str">
            <v>CANTIDAD</v>
          </cell>
          <cell r="L5046" t="str">
            <v>PARCIAL</v>
          </cell>
        </row>
        <row r="5047">
          <cell r="J5047" t="str">
            <v/>
          </cell>
          <cell r="K5047">
            <v>47</v>
          </cell>
          <cell r="L5047">
            <v>47</v>
          </cell>
        </row>
        <row r="5048">
          <cell r="J5048" t="str">
            <v/>
          </cell>
          <cell r="K5048">
            <v>0</v>
          </cell>
          <cell r="L5048">
            <v>47</v>
          </cell>
        </row>
        <row r="5049">
          <cell r="J5049" t="str">
            <v/>
          </cell>
          <cell r="K5049">
            <v>0</v>
          </cell>
          <cell r="L5049">
            <v>0</v>
          </cell>
        </row>
        <row r="5050">
          <cell r="J5050" t="str">
            <v/>
          </cell>
          <cell r="K5050">
            <v>0</v>
          </cell>
          <cell r="L5050">
            <v>0</v>
          </cell>
        </row>
        <row r="5051">
          <cell r="J5051" t="str">
            <v/>
          </cell>
          <cell r="K5051">
            <v>0</v>
          </cell>
          <cell r="L5051">
            <v>0</v>
          </cell>
        </row>
        <row r="5052">
          <cell r="J5052" t="str">
            <v/>
          </cell>
          <cell r="K5052">
            <v>0</v>
          </cell>
          <cell r="L5052">
            <v>0</v>
          </cell>
        </row>
        <row r="5053">
          <cell r="J5053" t="str">
            <v/>
          </cell>
          <cell r="K5053">
            <v>0</v>
          </cell>
          <cell r="L5053">
            <v>0</v>
          </cell>
        </row>
        <row r="5054">
          <cell r="J5054" t="str">
            <v/>
          </cell>
          <cell r="K5054">
            <v>0</v>
          </cell>
          <cell r="L5054">
            <v>0</v>
          </cell>
        </row>
        <row r="5055">
          <cell r="J5055" t="str">
            <v/>
          </cell>
          <cell r="K5055">
            <v>0</v>
          </cell>
          <cell r="L5055">
            <v>0</v>
          </cell>
        </row>
        <row r="5056">
          <cell r="J5056" t="str">
            <v/>
          </cell>
          <cell r="K5056">
            <v>0</v>
          </cell>
          <cell r="L5056">
            <v>0</v>
          </cell>
        </row>
        <row r="5057">
          <cell r="J5057" t="str">
            <v/>
          </cell>
          <cell r="K5057">
            <v>0</v>
          </cell>
          <cell r="L5057">
            <v>0</v>
          </cell>
        </row>
        <row r="5058">
          <cell r="J5058" t="str">
            <v/>
          </cell>
          <cell r="K5058">
            <v>0</v>
          </cell>
          <cell r="L5058">
            <v>0</v>
          </cell>
        </row>
        <row r="5059">
          <cell r="J5059" t="str">
            <v/>
          </cell>
          <cell r="K5059">
            <v>0</v>
          </cell>
          <cell r="L5059">
            <v>0</v>
          </cell>
        </row>
        <row r="5060">
          <cell r="J5060" t="str">
            <v/>
          </cell>
          <cell r="K5060">
            <v>0</v>
          </cell>
          <cell r="L5060">
            <v>0</v>
          </cell>
        </row>
        <row r="5061">
          <cell r="J5061" t="str">
            <v/>
          </cell>
          <cell r="K5061">
            <v>0</v>
          </cell>
          <cell r="L5061">
            <v>0</v>
          </cell>
        </row>
        <row r="5062">
          <cell r="J5062" t="str">
            <v/>
          </cell>
          <cell r="K5062">
            <v>0</v>
          </cell>
          <cell r="L5062">
            <v>0</v>
          </cell>
        </row>
        <row r="5063">
          <cell r="J5063" t="str">
            <v/>
          </cell>
          <cell r="K5063">
            <v>0</v>
          </cell>
          <cell r="L5063">
            <v>0</v>
          </cell>
        </row>
        <row r="5064">
          <cell r="J5064" t="str">
            <v/>
          </cell>
          <cell r="K5064">
            <v>0</v>
          </cell>
          <cell r="L5064">
            <v>0</v>
          </cell>
        </row>
        <row r="5065">
          <cell r="J5065" t="str">
            <v/>
          </cell>
          <cell r="K5065">
            <v>0</v>
          </cell>
          <cell r="L5065">
            <v>0</v>
          </cell>
        </row>
        <row r="5066">
          <cell r="J5066" t="str">
            <v/>
          </cell>
          <cell r="K5066">
            <v>0</v>
          </cell>
          <cell r="L5066">
            <v>0</v>
          </cell>
        </row>
        <row r="5067">
          <cell r="J5067" t="str">
            <v>15.19.8</v>
          </cell>
          <cell r="K5067" t="str">
            <v>UN</v>
          </cell>
          <cell r="L5067">
            <v>41</v>
          </cell>
        </row>
        <row r="5068">
          <cell r="J5068" t="str">
            <v/>
          </cell>
          <cell r="K5068">
            <v>0</v>
          </cell>
          <cell r="L5068">
            <v>0</v>
          </cell>
        </row>
        <row r="5069">
          <cell r="J5069" t="str">
            <v/>
          </cell>
          <cell r="K5069" t="str">
            <v>CANTIDAD</v>
          </cell>
          <cell r="L5069" t="str">
            <v>PARCIAL</v>
          </cell>
        </row>
        <row r="5070">
          <cell r="J5070" t="str">
            <v/>
          </cell>
          <cell r="K5070">
            <v>41</v>
          </cell>
          <cell r="L5070">
            <v>41</v>
          </cell>
        </row>
        <row r="5071">
          <cell r="J5071" t="str">
            <v/>
          </cell>
          <cell r="K5071">
            <v>0</v>
          </cell>
          <cell r="L5071">
            <v>41</v>
          </cell>
        </row>
        <row r="5072">
          <cell r="J5072" t="str">
            <v/>
          </cell>
          <cell r="K5072">
            <v>0</v>
          </cell>
          <cell r="L5072">
            <v>0</v>
          </cell>
        </row>
        <row r="5073">
          <cell r="J5073" t="str">
            <v/>
          </cell>
          <cell r="K5073">
            <v>0</v>
          </cell>
          <cell r="L5073">
            <v>0</v>
          </cell>
        </row>
        <row r="5074">
          <cell r="J5074" t="str">
            <v/>
          </cell>
          <cell r="K5074">
            <v>0</v>
          </cell>
          <cell r="L5074">
            <v>0</v>
          </cell>
        </row>
        <row r="5075">
          <cell r="J5075" t="str">
            <v/>
          </cell>
          <cell r="K5075">
            <v>0</v>
          </cell>
          <cell r="L5075">
            <v>0</v>
          </cell>
        </row>
        <row r="5076">
          <cell r="J5076" t="str">
            <v/>
          </cell>
          <cell r="K5076">
            <v>0</v>
          </cell>
          <cell r="L5076">
            <v>0</v>
          </cell>
        </row>
        <row r="5077">
          <cell r="J5077" t="str">
            <v/>
          </cell>
          <cell r="K5077">
            <v>0</v>
          </cell>
          <cell r="L5077">
            <v>0</v>
          </cell>
        </row>
        <row r="5078">
          <cell r="J5078" t="str">
            <v/>
          </cell>
          <cell r="K5078">
            <v>0</v>
          </cell>
          <cell r="L5078">
            <v>0</v>
          </cell>
        </row>
        <row r="5079">
          <cell r="J5079" t="str">
            <v/>
          </cell>
          <cell r="K5079">
            <v>0</v>
          </cell>
          <cell r="L5079">
            <v>0</v>
          </cell>
        </row>
        <row r="5080">
          <cell r="J5080" t="str">
            <v/>
          </cell>
          <cell r="K5080">
            <v>0</v>
          </cell>
          <cell r="L5080">
            <v>0</v>
          </cell>
        </row>
        <row r="5081">
          <cell r="J5081" t="str">
            <v/>
          </cell>
          <cell r="K5081">
            <v>0</v>
          </cell>
          <cell r="L5081">
            <v>0</v>
          </cell>
        </row>
        <row r="5082">
          <cell r="J5082" t="str">
            <v/>
          </cell>
          <cell r="K5082">
            <v>0</v>
          </cell>
          <cell r="L5082">
            <v>0</v>
          </cell>
        </row>
        <row r="5083">
          <cell r="J5083" t="str">
            <v/>
          </cell>
          <cell r="K5083">
            <v>0</v>
          </cell>
          <cell r="L5083">
            <v>0</v>
          </cell>
        </row>
        <row r="5084">
          <cell r="J5084" t="str">
            <v/>
          </cell>
          <cell r="K5084">
            <v>0</v>
          </cell>
          <cell r="L5084">
            <v>0</v>
          </cell>
        </row>
        <row r="5085">
          <cell r="J5085" t="str">
            <v/>
          </cell>
          <cell r="K5085">
            <v>0</v>
          </cell>
          <cell r="L5085">
            <v>0</v>
          </cell>
        </row>
        <row r="5086">
          <cell r="J5086" t="str">
            <v/>
          </cell>
          <cell r="K5086">
            <v>0</v>
          </cell>
          <cell r="L5086">
            <v>0</v>
          </cell>
        </row>
        <row r="5087">
          <cell r="J5087" t="str">
            <v/>
          </cell>
          <cell r="K5087">
            <v>0</v>
          </cell>
          <cell r="L5087">
            <v>0</v>
          </cell>
        </row>
        <row r="5088">
          <cell r="J5088" t="str">
            <v/>
          </cell>
          <cell r="K5088">
            <v>0</v>
          </cell>
          <cell r="L5088">
            <v>0</v>
          </cell>
        </row>
        <row r="5089">
          <cell r="J5089" t="str">
            <v/>
          </cell>
          <cell r="K5089">
            <v>0</v>
          </cell>
          <cell r="L5089">
            <v>0</v>
          </cell>
        </row>
        <row r="5090">
          <cell r="J5090" t="str">
            <v>15.19.9</v>
          </cell>
          <cell r="K5090" t="str">
            <v>UN</v>
          </cell>
          <cell r="L5090">
            <v>6</v>
          </cell>
        </row>
        <row r="5091">
          <cell r="J5091" t="str">
            <v/>
          </cell>
          <cell r="K5091">
            <v>0</v>
          </cell>
          <cell r="L5091">
            <v>0</v>
          </cell>
        </row>
        <row r="5092">
          <cell r="J5092" t="str">
            <v/>
          </cell>
          <cell r="K5092" t="str">
            <v>CANTIDAD</v>
          </cell>
          <cell r="L5092" t="str">
            <v>PARCIAL</v>
          </cell>
        </row>
        <row r="5093">
          <cell r="J5093" t="str">
            <v/>
          </cell>
          <cell r="K5093">
            <v>6</v>
          </cell>
          <cell r="L5093">
            <v>6</v>
          </cell>
        </row>
        <row r="5094">
          <cell r="J5094" t="str">
            <v/>
          </cell>
          <cell r="K5094">
            <v>0</v>
          </cell>
          <cell r="L5094">
            <v>6</v>
          </cell>
        </row>
        <row r="5095">
          <cell r="J5095" t="str">
            <v/>
          </cell>
          <cell r="K5095">
            <v>0</v>
          </cell>
          <cell r="L5095">
            <v>0</v>
          </cell>
        </row>
        <row r="5096">
          <cell r="J5096" t="str">
            <v/>
          </cell>
          <cell r="K5096">
            <v>0</v>
          </cell>
          <cell r="L5096">
            <v>0</v>
          </cell>
        </row>
        <row r="5097">
          <cell r="J5097" t="str">
            <v>15.19.10</v>
          </cell>
          <cell r="K5097" t="str">
            <v>UN</v>
          </cell>
          <cell r="L5097">
            <v>15</v>
          </cell>
        </row>
        <row r="5098">
          <cell r="J5098" t="str">
            <v/>
          </cell>
          <cell r="K5098">
            <v>0</v>
          </cell>
          <cell r="L5098">
            <v>0</v>
          </cell>
        </row>
        <row r="5099">
          <cell r="J5099" t="str">
            <v/>
          </cell>
          <cell r="K5099" t="str">
            <v>CANTIDAD</v>
          </cell>
          <cell r="L5099" t="str">
            <v>PARCIAL</v>
          </cell>
        </row>
        <row r="5100">
          <cell r="J5100" t="str">
            <v/>
          </cell>
          <cell r="K5100">
            <v>15</v>
          </cell>
          <cell r="L5100">
            <v>15</v>
          </cell>
        </row>
        <row r="5101">
          <cell r="J5101" t="str">
            <v/>
          </cell>
          <cell r="K5101">
            <v>0</v>
          </cell>
          <cell r="L5101">
            <v>15</v>
          </cell>
        </row>
        <row r="5102">
          <cell r="J5102" t="str">
            <v/>
          </cell>
          <cell r="K5102">
            <v>0</v>
          </cell>
          <cell r="L5102">
            <v>0</v>
          </cell>
        </row>
        <row r="5103">
          <cell r="J5103" t="str">
            <v/>
          </cell>
          <cell r="K5103">
            <v>0</v>
          </cell>
          <cell r="L5103">
            <v>0</v>
          </cell>
        </row>
        <row r="5104">
          <cell r="J5104" t="str">
            <v/>
          </cell>
          <cell r="K5104">
            <v>0</v>
          </cell>
          <cell r="L5104">
            <v>0</v>
          </cell>
        </row>
        <row r="5105">
          <cell r="J5105" t="str">
            <v/>
          </cell>
          <cell r="K5105">
            <v>0</v>
          </cell>
          <cell r="L5105">
            <v>0</v>
          </cell>
        </row>
        <row r="5106">
          <cell r="J5106" t="str">
            <v/>
          </cell>
          <cell r="K5106">
            <v>0</v>
          </cell>
          <cell r="L5106">
            <v>0</v>
          </cell>
        </row>
        <row r="5107">
          <cell r="J5107" t="str">
            <v/>
          </cell>
          <cell r="K5107">
            <v>0</v>
          </cell>
          <cell r="L5107">
            <v>0</v>
          </cell>
        </row>
        <row r="5108">
          <cell r="J5108" t="str">
            <v/>
          </cell>
          <cell r="K5108">
            <v>0</v>
          </cell>
          <cell r="L5108">
            <v>0</v>
          </cell>
        </row>
        <row r="5109">
          <cell r="J5109" t="str">
            <v/>
          </cell>
          <cell r="K5109">
            <v>0</v>
          </cell>
          <cell r="L5109">
            <v>0</v>
          </cell>
        </row>
        <row r="5110">
          <cell r="J5110" t="str">
            <v/>
          </cell>
          <cell r="K5110">
            <v>0</v>
          </cell>
          <cell r="L5110">
            <v>0</v>
          </cell>
        </row>
        <row r="5111">
          <cell r="J5111" t="str">
            <v/>
          </cell>
          <cell r="K5111">
            <v>0</v>
          </cell>
          <cell r="L5111">
            <v>0</v>
          </cell>
        </row>
        <row r="5112">
          <cell r="J5112" t="str">
            <v/>
          </cell>
          <cell r="K5112">
            <v>0</v>
          </cell>
          <cell r="L5112">
            <v>0</v>
          </cell>
        </row>
        <row r="5113">
          <cell r="J5113" t="str">
            <v/>
          </cell>
          <cell r="K5113">
            <v>0</v>
          </cell>
          <cell r="L5113">
            <v>0</v>
          </cell>
        </row>
        <row r="5114">
          <cell r="J5114" t="str">
            <v/>
          </cell>
          <cell r="K5114">
            <v>0</v>
          </cell>
          <cell r="L5114">
            <v>0</v>
          </cell>
        </row>
        <row r="5115">
          <cell r="J5115" t="str">
            <v/>
          </cell>
          <cell r="K5115">
            <v>0</v>
          </cell>
          <cell r="L5115">
            <v>0</v>
          </cell>
        </row>
        <row r="5116">
          <cell r="J5116" t="str">
            <v/>
          </cell>
          <cell r="K5116">
            <v>0</v>
          </cell>
          <cell r="L5116">
            <v>0</v>
          </cell>
        </row>
        <row r="5117">
          <cell r="J5117" t="str">
            <v/>
          </cell>
          <cell r="K5117">
            <v>0</v>
          </cell>
          <cell r="L5117">
            <v>0</v>
          </cell>
        </row>
        <row r="5118">
          <cell r="J5118" t="str">
            <v/>
          </cell>
          <cell r="K5118">
            <v>0</v>
          </cell>
          <cell r="L5118">
            <v>0</v>
          </cell>
        </row>
        <row r="5119">
          <cell r="J5119" t="str">
            <v/>
          </cell>
          <cell r="K5119">
            <v>0</v>
          </cell>
          <cell r="L5119">
            <v>0</v>
          </cell>
        </row>
        <row r="5120">
          <cell r="J5120" t="str">
            <v>15.19.11</v>
          </cell>
          <cell r="K5120" t="str">
            <v>UN</v>
          </cell>
          <cell r="L5120">
            <v>47</v>
          </cell>
        </row>
        <row r="5121">
          <cell r="J5121" t="str">
            <v/>
          </cell>
          <cell r="K5121">
            <v>0</v>
          </cell>
          <cell r="L5121">
            <v>0</v>
          </cell>
        </row>
        <row r="5122">
          <cell r="J5122" t="str">
            <v/>
          </cell>
          <cell r="K5122" t="str">
            <v>CANTIDAD</v>
          </cell>
          <cell r="L5122" t="str">
            <v>PARCIAL</v>
          </cell>
        </row>
        <row r="5123">
          <cell r="J5123" t="str">
            <v/>
          </cell>
          <cell r="K5123">
            <v>47</v>
          </cell>
          <cell r="L5123">
            <v>47</v>
          </cell>
        </row>
        <row r="5124">
          <cell r="J5124" t="str">
            <v/>
          </cell>
          <cell r="K5124">
            <v>0</v>
          </cell>
          <cell r="L5124">
            <v>47</v>
          </cell>
        </row>
        <row r="5125">
          <cell r="J5125" t="str">
            <v/>
          </cell>
          <cell r="K5125">
            <v>0</v>
          </cell>
          <cell r="L5125">
            <v>0</v>
          </cell>
        </row>
        <row r="5126">
          <cell r="J5126" t="str">
            <v/>
          </cell>
          <cell r="K5126">
            <v>0</v>
          </cell>
          <cell r="L5126">
            <v>0</v>
          </cell>
        </row>
        <row r="5127">
          <cell r="J5127" t="str">
            <v/>
          </cell>
          <cell r="K5127">
            <v>0</v>
          </cell>
          <cell r="L5127">
            <v>0</v>
          </cell>
        </row>
        <row r="5128">
          <cell r="J5128" t="str">
            <v/>
          </cell>
          <cell r="K5128">
            <v>0</v>
          </cell>
          <cell r="L5128">
            <v>0</v>
          </cell>
        </row>
        <row r="5129">
          <cell r="J5129" t="str">
            <v/>
          </cell>
          <cell r="K5129">
            <v>0</v>
          </cell>
          <cell r="L5129">
            <v>0</v>
          </cell>
        </row>
        <row r="5130">
          <cell r="J5130" t="str">
            <v/>
          </cell>
          <cell r="K5130">
            <v>0</v>
          </cell>
          <cell r="L5130">
            <v>0</v>
          </cell>
        </row>
        <row r="5131">
          <cell r="J5131" t="str">
            <v/>
          </cell>
          <cell r="K5131">
            <v>0</v>
          </cell>
          <cell r="L5131">
            <v>0</v>
          </cell>
        </row>
        <row r="5132">
          <cell r="J5132" t="str">
            <v/>
          </cell>
          <cell r="K5132">
            <v>0</v>
          </cell>
          <cell r="L5132">
            <v>0</v>
          </cell>
        </row>
        <row r="5133">
          <cell r="J5133" t="str">
            <v/>
          </cell>
          <cell r="K5133">
            <v>0</v>
          </cell>
          <cell r="L5133">
            <v>0</v>
          </cell>
        </row>
        <row r="5134">
          <cell r="J5134" t="str">
            <v/>
          </cell>
          <cell r="K5134">
            <v>0</v>
          </cell>
          <cell r="L5134">
            <v>0</v>
          </cell>
        </row>
        <row r="5135">
          <cell r="J5135" t="str">
            <v/>
          </cell>
          <cell r="K5135">
            <v>0</v>
          </cell>
          <cell r="L5135">
            <v>0</v>
          </cell>
        </row>
        <row r="5136">
          <cell r="J5136" t="str">
            <v/>
          </cell>
          <cell r="K5136">
            <v>0</v>
          </cell>
          <cell r="L5136">
            <v>0</v>
          </cell>
        </row>
        <row r="5137">
          <cell r="J5137" t="str">
            <v/>
          </cell>
          <cell r="K5137">
            <v>0</v>
          </cell>
          <cell r="L5137">
            <v>0</v>
          </cell>
        </row>
        <row r="5138">
          <cell r="J5138" t="str">
            <v/>
          </cell>
          <cell r="K5138">
            <v>0</v>
          </cell>
          <cell r="L5138">
            <v>0</v>
          </cell>
        </row>
        <row r="5139">
          <cell r="J5139" t="str">
            <v/>
          </cell>
          <cell r="K5139">
            <v>0</v>
          </cell>
          <cell r="L5139">
            <v>0</v>
          </cell>
        </row>
        <row r="5140">
          <cell r="J5140" t="str">
            <v/>
          </cell>
          <cell r="K5140">
            <v>0</v>
          </cell>
          <cell r="L5140">
            <v>0</v>
          </cell>
        </row>
        <row r="5141">
          <cell r="J5141" t="str">
            <v/>
          </cell>
          <cell r="K5141">
            <v>0</v>
          </cell>
          <cell r="L5141">
            <v>0</v>
          </cell>
        </row>
        <row r="5142">
          <cell r="J5142" t="str">
            <v/>
          </cell>
          <cell r="K5142">
            <v>0</v>
          </cell>
          <cell r="L5142">
            <v>0</v>
          </cell>
        </row>
        <row r="5143">
          <cell r="J5143" t="str">
            <v>15.19.12</v>
          </cell>
          <cell r="K5143" t="str">
            <v>UN</v>
          </cell>
          <cell r="L5143">
            <v>12</v>
          </cell>
        </row>
        <row r="5144">
          <cell r="J5144" t="str">
            <v/>
          </cell>
          <cell r="K5144">
            <v>0</v>
          </cell>
          <cell r="L5144">
            <v>0</v>
          </cell>
        </row>
        <row r="5145">
          <cell r="J5145" t="str">
            <v/>
          </cell>
          <cell r="K5145" t="str">
            <v>CANTIDAD</v>
          </cell>
          <cell r="L5145" t="str">
            <v>PARCIAL</v>
          </cell>
        </row>
        <row r="5146">
          <cell r="J5146" t="str">
            <v/>
          </cell>
          <cell r="K5146">
            <v>12</v>
          </cell>
          <cell r="L5146">
            <v>12</v>
          </cell>
        </row>
        <row r="5147">
          <cell r="J5147" t="str">
            <v/>
          </cell>
          <cell r="K5147">
            <v>0</v>
          </cell>
          <cell r="L5147">
            <v>12</v>
          </cell>
        </row>
        <row r="5148">
          <cell r="J5148" t="str">
            <v/>
          </cell>
          <cell r="K5148">
            <v>0</v>
          </cell>
          <cell r="L5148">
            <v>0</v>
          </cell>
        </row>
        <row r="5149">
          <cell r="J5149" t="str">
            <v/>
          </cell>
          <cell r="K5149">
            <v>0</v>
          </cell>
          <cell r="L5149">
            <v>0</v>
          </cell>
        </row>
        <row r="5150">
          <cell r="J5150" t="str">
            <v>15.20.</v>
          </cell>
          <cell r="K5150">
            <v>0</v>
          </cell>
          <cell r="L5150">
            <v>0</v>
          </cell>
        </row>
        <row r="5151">
          <cell r="J5151" t="str">
            <v>15.20.1</v>
          </cell>
          <cell r="K5151" t="str">
            <v>UN</v>
          </cell>
          <cell r="L5151">
            <v>18</v>
          </cell>
        </row>
        <row r="5152">
          <cell r="J5152" t="str">
            <v/>
          </cell>
          <cell r="K5152">
            <v>0</v>
          </cell>
          <cell r="L5152">
            <v>0</v>
          </cell>
        </row>
        <row r="5153">
          <cell r="J5153" t="str">
            <v/>
          </cell>
          <cell r="K5153" t="str">
            <v>CANTIDAD</v>
          </cell>
          <cell r="L5153" t="str">
            <v>PARCIAL</v>
          </cell>
        </row>
        <row r="5154">
          <cell r="J5154" t="str">
            <v/>
          </cell>
          <cell r="K5154">
            <v>18</v>
          </cell>
          <cell r="L5154">
            <v>18</v>
          </cell>
        </row>
        <row r="5155">
          <cell r="J5155" t="str">
            <v/>
          </cell>
          <cell r="K5155">
            <v>0</v>
          </cell>
          <cell r="L5155">
            <v>18</v>
          </cell>
        </row>
        <row r="5156">
          <cell r="J5156" t="str">
            <v/>
          </cell>
          <cell r="K5156">
            <v>0</v>
          </cell>
          <cell r="L5156">
            <v>0</v>
          </cell>
        </row>
        <row r="5157">
          <cell r="J5157" t="str">
            <v/>
          </cell>
          <cell r="K5157">
            <v>0</v>
          </cell>
          <cell r="L5157">
            <v>0</v>
          </cell>
        </row>
        <row r="5158">
          <cell r="J5158" t="str">
            <v>15.20.2</v>
          </cell>
          <cell r="K5158" t="str">
            <v>UN</v>
          </cell>
          <cell r="L5158">
            <v>42</v>
          </cell>
        </row>
        <row r="5159">
          <cell r="J5159" t="str">
            <v/>
          </cell>
          <cell r="K5159">
            <v>0</v>
          </cell>
          <cell r="L5159">
            <v>0</v>
          </cell>
        </row>
        <row r="5160">
          <cell r="J5160" t="str">
            <v/>
          </cell>
          <cell r="K5160" t="str">
            <v>CANTIDAD</v>
          </cell>
          <cell r="L5160" t="str">
            <v>PARCIAL</v>
          </cell>
        </row>
        <row r="5161">
          <cell r="J5161" t="str">
            <v/>
          </cell>
          <cell r="K5161">
            <v>42</v>
          </cell>
          <cell r="L5161">
            <v>42</v>
          </cell>
        </row>
        <row r="5162">
          <cell r="J5162" t="str">
            <v/>
          </cell>
          <cell r="K5162">
            <v>0</v>
          </cell>
          <cell r="L5162">
            <v>42</v>
          </cell>
        </row>
        <row r="5163">
          <cell r="J5163" t="str">
            <v/>
          </cell>
          <cell r="K5163">
            <v>0</v>
          </cell>
          <cell r="L5163">
            <v>0</v>
          </cell>
        </row>
        <row r="5164">
          <cell r="J5164" t="str">
            <v/>
          </cell>
          <cell r="K5164">
            <v>0</v>
          </cell>
          <cell r="L5164">
            <v>0</v>
          </cell>
        </row>
        <row r="5165">
          <cell r="J5165">
            <v>15.21</v>
          </cell>
          <cell r="K5165">
            <v>0</v>
          </cell>
          <cell r="L5165">
            <v>0</v>
          </cell>
        </row>
        <row r="5166">
          <cell r="J5166" t="str">
            <v>15.21.1</v>
          </cell>
          <cell r="K5166" t="str">
            <v>UN</v>
          </cell>
          <cell r="L5166">
            <v>2</v>
          </cell>
        </row>
        <row r="5167">
          <cell r="J5167" t="str">
            <v/>
          </cell>
          <cell r="K5167">
            <v>0</v>
          </cell>
          <cell r="L5167">
            <v>0</v>
          </cell>
        </row>
        <row r="5168">
          <cell r="J5168" t="str">
            <v/>
          </cell>
          <cell r="K5168" t="str">
            <v>CANTIDAD</v>
          </cell>
          <cell r="L5168" t="str">
            <v>PARCIAL</v>
          </cell>
        </row>
        <row r="5169">
          <cell r="J5169" t="str">
            <v/>
          </cell>
          <cell r="K5169">
            <v>2</v>
          </cell>
          <cell r="L5169">
            <v>2</v>
          </cell>
        </row>
        <row r="5170">
          <cell r="J5170" t="str">
            <v/>
          </cell>
          <cell r="K5170">
            <v>0</v>
          </cell>
          <cell r="L5170">
            <v>2</v>
          </cell>
        </row>
        <row r="5171">
          <cell r="J5171" t="str">
            <v/>
          </cell>
          <cell r="K5171">
            <v>0</v>
          </cell>
          <cell r="L5171">
            <v>0</v>
          </cell>
        </row>
        <row r="5172">
          <cell r="J5172" t="str">
            <v/>
          </cell>
          <cell r="K5172">
            <v>0</v>
          </cell>
          <cell r="L5172">
            <v>0</v>
          </cell>
        </row>
        <row r="5173">
          <cell r="J5173" t="str">
            <v/>
          </cell>
          <cell r="K5173">
            <v>0</v>
          </cell>
          <cell r="L5173">
            <v>0</v>
          </cell>
        </row>
        <row r="5174">
          <cell r="J5174" t="str">
            <v/>
          </cell>
          <cell r="K5174">
            <v>0</v>
          </cell>
          <cell r="L5174">
            <v>0</v>
          </cell>
        </row>
        <row r="5175">
          <cell r="J5175" t="str">
            <v/>
          </cell>
          <cell r="K5175">
            <v>0</v>
          </cell>
          <cell r="L5175">
            <v>0</v>
          </cell>
        </row>
        <row r="5176">
          <cell r="J5176" t="str">
            <v/>
          </cell>
          <cell r="K5176">
            <v>0</v>
          </cell>
          <cell r="L5176">
            <v>0</v>
          </cell>
        </row>
        <row r="5177">
          <cell r="J5177" t="str">
            <v/>
          </cell>
          <cell r="K5177">
            <v>0</v>
          </cell>
          <cell r="L5177">
            <v>0</v>
          </cell>
        </row>
        <row r="5178">
          <cell r="J5178" t="str">
            <v/>
          </cell>
          <cell r="K5178">
            <v>0</v>
          </cell>
          <cell r="L5178">
            <v>0</v>
          </cell>
        </row>
        <row r="5179">
          <cell r="J5179" t="str">
            <v/>
          </cell>
          <cell r="K5179">
            <v>0</v>
          </cell>
          <cell r="L5179">
            <v>0</v>
          </cell>
        </row>
        <row r="5180">
          <cell r="J5180" t="str">
            <v/>
          </cell>
          <cell r="K5180">
            <v>0</v>
          </cell>
          <cell r="L5180">
            <v>0</v>
          </cell>
        </row>
        <row r="5181">
          <cell r="J5181" t="str">
            <v/>
          </cell>
          <cell r="K5181">
            <v>0</v>
          </cell>
          <cell r="L5181">
            <v>0</v>
          </cell>
        </row>
        <row r="5182">
          <cell r="J5182" t="str">
            <v/>
          </cell>
          <cell r="K5182">
            <v>0</v>
          </cell>
          <cell r="L5182">
            <v>0</v>
          </cell>
        </row>
        <row r="5183">
          <cell r="J5183" t="str">
            <v/>
          </cell>
          <cell r="K5183">
            <v>0</v>
          </cell>
          <cell r="L5183">
            <v>0</v>
          </cell>
        </row>
        <row r="5184">
          <cell r="J5184" t="str">
            <v/>
          </cell>
          <cell r="K5184">
            <v>0</v>
          </cell>
          <cell r="L5184">
            <v>0</v>
          </cell>
        </row>
        <row r="5185">
          <cell r="J5185" t="str">
            <v/>
          </cell>
          <cell r="K5185">
            <v>0</v>
          </cell>
          <cell r="L5185">
            <v>0</v>
          </cell>
        </row>
        <row r="5186">
          <cell r="J5186" t="str">
            <v/>
          </cell>
          <cell r="K5186">
            <v>0</v>
          </cell>
          <cell r="L5186">
            <v>0</v>
          </cell>
        </row>
        <row r="5187">
          <cell r="J5187" t="str">
            <v/>
          </cell>
          <cell r="K5187">
            <v>0</v>
          </cell>
          <cell r="L5187">
            <v>0</v>
          </cell>
        </row>
        <row r="5188">
          <cell r="J5188" t="str">
            <v/>
          </cell>
          <cell r="K5188">
            <v>0</v>
          </cell>
          <cell r="L5188">
            <v>0</v>
          </cell>
        </row>
        <row r="5189">
          <cell r="J5189" t="str">
            <v>15.21.2</v>
          </cell>
          <cell r="K5189" t="str">
            <v>UN</v>
          </cell>
          <cell r="L5189">
            <v>5</v>
          </cell>
        </row>
        <row r="5190">
          <cell r="J5190" t="str">
            <v/>
          </cell>
          <cell r="K5190">
            <v>0</v>
          </cell>
          <cell r="L5190">
            <v>0</v>
          </cell>
        </row>
        <row r="5191">
          <cell r="J5191" t="str">
            <v/>
          </cell>
          <cell r="K5191" t="str">
            <v>CANTIDAD</v>
          </cell>
          <cell r="L5191" t="str">
            <v>PARCIAL</v>
          </cell>
        </row>
        <row r="5192">
          <cell r="J5192" t="str">
            <v/>
          </cell>
          <cell r="K5192">
            <v>5</v>
          </cell>
          <cell r="L5192">
            <v>5</v>
          </cell>
        </row>
        <row r="5193">
          <cell r="J5193" t="str">
            <v/>
          </cell>
          <cell r="K5193">
            <v>0</v>
          </cell>
          <cell r="L5193">
            <v>5</v>
          </cell>
        </row>
        <row r="5194">
          <cell r="J5194" t="str">
            <v/>
          </cell>
          <cell r="K5194">
            <v>0</v>
          </cell>
          <cell r="L5194">
            <v>0</v>
          </cell>
        </row>
        <row r="5195">
          <cell r="J5195" t="str">
            <v/>
          </cell>
          <cell r="K5195">
            <v>0</v>
          </cell>
          <cell r="L5195">
            <v>0</v>
          </cell>
        </row>
        <row r="5196">
          <cell r="J5196" t="str">
            <v/>
          </cell>
          <cell r="K5196">
            <v>0</v>
          </cell>
          <cell r="L5196">
            <v>0</v>
          </cell>
        </row>
        <row r="5197">
          <cell r="J5197" t="str">
            <v/>
          </cell>
          <cell r="K5197">
            <v>0</v>
          </cell>
          <cell r="L5197">
            <v>0</v>
          </cell>
        </row>
        <row r="5198">
          <cell r="J5198" t="str">
            <v/>
          </cell>
          <cell r="K5198">
            <v>0</v>
          </cell>
          <cell r="L5198">
            <v>0</v>
          </cell>
        </row>
        <row r="5199">
          <cell r="J5199" t="str">
            <v/>
          </cell>
          <cell r="K5199">
            <v>0</v>
          </cell>
          <cell r="L5199">
            <v>0</v>
          </cell>
        </row>
        <row r="5200">
          <cell r="J5200" t="str">
            <v/>
          </cell>
          <cell r="K5200">
            <v>0</v>
          </cell>
          <cell r="L5200">
            <v>0</v>
          </cell>
        </row>
        <row r="5201">
          <cell r="J5201" t="str">
            <v/>
          </cell>
          <cell r="K5201">
            <v>0</v>
          </cell>
          <cell r="L5201">
            <v>0</v>
          </cell>
        </row>
        <row r="5202">
          <cell r="J5202" t="str">
            <v/>
          </cell>
          <cell r="K5202">
            <v>0</v>
          </cell>
          <cell r="L5202">
            <v>0</v>
          </cell>
        </row>
        <row r="5203">
          <cell r="J5203" t="str">
            <v/>
          </cell>
          <cell r="K5203">
            <v>0</v>
          </cell>
          <cell r="L5203">
            <v>0</v>
          </cell>
        </row>
        <row r="5204">
          <cell r="J5204" t="str">
            <v/>
          </cell>
          <cell r="K5204">
            <v>0</v>
          </cell>
          <cell r="L5204">
            <v>0</v>
          </cell>
        </row>
        <row r="5205">
          <cell r="J5205" t="str">
            <v/>
          </cell>
          <cell r="K5205">
            <v>0</v>
          </cell>
          <cell r="L5205">
            <v>0</v>
          </cell>
        </row>
        <row r="5206">
          <cell r="J5206" t="str">
            <v/>
          </cell>
          <cell r="K5206">
            <v>0</v>
          </cell>
          <cell r="L5206">
            <v>0</v>
          </cell>
        </row>
        <row r="5207">
          <cell r="J5207" t="str">
            <v/>
          </cell>
          <cell r="K5207">
            <v>0</v>
          </cell>
          <cell r="L5207">
            <v>0</v>
          </cell>
        </row>
        <row r="5208">
          <cell r="J5208" t="str">
            <v/>
          </cell>
          <cell r="K5208">
            <v>0</v>
          </cell>
          <cell r="L5208">
            <v>0</v>
          </cell>
        </row>
        <row r="5209">
          <cell r="J5209" t="str">
            <v/>
          </cell>
          <cell r="K5209">
            <v>0</v>
          </cell>
          <cell r="L5209">
            <v>0</v>
          </cell>
        </row>
        <row r="5210">
          <cell r="J5210" t="str">
            <v/>
          </cell>
          <cell r="K5210">
            <v>0</v>
          </cell>
          <cell r="L5210">
            <v>0</v>
          </cell>
        </row>
        <row r="5211">
          <cell r="J5211" t="str">
            <v/>
          </cell>
          <cell r="K5211">
            <v>0</v>
          </cell>
          <cell r="L5211">
            <v>0</v>
          </cell>
        </row>
        <row r="5212">
          <cell r="J5212">
            <v>15.22</v>
          </cell>
          <cell r="K5212">
            <v>0</v>
          </cell>
          <cell r="L5212">
            <v>0</v>
          </cell>
        </row>
        <row r="5213">
          <cell r="J5213" t="str">
            <v>15.22.1</v>
          </cell>
          <cell r="K5213" t="str">
            <v>UN</v>
          </cell>
          <cell r="L5213">
            <v>2</v>
          </cell>
        </row>
        <row r="5214">
          <cell r="J5214" t="str">
            <v/>
          </cell>
          <cell r="K5214">
            <v>0</v>
          </cell>
          <cell r="L5214">
            <v>0</v>
          </cell>
        </row>
        <row r="5215">
          <cell r="J5215" t="str">
            <v/>
          </cell>
          <cell r="K5215" t="str">
            <v>CANTIDAD</v>
          </cell>
          <cell r="L5215" t="str">
            <v>PARCIAL</v>
          </cell>
        </row>
        <row r="5216">
          <cell r="J5216" t="str">
            <v/>
          </cell>
          <cell r="K5216">
            <v>2</v>
          </cell>
          <cell r="L5216">
            <v>2</v>
          </cell>
        </row>
        <row r="5217">
          <cell r="J5217" t="str">
            <v/>
          </cell>
          <cell r="K5217">
            <v>0</v>
          </cell>
          <cell r="L5217">
            <v>2</v>
          </cell>
        </row>
        <row r="5218">
          <cell r="J5218" t="str">
            <v/>
          </cell>
          <cell r="K5218">
            <v>0</v>
          </cell>
          <cell r="L5218">
            <v>0</v>
          </cell>
        </row>
        <row r="5219">
          <cell r="J5219" t="str">
            <v/>
          </cell>
          <cell r="K5219">
            <v>0</v>
          </cell>
          <cell r="L5219">
            <v>0</v>
          </cell>
        </row>
        <row r="5220">
          <cell r="J5220" t="str">
            <v/>
          </cell>
          <cell r="K5220">
            <v>0</v>
          </cell>
          <cell r="L5220">
            <v>0</v>
          </cell>
        </row>
        <row r="5221">
          <cell r="J5221" t="str">
            <v/>
          </cell>
          <cell r="K5221">
            <v>0</v>
          </cell>
          <cell r="L5221">
            <v>0</v>
          </cell>
        </row>
        <row r="5222">
          <cell r="J5222" t="str">
            <v/>
          </cell>
          <cell r="K5222">
            <v>0</v>
          </cell>
          <cell r="L5222">
            <v>0</v>
          </cell>
        </row>
        <row r="5223">
          <cell r="J5223" t="str">
            <v/>
          </cell>
          <cell r="K5223">
            <v>0</v>
          </cell>
          <cell r="L5223">
            <v>0</v>
          </cell>
        </row>
        <row r="5224">
          <cell r="J5224" t="str">
            <v/>
          </cell>
          <cell r="K5224">
            <v>0</v>
          </cell>
          <cell r="L5224">
            <v>0</v>
          </cell>
        </row>
        <row r="5225">
          <cell r="J5225" t="str">
            <v/>
          </cell>
          <cell r="K5225">
            <v>0</v>
          </cell>
          <cell r="L5225">
            <v>0</v>
          </cell>
        </row>
        <row r="5226">
          <cell r="J5226" t="str">
            <v/>
          </cell>
          <cell r="K5226">
            <v>0</v>
          </cell>
          <cell r="L5226">
            <v>0</v>
          </cell>
        </row>
        <row r="5227">
          <cell r="J5227" t="str">
            <v/>
          </cell>
          <cell r="K5227">
            <v>0</v>
          </cell>
          <cell r="L5227">
            <v>0</v>
          </cell>
        </row>
        <row r="5228">
          <cell r="J5228" t="str">
            <v/>
          </cell>
          <cell r="K5228">
            <v>0</v>
          </cell>
          <cell r="L5228">
            <v>0</v>
          </cell>
        </row>
        <row r="5229">
          <cell r="J5229" t="str">
            <v/>
          </cell>
          <cell r="K5229">
            <v>0</v>
          </cell>
          <cell r="L5229">
            <v>0</v>
          </cell>
        </row>
        <row r="5230">
          <cell r="J5230" t="str">
            <v/>
          </cell>
          <cell r="K5230">
            <v>0</v>
          </cell>
          <cell r="L5230">
            <v>0</v>
          </cell>
        </row>
        <row r="5231">
          <cell r="J5231" t="str">
            <v/>
          </cell>
          <cell r="K5231">
            <v>0</v>
          </cell>
          <cell r="L5231">
            <v>0</v>
          </cell>
        </row>
        <row r="5232">
          <cell r="J5232" t="str">
            <v/>
          </cell>
          <cell r="K5232">
            <v>0</v>
          </cell>
          <cell r="L5232">
            <v>0</v>
          </cell>
        </row>
        <row r="5233">
          <cell r="J5233" t="str">
            <v/>
          </cell>
          <cell r="K5233">
            <v>0</v>
          </cell>
          <cell r="L5233">
            <v>0</v>
          </cell>
        </row>
        <row r="5234">
          <cell r="J5234" t="str">
            <v/>
          </cell>
          <cell r="K5234">
            <v>0</v>
          </cell>
          <cell r="L5234">
            <v>0</v>
          </cell>
        </row>
        <row r="5235">
          <cell r="J5235" t="str">
            <v/>
          </cell>
          <cell r="K5235">
            <v>0</v>
          </cell>
          <cell r="L5235">
            <v>0</v>
          </cell>
        </row>
        <row r="5236">
          <cell r="J5236" t="str">
            <v>15.22.2</v>
          </cell>
          <cell r="K5236" t="str">
            <v>UN</v>
          </cell>
          <cell r="L5236">
            <v>2</v>
          </cell>
        </row>
        <row r="5237">
          <cell r="J5237" t="str">
            <v/>
          </cell>
          <cell r="K5237">
            <v>0</v>
          </cell>
          <cell r="L5237">
            <v>0</v>
          </cell>
        </row>
        <row r="5238">
          <cell r="J5238" t="str">
            <v/>
          </cell>
          <cell r="K5238" t="str">
            <v>CANTIDAD</v>
          </cell>
          <cell r="L5238" t="str">
            <v>PARCIAL</v>
          </cell>
        </row>
        <row r="5239">
          <cell r="J5239" t="str">
            <v/>
          </cell>
          <cell r="K5239">
            <v>2</v>
          </cell>
          <cell r="L5239">
            <v>2</v>
          </cell>
        </row>
        <row r="5240">
          <cell r="J5240" t="str">
            <v/>
          </cell>
          <cell r="K5240">
            <v>0</v>
          </cell>
          <cell r="L5240">
            <v>2</v>
          </cell>
        </row>
        <row r="5241">
          <cell r="J5241" t="str">
            <v/>
          </cell>
          <cell r="K5241">
            <v>0</v>
          </cell>
          <cell r="L5241">
            <v>0</v>
          </cell>
        </row>
        <row r="5242">
          <cell r="J5242" t="str">
            <v/>
          </cell>
          <cell r="K5242">
            <v>0</v>
          </cell>
          <cell r="L5242">
            <v>0</v>
          </cell>
        </row>
        <row r="5243">
          <cell r="J5243" t="str">
            <v/>
          </cell>
          <cell r="K5243">
            <v>0</v>
          </cell>
          <cell r="L5243">
            <v>0</v>
          </cell>
        </row>
        <row r="5244">
          <cell r="J5244" t="str">
            <v/>
          </cell>
          <cell r="K5244">
            <v>0</v>
          </cell>
          <cell r="L5244">
            <v>0</v>
          </cell>
        </row>
        <row r="5245">
          <cell r="J5245" t="str">
            <v/>
          </cell>
          <cell r="K5245">
            <v>0</v>
          </cell>
          <cell r="L5245">
            <v>0</v>
          </cell>
        </row>
        <row r="5246">
          <cell r="J5246" t="str">
            <v/>
          </cell>
          <cell r="K5246">
            <v>0</v>
          </cell>
          <cell r="L5246">
            <v>0</v>
          </cell>
        </row>
        <row r="5247">
          <cell r="J5247" t="str">
            <v/>
          </cell>
          <cell r="K5247">
            <v>0</v>
          </cell>
          <cell r="L5247">
            <v>0</v>
          </cell>
        </row>
        <row r="5248">
          <cell r="J5248" t="str">
            <v/>
          </cell>
          <cell r="K5248">
            <v>0</v>
          </cell>
          <cell r="L5248">
            <v>0</v>
          </cell>
        </row>
        <row r="5249">
          <cell r="J5249" t="str">
            <v/>
          </cell>
          <cell r="K5249">
            <v>0</v>
          </cell>
          <cell r="L5249">
            <v>0</v>
          </cell>
        </row>
        <row r="5250">
          <cell r="J5250" t="str">
            <v/>
          </cell>
          <cell r="K5250">
            <v>0</v>
          </cell>
          <cell r="L5250">
            <v>0</v>
          </cell>
        </row>
        <row r="5251">
          <cell r="J5251" t="str">
            <v/>
          </cell>
          <cell r="K5251">
            <v>0</v>
          </cell>
          <cell r="L5251">
            <v>0</v>
          </cell>
        </row>
        <row r="5252">
          <cell r="J5252" t="str">
            <v/>
          </cell>
          <cell r="K5252">
            <v>0</v>
          </cell>
          <cell r="L5252">
            <v>0</v>
          </cell>
        </row>
        <row r="5253">
          <cell r="J5253" t="str">
            <v/>
          </cell>
          <cell r="K5253">
            <v>0</v>
          </cell>
          <cell r="L5253">
            <v>0</v>
          </cell>
        </row>
        <row r="5254">
          <cell r="J5254" t="str">
            <v/>
          </cell>
          <cell r="K5254">
            <v>0</v>
          </cell>
          <cell r="L5254">
            <v>0</v>
          </cell>
        </row>
        <row r="5255">
          <cell r="J5255" t="str">
            <v/>
          </cell>
          <cell r="K5255">
            <v>0</v>
          </cell>
          <cell r="L5255">
            <v>0</v>
          </cell>
        </row>
        <row r="5256">
          <cell r="J5256" t="str">
            <v/>
          </cell>
          <cell r="K5256">
            <v>0</v>
          </cell>
          <cell r="L5256">
            <v>0</v>
          </cell>
        </row>
        <row r="5257">
          <cell r="J5257" t="str">
            <v/>
          </cell>
          <cell r="K5257">
            <v>0</v>
          </cell>
          <cell r="L5257">
            <v>0</v>
          </cell>
        </row>
        <row r="5258">
          <cell r="J5258" t="str">
            <v/>
          </cell>
          <cell r="K5258">
            <v>0</v>
          </cell>
          <cell r="L5258">
            <v>0</v>
          </cell>
        </row>
        <row r="5259">
          <cell r="J5259" t="str">
            <v>15.22.3</v>
          </cell>
          <cell r="K5259" t="str">
            <v>UN</v>
          </cell>
          <cell r="L5259">
            <v>7</v>
          </cell>
        </row>
        <row r="5260">
          <cell r="J5260" t="str">
            <v/>
          </cell>
          <cell r="K5260">
            <v>0</v>
          </cell>
          <cell r="L5260">
            <v>0</v>
          </cell>
        </row>
        <row r="5261">
          <cell r="J5261" t="str">
            <v/>
          </cell>
          <cell r="K5261" t="str">
            <v>CANTIDAD</v>
          </cell>
          <cell r="L5261" t="str">
            <v>PARCIAL</v>
          </cell>
        </row>
        <row r="5262">
          <cell r="J5262" t="str">
            <v/>
          </cell>
          <cell r="K5262">
            <v>7</v>
          </cell>
          <cell r="L5262">
            <v>7</v>
          </cell>
        </row>
        <row r="5263">
          <cell r="J5263" t="str">
            <v/>
          </cell>
          <cell r="K5263">
            <v>0</v>
          </cell>
          <cell r="L5263">
            <v>7</v>
          </cell>
        </row>
        <row r="5264">
          <cell r="J5264" t="str">
            <v/>
          </cell>
          <cell r="K5264">
            <v>0</v>
          </cell>
          <cell r="L5264">
            <v>0</v>
          </cell>
        </row>
        <row r="5265">
          <cell r="J5265" t="str">
            <v/>
          </cell>
          <cell r="K5265">
            <v>0</v>
          </cell>
          <cell r="L5265">
            <v>0</v>
          </cell>
        </row>
        <row r="5266">
          <cell r="J5266" t="str">
            <v/>
          </cell>
          <cell r="K5266">
            <v>0</v>
          </cell>
          <cell r="L5266">
            <v>0</v>
          </cell>
        </row>
        <row r="5267">
          <cell r="J5267" t="str">
            <v/>
          </cell>
          <cell r="K5267">
            <v>0</v>
          </cell>
          <cell r="L5267">
            <v>0</v>
          </cell>
        </row>
        <row r="5268">
          <cell r="J5268" t="str">
            <v/>
          </cell>
          <cell r="K5268">
            <v>0</v>
          </cell>
          <cell r="L5268">
            <v>0</v>
          </cell>
        </row>
        <row r="5269">
          <cell r="J5269" t="str">
            <v/>
          </cell>
          <cell r="K5269">
            <v>0</v>
          </cell>
          <cell r="L5269">
            <v>0</v>
          </cell>
        </row>
        <row r="5270">
          <cell r="J5270" t="str">
            <v/>
          </cell>
          <cell r="K5270">
            <v>0</v>
          </cell>
          <cell r="L5270">
            <v>0</v>
          </cell>
        </row>
        <row r="5271">
          <cell r="J5271" t="str">
            <v/>
          </cell>
          <cell r="K5271">
            <v>0</v>
          </cell>
          <cell r="L5271">
            <v>0</v>
          </cell>
        </row>
        <row r="5272">
          <cell r="J5272" t="str">
            <v/>
          </cell>
          <cell r="K5272">
            <v>0</v>
          </cell>
          <cell r="L5272">
            <v>0</v>
          </cell>
        </row>
        <row r="5273">
          <cell r="J5273" t="str">
            <v/>
          </cell>
          <cell r="K5273">
            <v>0</v>
          </cell>
          <cell r="L5273">
            <v>0</v>
          </cell>
        </row>
        <row r="5274">
          <cell r="J5274" t="str">
            <v/>
          </cell>
          <cell r="K5274">
            <v>0</v>
          </cell>
          <cell r="L5274">
            <v>0</v>
          </cell>
        </row>
        <row r="5275">
          <cell r="J5275" t="str">
            <v/>
          </cell>
          <cell r="K5275">
            <v>0</v>
          </cell>
          <cell r="L5275">
            <v>0</v>
          </cell>
        </row>
        <row r="5276">
          <cell r="J5276" t="str">
            <v/>
          </cell>
          <cell r="K5276">
            <v>0</v>
          </cell>
          <cell r="L5276">
            <v>0</v>
          </cell>
        </row>
        <row r="5277">
          <cell r="J5277" t="str">
            <v/>
          </cell>
          <cell r="K5277">
            <v>0</v>
          </cell>
          <cell r="L5277">
            <v>0</v>
          </cell>
        </row>
        <row r="5278">
          <cell r="J5278" t="str">
            <v/>
          </cell>
          <cell r="K5278">
            <v>0</v>
          </cell>
          <cell r="L5278">
            <v>0</v>
          </cell>
        </row>
        <row r="5279">
          <cell r="J5279" t="str">
            <v/>
          </cell>
          <cell r="K5279">
            <v>0</v>
          </cell>
          <cell r="L5279">
            <v>0</v>
          </cell>
        </row>
        <row r="5280">
          <cell r="J5280" t="str">
            <v/>
          </cell>
          <cell r="K5280">
            <v>0</v>
          </cell>
          <cell r="L5280">
            <v>0</v>
          </cell>
        </row>
        <row r="5281">
          <cell r="J5281" t="str">
            <v/>
          </cell>
          <cell r="K5281">
            <v>0</v>
          </cell>
          <cell r="L5281">
            <v>0</v>
          </cell>
        </row>
        <row r="5282">
          <cell r="J5282">
            <v>15.23</v>
          </cell>
          <cell r="K5282">
            <v>0</v>
          </cell>
          <cell r="L5282">
            <v>0</v>
          </cell>
        </row>
        <row r="5283">
          <cell r="J5283" t="str">
            <v>15.23.1</v>
          </cell>
          <cell r="K5283" t="str">
            <v>M3</v>
          </cell>
          <cell r="L5283">
            <v>45</v>
          </cell>
        </row>
        <row r="5284">
          <cell r="J5284" t="str">
            <v/>
          </cell>
          <cell r="K5284">
            <v>0</v>
          </cell>
          <cell r="L5284">
            <v>0</v>
          </cell>
        </row>
        <row r="5285">
          <cell r="J5285" t="str">
            <v/>
          </cell>
          <cell r="K5285" t="str">
            <v>CANTIDAD</v>
          </cell>
          <cell r="L5285" t="str">
            <v>PARCIAL</v>
          </cell>
        </row>
        <row r="5286">
          <cell r="J5286" t="str">
            <v/>
          </cell>
          <cell r="K5286">
            <v>1.3</v>
          </cell>
          <cell r="L5286">
            <v>45</v>
          </cell>
        </row>
        <row r="5287">
          <cell r="J5287" t="str">
            <v/>
          </cell>
          <cell r="K5287">
            <v>0</v>
          </cell>
          <cell r="L5287">
            <v>45</v>
          </cell>
        </row>
        <row r="5288">
          <cell r="J5288" t="str">
            <v/>
          </cell>
          <cell r="K5288">
            <v>0</v>
          </cell>
          <cell r="L5288">
            <v>0</v>
          </cell>
        </row>
        <row r="5289">
          <cell r="J5289" t="str">
            <v/>
          </cell>
          <cell r="K5289">
            <v>0</v>
          </cell>
          <cell r="L5289">
            <v>0</v>
          </cell>
        </row>
        <row r="5290">
          <cell r="J5290" t="str">
            <v/>
          </cell>
          <cell r="K5290">
            <v>0</v>
          </cell>
          <cell r="L5290">
            <v>0</v>
          </cell>
        </row>
        <row r="5291">
          <cell r="J5291" t="str">
            <v/>
          </cell>
          <cell r="K5291">
            <v>0</v>
          </cell>
          <cell r="L5291">
            <v>0</v>
          </cell>
        </row>
        <row r="5292">
          <cell r="J5292" t="str">
            <v/>
          </cell>
          <cell r="K5292">
            <v>0</v>
          </cell>
          <cell r="L5292">
            <v>0</v>
          </cell>
        </row>
        <row r="5293">
          <cell r="J5293" t="str">
            <v/>
          </cell>
          <cell r="K5293">
            <v>0</v>
          </cell>
          <cell r="L5293">
            <v>0</v>
          </cell>
        </row>
        <row r="5294">
          <cell r="J5294" t="str">
            <v/>
          </cell>
          <cell r="K5294">
            <v>0</v>
          </cell>
          <cell r="L5294">
            <v>0</v>
          </cell>
        </row>
        <row r="5295">
          <cell r="J5295" t="str">
            <v/>
          </cell>
          <cell r="K5295">
            <v>0</v>
          </cell>
          <cell r="L5295">
            <v>0</v>
          </cell>
        </row>
        <row r="5296">
          <cell r="J5296" t="str">
            <v/>
          </cell>
          <cell r="K5296">
            <v>0</v>
          </cell>
          <cell r="L5296">
            <v>0</v>
          </cell>
        </row>
        <row r="5297">
          <cell r="J5297" t="str">
            <v/>
          </cell>
          <cell r="K5297">
            <v>0</v>
          </cell>
          <cell r="L5297">
            <v>0</v>
          </cell>
        </row>
        <row r="5298">
          <cell r="J5298" t="str">
            <v/>
          </cell>
          <cell r="K5298">
            <v>0</v>
          </cell>
          <cell r="L5298">
            <v>0</v>
          </cell>
        </row>
        <row r="5299">
          <cell r="J5299" t="str">
            <v/>
          </cell>
          <cell r="K5299">
            <v>0</v>
          </cell>
          <cell r="L5299">
            <v>0</v>
          </cell>
        </row>
        <row r="5300">
          <cell r="J5300" t="str">
            <v/>
          </cell>
          <cell r="K5300">
            <v>0</v>
          </cell>
          <cell r="L5300">
            <v>0</v>
          </cell>
        </row>
        <row r="5301">
          <cell r="J5301" t="str">
            <v/>
          </cell>
          <cell r="K5301">
            <v>0</v>
          </cell>
          <cell r="L5301">
            <v>0</v>
          </cell>
        </row>
        <row r="5302">
          <cell r="J5302" t="str">
            <v/>
          </cell>
          <cell r="K5302">
            <v>0</v>
          </cell>
          <cell r="L5302">
            <v>0</v>
          </cell>
        </row>
        <row r="5303">
          <cell r="J5303" t="str">
            <v/>
          </cell>
          <cell r="K5303">
            <v>0</v>
          </cell>
          <cell r="L5303">
            <v>0</v>
          </cell>
        </row>
        <row r="5304">
          <cell r="J5304" t="str">
            <v/>
          </cell>
          <cell r="K5304">
            <v>0</v>
          </cell>
          <cell r="L5304">
            <v>0</v>
          </cell>
        </row>
        <row r="5305">
          <cell r="J5305" t="str">
            <v/>
          </cell>
          <cell r="K5305">
            <v>0</v>
          </cell>
          <cell r="L5305">
            <v>0</v>
          </cell>
        </row>
        <row r="5306">
          <cell r="J5306" t="str">
            <v>15.23.2</v>
          </cell>
          <cell r="K5306" t="str">
            <v>M3</v>
          </cell>
          <cell r="L5306">
            <v>40</v>
          </cell>
        </row>
        <row r="5307">
          <cell r="J5307" t="str">
            <v/>
          </cell>
          <cell r="K5307">
            <v>0</v>
          </cell>
          <cell r="L5307">
            <v>0</v>
          </cell>
        </row>
        <row r="5308">
          <cell r="J5308" t="str">
            <v/>
          </cell>
          <cell r="K5308" t="str">
            <v>CANTIDAD</v>
          </cell>
          <cell r="L5308" t="str">
            <v>PARCIAL</v>
          </cell>
        </row>
        <row r="5309">
          <cell r="J5309" t="str">
            <v/>
          </cell>
          <cell r="K5309">
            <v>1.3</v>
          </cell>
          <cell r="L5309">
            <v>40.00000000000005</v>
          </cell>
        </row>
        <row r="5310">
          <cell r="J5310" t="str">
            <v/>
          </cell>
          <cell r="K5310">
            <v>0</v>
          </cell>
          <cell r="L5310">
            <v>40.00000000000005</v>
          </cell>
        </row>
        <row r="5311">
          <cell r="J5311" t="str">
            <v/>
          </cell>
          <cell r="K5311">
            <v>0</v>
          </cell>
          <cell r="L5311">
            <v>0</v>
          </cell>
        </row>
        <row r="5312">
          <cell r="J5312" t="str">
            <v/>
          </cell>
          <cell r="K5312">
            <v>0</v>
          </cell>
          <cell r="L5312">
            <v>0</v>
          </cell>
        </row>
        <row r="5313">
          <cell r="J5313" t="str">
            <v/>
          </cell>
          <cell r="K5313">
            <v>0</v>
          </cell>
          <cell r="L5313">
            <v>0</v>
          </cell>
        </row>
        <row r="5314">
          <cell r="J5314" t="str">
            <v/>
          </cell>
          <cell r="K5314">
            <v>0</v>
          </cell>
          <cell r="L5314">
            <v>0</v>
          </cell>
        </row>
        <row r="5315">
          <cell r="J5315" t="str">
            <v/>
          </cell>
          <cell r="K5315">
            <v>0</v>
          </cell>
          <cell r="L5315">
            <v>0</v>
          </cell>
        </row>
        <row r="5316">
          <cell r="J5316" t="str">
            <v/>
          </cell>
          <cell r="K5316">
            <v>0</v>
          </cell>
          <cell r="L5316">
            <v>0</v>
          </cell>
        </row>
        <row r="5317">
          <cell r="J5317" t="str">
            <v/>
          </cell>
          <cell r="K5317">
            <v>0</v>
          </cell>
          <cell r="L5317">
            <v>0</v>
          </cell>
        </row>
        <row r="5318">
          <cell r="J5318" t="str">
            <v/>
          </cell>
          <cell r="K5318">
            <v>0</v>
          </cell>
          <cell r="L5318">
            <v>0</v>
          </cell>
        </row>
        <row r="5319">
          <cell r="J5319" t="str">
            <v/>
          </cell>
          <cell r="K5319">
            <v>0</v>
          </cell>
          <cell r="L5319">
            <v>0</v>
          </cell>
        </row>
        <row r="5320">
          <cell r="J5320" t="str">
            <v/>
          </cell>
          <cell r="K5320">
            <v>0</v>
          </cell>
          <cell r="L5320">
            <v>0</v>
          </cell>
        </row>
        <row r="5321">
          <cell r="J5321" t="str">
            <v/>
          </cell>
          <cell r="K5321">
            <v>0</v>
          </cell>
          <cell r="L5321">
            <v>0</v>
          </cell>
        </row>
        <row r="5322">
          <cell r="J5322" t="str">
            <v/>
          </cell>
          <cell r="K5322">
            <v>0</v>
          </cell>
          <cell r="L5322">
            <v>0</v>
          </cell>
        </row>
        <row r="5323">
          <cell r="J5323" t="str">
            <v/>
          </cell>
          <cell r="K5323">
            <v>0</v>
          </cell>
          <cell r="L5323">
            <v>0</v>
          </cell>
        </row>
        <row r="5324">
          <cell r="J5324" t="str">
            <v/>
          </cell>
          <cell r="K5324">
            <v>0</v>
          </cell>
          <cell r="L5324">
            <v>0</v>
          </cell>
        </row>
        <row r="5325">
          <cell r="J5325" t="str">
            <v/>
          </cell>
          <cell r="K5325">
            <v>0</v>
          </cell>
          <cell r="L5325">
            <v>0</v>
          </cell>
        </row>
        <row r="5326">
          <cell r="J5326" t="str">
            <v/>
          </cell>
          <cell r="K5326">
            <v>0</v>
          </cell>
          <cell r="L5326">
            <v>0</v>
          </cell>
        </row>
        <row r="5327">
          <cell r="J5327" t="str">
            <v/>
          </cell>
          <cell r="K5327">
            <v>0</v>
          </cell>
          <cell r="L5327">
            <v>0</v>
          </cell>
        </row>
        <row r="5328">
          <cell r="J5328" t="str">
            <v/>
          </cell>
          <cell r="K5328">
            <v>0</v>
          </cell>
          <cell r="L5328">
            <v>0</v>
          </cell>
        </row>
        <row r="5329">
          <cell r="J5329" t="str">
            <v/>
          </cell>
          <cell r="K5329">
            <v>0</v>
          </cell>
          <cell r="L5329">
            <v>0</v>
          </cell>
        </row>
      </sheetData>
      <sheetData sheetId="16">
        <row r="14">
          <cell r="J14" t="str">
            <v>18.1.1.1</v>
          </cell>
          <cell r="K14" t="str">
            <v>UN</v>
          </cell>
          <cell r="L14">
            <v>1</v>
          </cell>
        </row>
        <row r="15">
          <cell r="J15" t="str">
            <v/>
          </cell>
          <cell r="K15">
            <v>0</v>
          </cell>
          <cell r="L15">
            <v>0</v>
          </cell>
        </row>
        <row r="16">
          <cell r="J16" t="str">
            <v/>
          </cell>
          <cell r="K16" t="str">
            <v>CANTIDAD</v>
          </cell>
          <cell r="L16" t="str">
            <v>PARCIAL</v>
          </cell>
        </row>
        <row r="17">
          <cell r="J17" t="str">
            <v/>
          </cell>
          <cell r="K17">
            <v>1</v>
          </cell>
          <cell r="L17">
            <v>1</v>
          </cell>
        </row>
        <row r="18">
          <cell r="J18" t="str">
            <v/>
          </cell>
          <cell r="K18">
            <v>0</v>
          </cell>
          <cell r="L18">
            <v>1</v>
          </cell>
        </row>
        <row r="19">
          <cell r="J19" t="str">
            <v/>
          </cell>
          <cell r="K19">
            <v>0</v>
          </cell>
          <cell r="L19">
            <v>0</v>
          </cell>
        </row>
        <row r="20">
          <cell r="J20" t="str">
            <v/>
          </cell>
          <cell r="K20">
            <v>0</v>
          </cell>
          <cell r="L20">
            <v>0</v>
          </cell>
        </row>
        <row r="21">
          <cell r="J21" t="str">
            <v/>
          </cell>
          <cell r="K21">
            <v>0</v>
          </cell>
          <cell r="L21">
            <v>0</v>
          </cell>
        </row>
        <row r="22">
          <cell r="J22" t="str">
            <v/>
          </cell>
          <cell r="K22">
            <v>0</v>
          </cell>
          <cell r="L22">
            <v>0</v>
          </cell>
        </row>
        <row r="23">
          <cell r="J23" t="str">
            <v/>
          </cell>
          <cell r="K23">
            <v>0</v>
          </cell>
          <cell r="L23">
            <v>0</v>
          </cell>
        </row>
        <row r="24">
          <cell r="J24" t="str">
            <v/>
          </cell>
          <cell r="K24">
            <v>0</v>
          </cell>
          <cell r="L24">
            <v>0</v>
          </cell>
        </row>
        <row r="25">
          <cell r="J25" t="str">
            <v/>
          </cell>
          <cell r="K25">
            <v>0</v>
          </cell>
          <cell r="L25">
            <v>0</v>
          </cell>
        </row>
        <row r="26">
          <cell r="J26" t="str">
            <v/>
          </cell>
          <cell r="K26">
            <v>0</v>
          </cell>
          <cell r="L26">
            <v>0</v>
          </cell>
        </row>
        <row r="27">
          <cell r="J27" t="str">
            <v/>
          </cell>
          <cell r="K27">
            <v>0</v>
          </cell>
          <cell r="L27">
            <v>0</v>
          </cell>
        </row>
        <row r="28">
          <cell r="J28" t="str">
            <v/>
          </cell>
          <cell r="K28">
            <v>0</v>
          </cell>
          <cell r="L28">
            <v>0</v>
          </cell>
        </row>
        <row r="29">
          <cell r="J29" t="str">
            <v/>
          </cell>
          <cell r="K29">
            <v>0</v>
          </cell>
          <cell r="L29">
            <v>0</v>
          </cell>
        </row>
        <row r="30">
          <cell r="J30" t="str">
            <v/>
          </cell>
          <cell r="K30">
            <v>0</v>
          </cell>
          <cell r="L30">
            <v>0</v>
          </cell>
        </row>
        <row r="31">
          <cell r="J31" t="str">
            <v/>
          </cell>
          <cell r="K31">
            <v>0</v>
          </cell>
          <cell r="L31">
            <v>0</v>
          </cell>
        </row>
        <row r="32">
          <cell r="J32" t="str">
            <v/>
          </cell>
          <cell r="K32">
            <v>0</v>
          </cell>
          <cell r="L32">
            <v>0</v>
          </cell>
        </row>
        <row r="33">
          <cell r="J33" t="str">
            <v/>
          </cell>
          <cell r="K33">
            <v>0</v>
          </cell>
          <cell r="L33">
            <v>0</v>
          </cell>
        </row>
        <row r="34">
          <cell r="J34" t="str">
            <v/>
          </cell>
          <cell r="K34">
            <v>0</v>
          </cell>
          <cell r="L34">
            <v>0</v>
          </cell>
        </row>
        <row r="35">
          <cell r="J35" t="str">
            <v/>
          </cell>
          <cell r="K35">
            <v>0</v>
          </cell>
          <cell r="L35">
            <v>0</v>
          </cell>
        </row>
        <row r="36">
          <cell r="J36" t="str">
            <v/>
          </cell>
          <cell r="K36">
            <v>0</v>
          </cell>
          <cell r="L36">
            <v>0</v>
          </cell>
        </row>
        <row r="37">
          <cell r="J37" t="str">
            <v>18.1.1.2</v>
          </cell>
          <cell r="K37" t="str">
            <v>UN</v>
          </cell>
          <cell r="L37">
            <v>1</v>
          </cell>
        </row>
        <row r="38">
          <cell r="J38" t="str">
            <v/>
          </cell>
          <cell r="K38">
            <v>0</v>
          </cell>
          <cell r="L38">
            <v>0</v>
          </cell>
        </row>
        <row r="39">
          <cell r="J39" t="str">
            <v/>
          </cell>
          <cell r="K39" t="str">
            <v>CANTIDAD</v>
          </cell>
          <cell r="L39" t="str">
            <v>PARCIAL</v>
          </cell>
        </row>
        <row r="40">
          <cell r="J40" t="str">
            <v/>
          </cell>
          <cell r="K40">
            <v>1</v>
          </cell>
          <cell r="L40">
            <v>1</v>
          </cell>
        </row>
        <row r="41">
          <cell r="J41" t="str">
            <v/>
          </cell>
          <cell r="K41">
            <v>0</v>
          </cell>
          <cell r="L41">
            <v>1</v>
          </cell>
        </row>
        <row r="42">
          <cell r="J42" t="str">
            <v/>
          </cell>
          <cell r="K42">
            <v>0</v>
          </cell>
          <cell r="L42">
            <v>0</v>
          </cell>
        </row>
        <row r="43">
          <cell r="J43" t="str">
            <v/>
          </cell>
          <cell r="K43">
            <v>0</v>
          </cell>
          <cell r="L43">
            <v>0</v>
          </cell>
        </row>
        <row r="44">
          <cell r="J44" t="str">
            <v/>
          </cell>
          <cell r="K44">
            <v>0</v>
          </cell>
          <cell r="L44">
            <v>0</v>
          </cell>
        </row>
        <row r="45">
          <cell r="J45" t="str">
            <v/>
          </cell>
          <cell r="K45">
            <v>0</v>
          </cell>
          <cell r="L45">
            <v>0</v>
          </cell>
        </row>
        <row r="46">
          <cell r="J46" t="str">
            <v/>
          </cell>
          <cell r="K46">
            <v>0</v>
          </cell>
          <cell r="L46">
            <v>0</v>
          </cell>
        </row>
        <row r="47">
          <cell r="J47" t="str">
            <v/>
          </cell>
          <cell r="K47">
            <v>0</v>
          </cell>
          <cell r="L47">
            <v>0</v>
          </cell>
        </row>
        <row r="48">
          <cell r="J48" t="str">
            <v/>
          </cell>
          <cell r="K48">
            <v>0</v>
          </cell>
          <cell r="L48">
            <v>0</v>
          </cell>
        </row>
        <row r="49">
          <cell r="J49" t="str">
            <v/>
          </cell>
          <cell r="K49">
            <v>0</v>
          </cell>
          <cell r="L49">
            <v>0</v>
          </cell>
        </row>
        <row r="50">
          <cell r="J50" t="str">
            <v/>
          </cell>
          <cell r="K50">
            <v>0</v>
          </cell>
          <cell r="L50">
            <v>0</v>
          </cell>
        </row>
        <row r="51">
          <cell r="J51" t="str">
            <v/>
          </cell>
          <cell r="K51">
            <v>0</v>
          </cell>
          <cell r="L51">
            <v>0</v>
          </cell>
        </row>
        <row r="52">
          <cell r="J52" t="str">
            <v/>
          </cell>
          <cell r="K52">
            <v>0</v>
          </cell>
          <cell r="L52">
            <v>0</v>
          </cell>
        </row>
        <row r="53">
          <cell r="J53" t="str">
            <v/>
          </cell>
          <cell r="K53">
            <v>0</v>
          </cell>
          <cell r="L53">
            <v>0</v>
          </cell>
        </row>
        <row r="54">
          <cell r="J54" t="str">
            <v/>
          </cell>
          <cell r="K54">
            <v>0</v>
          </cell>
          <cell r="L54">
            <v>0</v>
          </cell>
        </row>
        <row r="55">
          <cell r="J55" t="str">
            <v/>
          </cell>
          <cell r="K55">
            <v>0</v>
          </cell>
          <cell r="L55">
            <v>0</v>
          </cell>
        </row>
        <row r="56">
          <cell r="J56" t="str">
            <v/>
          </cell>
          <cell r="K56">
            <v>0</v>
          </cell>
          <cell r="L56">
            <v>0</v>
          </cell>
        </row>
        <row r="57">
          <cell r="J57" t="str">
            <v/>
          </cell>
          <cell r="K57">
            <v>0</v>
          </cell>
          <cell r="L57">
            <v>0</v>
          </cell>
        </row>
        <row r="58">
          <cell r="J58" t="str">
            <v/>
          </cell>
          <cell r="K58">
            <v>0</v>
          </cell>
          <cell r="L58">
            <v>0</v>
          </cell>
        </row>
        <row r="59">
          <cell r="J59" t="str">
            <v/>
          </cell>
          <cell r="K59">
            <v>0</v>
          </cell>
          <cell r="L59">
            <v>0</v>
          </cell>
        </row>
        <row r="60">
          <cell r="J60" t="str">
            <v>18.1.1.3</v>
          </cell>
          <cell r="K60" t="str">
            <v>UN</v>
          </cell>
          <cell r="L60">
            <v>1</v>
          </cell>
        </row>
        <row r="61">
          <cell r="J61" t="str">
            <v/>
          </cell>
          <cell r="K61">
            <v>0</v>
          </cell>
          <cell r="L61">
            <v>0</v>
          </cell>
        </row>
        <row r="62">
          <cell r="J62" t="str">
            <v/>
          </cell>
          <cell r="K62" t="str">
            <v>CANTIDAD</v>
          </cell>
          <cell r="L62" t="str">
            <v>PARCIAL</v>
          </cell>
        </row>
        <row r="63">
          <cell r="J63" t="str">
            <v/>
          </cell>
          <cell r="K63">
            <v>1</v>
          </cell>
          <cell r="L63">
            <v>1</v>
          </cell>
        </row>
        <row r="64">
          <cell r="J64" t="str">
            <v/>
          </cell>
          <cell r="K64">
            <v>0</v>
          </cell>
          <cell r="L64">
            <v>1</v>
          </cell>
        </row>
        <row r="65">
          <cell r="J65" t="str">
            <v/>
          </cell>
          <cell r="K65">
            <v>0</v>
          </cell>
          <cell r="L65">
            <v>0</v>
          </cell>
        </row>
        <row r="66">
          <cell r="J66" t="str">
            <v/>
          </cell>
          <cell r="K66">
            <v>0</v>
          </cell>
          <cell r="L66">
            <v>0</v>
          </cell>
        </row>
        <row r="67">
          <cell r="J67" t="str">
            <v/>
          </cell>
          <cell r="K67">
            <v>0</v>
          </cell>
          <cell r="L67">
            <v>0</v>
          </cell>
        </row>
        <row r="68">
          <cell r="J68" t="str">
            <v/>
          </cell>
          <cell r="K68">
            <v>0</v>
          </cell>
          <cell r="L68">
            <v>0</v>
          </cell>
        </row>
        <row r="69">
          <cell r="J69" t="str">
            <v/>
          </cell>
          <cell r="K69">
            <v>0</v>
          </cell>
          <cell r="L69">
            <v>0</v>
          </cell>
        </row>
        <row r="70">
          <cell r="J70" t="str">
            <v/>
          </cell>
          <cell r="K70">
            <v>0</v>
          </cell>
          <cell r="L70">
            <v>0</v>
          </cell>
        </row>
        <row r="71">
          <cell r="J71" t="str">
            <v/>
          </cell>
          <cell r="K71">
            <v>0</v>
          </cell>
          <cell r="L71">
            <v>0</v>
          </cell>
        </row>
        <row r="72">
          <cell r="J72" t="str">
            <v/>
          </cell>
          <cell r="K72">
            <v>0</v>
          </cell>
          <cell r="L72">
            <v>0</v>
          </cell>
        </row>
        <row r="73">
          <cell r="J73" t="str">
            <v/>
          </cell>
          <cell r="K73">
            <v>0</v>
          </cell>
          <cell r="L73">
            <v>0</v>
          </cell>
        </row>
        <row r="74">
          <cell r="J74" t="str">
            <v/>
          </cell>
          <cell r="K74">
            <v>0</v>
          </cell>
          <cell r="L74">
            <v>0</v>
          </cell>
        </row>
        <row r="75">
          <cell r="J75" t="str">
            <v/>
          </cell>
          <cell r="K75">
            <v>0</v>
          </cell>
          <cell r="L75">
            <v>0</v>
          </cell>
        </row>
        <row r="76">
          <cell r="J76" t="str">
            <v/>
          </cell>
          <cell r="K76">
            <v>0</v>
          </cell>
          <cell r="L76">
            <v>0</v>
          </cell>
        </row>
        <row r="77">
          <cell r="J77" t="str">
            <v/>
          </cell>
          <cell r="K77">
            <v>0</v>
          </cell>
          <cell r="L77">
            <v>0</v>
          </cell>
        </row>
        <row r="78">
          <cell r="J78" t="str">
            <v/>
          </cell>
          <cell r="K78">
            <v>0</v>
          </cell>
          <cell r="L78">
            <v>0</v>
          </cell>
        </row>
        <row r="79">
          <cell r="J79" t="str">
            <v/>
          </cell>
          <cell r="K79">
            <v>0</v>
          </cell>
          <cell r="L79">
            <v>0</v>
          </cell>
        </row>
        <row r="80">
          <cell r="J80" t="str">
            <v/>
          </cell>
          <cell r="K80">
            <v>0</v>
          </cell>
          <cell r="L80">
            <v>0</v>
          </cell>
        </row>
        <row r="81">
          <cell r="J81" t="str">
            <v/>
          </cell>
          <cell r="K81">
            <v>0</v>
          </cell>
          <cell r="L81">
            <v>0</v>
          </cell>
        </row>
        <row r="82">
          <cell r="J82" t="str">
            <v/>
          </cell>
          <cell r="K82">
            <v>0</v>
          </cell>
          <cell r="L82">
            <v>0</v>
          </cell>
        </row>
        <row r="83">
          <cell r="J83" t="str">
            <v>18.1.1.4</v>
          </cell>
          <cell r="K83" t="str">
            <v>UN</v>
          </cell>
          <cell r="L83">
            <v>1</v>
          </cell>
        </row>
        <row r="84">
          <cell r="J84" t="str">
            <v/>
          </cell>
          <cell r="K84">
            <v>0</v>
          </cell>
          <cell r="L84">
            <v>0</v>
          </cell>
        </row>
        <row r="85">
          <cell r="J85" t="str">
            <v/>
          </cell>
          <cell r="K85" t="str">
            <v>CANTIDAD</v>
          </cell>
          <cell r="L85" t="str">
            <v>PARCIAL</v>
          </cell>
        </row>
        <row r="86">
          <cell r="J86" t="str">
            <v/>
          </cell>
          <cell r="K86">
            <v>1</v>
          </cell>
          <cell r="L86">
            <v>1</v>
          </cell>
        </row>
        <row r="87">
          <cell r="J87" t="str">
            <v/>
          </cell>
          <cell r="K87">
            <v>0</v>
          </cell>
          <cell r="L87">
            <v>1</v>
          </cell>
        </row>
        <row r="88">
          <cell r="J88" t="str">
            <v/>
          </cell>
          <cell r="K88">
            <v>0</v>
          </cell>
          <cell r="L88">
            <v>0</v>
          </cell>
        </row>
        <row r="89">
          <cell r="J89" t="str">
            <v/>
          </cell>
          <cell r="K89">
            <v>0</v>
          </cell>
          <cell r="L89">
            <v>0</v>
          </cell>
        </row>
        <row r="90">
          <cell r="J90" t="str">
            <v/>
          </cell>
          <cell r="K90">
            <v>0</v>
          </cell>
          <cell r="L90">
            <v>0</v>
          </cell>
        </row>
        <row r="91">
          <cell r="J91" t="str">
            <v/>
          </cell>
          <cell r="K91">
            <v>0</v>
          </cell>
          <cell r="L91">
            <v>0</v>
          </cell>
        </row>
        <row r="92">
          <cell r="J92" t="str">
            <v/>
          </cell>
          <cell r="K92">
            <v>0</v>
          </cell>
          <cell r="L92">
            <v>0</v>
          </cell>
        </row>
        <row r="93">
          <cell r="J93" t="str">
            <v/>
          </cell>
          <cell r="K93">
            <v>0</v>
          </cell>
          <cell r="L93">
            <v>0</v>
          </cell>
        </row>
        <row r="94">
          <cell r="J94" t="str">
            <v/>
          </cell>
          <cell r="K94">
            <v>0</v>
          </cell>
          <cell r="L94">
            <v>0</v>
          </cell>
        </row>
        <row r="95">
          <cell r="J95" t="str">
            <v/>
          </cell>
          <cell r="K95">
            <v>0</v>
          </cell>
          <cell r="L95">
            <v>0</v>
          </cell>
        </row>
        <row r="96">
          <cell r="J96" t="str">
            <v/>
          </cell>
          <cell r="K96">
            <v>0</v>
          </cell>
          <cell r="L96">
            <v>0</v>
          </cell>
        </row>
        <row r="97">
          <cell r="J97" t="str">
            <v/>
          </cell>
          <cell r="K97">
            <v>0</v>
          </cell>
          <cell r="L97">
            <v>0</v>
          </cell>
        </row>
        <row r="98">
          <cell r="J98" t="str">
            <v/>
          </cell>
          <cell r="K98">
            <v>0</v>
          </cell>
          <cell r="L98">
            <v>0</v>
          </cell>
        </row>
        <row r="99">
          <cell r="J99" t="str">
            <v/>
          </cell>
          <cell r="K99">
            <v>0</v>
          </cell>
          <cell r="L99">
            <v>0</v>
          </cell>
        </row>
        <row r="100">
          <cell r="J100" t="str">
            <v/>
          </cell>
          <cell r="K100">
            <v>0</v>
          </cell>
          <cell r="L100">
            <v>0</v>
          </cell>
        </row>
        <row r="101">
          <cell r="J101" t="str">
            <v/>
          </cell>
          <cell r="K101">
            <v>0</v>
          </cell>
          <cell r="L101">
            <v>0</v>
          </cell>
        </row>
        <row r="102">
          <cell r="J102" t="str">
            <v/>
          </cell>
          <cell r="K102">
            <v>0</v>
          </cell>
          <cell r="L102">
            <v>0</v>
          </cell>
        </row>
        <row r="103">
          <cell r="J103" t="str">
            <v/>
          </cell>
          <cell r="K103">
            <v>0</v>
          </cell>
          <cell r="L103">
            <v>0</v>
          </cell>
        </row>
        <row r="104">
          <cell r="J104" t="str">
            <v/>
          </cell>
          <cell r="K104">
            <v>0</v>
          </cell>
          <cell r="L104">
            <v>0</v>
          </cell>
        </row>
        <row r="105">
          <cell r="J105" t="str">
            <v/>
          </cell>
          <cell r="K105">
            <v>0</v>
          </cell>
          <cell r="L105">
            <v>0</v>
          </cell>
        </row>
        <row r="106">
          <cell r="J106" t="str">
            <v>18.1.1.5</v>
          </cell>
          <cell r="K106" t="str">
            <v>UN</v>
          </cell>
          <cell r="L106">
            <v>1</v>
          </cell>
        </row>
        <row r="107">
          <cell r="J107" t="str">
            <v/>
          </cell>
          <cell r="K107">
            <v>0</v>
          </cell>
          <cell r="L107">
            <v>0</v>
          </cell>
        </row>
        <row r="108">
          <cell r="J108" t="str">
            <v/>
          </cell>
          <cell r="K108" t="str">
            <v>CANTIDAD</v>
          </cell>
          <cell r="L108" t="str">
            <v>PARCIAL</v>
          </cell>
        </row>
        <row r="109">
          <cell r="J109" t="str">
            <v/>
          </cell>
          <cell r="K109">
            <v>1</v>
          </cell>
          <cell r="L109">
            <v>1</v>
          </cell>
        </row>
        <row r="110">
          <cell r="J110" t="str">
            <v/>
          </cell>
          <cell r="K110">
            <v>0</v>
          </cell>
          <cell r="L110">
            <v>1</v>
          </cell>
        </row>
        <row r="111">
          <cell r="J111" t="str">
            <v/>
          </cell>
          <cell r="K111">
            <v>0</v>
          </cell>
          <cell r="L111">
            <v>0</v>
          </cell>
        </row>
        <row r="112">
          <cell r="J112" t="str">
            <v/>
          </cell>
          <cell r="K112">
            <v>0</v>
          </cell>
          <cell r="L112">
            <v>0</v>
          </cell>
        </row>
        <row r="113">
          <cell r="J113" t="str">
            <v/>
          </cell>
          <cell r="K113">
            <v>0</v>
          </cell>
          <cell r="L113">
            <v>0</v>
          </cell>
        </row>
        <row r="114">
          <cell r="J114" t="str">
            <v/>
          </cell>
          <cell r="K114">
            <v>0</v>
          </cell>
          <cell r="L114">
            <v>0</v>
          </cell>
        </row>
        <row r="115">
          <cell r="J115" t="str">
            <v/>
          </cell>
          <cell r="K115">
            <v>0</v>
          </cell>
          <cell r="L115">
            <v>0</v>
          </cell>
        </row>
        <row r="116">
          <cell r="J116" t="str">
            <v/>
          </cell>
          <cell r="K116">
            <v>0</v>
          </cell>
          <cell r="L116">
            <v>0</v>
          </cell>
        </row>
        <row r="117">
          <cell r="J117" t="str">
            <v/>
          </cell>
          <cell r="K117">
            <v>0</v>
          </cell>
          <cell r="L117">
            <v>0</v>
          </cell>
        </row>
        <row r="118">
          <cell r="J118" t="str">
            <v/>
          </cell>
          <cell r="K118">
            <v>0</v>
          </cell>
          <cell r="L118">
            <v>0</v>
          </cell>
        </row>
        <row r="119">
          <cell r="J119" t="str">
            <v/>
          </cell>
          <cell r="K119">
            <v>0</v>
          </cell>
          <cell r="L119">
            <v>0</v>
          </cell>
        </row>
        <row r="120">
          <cell r="J120" t="str">
            <v/>
          </cell>
          <cell r="K120">
            <v>0</v>
          </cell>
          <cell r="L120">
            <v>0</v>
          </cell>
        </row>
        <row r="121">
          <cell r="J121" t="str">
            <v/>
          </cell>
          <cell r="K121">
            <v>0</v>
          </cell>
          <cell r="L121">
            <v>0</v>
          </cell>
        </row>
        <row r="122">
          <cell r="J122" t="str">
            <v/>
          </cell>
          <cell r="K122">
            <v>0</v>
          </cell>
          <cell r="L122">
            <v>0</v>
          </cell>
        </row>
        <row r="123">
          <cell r="J123" t="str">
            <v/>
          </cell>
          <cell r="K123">
            <v>0</v>
          </cell>
          <cell r="L123">
            <v>0</v>
          </cell>
        </row>
        <row r="124">
          <cell r="J124" t="str">
            <v/>
          </cell>
          <cell r="K124">
            <v>0</v>
          </cell>
          <cell r="L124">
            <v>0</v>
          </cell>
        </row>
        <row r="125">
          <cell r="J125" t="str">
            <v/>
          </cell>
          <cell r="K125">
            <v>0</v>
          </cell>
          <cell r="L125">
            <v>0</v>
          </cell>
        </row>
        <row r="126">
          <cell r="J126" t="str">
            <v/>
          </cell>
          <cell r="K126">
            <v>0</v>
          </cell>
          <cell r="L126">
            <v>0</v>
          </cell>
        </row>
        <row r="127">
          <cell r="J127" t="str">
            <v/>
          </cell>
          <cell r="K127">
            <v>0</v>
          </cell>
          <cell r="L127">
            <v>0</v>
          </cell>
        </row>
        <row r="128">
          <cell r="J128" t="str">
            <v/>
          </cell>
          <cell r="K128">
            <v>0</v>
          </cell>
          <cell r="L128">
            <v>0</v>
          </cell>
        </row>
        <row r="129">
          <cell r="J129" t="str">
            <v>18.1.1.6</v>
          </cell>
          <cell r="K129" t="str">
            <v>UN</v>
          </cell>
          <cell r="L129">
            <v>1</v>
          </cell>
        </row>
        <row r="130">
          <cell r="J130" t="str">
            <v/>
          </cell>
          <cell r="K130">
            <v>0</v>
          </cell>
          <cell r="L130">
            <v>0</v>
          </cell>
        </row>
        <row r="131">
          <cell r="J131" t="str">
            <v/>
          </cell>
          <cell r="K131" t="str">
            <v>CANTIDAD</v>
          </cell>
          <cell r="L131" t="str">
            <v>PARCIAL</v>
          </cell>
        </row>
        <row r="132">
          <cell r="J132" t="str">
            <v/>
          </cell>
          <cell r="K132">
            <v>1</v>
          </cell>
          <cell r="L132">
            <v>1</v>
          </cell>
        </row>
        <row r="133">
          <cell r="J133" t="str">
            <v/>
          </cell>
          <cell r="K133">
            <v>0</v>
          </cell>
          <cell r="L133">
            <v>1</v>
          </cell>
        </row>
        <row r="134">
          <cell r="J134" t="str">
            <v/>
          </cell>
          <cell r="K134">
            <v>0</v>
          </cell>
          <cell r="L134">
            <v>0</v>
          </cell>
        </row>
        <row r="135">
          <cell r="J135" t="str">
            <v/>
          </cell>
          <cell r="K135">
            <v>0</v>
          </cell>
          <cell r="L135">
            <v>0</v>
          </cell>
        </row>
        <row r="136">
          <cell r="J136" t="str">
            <v/>
          </cell>
          <cell r="K136">
            <v>0</v>
          </cell>
          <cell r="L136">
            <v>0</v>
          </cell>
        </row>
        <row r="137">
          <cell r="J137" t="str">
            <v/>
          </cell>
          <cell r="K137">
            <v>0</v>
          </cell>
          <cell r="L137">
            <v>0</v>
          </cell>
        </row>
        <row r="138">
          <cell r="J138" t="str">
            <v/>
          </cell>
          <cell r="K138">
            <v>0</v>
          </cell>
          <cell r="L138">
            <v>0</v>
          </cell>
        </row>
        <row r="139">
          <cell r="J139" t="str">
            <v/>
          </cell>
          <cell r="K139">
            <v>0</v>
          </cell>
          <cell r="L139">
            <v>0</v>
          </cell>
        </row>
        <row r="140">
          <cell r="J140" t="str">
            <v/>
          </cell>
          <cell r="K140">
            <v>0</v>
          </cell>
          <cell r="L140">
            <v>0</v>
          </cell>
        </row>
        <row r="141">
          <cell r="J141" t="str">
            <v/>
          </cell>
          <cell r="K141">
            <v>0</v>
          </cell>
          <cell r="L141">
            <v>0</v>
          </cell>
        </row>
        <row r="142">
          <cell r="J142" t="str">
            <v/>
          </cell>
          <cell r="K142">
            <v>0</v>
          </cell>
          <cell r="L142">
            <v>0</v>
          </cell>
        </row>
        <row r="143">
          <cell r="J143" t="str">
            <v/>
          </cell>
          <cell r="K143">
            <v>0</v>
          </cell>
          <cell r="L143">
            <v>0</v>
          </cell>
        </row>
        <row r="144">
          <cell r="J144" t="str">
            <v/>
          </cell>
          <cell r="K144">
            <v>0</v>
          </cell>
          <cell r="L144">
            <v>0</v>
          </cell>
        </row>
        <row r="145">
          <cell r="J145" t="str">
            <v/>
          </cell>
          <cell r="K145">
            <v>0</v>
          </cell>
          <cell r="L145">
            <v>0</v>
          </cell>
        </row>
        <row r="146">
          <cell r="J146" t="str">
            <v/>
          </cell>
          <cell r="K146">
            <v>0</v>
          </cell>
          <cell r="L146">
            <v>0</v>
          </cell>
        </row>
        <row r="147">
          <cell r="J147" t="str">
            <v/>
          </cell>
          <cell r="K147">
            <v>0</v>
          </cell>
          <cell r="L147">
            <v>0</v>
          </cell>
        </row>
        <row r="148">
          <cell r="J148" t="str">
            <v/>
          </cell>
          <cell r="K148">
            <v>0</v>
          </cell>
          <cell r="L148">
            <v>0</v>
          </cell>
        </row>
        <row r="149">
          <cell r="J149" t="str">
            <v/>
          </cell>
          <cell r="K149">
            <v>0</v>
          </cell>
          <cell r="L149">
            <v>0</v>
          </cell>
        </row>
        <row r="150">
          <cell r="J150" t="str">
            <v/>
          </cell>
          <cell r="K150">
            <v>0</v>
          </cell>
          <cell r="L150">
            <v>0</v>
          </cell>
        </row>
        <row r="151">
          <cell r="J151" t="str">
            <v/>
          </cell>
          <cell r="K151">
            <v>0</v>
          </cell>
          <cell r="L151">
            <v>0</v>
          </cell>
        </row>
        <row r="152">
          <cell r="J152" t="str">
            <v>18.1.1.7</v>
          </cell>
          <cell r="K152" t="str">
            <v>UN</v>
          </cell>
          <cell r="L152">
            <v>1</v>
          </cell>
        </row>
        <row r="153">
          <cell r="J153" t="str">
            <v/>
          </cell>
          <cell r="K153">
            <v>0</v>
          </cell>
          <cell r="L153">
            <v>0</v>
          </cell>
        </row>
        <row r="154">
          <cell r="J154" t="str">
            <v/>
          </cell>
          <cell r="K154" t="str">
            <v>CANTIDAD</v>
          </cell>
          <cell r="L154" t="str">
            <v>PARCIAL</v>
          </cell>
        </row>
        <row r="155">
          <cell r="J155" t="str">
            <v/>
          </cell>
          <cell r="K155">
            <v>1</v>
          </cell>
          <cell r="L155">
            <v>1</v>
          </cell>
        </row>
        <row r="156">
          <cell r="J156" t="str">
            <v/>
          </cell>
          <cell r="K156">
            <v>0</v>
          </cell>
          <cell r="L156">
            <v>1</v>
          </cell>
        </row>
        <row r="157">
          <cell r="J157" t="str">
            <v/>
          </cell>
          <cell r="K157">
            <v>0</v>
          </cell>
          <cell r="L157">
            <v>0</v>
          </cell>
        </row>
        <row r="158">
          <cell r="J158" t="str">
            <v/>
          </cell>
          <cell r="K158">
            <v>0</v>
          </cell>
          <cell r="L158">
            <v>0</v>
          </cell>
        </row>
        <row r="159">
          <cell r="J159" t="str">
            <v/>
          </cell>
          <cell r="K159">
            <v>0</v>
          </cell>
          <cell r="L159">
            <v>0</v>
          </cell>
        </row>
        <row r="160">
          <cell r="J160" t="str">
            <v/>
          </cell>
          <cell r="K160">
            <v>0</v>
          </cell>
          <cell r="L160">
            <v>0</v>
          </cell>
        </row>
        <row r="161">
          <cell r="J161" t="str">
            <v/>
          </cell>
          <cell r="K161">
            <v>0</v>
          </cell>
          <cell r="L161">
            <v>0</v>
          </cell>
        </row>
        <row r="162">
          <cell r="J162" t="str">
            <v/>
          </cell>
          <cell r="K162">
            <v>0</v>
          </cell>
          <cell r="L162">
            <v>0</v>
          </cell>
        </row>
        <row r="163">
          <cell r="J163" t="str">
            <v/>
          </cell>
          <cell r="K163">
            <v>0</v>
          </cell>
          <cell r="L163">
            <v>0</v>
          </cell>
        </row>
        <row r="164">
          <cell r="J164" t="str">
            <v/>
          </cell>
          <cell r="K164">
            <v>0</v>
          </cell>
          <cell r="L164">
            <v>0</v>
          </cell>
        </row>
        <row r="165">
          <cell r="J165" t="str">
            <v/>
          </cell>
          <cell r="K165">
            <v>0</v>
          </cell>
          <cell r="L165">
            <v>0</v>
          </cell>
        </row>
        <row r="166">
          <cell r="J166" t="str">
            <v/>
          </cell>
          <cell r="K166">
            <v>0</v>
          </cell>
          <cell r="L166">
            <v>0</v>
          </cell>
        </row>
        <row r="167">
          <cell r="J167" t="str">
            <v/>
          </cell>
          <cell r="K167">
            <v>0</v>
          </cell>
          <cell r="L167">
            <v>0</v>
          </cell>
        </row>
        <row r="168">
          <cell r="J168" t="str">
            <v/>
          </cell>
          <cell r="K168">
            <v>0</v>
          </cell>
          <cell r="L168">
            <v>0</v>
          </cell>
        </row>
        <row r="169">
          <cell r="J169" t="str">
            <v/>
          </cell>
          <cell r="K169">
            <v>0</v>
          </cell>
          <cell r="L169">
            <v>0</v>
          </cell>
        </row>
        <row r="170">
          <cell r="J170" t="str">
            <v/>
          </cell>
          <cell r="K170">
            <v>0</v>
          </cell>
          <cell r="L170">
            <v>0</v>
          </cell>
        </row>
        <row r="171">
          <cell r="J171" t="str">
            <v/>
          </cell>
          <cell r="K171">
            <v>0</v>
          </cell>
          <cell r="L171">
            <v>0</v>
          </cell>
        </row>
        <row r="172">
          <cell r="J172" t="str">
            <v/>
          </cell>
          <cell r="K172">
            <v>0</v>
          </cell>
          <cell r="L172">
            <v>0</v>
          </cell>
        </row>
        <row r="173">
          <cell r="J173" t="str">
            <v/>
          </cell>
          <cell r="K173">
            <v>0</v>
          </cell>
          <cell r="L173">
            <v>0</v>
          </cell>
        </row>
        <row r="174">
          <cell r="J174" t="str">
            <v/>
          </cell>
          <cell r="K174">
            <v>0</v>
          </cell>
          <cell r="L174">
            <v>0</v>
          </cell>
        </row>
        <row r="175">
          <cell r="J175" t="str">
            <v>18.1.1.8</v>
          </cell>
          <cell r="K175" t="str">
            <v>UN</v>
          </cell>
          <cell r="L175">
            <v>1</v>
          </cell>
        </row>
        <row r="176">
          <cell r="J176" t="str">
            <v/>
          </cell>
          <cell r="K176">
            <v>0</v>
          </cell>
          <cell r="L176">
            <v>0</v>
          </cell>
        </row>
        <row r="177">
          <cell r="J177" t="str">
            <v/>
          </cell>
          <cell r="K177" t="str">
            <v>CANTIDAD</v>
          </cell>
          <cell r="L177" t="str">
            <v>PARCIAL</v>
          </cell>
        </row>
        <row r="178">
          <cell r="J178" t="str">
            <v/>
          </cell>
          <cell r="K178">
            <v>1</v>
          </cell>
          <cell r="L178">
            <v>1</v>
          </cell>
        </row>
        <row r="179">
          <cell r="J179" t="str">
            <v/>
          </cell>
          <cell r="K179">
            <v>0</v>
          </cell>
          <cell r="L179">
            <v>1</v>
          </cell>
        </row>
        <row r="180">
          <cell r="J180" t="str">
            <v/>
          </cell>
          <cell r="K180">
            <v>0</v>
          </cell>
          <cell r="L180">
            <v>0</v>
          </cell>
        </row>
        <row r="181">
          <cell r="J181" t="str">
            <v/>
          </cell>
          <cell r="K181">
            <v>0</v>
          </cell>
          <cell r="L181">
            <v>0</v>
          </cell>
        </row>
        <row r="182">
          <cell r="J182" t="str">
            <v/>
          </cell>
          <cell r="K182">
            <v>0</v>
          </cell>
          <cell r="L182">
            <v>0</v>
          </cell>
        </row>
        <row r="183">
          <cell r="J183" t="str">
            <v/>
          </cell>
          <cell r="K183">
            <v>0</v>
          </cell>
          <cell r="L183">
            <v>0</v>
          </cell>
        </row>
        <row r="184">
          <cell r="J184" t="str">
            <v/>
          </cell>
          <cell r="K184">
            <v>0</v>
          </cell>
          <cell r="L184">
            <v>0</v>
          </cell>
        </row>
        <row r="185">
          <cell r="J185" t="str">
            <v/>
          </cell>
          <cell r="K185">
            <v>0</v>
          </cell>
          <cell r="L185">
            <v>0</v>
          </cell>
        </row>
        <row r="186">
          <cell r="J186" t="str">
            <v/>
          </cell>
          <cell r="K186">
            <v>0</v>
          </cell>
          <cell r="L186">
            <v>0</v>
          </cell>
        </row>
        <row r="187">
          <cell r="J187" t="str">
            <v/>
          </cell>
          <cell r="K187">
            <v>0</v>
          </cell>
          <cell r="L187">
            <v>0</v>
          </cell>
        </row>
        <row r="188">
          <cell r="J188" t="str">
            <v/>
          </cell>
          <cell r="K188">
            <v>0</v>
          </cell>
          <cell r="L188">
            <v>0</v>
          </cell>
        </row>
        <row r="189">
          <cell r="J189" t="str">
            <v/>
          </cell>
          <cell r="K189">
            <v>0</v>
          </cell>
          <cell r="L189">
            <v>0</v>
          </cell>
        </row>
        <row r="190">
          <cell r="J190" t="str">
            <v/>
          </cell>
          <cell r="K190">
            <v>0</v>
          </cell>
          <cell r="L190">
            <v>0</v>
          </cell>
        </row>
        <row r="191">
          <cell r="J191" t="str">
            <v/>
          </cell>
          <cell r="K191">
            <v>0</v>
          </cell>
          <cell r="L191">
            <v>0</v>
          </cell>
        </row>
        <row r="192">
          <cell r="J192" t="str">
            <v/>
          </cell>
          <cell r="K192">
            <v>0</v>
          </cell>
          <cell r="L192">
            <v>0</v>
          </cell>
        </row>
        <row r="193">
          <cell r="J193" t="str">
            <v/>
          </cell>
          <cell r="K193">
            <v>0</v>
          </cell>
          <cell r="L193">
            <v>0</v>
          </cell>
        </row>
        <row r="194">
          <cell r="J194" t="str">
            <v/>
          </cell>
          <cell r="K194">
            <v>0</v>
          </cell>
          <cell r="L194">
            <v>0</v>
          </cell>
        </row>
        <row r="195">
          <cell r="J195" t="str">
            <v/>
          </cell>
          <cell r="K195">
            <v>0</v>
          </cell>
          <cell r="L195">
            <v>0</v>
          </cell>
        </row>
        <row r="196">
          <cell r="J196" t="str">
            <v/>
          </cell>
          <cell r="K196">
            <v>0</v>
          </cell>
          <cell r="L196">
            <v>0</v>
          </cell>
        </row>
        <row r="197">
          <cell r="J197" t="str">
            <v/>
          </cell>
          <cell r="K197">
            <v>0</v>
          </cell>
          <cell r="L197">
            <v>0</v>
          </cell>
        </row>
        <row r="198">
          <cell r="J198" t="str">
            <v>18.1.2</v>
          </cell>
          <cell r="K198">
            <v>0</v>
          </cell>
          <cell r="L198">
            <v>0</v>
          </cell>
        </row>
        <row r="199">
          <cell r="J199" t="str">
            <v>18.1.2.1</v>
          </cell>
          <cell r="K199" t="str">
            <v>UN</v>
          </cell>
          <cell r="L199">
            <v>6</v>
          </cell>
        </row>
        <row r="200">
          <cell r="J200" t="str">
            <v/>
          </cell>
          <cell r="K200">
            <v>0</v>
          </cell>
          <cell r="L200">
            <v>0</v>
          </cell>
        </row>
        <row r="201">
          <cell r="J201" t="str">
            <v/>
          </cell>
          <cell r="K201" t="str">
            <v>CANTIDAD</v>
          </cell>
          <cell r="L201" t="str">
            <v>PARCIAL</v>
          </cell>
        </row>
        <row r="202">
          <cell r="J202" t="str">
            <v/>
          </cell>
          <cell r="K202">
            <v>6</v>
          </cell>
          <cell r="L202">
            <v>6</v>
          </cell>
        </row>
        <row r="203">
          <cell r="J203" t="str">
            <v/>
          </cell>
          <cell r="K203">
            <v>0</v>
          </cell>
          <cell r="L203">
            <v>6</v>
          </cell>
        </row>
        <row r="204">
          <cell r="J204" t="str">
            <v/>
          </cell>
          <cell r="K204">
            <v>0</v>
          </cell>
          <cell r="L204">
            <v>0</v>
          </cell>
        </row>
        <row r="205">
          <cell r="J205" t="str">
            <v/>
          </cell>
          <cell r="K205">
            <v>0</v>
          </cell>
          <cell r="L205">
            <v>0</v>
          </cell>
        </row>
        <row r="206">
          <cell r="J206" t="str">
            <v/>
          </cell>
          <cell r="K206">
            <v>0</v>
          </cell>
          <cell r="L206">
            <v>0</v>
          </cell>
        </row>
        <row r="207">
          <cell r="J207" t="str">
            <v/>
          </cell>
          <cell r="K207">
            <v>0</v>
          </cell>
          <cell r="L207">
            <v>0</v>
          </cell>
        </row>
        <row r="208">
          <cell r="J208" t="str">
            <v/>
          </cell>
          <cell r="K208">
            <v>0</v>
          </cell>
          <cell r="L208">
            <v>0</v>
          </cell>
        </row>
        <row r="209">
          <cell r="J209">
            <v>0</v>
          </cell>
          <cell r="K209">
            <v>0</v>
          </cell>
          <cell r="L209">
            <v>0</v>
          </cell>
        </row>
        <row r="210">
          <cell r="J210">
            <v>0</v>
          </cell>
          <cell r="K210">
            <v>0</v>
          </cell>
          <cell r="L210">
            <v>0</v>
          </cell>
        </row>
        <row r="211">
          <cell r="J211">
            <v>0</v>
          </cell>
          <cell r="K211">
            <v>0</v>
          </cell>
          <cell r="L211">
            <v>0</v>
          </cell>
        </row>
        <row r="212">
          <cell r="J212">
            <v>0</v>
          </cell>
          <cell r="K212">
            <v>0</v>
          </cell>
          <cell r="L212">
            <v>0</v>
          </cell>
        </row>
        <row r="213">
          <cell r="J213">
            <v>0</v>
          </cell>
          <cell r="K213">
            <v>0</v>
          </cell>
          <cell r="L213">
            <v>0</v>
          </cell>
        </row>
        <row r="214">
          <cell r="J214">
            <v>0</v>
          </cell>
          <cell r="K214">
            <v>0</v>
          </cell>
          <cell r="L214">
            <v>0</v>
          </cell>
        </row>
        <row r="215">
          <cell r="J215">
            <v>0</v>
          </cell>
          <cell r="K215">
            <v>0</v>
          </cell>
          <cell r="L215">
            <v>0</v>
          </cell>
        </row>
        <row r="216">
          <cell r="J216">
            <v>0</v>
          </cell>
          <cell r="K216">
            <v>0</v>
          </cell>
          <cell r="L216">
            <v>0</v>
          </cell>
        </row>
        <row r="217">
          <cell r="J217">
            <v>0</v>
          </cell>
          <cell r="K217">
            <v>0</v>
          </cell>
          <cell r="L217">
            <v>0</v>
          </cell>
        </row>
        <row r="218">
          <cell r="J218">
            <v>0</v>
          </cell>
          <cell r="K218">
            <v>0</v>
          </cell>
          <cell r="L218">
            <v>0</v>
          </cell>
        </row>
        <row r="219">
          <cell r="J219">
            <v>0</v>
          </cell>
          <cell r="K219">
            <v>0</v>
          </cell>
          <cell r="L219">
            <v>0</v>
          </cell>
        </row>
        <row r="220">
          <cell r="J220">
            <v>0</v>
          </cell>
          <cell r="K220">
            <v>0</v>
          </cell>
          <cell r="L220">
            <v>0</v>
          </cell>
        </row>
        <row r="221">
          <cell r="J221">
            <v>0</v>
          </cell>
          <cell r="K221">
            <v>0</v>
          </cell>
          <cell r="L221">
            <v>0</v>
          </cell>
        </row>
        <row r="222">
          <cell r="J222">
            <v>0</v>
          </cell>
          <cell r="K222">
            <v>0</v>
          </cell>
          <cell r="L222">
            <v>0</v>
          </cell>
        </row>
        <row r="223">
          <cell r="J223">
            <v>0</v>
          </cell>
          <cell r="K223">
            <v>0</v>
          </cell>
          <cell r="L223">
            <v>0</v>
          </cell>
        </row>
        <row r="224">
          <cell r="J224">
            <v>0</v>
          </cell>
          <cell r="K224">
            <v>0</v>
          </cell>
          <cell r="L224">
            <v>0</v>
          </cell>
        </row>
        <row r="225">
          <cell r="J225">
            <v>0</v>
          </cell>
          <cell r="K225">
            <v>0</v>
          </cell>
          <cell r="L225">
            <v>0</v>
          </cell>
        </row>
        <row r="226">
          <cell r="J226">
            <v>0</v>
          </cell>
          <cell r="K226">
            <v>0</v>
          </cell>
          <cell r="L226">
            <v>0</v>
          </cell>
        </row>
        <row r="227">
          <cell r="J227">
            <v>0</v>
          </cell>
          <cell r="K227">
            <v>0</v>
          </cell>
          <cell r="L227">
            <v>0</v>
          </cell>
        </row>
        <row r="228">
          <cell r="J228">
            <v>0</v>
          </cell>
          <cell r="K228">
            <v>0</v>
          </cell>
          <cell r="L228">
            <v>0</v>
          </cell>
        </row>
        <row r="229">
          <cell r="J229">
            <v>0</v>
          </cell>
          <cell r="K229">
            <v>0</v>
          </cell>
          <cell r="L229">
            <v>0</v>
          </cell>
        </row>
        <row r="230">
          <cell r="J230">
            <v>0</v>
          </cell>
          <cell r="K230">
            <v>0</v>
          </cell>
          <cell r="L230">
            <v>0</v>
          </cell>
        </row>
        <row r="231">
          <cell r="J231">
            <v>0</v>
          </cell>
          <cell r="K231">
            <v>0</v>
          </cell>
          <cell r="L231">
            <v>0</v>
          </cell>
        </row>
        <row r="232">
          <cell r="J232">
            <v>0</v>
          </cell>
          <cell r="K232">
            <v>0</v>
          </cell>
          <cell r="L232">
            <v>0</v>
          </cell>
        </row>
        <row r="233">
          <cell r="J233" t="str">
            <v/>
          </cell>
          <cell r="K233">
            <v>0</v>
          </cell>
          <cell r="L233">
            <v>0</v>
          </cell>
        </row>
        <row r="234">
          <cell r="J234" t="str">
            <v/>
          </cell>
          <cell r="K234">
            <v>0</v>
          </cell>
          <cell r="L234">
            <v>0</v>
          </cell>
        </row>
        <row r="235">
          <cell r="J235" t="str">
            <v/>
          </cell>
          <cell r="K235">
            <v>0</v>
          </cell>
          <cell r="L235">
            <v>0</v>
          </cell>
        </row>
        <row r="236">
          <cell r="J236" t="str">
            <v/>
          </cell>
          <cell r="K236">
            <v>0</v>
          </cell>
          <cell r="L236">
            <v>0</v>
          </cell>
        </row>
        <row r="237">
          <cell r="J237" t="str">
            <v/>
          </cell>
          <cell r="K237">
            <v>0</v>
          </cell>
          <cell r="L237">
            <v>0</v>
          </cell>
        </row>
        <row r="238">
          <cell r="J238" t="str">
            <v/>
          </cell>
          <cell r="K238">
            <v>0</v>
          </cell>
          <cell r="L238">
            <v>0</v>
          </cell>
        </row>
        <row r="239">
          <cell r="J239" t="str">
            <v/>
          </cell>
          <cell r="K239">
            <v>0</v>
          </cell>
          <cell r="L239">
            <v>0</v>
          </cell>
        </row>
        <row r="240">
          <cell r="J240" t="str">
            <v/>
          </cell>
          <cell r="K240">
            <v>0</v>
          </cell>
          <cell r="L240">
            <v>0</v>
          </cell>
        </row>
        <row r="241">
          <cell r="J241" t="str">
            <v/>
          </cell>
          <cell r="K241">
            <v>0</v>
          </cell>
          <cell r="L241">
            <v>0</v>
          </cell>
        </row>
        <row r="242">
          <cell r="J242" t="str">
            <v/>
          </cell>
          <cell r="K242">
            <v>0</v>
          </cell>
          <cell r="L242">
            <v>0</v>
          </cell>
        </row>
        <row r="243">
          <cell r="J243" t="str">
            <v/>
          </cell>
          <cell r="K243">
            <v>0</v>
          </cell>
          <cell r="L243">
            <v>0</v>
          </cell>
        </row>
        <row r="244">
          <cell r="J244" t="str">
            <v/>
          </cell>
          <cell r="K244">
            <v>0</v>
          </cell>
          <cell r="L244">
            <v>0</v>
          </cell>
        </row>
        <row r="245">
          <cell r="J245" t="str">
            <v/>
          </cell>
          <cell r="K245">
            <v>0</v>
          </cell>
          <cell r="L245">
            <v>0</v>
          </cell>
        </row>
        <row r="246">
          <cell r="J246" t="str">
            <v>18.1.2.2</v>
          </cell>
          <cell r="K246" t="str">
            <v>UN</v>
          </cell>
          <cell r="L246">
            <v>22</v>
          </cell>
        </row>
        <row r="247">
          <cell r="J247" t="str">
            <v/>
          </cell>
          <cell r="K247">
            <v>0</v>
          </cell>
          <cell r="L247">
            <v>0</v>
          </cell>
        </row>
        <row r="248">
          <cell r="J248" t="str">
            <v/>
          </cell>
          <cell r="K248" t="str">
            <v>CANTIDAD</v>
          </cell>
          <cell r="L248" t="str">
            <v>PARCIAL</v>
          </cell>
        </row>
        <row r="249">
          <cell r="J249" t="str">
            <v/>
          </cell>
          <cell r="K249">
            <v>22</v>
          </cell>
          <cell r="L249">
            <v>22</v>
          </cell>
        </row>
        <row r="250">
          <cell r="J250" t="str">
            <v/>
          </cell>
          <cell r="K250">
            <v>0</v>
          </cell>
          <cell r="L250">
            <v>22</v>
          </cell>
        </row>
        <row r="251">
          <cell r="J251" t="str">
            <v/>
          </cell>
          <cell r="K251">
            <v>0</v>
          </cell>
          <cell r="L251">
            <v>0</v>
          </cell>
        </row>
        <row r="252">
          <cell r="J252" t="str">
            <v/>
          </cell>
          <cell r="K252">
            <v>0</v>
          </cell>
          <cell r="L252">
            <v>0</v>
          </cell>
        </row>
        <row r="253">
          <cell r="J253" t="str">
            <v/>
          </cell>
          <cell r="K253">
            <v>0</v>
          </cell>
          <cell r="L253">
            <v>0</v>
          </cell>
        </row>
        <row r="254">
          <cell r="J254">
            <v>0</v>
          </cell>
          <cell r="K254">
            <v>0</v>
          </cell>
          <cell r="L254">
            <v>0</v>
          </cell>
        </row>
        <row r="255">
          <cell r="J255">
            <v>0</v>
          </cell>
          <cell r="K255">
            <v>0</v>
          </cell>
          <cell r="L255">
            <v>0</v>
          </cell>
        </row>
        <row r="256">
          <cell r="J256">
            <v>0</v>
          </cell>
          <cell r="K256">
            <v>0</v>
          </cell>
          <cell r="L256">
            <v>0</v>
          </cell>
        </row>
        <row r="257">
          <cell r="J257">
            <v>0</v>
          </cell>
          <cell r="K257">
            <v>0</v>
          </cell>
          <cell r="L257">
            <v>0</v>
          </cell>
        </row>
        <row r="258">
          <cell r="J258">
            <v>0</v>
          </cell>
          <cell r="K258">
            <v>0</v>
          </cell>
          <cell r="L258">
            <v>0</v>
          </cell>
        </row>
        <row r="259">
          <cell r="J259">
            <v>0</v>
          </cell>
          <cell r="K259">
            <v>0</v>
          </cell>
          <cell r="L259">
            <v>0</v>
          </cell>
        </row>
        <row r="260">
          <cell r="J260">
            <v>0</v>
          </cell>
          <cell r="K260">
            <v>0</v>
          </cell>
          <cell r="L260">
            <v>0</v>
          </cell>
        </row>
        <row r="261">
          <cell r="J261">
            <v>0</v>
          </cell>
          <cell r="K261">
            <v>0</v>
          </cell>
          <cell r="L261">
            <v>0</v>
          </cell>
        </row>
        <row r="262">
          <cell r="J262">
            <v>0</v>
          </cell>
          <cell r="K262">
            <v>0</v>
          </cell>
          <cell r="L262">
            <v>0</v>
          </cell>
        </row>
        <row r="263">
          <cell r="J263">
            <v>0</v>
          </cell>
          <cell r="K263">
            <v>0</v>
          </cell>
          <cell r="L263">
            <v>0</v>
          </cell>
        </row>
        <row r="264">
          <cell r="J264">
            <v>0</v>
          </cell>
          <cell r="K264">
            <v>0</v>
          </cell>
          <cell r="L264">
            <v>0</v>
          </cell>
        </row>
        <row r="265">
          <cell r="J265">
            <v>0</v>
          </cell>
          <cell r="K265">
            <v>0</v>
          </cell>
          <cell r="L265">
            <v>0</v>
          </cell>
        </row>
        <row r="266">
          <cell r="J266">
            <v>0</v>
          </cell>
          <cell r="K266">
            <v>0</v>
          </cell>
          <cell r="L266">
            <v>0</v>
          </cell>
        </row>
        <row r="267">
          <cell r="J267">
            <v>0</v>
          </cell>
          <cell r="K267">
            <v>0</v>
          </cell>
          <cell r="L267">
            <v>0</v>
          </cell>
        </row>
        <row r="268">
          <cell r="J268" t="str">
            <v/>
          </cell>
          <cell r="K268">
            <v>0</v>
          </cell>
          <cell r="L268">
            <v>0</v>
          </cell>
        </row>
        <row r="269">
          <cell r="J269" t="str">
            <v/>
          </cell>
          <cell r="K269">
            <v>0</v>
          </cell>
          <cell r="L269">
            <v>0</v>
          </cell>
        </row>
        <row r="270">
          <cell r="J270" t="str">
            <v/>
          </cell>
          <cell r="K270">
            <v>0</v>
          </cell>
          <cell r="L270">
            <v>0</v>
          </cell>
        </row>
        <row r="271">
          <cell r="J271" t="str">
            <v/>
          </cell>
          <cell r="K271">
            <v>0</v>
          </cell>
          <cell r="L271">
            <v>0</v>
          </cell>
        </row>
        <row r="272">
          <cell r="J272" t="str">
            <v/>
          </cell>
          <cell r="K272">
            <v>0</v>
          </cell>
          <cell r="L272">
            <v>0</v>
          </cell>
        </row>
        <row r="273">
          <cell r="J273" t="str">
            <v/>
          </cell>
          <cell r="K273">
            <v>0</v>
          </cell>
          <cell r="L273">
            <v>0</v>
          </cell>
        </row>
        <row r="274">
          <cell r="J274" t="str">
            <v/>
          </cell>
          <cell r="K274">
            <v>0</v>
          </cell>
          <cell r="L274">
            <v>0</v>
          </cell>
        </row>
        <row r="275">
          <cell r="J275" t="str">
            <v/>
          </cell>
          <cell r="K275">
            <v>0</v>
          </cell>
          <cell r="L275">
            <v>0</v>
          </cell>
        </row>
        <row r="276">
          <cell r="J276" t="str">
            <v/>
          </cell>
          <cell r="K276">
            <v>0</v>
          </cell>
          <cell r="L276">
            <v>0</v>
          </cell>
        </row>
        <row r="277">
          <cell r="J277" t="str">
            <v/>
          </cell>
          <cell r="K277">
            <v>0</v>
          </cell>
          <cell r="L277">
            <v>0</v>
          </cell>
        </row>
        <row r="278">
          <cell r="J278" t="str">
            <v/>
          </cell>
          <cell r="K278">
            <v>0</v>
          </cell>
          <cell r="L278">
            <v>0</v>
          </cell>
        </row>
        <row r="279">
          <cell r="J279" t="str">
            <v/>
          </cell>
          <cell r="K279">
            <v>0</v>
          </cell>
          <cell r="L279">
            <v>0</v>
          </cell>
        </row>
        <row r="280">
          <cell r="J280" t="str">
            <v/>
          </cell>
          <cell r="K280">
            <v>0</v>
          </cell>
          <cell r="L280">
            <v>0</v>
          </cell>
        </row>
        <row r="281">
          <cell r="J281" t="str">
            <v/>
          </cell>
          <cell r="K281">
            <v>0</v>
          </cell>
          <cell r="L281">
            <v>0</v>
          </cell>
        </row>
        <row r="282">
          <cell r="J282" t="str">
            <v/>
          </cell>
          <cell r="K282">
            <v>0</v>
          </cell>
          <cell r="L282">
            <v>0</v>
          </cell>
        </row>
        <row r="283">
          <cell r="J283" t="str">
            <v>18.1.2.3</v>
          </cell>
          <cell r="K283" t="str">
            <v>UN</v>
          </cell>
          <cell r="L283">
            <v>21</v>
          </cell>
        </row>
        <row r="284">
          <cell r="J284" t="str">
            <v/>
          </cell>
          <cell r="K284">
            <v>0</v>
          </cell>
          <cell r="L284">
            <v>0</v>
          </cell>
        </row>
        <row r="285">
          <cell r="J285" t="str">
            <v/>
          </cell>
          <cell r="K285" t="str">
            <v>CANTIDAD</v>
          </cell>
          <cell r="L285" t="str">
            <v>PARCIAL</v>
          </cell>
        </row>
        <row r="286">
          <cell r="J286" t="str">
            <v/>
          </cell>
          <cell r="K286">
            <v>21</v>
          </cell>
          <cell r="L286">
            <v>21</v>
          </cell>
        </row>
        <row r="287">
          <cell r="J287" t="str">
            <v/>
          </cell>
          <cell r="K287">
            <v>0</v>
          </cell>
          <cell r="L287">
            <v>21</v>
          </cell>
        </row>
        <row r="288">
          <cell r="J288" t="str">
            <v/>
          </cell>
          <cell r="K288">
            <v>0</v>
          </cell>
          <cell r="L288">
            <v>0</v>
          </cell>
        </row>
        <row r="289">
          <cell r="J289" t="str">
            <v/>
          </cell>
          <cell r="K289">
            <v>0</v>
          </cell>
          <cell r="L289">
            <v>0</v>
          </cell>
        </row>
        <row r="290">
          <cell r="J290" t="str">
            <v/>
          </cell>
          <cell r="K290">
            <v>0</v>
          </cell>
          <cell r="L290">
            <v>0</v>
          </cell>
        </row>
        <row r="291">
          <cell r="J291">
            <v>0</v>
          </cell>
          <cell r="K291">
            <v>0</v>
          </cell>
          <cell r="L291">
            <v>0</v>
          </cell>
        </row>
        <row r="292">
          <cell r="J292">
            <v>0</v>
          </cell>
          <cell r="K292">
            <v>0</v>
          </cell>
          <cell r="L292">
            <v>0</v>
          </cell>
        </row>
        <row r="293">
          <cell r="J293">
            <v>0</v>
          </cell>
          <cell r="K293">
            <v>0</v>
          </cell>
          <cell r="L293">
            <v>0</v>
          </cell>
        </row>
        <row r="294">
          <cell r="J294">
            <v>0</v>
          </cell>
          <cell r="K294">
            <v>0</v>
          </cell>
          <cell r="L294">
            <v>0</v>
          </cell>
        </row>
        <row r="295">
          <cell r="J295">
            <v>0</v>
          </cell>
          <cell r="K295">
            <v>0</v>
          </cell>
          <cell r="L295">
            <v>0</v>
          </cell>
        </row>
        <row r="296">
          <cell r="J296">
            <v>0</v>
          </cell>
          <cell r="K296">
            <v>0</v>
          </cell>
          <cell r="L296">
            <v>0</v>
          </cell>
        </row>
        <row r="297">
          <cell r="J297">
            <v>0</v>
          </cell>
          <cell r="K297">
            <v>0</v>
          </cell>
          <cell r="L297">
            <v>0</v>
          </cell>
        </row>
        <row r="298">
          <cell r="J298">
            <v>0</v>
          </cell>
          <cell r="K298">
            <v>0</v>
          </cell>
          <cell r="L298">
            <v>0</v>
          </cell>
        </row>
        <row r="299">
          <cell r="J299">
            <v>0</v>
          </cell>
          <cell r="K299">
            <v>0</v>
          </cell>
          <cell r="L299">
            <v>0</v>
          </cell>
        </row>
        <row r="300">
          <cell r="J300">
            <v>0</v>
          </cell>
          <cell r="K300">
            <v>0</v>
          </cell>
          <cell r="L300">
            <v>0</v>
          </cell>
        </row>
        <row r="301">
          <cell r="J301">
            <v>0</v>
          </cell>
          <cell r="K301">
            <v>0</v>
          </cell>
          <cell r="L301">
            <v>0</v>
          </cell>
        </row>
        <row r="302">
          <cell r="J302">
            <v>0</v>
          </cell>
          <cell r="K302">
            <v>0</v>
          </cell>
          <cell r="L302">
            <v>0</v>
          </cell>
        </row>
        <row r="303">
          <cell r="J303">
            <v>0</v>
          </cell>
          <cell r="K303">
            <v>0</v>
          </cell>
          <cell r="L303">
            <v>0</v>
          </cell>
        </row>
        <row r="304">
          <cell r="J304">
            <v>0</v>
          </cell>
          <cell r="K304">
            <v>0</v>
          </cell>
          <cell r="L304">
            <v>0</v>
          </cell>
        </row>
        <row r="305">
          <cell r="J305" t="str">
            <v/>
          </cell>
          <cell r="K305">
            <v>0</v>
          </cell>
          <cell r="L305">
            <v>0</v>
          </cell>
        </row>
        <row r="306">
          <cell r="J306" t="str">
            <v/>
          </cell>
          <cell r="K306">
            <v>0</v>
          </cell>
          <cell r="L306">
            <v>0</v>
          </cell>
        </row>
        <row r="307">
          <cell r="J307" t="str">
            <v/>
          </cell>
          <cell r="K307">
            <v>0</v>
          </cell>
          <cell r="L307">
            <v>0</v>
          </cell>
        </row>
        <row r="308">
          <cell r="J308" t="str">
            <v/>
          </cell>
          <cell r="K308">
            <v>0</v>
          </cell>
          <cell r="L308">
            <v>0</v>
          </cell>
        </row>
        <row r="309">
          <cell r="J309" t="str">
            <v/>
          </cell>
          <cell r="K309">
            <v>0</v>
          </cell>
          <cell r="L309">
            <v>0</v>
          </cell>
        </row>
        <row r="310">
          <cell r="J310" t="str">
            <v/>
          </cell>
          <cell r="K310">
            <v>0</v>
          </cell>
          <cell r="L310">
            <v>0</v>
          </cell>
        </row>
        <row r="311">
          <cell r="J311" t="str">
            <v/>
          </cell>
          <cell r="K311">
            <v>0</v>
          </cell>
          <cell r="L311">
            <v>0</v>
          </cell>
        </row>
        <row r="312">
          <cell r="J312" t="str">
            <v/>
          </cell>
          <cell r="K312">
            <v>0</v>
          </cell>
          <cell r="L312">
            <v>0</v>
          </cell>
        </row>
        <row r="313">
          <cell r="J313" t="str">
            <v/>
          </cell>
          <cell r="K313">
            <v>0</v>
          </cell>
          <cell r="L313">
            <v>0</v>
          </cell>
        </row>
        <row r="314">
          <cell r="J314" t="str">
            <v/>
          </cell>
          <cell r="K314">
            <v>0</v>
          </cell>
          <cell r="L314">
            <v>0</v>
          </cell>
        </row>
        <row r="315">
          <cell r="J315" t="str">
            <v/>
          </cell>
          <cell r="K315">
            <v>0</v>
          </cell>
          <cell r="L315">
            <v>0</v>
          </cell>
        </row>
        <row r="316">
          <cell r="J316" t="str">
            <v/>
          </cell>
          <cell r="K316">
            <v>0</v>
          </cell>
          <cell r="L316">
            <v>0</v>
          </cell>
        </row>
        <row r="317">
          <cell r="J317" t="str">
            <v/>
          </cell>
          <cell r="K317">
            <v>0</v>
          </cell>
          <cell r="L317">
            <v>0</v>
          </cell>
        </row>
        <row r="318">
          <cell r="J318" t="str">
            <v/>
          </cell>
          <cell r="K318">
            <v>0</v>
          </cell>
          <cell r="L318">
            <v>0</v>
          </cell>
        </row>
        <row r="319">
          <cell r="J319" t="str">
            <v/>
          </cell>
          <cell r="K319">
            <v>0</v>
          </cell>
          <cell r="L319">
            <v>0</v>
          </cell>
        </row>
        <row r="320">
          <cell r="J320" t="str">
            <v>18.1.3</v>
          </cell>
          <cell r="K320">
            <v>0</v>
          </cell>
          <cell r="L320">
            <v>0</v>
          </cell>
        </row>
        <row r="321">
          <cell r="J321" t="str">
            <v>18.1.3.1</v>
          </cell>
          <cell r="K321" t="str">
            <v>UN</v>
          </cell>
          <cell r="L321">
            <v>4</v>
          </cell>
        </row>
        <row r="322">
          <cell r="J322" t="str">
            <v/>
          </cell>
          <cell r="K322">
            <v>0</v>
          </cell>
          <cell r="L322">
            <v>0</v>
          </cell>
        </row>
        <row r="323">
          <cell r="J323" t="str">
            <v/>
          </cell>
          <cell r="K323" t="str">
            <v>CANTIDAD</v>
          </cell>
          <cell r="L323" t="str">
            <v>PARCIAL</v>
          </cell>
        </row>
        <row r="324">
          <cell r="J324" t="str">
            <v/>
          </cell>
          <cell r="K324">
            <v>4</v>
          </cell>
          <cell r="L324">
            <v>4</v>
          </cell>
        </row>
        <row r="325">
          <cell r="J325" t="str">
            <v/>
          </cell>
          <cell r="K325">
            <v>0</v>
          </cell>
          <cell r="L325">
            <v>4</v>
          </cell>
        </row>
        <row r="326">
          <cell r="J326" t="str">
            <v/>
          </cell>
          <cell r="K326">
            <v>0</v>
          </cell>
          <cell r="L326">
            <v>0</v>
          </cell>
        </row>
        <row r="327">
          <cell r="J327" t="str">
            <v/>
          </cell>
          <cell r="K327">
            <v>0</v>
          </cell>
          <cell r="L327">
            <v>0</v>
          </cell>
        </row>
        <row r="328">
          <cell r="J328" t="str">
            <v/>
          </cell>
          <cell r="K328">
            <v>0</v>
          </cell>
          <cell r="L328">
            <v>0</v>
          </cell>
        </row>
        <row r="329">
          <cell r="J329">
            <v>0</v>
          </cell>
          <cell r="K329">
            <v>0</v>
          </cell>
          <cell r="L329">
            <v>0</v>
          </cell>
        </row>
        <row r="330">
          <cell r="J330">
            <v>0</v>
          </cell>
          <cell r="K330">
            <v>0</v>
          </cell>
          <cell r="L330">
            <v>0</v>
          </cell>
        </row>
        <row r="331">
          <cell r="J331">
            <v>0</v>
          </cell>
          <cell r="K331">
            <v>0</v>
          </cell>
          <cell r="L331">
            <v>0</v>
          </cell>
        </row>
        <row r="332">
          <cell r="J332">
            <v>0</v>
          </cell>
          <cell r="K332">
            <v>0</v>
          </cell>
          <cell r="L332">
            <v>0</v>
          </cell>
        </row>
        <row r="333">
          <cell r="J333">
            <v>0</v>
          </cell>
          <cell r="K333">
            <v>0</v>
          </cell>
          <cell r="L333">
            <v>0</v>
          </cell>
        </row>
        <row r="334">
          <cell r="J334">
            <v>0</v>
          </cell>
          <cell r="K334">
            <v>0</v>
          </cell>
          <cell r="L334">
            <v>0</v>
          </cell>
        </row>
        <row r="335">
          <cell r="J335">
            <v>0</v>
          </cell>
          <cell r="K335">
            <v>0</v>
          </cell>
          <cell r="L335">
            <v>0</v>
          </cell>
        </row>
        <row r="336">
          <cell r="J336">
            <v>0</v>
          </cell>
          <cell r="K336">
            <v>0</v>
          </cell>
          <cell r="L336">
            <v>0</v>
          </cell>
        </row>
        <row r="337">
          <cell r="J337">
            <v>0</v>
          </cell>
          <cell r="K337">
            <v>0</v>
          </cell>
          <cell r="L337">
            <v>0</v>
          </cell>
        </row>
        <row r="338">
          <cell r="J338">
            <v>0</v>
          </cell>
          <cell r="K338">
            <v>0</v>
          </cell>
          <cell r="L338">
            <v>0</v>
          </cell>
        </row>
        <row r="339">
          <cell r="J339">
            <v>0</v>
          </cell>
          <cell r="K339">
            <v>0</v>
          </cell>
          <cell r="L339">
            <v>0</v>
          </cell>
        </row>
        <row r="340">
          <cell r="J340">
            <v>0</v>
          </cell>
          <cell r="K340">
            <v>0</v>
          </cell>
          <cell r="L340">
            <v>0</v>
          </cell>
        </row>
        <row r="341">
          <cell r="J341">
            <v>0</v>
          </cell>
          <cell r="K341">
            <v>0</v>
          </cell>
          <cell r="L341">
            <v>0</v>
          </cell>
        </row>
        <row r="342">
          <cell r="J342">
            <v>0</v>
          </cell>
          <cell r="K342">
            <v>0</v>
          </cell>
          <cell r="L342">
            <v>0</v>
          </cell>
        </row>
        <row r="343">
          <cell r="J343" t="str">
            <v/>
          </cell>
          <cell r="K343">
            <v>0</v>
          </cell>
          <cell r="L343">
            <v>0</v>
          </cell>
        </row>
        <row r="344">
          <cell r="J344" t="str">
            <v/>
          </cell>
          <cell r="K344">
            <v>0</v>
          </cell>
          <cell r="L344">
            <v>0</v>
          </cell>
        </row>
        <row r="345">
          <cell r="J345" t="str">
            <v/>
          </cell>
          <cell r="K345">
            <v>0</v>
          </cell>
          <cell r="L345">
            <v>0</v>
          </cell>
        </row>
        <row r="346">
          <cell r="J346" t="str">
            <v/>
          </cell>
          <cell r="K346">
            <v>0</v>
          </cell>
          <cell r="L346">
            <v>0</v>
          </cell>
        </row>
        <row r="347">
          <cell r="J347" t="str">
            <v/>
          </cell>
          <cell r="K347">
            <v>0</v>
          </cell>
          <cell r="L347">
            <v>0</v>
          </cell>
        </row>
        <row r="348">
          <cell r="J348" t="str">
            <v/>
          </cell>
          <cell r="K348">
            <v>0</v>
          </cell>
          <cell r="L348">
            <v>0</v>
          </cell>
        </row>
        <row r="349">
          <cell r="J349" t="str">
            <v/>
          </cell>
          <cell r="K349">
            <v>0</v>
          </cell>
          <cell r="L349">
            <v>0</v>
          </cell>
        </row>
        <row r="350">
          <cell r="J350" t="str">
            <v/>
          </cell>
          <cell r="K350">
            <v>0</v>
          </cell>
          <cell r="L350">
            <v>0</v>
          </cell>
        </row>
        <row r="351">
          <cell r="J351" t="str">
            <v/>
          </cell>
          <cell r="K351">
            <v>0</v>
          </cell>
          <cell r="L351">
            <v>0</v>
          </cell>
        </row>
        <row r="352">
          <cell r="J352" t="str">
            <v/>
          </cell>
          <cell r="K352">
            <v>0</v>
          </cell>
          <cell r="L352">
            <v>0</v>
          </cell>
        </row>
        <row r="353">
          <cell r="J353" t="str">
            <v/>
          </cell>
          <cell r="K353">
            <v>0</v>
          </cell>
          <cell r="L353">
            <v>0</v>
          </cell>
        </row>
        <row r="354">
          <cell r="J354" t="str">
            <v/>
          </cell>
          <cell r="K354">
            <v>0</v>
          </cell>
          <cell r="L354">
            <v>0</v>
          </cell>
        </row>
        <row r="355">
          <cell r="J355" t="str">
            <v/>
          </cell>
          <cell r="K355">
            <v>0</v>
          </cell>
          <cell r="L355">
            <v>0</v>
          </cell>
        </row>
        <row r="356">
          <cell r="J356" t="str">
            <v/>
          </cell>
          <cell r="K356">
            <v>0</v>
          </cell>
          <cell r="L356">
            <v>0</v>
          </cell>
        </row>
        <row r="357">
          <cell r="J357" t="str">
            <v/>
          </cell>
          <cell r="K357">
            <v>0</v>
          </cell>
          <cell r="L357">
            <v>0</v>
          </cell>
        </row>
        <row r="358">
          <cell r="J358" t="str">
            <v>18.1.3.2</v>
          </cell>
          <cell r="K358" t="str">
            <v>UN</v>
          </cell>
          <cell r="L358">
            <v>1</v>
          </cell>
        </row>
        <row r="359">
          <cell r="J359" t="str">
            <v/>
          </cell>
          <cell r="K359">
            <v>0</v>
          </cell>
          <cell r="L359">
            <v>0</v>
          </cell>
        </row>
        <row r="360">
          <cell r="J360" t="str">
            <v/>
          </cell>
          <cell r="K360" t="str">
            <v>CANTIDAD</v>
          </cell>
          <cell r="L360" t="str">
            <v>PARCIAL</v>
          </cell>
        </row>
        <row r="361">
          <cell r="J361" t="str">
            <v/>
          </cell>
          <cell r="K361">
            <v>1</v>
          </cell>
          <cell r="L361">
            <v>1</v>
          </cell>
        </row>
        <row r="362">
          <cell r="J362" t="str">
            <v/>
          </cell>
          <cell r="K362">
            <v>0</v>
          </cell>
          <cell r="L362">
            <v>1</v>
          </cell>
        </row>
        <row r="363">
          <cell r="J363" t="str">
            <v/>
          </cell>
          <cell r="K363">
            <v>0</v>
          </cell>
          <cell r="L363">
            <v>0</v>
          </cell>
        </row>
        <row r="364">
          <cell r="J364" t="str">
            <v/>
          </cell>
          <cell r="K364">
            <v>0</v>
          </cell>
          <cell r="L364">
            <v>0</v>
          </cell>
        </row>
        <row r="365">
          <cell r="J365" t="str">
            <v/>
          </cell>
          <cell r="K365">
            <v>0</v>
          </cell>
          <cell r="L365">
            <v>0</v>
          </cell>
        </row>
        <row r="366">
          <cell r="J366">
            <v>0</v>
          </cell>
          <cell r="K366">
            <v>0</v>
          </cell>
          <cell r="L366">
            <v>0</v>
          </cell>
        </row>
        <row r="367">
          <cell r="J367">
            <v>0</v>
          </cell>
          <cell r="K367">
            <v>0</v>
          </cell>
          <cell r="L367">
            <v>0</v>
          </cell>
        </row>
        <row r="368">
          <cell r="J368">
            <v>0</v>
          </cell>
          <cell r="K368">
            <v>0</v>
          </cell>
          <cell r="L368">
            <v>0</v>
          </cell>
        </row>
        <row r="369">
          <cell r="J369">
            <v>0</v>
          </cell>
          <cell r="K369">
            <v>0</v>
          </cell>
          <cell r="L369">
            <v>0</v>
          </cell>
        </row>
        <row r="370">
          <cell r="J370">
            <v>0</v>
          </cell>
          <cell r="K370">
            <v>0</v>
          </cell>
          <cell r="L370">
            <v>0</v>
          </cell>
        </row>
        <row r="371">
          <cell r="J371">
            <v>0</v>
          </cell>
          <cell r="K371">
            <v>0</v>
          </cell>
          <cell r="L371">
            <v>0</v>
          </cell>
        </row>
        <row r="372">
          <cell r="J372">
            <v>0</v>
          </cell>
          <cell r="K372">
            <v>0</v>
          </cell>
          <cell r="L372">
            <v>0</v>
          </cell>
        </row>
        <row r="373">
          <cell r="J373">
            <v>0</v>
          </cell>
          <cell r="K373">
            <v>0</v>
          </cell>
          <cell r="L373">
            <v>0</v>
          </cell>
        </row>
        <row r="374">
          <cell r="J374">
            <v>0</v>
          </cell>
          <cell r="K374">
            <v>0</v>
          </cell>
          <cell r="L374">
            <v>0</v>
          </cell>
        </row>
        <row r="375">
          <cell r="J375">
            <v>0</v>
          </cell>
          <cell r="K375">
            <v>0</v>
          </cell>
          <cell r="L375">
            <v>0</v>
          </cell>
        </row>
        <row r="376">
          <cell r="J376">
            <v>0</v>
          </cell>
          <cell r="K376">
            <v>0</v>
          </cell>
          <cell r="L376">
            <v>0</v>
          </cell>
        </row>
        <row r="377">
          <cell r="J377">
            <v>0</v>
          </cell>
          <cell r="K377">
            <v>0</v>
          </cell>
          <cell r="L377">
            <v>0</v>
          </cell>
        </row>
        <row r="378">
          <cell r="J378">
            <v>0</v>
          </cell>
          <cell r="K378">
            <v>0</v>
          </cell>
          <cell r="L378">
            <v>0</v>
          </cell>
        </row>
        <row r="379">
          <cell r="J379">
            <v>0</v>
          </cell>
          <cell r="K379">
            <v>0</v>
          </cell>
          <cell r="L379">
            <v>0</v>
          </cell>
        </row>
        <row r="380">
          <cell r="J380" t="str">
            <v/>
          </cell>
          <cell r="K380">
            <v>0</v>
          </cell>
          <cell r="L380">
            <v>0</v>
          </cell>
        </row>
        <row r="381">
          <cell r="J381" t="str">
            <v/>
          </cell>
          <cell r="K381">
            <v>0</v>
          </cell>
          <cell r="L381">
            <v>0</v>
          </cell>
        </row>
        <row r="382">
          <cell r="J382" t="str">
            <v/>
          </cell>
          <cell r="K382">
            <v>0</v>
          </cell>
          <cell r="L382">
            <v>0</v>
          </cell>
        </row>
        <row r="383">
          <cell r="J383" t="str">
            <v/>
          </cell>
          <cell r="K383">
            <v>0</v>
          </cell>
          <cell r="L383">
            <v>0</v>
          </cell>
        </row>
        <row r="384">
          <cell r="J384" t="str">
            <v/>
          </cell>
          <cell r="K384">
            <v>0</v>
          </cell>
          <cell r="L384">
            <v>0</v>
          </cell>
        </row>
        <row r="385">
          <cell r="J385" t="str">
            <v/>
          </cell>
          <cell r="K385">
            <v>0</v>
          </cell>
          <cell r="L385">
            <v>0</v>
          </cell>
        </row>
        <row r="386">
          <cell r="J386" t="str">
            <v/>
          </cell>
          <cell r="K386">
            <v>0</v>
          </cell>
          <cell r="L386">
            <v>0</v>
          </cell>
        </row>
        <row r="387">
          <cell r="J387" t="str">
            <v/>
          </cell>
          <cell r="K387">
            <v>0</v>
          </cell>
          <cell r="L387">
            <v>0</v>
          </cell>
        </row>
        <row r="388">
          <cell r="J388" t="str">
            <v/>
          </cell>
          <cell r="K388">
            <v>0</v>
          </cell>
          <cell r="L388">
            <v>0</v>
          </cell>
        </row>
        <row r="389">
          <cell r="J389" t="str">
            <v/>
          </cell>
          <cell r="K389">
            <v>0</v>
          </cell>
          <cell r="L389">
            <v>0</v>
          </cell>
        </row>
        <row r="390">
          <cell r="J390" t="str">
            <v/>
          </cell>
          <cell r="K390">
            <v>0</v>
          </cell>
          <cell r="L390">
            <v>0</v>
          </cell>
        </row>
        <row r="391">
          <cell r="J391" t="str">
            <v/>
          </cell>
          <cell r="K391">
            <v>0</v>
          </cell>
          <cell r="L391">
            <v>0</v>
          </cell>
        </row>
        <row r="392">
          <cell r="J392" t="str">
            <v/>
          </cell>
          <cell r="K392">
            <v>0</v>
          </cell>
          <cell r="L392">
            <v>0</v>
          </cell>
        </row>
        <row r="393">
          <cell r="J393" t="str">
            <v/>
          </cell>
          <cell r="K393">
            <v>0</v>
          </cell>
          <cell r="L393">
            <v>0</v>
          </cell>
        </row>
        <row r="394">
          <cell r="J394" t="str">
            <v/>
          </cell>
          <cell r="K394">
            <v>0</v>
          </cell>
          <cell r="L394">
            <v>0</v>
          </cell>
        </row>
        <row r="395">
          <cell r="J395" t="str">
            <v>18.1.4</v>
          </cell>
          <cell r="K395">
            <v>0</v>
          </cell>
          <cell r="L395">
            <v>0</v>
          </cell>
        </row>
        <row r="396">
          <cell r="J396" t="str">
            <v>18.1.4.1</v>
          </cell>
          <cell r="K396" t="str">
            <v>UN</v>
          </cell>
          <cell r="L396">
            <v>7</v>
          </cell>
        </row>
        <row r="397">
          <cell r="J397" t="str">
            <v/>
          </cell>
          <cell r="K397">
            <v>0</v>
          </cell>
          <cell r="L397">
            <v>0</v>
          </cell>
        </row>
        <row r="398">
          <cell r="J398" t="str">
            <v/>
          </cell>
          <cell r="K398" t="str">
            <v>CANTIDAD</v>
          </cell>
          <cell r="L398" t="str">
            <v>PARCIAL</v>
          </cell>
        </row>
        <row r="399">
          <cell r="J399" t="str">
            <v/>
          </cell>
          <cell r="K399">
            <v>7</v>
          </cell>
          <cell r="L399">
            <v>7</v>
          </cell>
        </row>
        <row r="400">
          <cell r="J400" t="str">
            <v/>
          </cell>
          <cell r="K400">
            <v>0</v>
          </cell>
          <cell r="L400">
            <v>7</v>
          </cell>
        </row>
        <row r="401">
          <cell r="J401" t="str">
            <v/>
          </cell>
          <cell r="K401">
            <v>0</v>
          </cell>
          <cell r="L401">
            <v>0</v>
          </cell>
        </row>
        <row r="402">
          <cell r="J402" t="str">
            <v/>
          </cell>
          <cell r="K402">
            <v>0</v>
          </cell>
          <cell r="L402">
            <v>0</v>
          </cell>
        </row>
        <row r="403">
          <cell r="J403" t="str">
            <v/>
          </cell>
          <cell r="K403">
            <v>0</v>
          </cell>
          <cell r="L403">
            <v>0</v>
          </cell>
        </row>
        <row r="404">
          <cell r="J404">
            <v>0</v>
          </cell>
          <cell r="K404">
            <v>0</v>
          </cell>
          <cell r="L404">
            <v>0</v>
          </cell>
        </row>
        <row r="405">
          <cell r="J405">
            <v>0</v>
          </cell>
          <cell r="K405">
            <v>0</v>
          </cell>
          <cell r="L405">
            <v>0</v>
          </cell>
        </row>
        <row r="406">
          <cell r="J406">
            <v>0</v>
          </cell>
          <cell r="K406">
            <v>0</v>
          </cell>
          <cell r="L406">
            <v>0</v>
          </cell>
        </row>
        <row r="407">
          <cell r="J407">
            <v>0</v>
          </cell>
          <cell r="K407">
            <v>0</v>
          </cell>
          <cell r="L407">
            <v>0</v>
          </cell>
        </row>
        <row r="408">
          <cell r="J408">
            <v>0</v>
          </cell>
          <cell r="K408">
            <v>0</v>
          </cell>
          <cell r="L408">
            <v>0</v>
          </cell>
        </row>
        <row r="409">
          <cell r="J409">
            <v>0</v>
          </cell>
          <cell r="K409">
            <v>0</v>
          </cell>
          <cell r="L409">
            <v>0</v>
          </cell>
        </row>
        <row r="410">
          <cell r="J410">
            <v>0</v>
          </cell>
          <cell r="K410">
            <v>0</v>
          </cell>
          <cell r="L410">
            <v>0</v>
          </cell>
        </row>
        <row r="411">
          <cell r="J411">
            <v>0</v>
          </cell>
          <cell r="K411">
            <v>0</v>
          </cell>
          <cell r="L411">
            <v>0</v>
          </cell>
        </row>
        <row r="412">
          <cell r="J412">
            <v>0</v>
          </cell>
          <cell r="K412">
            <v>0</v>
          </cell>
          <cell r="L412">
            <v>0</v>
          </cell>
        </row>
        <row r="413">
          <cell r="J413">
            <v>0</v>
          </cell>
          <cell r="K413">
            <v>0</v>
          </cell>
          <cell r="L413">
            <v>0</v>
          </cell>
        </row>
        <row r="414">
          <cell r="J414">
            <v>0</v>
          </cell>
          <cell r="K414">
            <v>0</v>
          </cell>
          <cell r="L414">
            <v>0</v>
          </cell>
        </row>
        <row r="415">
          <cell r="J415">
            <v>0</v>
          </cell>
          <cell r="K415">
            <v>0</v>
          </cell>
          <cell r="L415">
            <v>0</v>
          </cell>
        </row>
        <row r="416">
          <cell r="J416">
            <v>0</v>
          </cell>
          <cell r="K416">
            <v>0</v>
          </cell>
          <cell r="L416">
            <v>0</v>
          </cell>
        </row>
        <row r="417">
          <cell r="J417">
            <v>0</v>
          </cell>
          <cell r="K417">
            <v>0</v>
          </cell>
          <cell r="L417">
            <v>0</v>
          </cell>
        </row>
        <row r="418">
          <cell r="J418" t="str">
            <v/>
          </cell>
          <cell r="K418">
            <v>0</v>
          </cell>
          <cell r="L418">
            <v>0</v>
          </cell>
        </row>
        <row r="419">
          <cell r="J419" t="str">
            <v/>
          </cell>
          <cell r="K419">
            <v>0</v>
          </cell>
          <cell r="L419">
            <v>0</v>
          </cell>
        </row>
        <row r="420">
          <cell r="J420" t="str">
            <v/>
          </cell>
          <cell r="K420">
            <v>0</v>
          </cell>
          <cell r="L420">
            <v>0</v>
          </cell>
        </row>
        <row r="421">
          <cell r="J421" t="str">
            <v/>
          </cell>
          <cell r="K421">
            <v>0</v>
          </cell>
          <cell r="L421">
            <v>0</v>
          </cell>
        </row>
        <row r="422">
          <cell r="J422" t="str">
            <v/>
          </cell>
          <cell r="K422">
            <v>0</v>
          </cell>
          <cell r="L422">
            <v>0</v>
          </cell>
        </row>
        <row r="423">
          <cell r="J423" t="str">
            <v/>
          </cell>
          <cell r="K423">
            <v>0</v>
          </cell>
          <cell r="L423">
            <v>0</v>
          </cell>
        </row>
        <row r="424">
          <cell r="J424" t="str">
            <v/>
          </cell>
          <cell r="K424">
            <v>0</v>
          </cell>
          <cell r="L424">
            <v>0</v>
          </cell>
        </row>
        <row r="425">
          <cell r="J425" t="str">
            <v/>
          </cell>
          <cell r="K425">
            <v>0</v>
          </cell>
          <cell r="L425">
            <v>0</v>
          </cell>
        </row>
        <row r="426">
          <cell r="J426" t="str">
            <v/>
          </cell>
          <cell r="K426">
            <v>0</v>
          </cell>
          <cell r="L426">
            <v>0</v>
          </cell>
        </row>
        <row r="427">
          <cell r="J427" t="str">
            <v/>
          </cell>
          <cell r="K427">
            <v>0</v>
          </cell>
          <cell r="L427">
            <v>0</v>
          </cell>
        </row>
        <row r="428">
          <cell r="J428" t="str">
            <v/>
          </cell>
          <cell r="K428">
            <v>0</v>
          </cell>
          <cell r="L428">
            <v>0</v>
          </cell>
        </row>
        <row r="429">
          <cell r="J429" t="str">
            <v/>
          </cell>
          <cell r="K429">
            <v>0</v>
          </cell>
          <cell r="L429">
            <v>0</v>
          </cell>
        </row>
        <row r="430">
          <cell r="J430" t="str">
            <v/>
          </cell>
          <cell r="K430">
            <v>0</v>
          </cell>
          <cell r="L430">
            <v>0</v>
          </cell>
        </row>
        <row r="431">
          <cell r="J431" t="str">
            <v/>
          </cell>
          <cell r="K431">
            <v>0</v>
          </cell>
          <cell r="L431">
            <v>0</v>
          </cell>
        </row>
        <row r="432">
          <cell r="J432" t="str">
            <v/>
          </cell>
          <cell r="K432">
            <v>0</v>
          </cell>
          <cell r="L432">
            <v>0</v>
          </cell>
        </row>
        <row r="433">
          <cell r="J433" t="str">
            <v>18.1.4.2</v>
          </cell>
          <cell r="K433" t="str">
            <v>UN</v>
          </cell>
          <cell r="L433">
            <v>4</v>
          </cell>
        </row>
        <row r="434">
          <cell r="J434" t="str">
            <v/>
          </cell>
          <cell r="K434">
            <v>0</v>
          </cell>
          <cell r="L434">
            <v>0</v>
          </cell>
        </row>
        <row r="435">
          <cell r="J435" t="str">
            <v/>
          </cell>
          <cell r="K435" t="str">
            <v>CANTIDAD</v>
          </cell>
          <cell r="L435" t="str">
            <v>PARCIAL</v>
          </cell>
        </row>
        <row r="436">
          <cell r="J436" t="str">
            <v/>
          </cell>
          <cell r="K436">
            <v>4</v>
          </cell>
          <cell r="L436">
            <v>4</v>
          </cell>
        </row>
        <row r="437">
          <cell r="J437" t="str">
            <v/>
          </cell>
          <cell r="K437">
            <v>0</v>
          </cell>
          <cell r="L437">
            <v>4</v>
          </cell>
        </row>
        <row r="438">
          <cell r="J438" t="str">
            <v/>
          </cell>
          <cell r="K438">
            <v>0</v>
          </cell>
          <cell r="L438">
            <v>0</v>
          </cell>
        </row>
        <row r="439">
          <cell r="J439" t="str">
            <v/>
          </cell>
          <cell r="K439">
            <v>0</v>
          </cell>
          <cell r="L439">
            <v>0</v>
          </cell>
        </row>
        <row r="440">
          <cell r="J440" t="str">
            <v/>
          </cell>
          <cell r="K440">
            <v>0</v>
          </cell>
          <cell r="L440">
            <v>0</v>
          </cell>
        </row>
        <row r="441">
          <cell r="J441">
            <v>0</v>
          </cell>
          <cell r="K441">
            <v>0</v>
          </cell>
          <cell r="L441">
            <v>0</v>
          </cell>
        </row>
        <row r="442">
          <cell r="J442">
            <v>0</v>
          </cell>
          <cell r="K442">
            <v>0</v>
          </cell>
          <cell r="L442">
            <v>0</v>
          </cell>
        </row>
        <row r="443">
          <cell r="J443">
            <v>0</v>
          </cell>
          <cell r="K443">
            <v>0</v>
          </cell>
          <cell r="L443">
            <v>0</v>
          </cell>
        </row>
        <row r="444">
          <cell r="J444">
            <v>0</v>
          </cell>
          <cell r="K444">
            <v>0</v>
          </cell>
          <cell r="L444">
            <v>0</v>
          </cell>
        </row>
        <row r="445">
          <cell r="J445">
            <v>0</v>
          </cell>
          <cell r="K445">
            <v>0</v>
          </cell>
          <cell r="L445">
            <v>0</v>
          </cell>
        </row>
        <row r="446">
          <cell r="J446">
            <v>0</v>
          </cell>
          <cell r="K446">
            <v>0</v>
          </cell>
          <cell r="L446">
            <v>0</v>
          </cell>
        </row>
        <row r="447">
          <cell r="J447">
            <v>0</v>
          </cell>
          <cell r="K447">
            <v>0</v>
          </cell>
          <cell r="L447">
            <v>0</v>
          </cell>
        </row>
        <row r="448">
          <cell r="J448">
            <v>0</v>
          </cell>
          <cell r="K448">
            <v>0</v>
          </cell>
          <cell r="L448">
            <v>0</v>
          </cell>
        </row>
        <row r="449">
          <cell r="J449">
            <v>0</v>
          </cell>
          <cell r="K449">
            <v>0</v>
          </cell>
          <cell r="L449">
            <v>0</v>
          </cell>
        </row>
        <row r="450">
          <cell r="J450">
            <v>0</v>
          </cell>
          <cell r="K450">
            <v>0</v>
          </cell>
          <cell r="L450">
            <v>0</v>
          </cell>
        </row>
        <row r="451">
          <cell r="J451">
            <v>0</v>
          </cell>
          <cell r="K451">
            <v>0</v>
          </cell>
          <cell r="L451">
            <v>0</v>
          </cell>
        </row>
        <row r="452">
          <cell r="J452">
            <v>0</v>
          </cell>
          <cell r="K452">
            <v>0</v>
          </cell>
          <cell r="L452">
            <v>0</v>
          </cell>
        </row>
        <row r="453">
          <cell r="J453">
            <v>0</v>
          </cell>
          <cell r="K453">
            <v>0</v>
          </cell>
          <cell r="L453">
            <v>0</v>
          </cell>
        </row>
        <row r="454">
          <cell r="J454">
            <v>0</v>
          </cell>
          <cell r="K454">
            <v>0</v>
          </cell>
          <cell r="L454">
            <v>0</v>
          </cell>
        </row>
        <row r="455">
          <cell r="J455">
            <v>0</v>
          </cell>
          <cell r="K455">
            <v>0</v>
          </cell>
          <cell r="L455">
            <v>0</v>
          </cell>
        </row>
        <row r="456">
          <cell r="J456">
            <v>0</v>
          </cell>
          <cell r="K456">
            <v>0</v>
          </cell>
          <cell r="L456">
            <v>0</v>
          </cell>
        </row>
        <row r="457">
          <cell r="J457">
            <v>0</v>
          </cell>
          <cell r="K457">
            <v>0</v>
          </cell>
          <cell r="L457">
            <v>0</v>
          </cell>
        </row>
        <row r="458">
          <cell r="J458">
            <v>0</v>
          </cell>
          <cell r="K458">
            <v>0</v>
          </cell>
          <cell r="L458">
            <v>0</v>
          </cell>
        </row>
        <row r="459">
          <cell r="J459">
            <v>0</v>
          </cell>
          <cell r="K459">
            <v>0</v>
          </cell>
          <cell r="L459">
            <v>0</v>
          </cell>
        </row>
        <row r="460">
          <cell r="J460">
            <v>0</v>
          </cell>
          <cell r="K460">
            <v>0</v>
          </cell>
          <cell r="L460">
            <v>0</v>
          </cell>
        </row>
        <row r="461">
          <cell r="J461">
            <v>0</v>
          </cell>
          <cell r="K461">
            <v>0</v>
          </cell>
          <cell r="L461">
            <v>0</v>
          </cell>
        </row>
        <row r="462">
          <cell r="J462">
            <v>0</v>
          </cell>
          <cell r="K462">
            <v>0</v>
          </cell>
          <cell r="L462">
            <v>0</v>
          </cell>
        </row>
        <row r="463">
          <cell r="J463">
            <v>0</v>
          </cell>
          <cell r="K463">
            <v>0</v>
          </cell>
          <cell r="L463">
            <v>0</v>
          </cell>
        </row>
        <row r="464">
          <cell r="J464">
            <v>0</v>
          </cell>
          <cell r="K464">
            <v>0</v>
          </cell>
          <cell r="L464">
            <v>0</v>
          </cell>
        </row>
        <row r="465">
          <cell r="J465">
            <v>0</v>
          </cell>
          <cell r="K465">
            <v>0</v>
          </cell>
          <cell r="L465">
            <v>0</v>
          </cell>
        </row>
        <row r="466">
          <cell r="J466">
            <v>0</v>
          </cell>
          <cell r="K466">
            <v>0</v>
          </cell>
          <cell r="L466">
            <v>0</v>
          </cell>
        </row>
        <row r="467">
          <cell r="J467">
            <v>0</v>
          </cell>
          <cell r="K467">
            <v>0</v>
          </cell>
          <cell r="L467">
            <v>0</v>
          </cell>
        </row>
        <row r="468">
          <cell r="J468">
            <v>0</v>
          </cell>
          <cell r="K468">
            <v>0</v>
          </cell>
          <cell r="L468">
            <v>0</v>
          </cell>
        </row>
        <row r="469">
          <cell r="J469" t="str">
            <v/>
          </cell>
          <cell r="K469">
            <v>0</v>
          </cell>
          <cell r="L469">
            <v>0</v>
          </cell>
        </row>
        <row r="470">
          <cell r="J470" t="str">
            <v/>
          </cell>
          <cell r="K470">
            <v>0</v>
          </cell>
          <cell r="L470">
            <v>0</v>
          </cell>
        </row>
        <row r="471">
          <cell r="J471" t="str">
            <v>18.1.4.3</v>
          </cell>
          <cell r="K471" t="str">
            <v>UN</v>
          </cell>
          <cell r="L471">
            <v>40</v>
          </cell>
        </row>
        <row r="472">
          <cell r="J472" t="str">
            <v/>
          </cell>
          <cell r="K472">
            <v>0</v>
          </cell>
          <cell r="L472">
            <v>0</v>
          </cell>
        </row>
        <row r="473">
          <cell r="J473" t="str">
            <v/>
          </cell>
          <cell r="K473" t="str">
            <v>CANTIDAD</v>
          </cell>
          <cell r="L473" t="str">
            <v>PARCIAL</v>
          </cell>
        </row>
        <row r="474">
          <cell r="J474" t="str">
            <v/>
          </cell>
          <cell r="K474">
            <v>40</v>
          </cell>
          <cell r="L474">
            <v>40</v>
          </cell>
        </row>
        <row r="475">
          <cell r="J475" t="str">
            <v/>
          </cell>
          <cell r="K475">
            <v>0</v>
          </cell>
          <cell r="L475">
            <v>40</v>
          </cell>
        </row>
        <row r="476">
          <cell r="J476" t="str">
            <v/>
          </cell>
          <cell r="K476">
            <v>0</v>
          </cell>
          <cell r="L476">
            <v>0</v>
          </cell>
        </row>
        <row r="477">
          <cell r="J477" t="str">
            <v/>
          </cell>
          <cell r="K477">
            <v>0</v>
          </cell>
          <cell r="L477">
            <v>0</v>
          </cell>
        </row>
        <row r="478">
          <cell r="J478" t="str">
            <v/>
          </cell>
          <cell r="K478">
            <v>0</v>
          </cell>
          <cell r="L478">
            <v>0</v>
          </cell>
        </row>
        <row r="479">
          <cell r="J479">
            <v>0</v>
          </cell>
          <cell r="K479">
            <v>0</v>
          </cell>
          <cell r="L479">
            <v>0</v>
          </cell>
        </row>
        <row r="480">
          <cell r="J480">
            <v>0</v>
          </cell>
          <cell r="K480">
            <v>0</v>
          </cell>
          <cell r="L480">
            <v>0</v>
          </cell>
        </row>
        <row r="481">
          <cell r="J481">
            <v>0</v>
          </cell>
          <cell r="K481">
            <v>0</v>
          </cell>
          <cell r="L481">
            <v>0</v>
          </cell>
        </row>
        <row r="482">
          <cell r="J482">
            <v>0</v>
          </cell>
          <cell r="K482">
            <v>0</v>
          </cell>
          <cell r="L482">
            <v>0</v>
          </cell>
        </row>
        <row r="483">
          <cell r="J483">
            <v>0</v>
          </cell>
          <cell r="K483">
            <v>0</v>
          </cell>
          <cell r="L483">
            <v>0</v>
          </cell>
        </row>
        <row r="484">
          <cell r="J484">
            <v>0</v>
          </cell>
          <cell r="K484">
            <v>0</v>
          </cell>
          <cell r="L484">
            <v>0</v>
          </cell>
        </row>
        <row r="485">
          <cell r="J485">
            <v>0</v>
          </cell>
          <cell r="K485">
            <v>0</v>
          </cell>
          <cell r="L485">
            <v>0</v>
          </cell>
        </row>
        <row r="486">
          <cell r="J486">
            <v>0</v>
          </cell>
          <cell r="K486">
            <v>0</v>
          </cell>
          <cell r="L486">
            <v>0</v>
          </cell>
        </row>
        <row r="487">
          <cell r="J487">
            <v>0</v>
          </cell>
          <cell r="K487">
            <v>0</v>
          </cell>
          <cell r="L487">
            <v>0</v>
          </cell>
        </row>
        <row r="488">
          <cell r="J488">
            <v>0</v>
          </cell>
          <cell r="K488">
            <v>0</v>
          </cell>
          <cell r="L488">
            <v>0</v>
          </cell>
        </row>
        <row r="489">
          <cell r="J489">
            <v>0</v>
          </cell>
          <cell r="K489">
            <v>0</v>
          </cell>
          <cell r="L489">
            <v>0</v>
          </cell>
        </row>
        <row r="490">
          <cell r="J490">
            <v>0</v>
          </cell>
          <cell r="K490">
            <v>0</v>
          </cell>
          <cell r="L490">
            <v>0</v>
          </cell>
        </row>
        <row r="491">
          <cell r="J491">
            <v>0</v>
          </cell>
          <cell r="K491">
            <v>0</v>
          </cell>
          <cell r="L491">
            <v>0</v>
          </cell>
        </row>
        <row r="492">
          <cell r="J492">
            <v>0</v>
          </cell>
          <cell r="K492">
            <v>0</v>
          </cell>
          <cell r="L492">
            <v>0</v>
          </cell>
        </row>
        <row r="493">
          <cell r="J493" t="str">
            <v/>
          </cell>
          <cell r="K493">
            <v>0</v>
          </cell>
          <cell r="L493">
            <v>0</v>
          </cell>
        </row>
        <row r="494">
          <cell r="J494" t="str">
            <v/>
          </cell>
          <cell r="K494">
            <v>0</v>
          </cell>
          <cell r="L494">
            <v>0</v>
          </cell>
        </row>
        <row r="495">
          <cell r="J495" t="str">
            <v/>
          </cell>
          <cell r="K495">
            <v>0</v>
          </cell>
          <cell r="L495">
            <v>0</v>
          </cell>
        </row>
        <row r="496">
          <cell r="J496" t="str">
            <v/>
          </cell>
          <cell r="K496">
            <v>0</v>
          </cell>
          <cell r="L496">
            <v>0</v>
          </cell>
        </row>
        <row r="497">
          <cell r="J497" t="str">
            <v/>
          </cell>
          <cell r="K497">
            <v>0</v>
          </cell>
          <cell r="L497">
            <v>0</v>
          </cell>
        </row>
        <row r="498">
          <cell r="J498" t="str">
            <v/>
          </cell>
          <cell r="K498">
            <v>0</v>
          </cell>
          <cell r="L498">
            <v>0</v>
          </cell>
        </row>
        <row r="499">
          <cell r="J499" t="str">
            <v/>
          </cell>
          <cell r="K499">
            <v>0</v>
          </cell>
          <cell r="L499">
            <v>0</v>
          </cell>
        </row>
        <row r="500">
          <cell r="J500" t="str">
            <v/>
          </cell>
          <cell r="K500">
            <v>0</v>
          </cell>
          <cell r="L500">
            <v>0</v>
          </cell>
        </row>
        <row r="501">
          <cell r="J501" t="str">
            <v/>
          </cell>
          <cell r="K501">
            <v>0</v>
          </cell>
          <cell r="L501">
            <v>0</v>
          </cell>
        </row>
        <row r="502">
          <cell r="J502" t="str">
            <v/>
          </cell>
          <cell r="K502">
            <v>0</v>
          </cell>
          <cell r="L502">
            <v>0</v>
          </cell>
        </row>
        <row r="503">
          <cell r="J503" t="str">
            <v/>
          </cell>
          <cell r="K503">
            <v>0</v>
          </cell>
          <cell r="L503">
            <v>0</v>
          </cell>
        </row>
        <row r="504">
          <cell r="J504" t="str">
            <v/>
          </cell>
          <cell r="K504">
            <v>0</v>
          </cell>
          <cell r="L504">
            <v>0</v>
          </cell>
        </row>
        <row r="505">
          <cell r="J505" t="str">
            <v/>
          </cell>
          <cell r="K505">
            <v>0</v>
          </cell>
          <cell r="L505">
            <v>0</v>
          </cell>
        </row>
        <row r="506">
          <cell r="J506" t="str">
            <v/>
          </cell>
          <cell r="K506">
            <v>0</v>
          </cell>
          <cell r="L506">
            <v>0</v>
          </cell>
        </row>
        <row r="507">
          <cell r="J507" t="str">
            <v/>
          </cell>
          <cell r="K507">
            <v>0</v>
          </cell>
          <cell r="L507">
            <v>0</v>
          </cell>
        </row>
        <row r="508">
          <cell r="J508">
            <v>18.2</v>
          </cell>
          <cell r="K508">
            <v>0</v>
          </cell>
          <cell r="L508">
            <v>0</v>
          </cell>
        </row>
        <row r="509">
          <cell r="J509" t="str">
            <v>18.2.1</v>
          </cell>
          <cell r="K509" t="str">
            <v>UN</v>
          </cell>
          <cell r="L509">
            <v>8</v>
          </cell>
        </row>
        <row r="510">
          <cell r="J510" t="str">
            <v/>
          </cell>
          <cell r="K510">
            <v>0</v>
          </cell>
          <cell r="L510">
            <v>0</v>
          </cell>
        </row>
        <row r="511">
          <cell r="J511" t="str">
            <v/>
          </cell>
          <cell r="K511" t="str">
            <v>CANTIDAD</v>
          </cell>
          <cell r="L511" t="str">
            <v>PARCIAL</v>
          </cell>
        </row>
        <row r="512">
          <cell r="J512" t="str">
            <v/>
          </cell>
          <cell r="K512">
            <v>8</v>
          </cell>
          <cell r="L512">
            <v>8</v>
          </cell>
        </row>
        <row r="513">
          <cell r="J513" t="str">
            <v/>
          </cell>
          <cell r="K513">
            <v>0</v>
          </cell>
          <cell r="L513">
            <v>8</v>
          </cell>
        </row>
        <row r="514">
          <cell r="J514" t="str">
            <v/>
          </cell>
          <cell r="K514">
            <v>0</v>
          </cell>
          <cell r="L514">
            <v>0</v>
          </cell>
        </row>
        <row r="515">
          <cell r="J515" t="str">
            <v/>
          </cell>
          <cell r="K515">
            <v>0</v>
          </cell>
          <cell r="L515">
            <v>0</v>
          </cell>
        </row>
        <row r="516">
          <cell r="J516" t="str">
            <v/>
          </cell>
          <cell r="K516">
            <v>0</v>
          </cell>
          <cell r="L516">
            <v>0</v>
          </cell>
        </row>
        <row r="517">
          <cell r="J517" t="str">
            <v/>
          </cell>
          <cell r="K517">
            <v>0</v>
          </cell>
          <cell r="L517">
            <v>0</v>
          </cell>
        </row>
        <row r="518">
          <cell r="J518" t="str">
            <v/>
          </cell>
          <cell r="K518">
            <v>0</v>
          </cell>
          <cell r="L518">
            <v>0</v>
          </cell>
        </row>
        <row r="519">
          <cell r="J519" t="str">
            <v/>
          </cell>
          <cell r="K519">
            <v>0</v>
          </cell>
          <cell r="L519">
            <v>0</v>
          </cell>
        </row>
        <row r="520">
          <cell r="J520" t="str">
            <v/>
          </cell>
          <cell r="K520">
            <v>0</v>
          </cell>
          <cell r="L520">
            <v>0</v>
          </cell>
        </row>
        <row r="521">
          <cell r="J521" t="str">
            <v/>
          </cell>
          <cell r="K521">
            <v>0</v>
          </cell>
          <cell r="L521">
            <v>0</v>
          </cell>
        </row>
        <row r="522">
          <cell r="J522" t="str">
            <v/>
          </cell>
          <cell r="K522">
            <v>0</v>
          </cell>
          <cell r="L522">
            <v>0</v>
          </cell>
        </row>
        <row r="523">
          <cell r="J523" t="str">
            <v/>
          </cell>
          <cell r="K523">
            <v>0</v>
          </cell>
          <cell r="L523">
            <v>0</v>
          </cell>
        </row>
        <row r="524">
          <cell r="J524" t="str">
            <v/>
          </cell>
          <cell r="K524">
            <v>0</v>
          </cell>
          <cell r="L524">
            <v>0</v>
          </cell>
        </row>
        <row r="525">
          <cell r="J525" t="str">
            <v/>
          </cell>
          <cell r="K525">
            <v>0</v>
          </cell>
          <cell r="L525">
            <v>0</v>
          </cell>
        </row>
        <row r="526">
          <cell r="J526" t="str">
            <v/>
          </cell>
          <cell r="K526">
            <v>0</v>
          </cell>
          <cell r="L526">
            <v>0</v>
          </cell>
        </row>
        <row r="527">
          <cell r="J527" t="str">
            <v/>
          </cell>
          <cell r="K527">
            <v>0</v>
          </cell>
          <cell r="L527">
            <v>0</v>
          </cell>
        </row>
        <row r="528">
          <cell r="J528" t="str">
            <v/>
          </cell>
          <cell r="K528">
            <v>0</v>
          </cell>
          <cell r="L528">
            <v>0</v>
          </cell>
        </row>
        <row r="529">
          <cell r="J529" t="str">
            <v/>
          </cell>
          <cell r="K529">
            <v>0</v>
          </cell>
          <cell r="L529">
            <v>0</v>
          </cell>
        </row>
        <row r="530">
          <cell r="J530" t="str">
            <v/>
          </cell>
          <cell r="K530">
            <v>0</v>
          </cell>
          <cell r="L530">
            <v>0</v>
          </cell>
        </row>
        <row r="531">
          <cell r="J531" t="str">
            <v/>
          </cell>
          <cell r="K531">
            <v>0</v>
          </cell>
          <cell r="L531">
            <v>0</v>
          </cell>
        </row>
        <row r="532">
          <cell r="J532" t="str">
            <v>18.2.2</v>
          </cell>
          <cell r="K532" t="str">
            <v>UN</v>
          </cell>
          <cell r="L532">
            <v>105</v>
          </cell>
        </row>
        <row r="533">
          <cell r="J533" t="str">
            <v/>
          </cell>
          <cell r="K533">
            <v>0</v>
          </cell>
          <cell r="L533">
            <v>0</v>
          </cell>
        </row>
        <row r="534">
          <cell r="J534" t="str">
            <v/>
          </cell>
          <cell r="K534" t="str">
            <v>CANTIDAD</v>
          </cell>
          <cell r="L534" t="str">
            <v>PARCIAL</v>
          </cell>
        </row>
        <row r="535">
          <cell r="J535" t="str">
            <v/>
          </cell>
          <cell r="K535">
            <v>105</v>
          </cell>
          <cell r="L535">
            <v>105</v>
          </cell>
        </row>
        <row r="536">
          <cell r="J536" t="str">
            <v/>
          </cell>
          <cell r="K536">
            <v>0</v>
          </cell>
          <cell r="L536">
            <v>105</v>
          </cell>
        </row>
        <row r="537">
          <cell r="J537" t="str">
            <v/>
          </cell>
          <cell r="K537">
            <v>0</v>
          </cell>
          <cell r="L537">
            <v>0</v>
          </cell>
        </row>
        <row r="538">
          <cell r="J538" t="str">
            <v/>
          </cell>
          <cell r="K538">
            <v>0</v>
          </cell>
          <cell r="L538">
            <v>0</v>
          </cell>
        </row>
        <row r="539">
          <cell r="J539" t="str">
            <v/>
          </cell>
          <cell r="K539">
            <v>0</v>
          </cell>
          <cell r="L539">
            <v>0</v>
          </cell>
        </row>
        <row r="540">
          <cell r="J540">
            <v>0</v>
          </cell>
          <cell r="K540">
            <v>0</v>
          </cell>
          <cell r="L540">
            <v>0</v>
          </cell>
        </row>
        <row r="541">
          <cell r="J541">
            <v>0</v>
          </cell>
          <cell r="K541">
            <v>0</v>
          </cell>
          <cell r="L541">
            <v>0</v>
          </cell>
        </row>
        <row r="542">
          <cell r="J542">
            <v>0</v>
          </cell>
          <cell r="K542">
            <v>0</v>
          </cell>
          <cell r="L542">
            <v>0</v>
          </cell>
        </row>
        <row r="543">
          <cell r="J543">
            <v>0</v>
          </cell>
          <cell r="K543">
            <v>0</v>
          </cell>
          <cell r="L543">
            <v>0</v>
          </cell>
        </row>
        <row r="544">
          <cell r="J544">
            <v>0</v>
          </cell>
          <cell r="K544">
            <v>0</v>
          </cell>
          <cell r="L544">
            <v>0</v>
          </cell>
        </row>
        <row r="545">
          <cell r="J545">
            <v>0</v>
          </cell>
          <cell r="K545">
            <v>0</v>
          </cell>
          <cell r="L545">
            <v>0</v>
          </cell>
        </row>
        <row r="546">
          <cell r="J546">
            <v>0</v>
          </cell>
          <cell r="K546">
            <v>0</v>
          </cell>
          <cell r="L546">
            <v>0</v>
          </cell>
        </row>
        <row r="547">
          <cell r="J547">
            <v>0</v>
          </cell>
          <cell r="K547">
            <v>0</v>
          </cell>
          <cell r="L547">
            <v>0</v>
          </cell>
        </row>
        <row r="548">
          <cell r="J548">
            <v>0</v>
          </cell>
          <cell r="K548">
            <v>0</v>
          </cell>
          <cell r="L548">
            <v>0</v>
          </cell>
        </row>
        <row r="549">
          <cell r="J549">
            <v>0</v>
          </cell>
          <cell r="K549">
            <v>0</v>
          </cell>
          <cell r="L549">
            <v>0</v>
          </cell>
        </row>
        <row r="550">
          <cell r="J550">
            <v>0</v>
          </cell>
          <cell r="K550">
            <v>0</v>
          </cell>
          <cell r="L550">
            <v>0</v>
          </cell>
        </row>
        <row r="551">
          <cell r="J551">
            <v>0</v>
          </cell>
          <cell r="K551">
            <v>0</v>
          </cell>
          <cell r="L551">
            <v>0</v>
          </cell>
        </row>
        <row r="552">
          <cell r="J552">
            <v>0</v>
          </cell>
          <cell r="K552">
            <v>0</v>
          </cell>
          <cell r="L552">
            <v>0</v>
          </cell>
        </row>
        <row r="553">
          <cell r="J553" t="str">
            <v/>
          </cell>
          <cell r="K553">
            <v>0</v>
          </cell>
          <cell r="L553">
            <v>0</v>
          </cell>
        </row>
        <row r="554">
          <cell r="J554" t="str">
            <v/>
          </cell>
          <cell r="K554">
            <v>0</v>
          </cell>
          <cell r="L554">
            <v>0</v>
          </cell>
        </row>
        <row r="555">
          <cell r="J555" t="str">
            <v/>
          </cell>
          <cell r="K555">
            <v>0</v>
          </cell>
          <cell r="L555">
            <v>0</v>
          </cell>
        </row>
        <row r="556">
          <cell r="J556" t="str">
            <v/>
          </cell>
          <cell r="K556">
            <v>0</v>
          </cell>
          <cell r="L556">
            <v>0</v>
          </cell>
        </row>
        <row r="557">
          <cell r="J557" t="str">
            <v/>
          </cell>
          <cell r="K557">
            <v>0</v>
          </cell>
          <cell r="L557">
            <v>0</v>
          </cell>
        </row>
        <row r="558">
          <cell r="J558" t="str">
            <v/>
          </cell>
          <cell r="K558">
            <v>0</v>
          </cell>
          <cell r="L558">
            <v>0</v>
          </cell>
        </row>
        <row r="559">
          <cell r="J559" t="str">
            <v/>
          </cell>
          <cell r="K559">
            <v>0</v>
          </cell>
          <cell r="L559">
            <v>0</v>
          </cell>
        </row>
        <row r="560">
          <cell r="J560" t="str">
            <v/>
          </cell>
          <cell r="K560">
            <v>0</v>
          </cell>
          <cell r="L560">
            <v>0</v>
          </cell>
        </row>
        <row r="561">
          <cell r="J561" t="str">
            <v/>
          </cell>
          <cell r="K561">
            <v>0</v>
          </cell>
          <cell r="L561">
            <v>0</v>
          </cell>
        </row>
        <row r="562">
          <cell r="J562" t="str">
            <v/>
          </cell>
          <cell r="K562">
            <v>0</v>
          </cell>
          <cell r="L562">
            <v>0</v>
          </cell>
        </row>
        <row r="563">
          <cell r="J563" t="str">
            <v/>
          </cell>
          <cell r="K563">
            <v>0</v>
          </cell>
          <cell r="L563">
            <v>0</v>
          </cell>
        </row>
        <row r="564">
          <cell r="J564" t="str">
            <v/>
          </cell>
          <cell r="K564">
            <v>0</v>
          </cell>
          <cell r="L564">
            <v>0</v>
          </cell>
        </row>
        <row r="565">
          <cell r="J565" t="str">
            <v/>
          </cell>
          <cell r="K565">
            <v>0</v>
          </cell>
          <cell r="L565">
            <v>0</v>
          </cell>
        </row>
        <row r="566">
          <cell r="J566" t="str">
            <v/>
          </cell>
          <cell r="K566">
            <v>0</v>
          </cell>
          <cell r="L566">
            <v>0</v>
          </cell>
        </row>
        <row r="567">
          <cell r="J567" t="str">
            <v/>
          </cell>
          <cell r="K567">
            <v>0</v>
          </cell>
          <cell r="L567">
            <v>0</v>
          </cell>
        </row>
        <row r="568">
          <cell r="J568" t="str">
            <v>18.2.3</v>
          </cell>
          <cell r="K568">
            <v>0</v>
          </cell>
          <cell r="L568">
            <v>0</v>
          </cell>
        </row>
        <row r="569">
          <cell r="J569" t="str">
            <v>18.2.3.1</v>
          </cell>
          <cell r="K569" t="str">
            <v>ML</v>
          </cell>
          <cell r="L569">
            <v>75</v>
          </cell>
        </row>
        <row r="570">
          <cell r="J570" t="str">
            <v/>
          </cell>
          <cell r="K570">
            <v>0</v>
          </cell>
          <cell r="L570">
            <v>0</v>
          </cell>
        </row>
        <row r="571">
          <cell r="J571" t="str">
            <v/>
          </cell>
          <cell r="K571" t="str">
            <v>CANTIDAD</v>
          </cell>
          <cell r="L571" t="str">
            <v>PARCIAL</v>
          </cell>
        </row>
        <row r="572">
          <cell r="J572" t="str">
            <v/>
          </cell>
          <cell r="K572">
            <v>75</v>
          </cell>
          <cell r="L572">
            <v>75</v>
          </cell>
        </row>
        <row r="573">
          <cell r="J573" t="str">
            <v/>
          </cell>
          <cell r="K573">
            <v>0</v>
          </cell>
          <cell r="L573">
            <v>75</v>
          </cell>
        </row>
        <row r="574">
          <cell r="J574" t="str">
            <v/>
          </cell>
          <cell r="K574">
            <v>0</v>
          </cell>
          <cell r="L574">
            <v>0</v>
          </cell>
        </row>
        <row r="575">
          <cell r="J575" t="str">
            <v/>
          </cell>
          <cell r="K575">
            <v>0</v>
          </cell>
          <cell r="L575">
            <v>0</v>
          </cell>
        </row>
        <row r="576">
          <cell r="J576" t="str">
            <v/>
          </cell>
          <cell r="K576">
            <v>0</v>
          </cell>
          <cell r="L576">
            <v>0</v>
          </cell>
        </row>
        <row r="577">
          <cell r="J577">
            <v>0</v>
          </cell>
          <cell r="K577">
            <v>0</v>
          </cell>
          <cell r="L577">
            <v>0</v>
          </cell>
        </row>
        <row r="578">
          <cell r="J578">
            <v>0</v>
          </cell>
          <cell r="K578">
            <v>0</v>
          </cell>
          <cell r="L578">
            <v>0</v>
          </cell>
        </row>
        <row r="579">
          <cell r="J579">
            <v>0</v>
          </cell>
          <cell r="K579">
            <v>0</v>
          </cell>
          <cell r="L579">
            <v>0</v>
          </cell>
        </row>
        <row r="580">
          <cell r="J580">
            <v>0</v>
          </cell>
          <cell r="K580">
            <v>0</v>
          </cell>
          <cell r="L580">
            <v>0</v>
          </cell>
        </row>
        <row r="581">
          <cell r="J581">
            <v>0</v>
          </cell>
          <cell r="K581">
            <v>0</v>
          </cell>
          <cell r="L581">
            <v>0</v>
          </cell>
        </row>
        <row r="582">
          <cell r="J582">
            <v>0</v>
          </cell>
          <cell r="K582">
            <v>0</v>
          </cell>
          <cell r="L582">
            <v>0</v>
          </cell>
        </row>
        <row r="583">
          <cell r="J583">
            <v>0</v>
          </cell>
          <cell r="K583">
            <v>0</v>
          </cell>
          <cell r="L583">
            <v>0</v>
          </cell>
        </row>
        <row r="584">
          <cell r="J584">
            <v>0</v>
          </cell>
          <cell r="K584">
            <v>0</v>
          </cell>
          <cell r="L584">
            <v>0</v>
          </cell>
        </row>
        <row r="585">
          <cell r="J585">
            <v>0</v>
          </cell>
          <cell r="K585">
            <v>0</v>
          </cell>
          <cell r="L585">
            <v>0</v>
          </cell>
        </row>
        <row r="586">
          <cell r="J586">
            <v>0</v>
          </cell>
          <cell r="K586">
            <v>0</v>
          </cell>
          <cell r="L586">
            <v>0</v>
          </cell>
        </row>
        <row r="587">
          <cell r="J587">
            <v>0</v>
          </cell>
          <cell r="K587">
            <v>0</v>
          </cell>
          <cell r="L587">
            <v>0</v>
          </cell>
        </row>
        <row r="588">
          <cell r="J588">
            <v>0</v>
          </cell>
          <cell r="K588">
            <v>0</v>
          </cell>
          <cell r="L588">
            <v>0</v>
          </cell>
        </row>
        <row r="589">
          <cell r="J589">
            <v>0</v>
          </cell>
          <cell r="K589">
            <v>0</v>
          </cell>
          <cell r="L589">
            <v>0</v>
          </cell>
        </row>
        <row r="590">
          <cell r="J590">
            <v>0</v>
          </cell>
          <cell r="K590">
            <v>0</v>
          </cell>
          <cell r="L590">
            <v>0</v>
          </cell>
        </row>
        <row r="591">
          <cell r="J591" t="str">
            <v/>
          </cell>
          <cell r="K591">
            <v>0</v>
          </cell>
          <cell r="L591">
            <v>0</v>
          </cell>
        </row>
        <row r="592">
          <cell r="J592" t="str">
            <v/>
          </cell>
          <cell r="K592">
            <v>0</v>
          </cell>
          <cell r="L592">
            <v>0</v>
          </cell>
        </row>
        <row r="593">
          <cell r="J593" t="str">
            <v/>
          </cell>
          <cell r="K593">
            <v>0</v>
          </cell>
          <cell r="L593">
            <v>0</v>
          </cell>
        </row>
        <row r="594">
          <cell r="J594" t="str">
            <v/>
          </cell>
          <cell r="K594">
            <v>0</v>
          </cell>
          <cell r="L594">
            <v>0</v>
          </cell>
        </row>
        <row r="595">
          <cell r="J595" t="str">
            <v/>
          </cell>
          <cell r="K595">
            <v>0</v>
          </cell>
          <cell r="L595">
            <v>0</v>
          </cell>
        </row>
        <row r="596">
          <cell r="J596" t="str">
            <v/>
          </cell>
          <cell r="K596">
            <v>0</v>
          </cell>
          <cell r="L596">
            <v>0</v>
          </cell>
        </row>
        <row r="597">
          <cell r="J597" t="str">
            <v/>
          </cell>
          <cell r="K597">
            <v>0</v>
          </cell>
          <cell r="L597">
            <v>0</v>
          </cell>
        </row>
        <row r="598">
          <cell r="J598" t="str">
            <v/>
          </cell>
          <cell r="K598">
            <v>0</v>
          </cell>
          <cell r="L598">
            <v>0</v>
          </cell>
        </row>
        <row r="599">
          <cell r="J599" t="str">
            <v/>
          </cell>
          <cell r="K599">
            <v>0</v>
          </cell>
          <cell r="L599">
            <v>0</v>
          </cell>
        </row>
        <row r="600">
          <cell r="J600" t="str">
            <v/>
          </cell>
          <cell r="K600">
            <v>0</v>
          </cell>
          <cell r="L600">
            <v>0</v>
          </cell>
        </row>
        <row r="601">
          <cell r="J601" t="str">
            <v/>
          </cell>
          <cell r="K601">
            <v>0</v>
          </cell>
          <cell r="L601">
            <v>0</v>
          </cell>
        </row>
        <row r="602">
          <cell r="J602" t="str">
            <v/>
          </cell>
          <cell r="K602">
            <v>0</v>
          </cell>
          <cell r="L602">
            <v>0</v>
          </cell>
        </row>
        <row r="603">
          <cell r="J603" t="str">
            <v/>
          </cell>
          <cell r="K603">
            <v>0</v>
          </cell>
          <cell r="L603">
            <v>0</v>
          </cell>
        </row>
        <row r="604">
          <cell r="J604" t="str">
            <v/>
          </cell>
          <cell r="K604">
            <v>0</v>
          </cell>
          <cell r="L604">
            <v>0</v>
          </cell>
        </row>
        <row r="605">
          <cell r="J605" t="str">
            <v/>
          </cell>
          <cell r="K605">
            <v>0</v>
          </cell>
          <cell r="L605">
            <v>0</v>
          </cell>
        </row>
        <row r="606">
          <cell r="J606" t="str">
            <v>18.2.3.2</v>
          </cell>
          <cell r="K606" t="str">
            <v>ML</v>
          </cell>
          <cell r="L606">
            <v>96</v>
          </cell>
        </row>
        <row r="607">
          <cell r="J607" t="str">
            <v/>
          </cell>
          <cell r="K607">
            <v>0</v>
          </cell>
          <cell r="L607">
            <v>0</v>
          </cell>
        </row>
        <row r="608">
          <cell r="J608" t="str">
            <v/>
          </cell>
          <cell r="K608" t="str">
            <v>CANTIDAD</v>
          </cell>
          <cell r="L608" t="str">
            <v>PARCIAL</v>
          </cell>
        </row>
        <row r="609">
          <cell r="J609" t="str">
            <v/>
          </cell>
          <cell r="K609">
            <v>96</v>
          </cell>
          <cell r="L609">
            <v>96</v>
          </cell>
        </row>
        <row r="610">
          <cell r="J610" t="str">
            <v/>
          </cell>
          <cell r="K610">
            <v>0</v>
          </cell>
          <cell r="L610">
            <v>96</v>
          </cell>
        </row>
        <row r="611">
          <cell r="J611" t="str">
            <v/>
          </cell>
          <cell r="K611">
            <v>0</v>
          </cell>
          <cell r="L611">
            <v>0</v>
          </cell>
        </row>
        <row r="612">
          <cell r="J612" t="str">
            <v/>
          </cell>
          <cell r="K612">
            <v>0</v>
          </cell>
          <cell r="L612">
            <v>0</v>
          </cell>
        </row>
        <row r="613">
          <cell r="J613" t="str">
            <v/>
          </cell>
          <cell r="K613">
            <v>0</v>
          </cell>
          <cell r="L613">
            <v>0</v>
          </cell>
        </row>
        <row r="614">
          <cell r="J614">
            <v>0</v>
          </cell>
          <cell r="K614">
            <v>0</v>
          </cell>
          <cell r="L614">
            <v>0</v>
          </cell>
        </row>
        <row r="615">
          <cell r="J615">
            <v>0</v>
          </cell>
          <cell r="K615">
            <v>0</v>
          </cell>
          <cell r="L615">
            <v>0</v>
          </cell>
        </row>
        <row r="616">
          <cell r="J616">
            <v>0</v>
          </cell>
          <cell r="K616">
            <v>0</v>
          </cell>
          <cell r="L616">
            <v>0</v>
          </cell>
        </row>
        <row r="617">
          <cell r="J617">
            <v>0</v>
          </cell>
          <cell r="K617">
            <v>0</v>
          </cell>
          <cell r="L617">
            <v>0</v>
          </cell>
        </row>
        <row r="618">
          <cell r="J618">
            <v>0</v>
          </cell>
          <cell r="K618">
            <v>0</v>
          </cell>
          <cell r="L618">
            <v>0</v>
          </cell>
        </row>
        <row r="619">
          <cell r="J619">
            <v>0</v>
          </cell>
          <cell r="K619">
            <v>0</v>
          </cell>
          <cell r="L619">
            <v>0</v>
          </cell>
        </row>
        <row r="620">
          <cell r="J620">
            <v>0</v>
          </cell>
          <cell r="K620">
            <v>0</v>
          </cell>
          <cell r="L620">
            <v>0</v>
          </cell>
        </row>
        <row r="621">
          <cell r="J621">
            <v>0</v>
          </cell>
          <cell r="K621">
            <v>0</v>
          </cell>
          <cell r="L621">
            <v>0</v>
          </cell>
        </row>
        <row r="622">
          <cell r="J622">
            <v>0</v>
          </cell>
          <cell r="K622">
            <v>0</v>
          </cell>
          <cell r="L622">
            <v>0</v>
          </cell>
        </row>
        <row r="623">
          <cell r="J623">
            <v>0</v>
          </cell>
          <cell r="K623">
            <v>0</v>
          </cell>
          <cell r="L623">
            <v>0</v>
          </cell>
        </row>
        <row r="624">
          <cell r="J624">
            <v>0</v>
          </cell>
          <cell r="K624">
            <v>0</v>
          </cell>
          <cell r="L624">
            <v>0</v>
          </cell>
        </row>
        <row r="625">
          <cell r="J625">
            <v>0</v>
          </cell>
          <cell r="K625">
            <v>0</v>
          </cell>
          <cell r="L625">
            <v>0</v>
          </cell>
        </row>
        <row r="626">
          <cell r="J626">
            <v>0</v>
          </cell>
          <cell r="K626">
            <v>0</v>
          </cell>
          <cell r="L626">
            <v>0</v>
          </cell>
        </row>
        <row r="627">
          <cell r="J627">
            <v>0</v>
          </cell>
          <cell r="K627">
            <v>0</v>
          </cell>
          <cell r="L627">
            <v>0</v>
          </cell>
        </row>
        <row r="628">
          <cell r="J628" t="str">
            <v/>
          </cell>
          <cell r="K628">
            <v>0</v>
          </cell>
          <cell r="L628">
            <v>0</v>
          </cell>
        </row>
        <row r="629">
          <cell r="J629" t="str">
            <v/>
          </cell>
          <cell r="K629">
            <v>0</v>
          </cell>
          <cell r="L629">
            <v>0</v>
          </cell>
        </row>
        <row r="630">
          <cell r="J630" t="str">
            <v/>
          </cell>
          <cell r="K630">
            <v>0</v>
          </cell>
          <cell r="L630">
            <v>0</v>
          </cell>
        </row>
        <row r="631">
          <cell r="J631" t="str">
            <v/>
          </cell>
          <cell r="K631">
            <v>0</v>
          </cell>
          <cell r="L631">
            <v>0</v>
          </cell>
        </row>
        <row r="632">
          <cell r="J632" t="str">
            <v/>
          </cell>
          <cell r="K632">
            <v>0</v>
          </cell>
          <cell r="L632">
            <v>0</v>
          </cell>
        </row>
        <row r="633">
          <cell r="J633" t="str">
            <v/>
          </cell>
          <cell r="K633">
            <v>0</v>
          </cell>
          <cell r="L633">
            <v>0</v>
          </cell>
        </row>
        <row r="634">
          <cell r="J634" t="str">
            <v/>
          </cell>
          <cell r="K634">
            <v>0</v>
          </cell>
          <cell r="L634">
            <v>0</v>
          </cell>
        </row>
        <row r="635">
          <cell r="J635" t="str">
            <v/>
          </cell>
          <cell r="K635">
            <v>0</v>
          </cell>
          <cell r="L635">
            <v>0</v>
          </cell>
        </row>
        <row r="636">
          <cell r="J636" t="str">
            <v/>
          </cell>
          <cell r="K636">
            <v>0</v>
          </cell>
          <cell r="L636">
            <v>0</v>
          </cell>
        </row>
        <row r="637">
          <cell r="J637" t="str">
            <v/>
          </cell>
          <cell r="K637">
            <v>0</v>
          </cell>
          <cell r="L637">
            <v>0</v>
          </cell>
        </row>
        <row r="638">
          <cell r="J638" t="str">
            <v/>
          </cell>
          <cell r="K638">
            <v>0</v>
          </cell>
          <cell r="L638">
            <v>0</v>
          </cell>
        </row>
        <row r="639">
          <cell r="J639" t="str">
            <v/>
          </cell>
          <cell r="K639">
            <v>0</v>
          </cell>
          <cell r="L639">
            <v>0</v>
          </cell>
        </row>
        <row r="640">
          <cell r="J640" t="str">
            <v/>
          </cell>
          <cell r="K640">
            <v>0</v>
          </cell>
          <cell r="L640">
            <v>0</v>
          </cell>
        </row>
        <row r="641">
          <cell r="J641" t="str">
            <v/>
          </cell>
          <cell r="K641">
            <v>0</v>
          </cell>
          <cell r="L641">
            <v>0</v>
          </cell>
        </row>
        <row r="642">
          <cell r="J642" t="str">
            <v/>
          </cell>
          <cell r="K642">
            <v>0</v>
          </cell>
          <cell r="L642">
            <v>0</v>
          </cell>
        </row>
        <row r="643">
          <cell r="J643" t="str">
            <v>18.2.3.3</v>
          </cell>
          <cell r="K643" t="str">
            <v>ML</v>
          </cell>
          <cell r="L643">
            <v>7</v>
          </cell>
        </row>
        <row r="644">
          <cell r="J644" t="str">
            <v/>
          </cell>
          <cell r="K644">
            <v>0</v>
          </cell>
          <cell r="L644">
            <v>0</v>
          </cell>
        </row>
        <row r="645">
          <cell r="J645" t="str">
            <v/>
          </cell>
          <cell r="K645" t="str">
            <v>CANTIDAD</v>
          </cell>
          <cell r="L645" t="str">
            <v>PARCIAL</v>
          </cell>
        </row>
        <row r="646">
          <cell r="J646" t="str">
            <v/>
          </cell>
          <cell r="K646">
            <v>7</v>
          </cell>
          <cell r="L646">
            <v>7</v>
          </cell>
        </row>
        <row r="647">
          <cell r="J647" t="str">
            <v/>
          </cell>
          <cell r="K647">
            <v>0</v>
          </cell>
          <cell r="L647">
            <v>7</v>
          </cell>
        </row>
        <row r="648">
          <cell r="J648" t="str">
            <v/>
          </cell>
          <cell r="K648">
            <v>0</v>
          </cell>
          <cell r="L648">
            <v>0</v>
          </cell>
        </row>
        <row r="649">
          <cell r="J649" t="str">
            <v/>
          </cell>
          <cell r="K649">
            <v>0</v>
          </cell>
          <cell r="L649">
            <v>0</v>
          </cell>
        </row>
        <row r="650">
          <cell r="J650" t="str">
            <v/>
          </cell>
          <cell r="K650">
            <v>0</v>
          </cell>
          <cell r="L650">
            <v>0</v>
          </cell>
        </row>
        <row r="651">
          <cell r="J651">
            <v>0</v>
          </cell>
          <cell r="K651">
            <v>0</v>
          </cell>
          <cell r="L651">
            <v>0</v>
          </cell>
        </row>
        <row r="652">
          <cell r="J652">
            <v>0</v>
          </cell>
          <cell r="K652">
            <v>0</v>
          </cell>
          <cell r="L652">
            <v>0</v>
          </cell>
        </row>
        <row r="653">
          <cell r="J653">
            <v>0</v>
          </cell>
          <cell r="K653">
            <v>0</v>
          </cell>
          <cell r="L653">
            <v>0</v>
          </cell>
        </row>
        <row r="654">
          <cell r="J654">
            <v>0</v>
          </cell>
          <cell r="K654">
            <v>0</v>
          </cell>
          <cell r="L654">
            <v>0</v>
          </cell>
        </row>
        <row r="655">
          <cell r="J655">
            <v>0</v>
          </cell>
          <cell r="K655">
            <v>0</v>
          </cell>
          <cell r="L655">
            <v>0</v>
          </cell>
        </row>
        <row r="656">
          <cell r="J656">
            <v>0</v>
          </cell>
          <cell r="K656">
            <v>0</v>
          </cell>
          <cell r="L656">
            <v>0</v>
          </cell>
        </row>
        <row r="657">
          <cell r="J657">
            <v>0</v>
          </cell>
          <cell r="K657">
            <v>0</v>
          </cell>
          <cell r="L657">
            <v>0</v>
          </cell>
        </row>
        <row r="658">
          <cell r="J658">
            <v>0</v>
          </cell>
          <cell r="K658">
            <v>0</v>
          </cell>
          <cell r="L658">
            <v>0</v>
          </cell>
        </row>
        <row r="659">
          <cell r="J659">
            <v>0</v>
          </cell>
          <cell r="K659">
            <v>0</v>
          </cell>
          <cell r="L659">
            <v>0</v>
          </cell>
        </row>
        <row r="660">
          <cell r="J660">
            <v>0</v>
          </cell>
          <cell r="K660">
            <v>0</v>
          </cell>
          <cell r="L660">
            <v>0</v>
          </cell>
        </row>
        <row r="661">
          <cell r="J661">
            <v>0</v>
          </cell>
          <cell r="K661">
            <v>0</v>
          </cell>
          <cell r="L661">
            <v>0</v>
          </cell>
        </row>
        <row r="662">
          <cell r="J662">
            <v>0</v>
          </cell>
          <cell r="K662">
            <v>0</v>
          </cell>
          <cell r="L662">
            <v>0</v>
          </cell>
        </row>
        <row r="663">
          <cell r="J663">
            <v>0</v>
          </cell>
          <cell r="K663">
            <v>0</v>
          </cell>
          <cell r="L663">
            <v>0</v>
          </cell>
        </row>
        <row r="664">
          <cell r="J664">
            <v>0</v>
          </cell>
          <cell r="K664">
            <v>0</v>
          </cell>
          <cell r="L664">
            <v>0</v>
          </cell>
        </row>
        <row r="665">
          <cell r="J665" t="str">
            <v/>
          </cell>
          <cell r="K665">
            <v>0</v>
          </cell>
          <cell r="L665">
            <v>0</v>
          </cell>
        </row>
        <row r="666">
          <cell r="J666" t="str">
            <v/>
          </cell>
          <cell r="K666">
            <v>0</v>
          </cell>
          <cell r="L666">
            <v>0</v>
          </cell>
        </row>
        <row r="667">
          <cell r="J667" t="str">
            <v/>
          </cell>
          <cell r="K667">
            <v>0</v>
          </cell>
          <cell r="L667">
            <v>0</v>
          </cell>
        </row>
        <row r="668">
          <cell r="J668" t="str">
            <v/>
          </cell>
          <cell r="K668">
            <v>0</v>
          </cell>
          <cell r="L668">
            <v>0</v>
          </cell>
        </row>
        <row r="669">
          <cell r="J669" t="str">
            <v/>
          </cell>
          <cell r="K669">
            <v>0</v>
          </cell>
          <cell r="L669">
            <v>0</v>
          </cell>
        </row>
        <row r="670">
          <cell r="J670" t="str">
            <v/>
          </cell>
          <cell r="K670">
            <v>0</v>
          </cell>
          <cell r="L670">
            <v>0</v>
          </cell>
        </row>
        <row r="671">
          <cell r="J671" t="str">
            <v/>
          </cell>
          <cell r="K671">
            <v>0</v>
          </cell>
          <cell r="L671">
            <v>0</v>
          </cell>
        </row>
        <row r="672">
          <cell r="J672" t="str">
            <v/>
          </cell>
          <cell r="K672">
            <v>0</v>
          </cell>
          <cell r="L672">
            <v>0</v>
          </cell>
        </row>
        <row r="673">
          <cell r="J673" t="str">
            <v/>
          </cell>
          <cell r="K673">
            <v>0</v>
          </cell>
          <cell r="L673">
            <v>0</v>
          </cell>
        </row>
        <row r="674">
          <cell r="J674" t="str">
            <v/>
          </cell>
          <cell r="K674">
            <v>0</v>
          </cell>
          <cell r="L674">
            <v>0</v>
          </cell>
        </row>
        <row r="675">
          <cell r="J675" t="str">
            <v/>
          </cell>
          <cell r="K675">
            <v>0</v>
          </cell>
          <cell r="L675">
            <v>0</v>
          </cell>
        </row>
        <row r="676">
          <cell r="J676" t="str">
            <v/>
          </cell>
          <cell r="K676">
            <v>0</v>
          </cell>
          <cell r="L676">
            <v>0</v>
          </cell>
        </row>
        <row r="677">
          <cell r="J677" t="str">
            <v/>
          </cell>
          <cell r="K677">
            <v>0</v>
          </cell>
          <cell r="L677">
            <v>0</v>
          </cell>
        </row>
        <row r="678">
          <cell r="J678" t="str">
            <v/>
          </cell>
          <cell r="K678">
            <v>0</v>
          </cell>
          <cell r="L678">
            <v>0</v>
          </cell>
        </row>
        <row r="679">
          <cell r="J679" t="str">
            <v/>
          </cell>
          <cell r="K679">
            <v>0</v>
          </cell>
          <cell r="L679">
            <v>0</v>
          </cell>
        </row>
        <row r="680">
          <cell r="J680" t="str">
            <v>18.2.3.4</v>
          </cell>
          <cell r="K680" t="str">
            <v>ML</v>
          </cell>
          <cell r="L680">
            <v>50</v>
          </cell>
        </row>
        <row r="681">
          <cell r="J681" t="str">
            <v/>
          </cell>
          <cell r="K681">
            <v>0</v>
          </cell>
          <cell r="L681">
            <v>0</v>
          </cell>
        </row>
        <row r="682">
          <cell r="J682" t="str">
            <v/>
          </cell>
          <cell r="K682" t="str">
            <v>CANTIDAD</v>
          </cell>
          <cell r="L682" t="str">
            <v>PARCIAL</v>
          </cell>
        </row>
        <row r="683">
          <cell r="J683" t="str">
            <v/>
          </cell>
          <cell r="K683">
            <v>50</v>
          </cell>
          <cell r="L683">
            <v>50</v>
          </cell>
        </row>
        <row r="684">
          <cell r="J684" t="str">
            <v/>
          </cell>
          <cell r="K684">
            <v>0</v>
          </cell>
          <cell r="L684">
            <v>50</v>
          </cell>
        </row>
        <row r="685">
          <cell r="J685" t="str">
            <v/>
          </cell>
          <cell r="K685">
            <v>0</v>
          </cell>
          <cell r="L685">
            <v>0</v>
          </cell>
        </row>
        <row r="686">
          <cell r="J686" t="str">
            <v/>
          </cell>
          <cell r="K686">
            <v>0</v>
          </cell>
          <cell r="L686">
            <v>0</v>
          </cell>
        </row>
        <row r="687">
          <cell r="J687" t="str">
            <v/>
          </cell>
          <cell r="K687">
            <v>0</v>
          </cell>
          <cell r="L687">
            <v>0</v>
          </cell>
        </row>
        <row r="688">
          <cell r="J688">
            <v>0</v>
          </cell>
          <cell r="K688">
            <v>0</v>
          </cell>
          <cell r="L688">
            <v>0</v>
          </cell>
        </row>
        <row r="689">
          <cell r="J689">
            <v>0</v>
          </cell>
          <cell r="K689">
            <v>0</v>
          </cell>
          <cell r="L689">
            <v>0</v>
          </cell>
        </row>
        <row r="690">
          <cell r="J690">
            <v>0</v>
          </cell>
          <cell r="K690">
            <v>0</v>
          </cell>
          <cell r="L690">
            <v>0</v>
          </cell>
        </row>
        <row r="691">
          <cell r="J691">
            <v>0</v>
          </cell>
          <cell r="K691">
            <v>0</v>
          </cell>
          <cell r="L691">
            <v>0</v>
          </cell>
        </row>
        <row r="692">
          <cell r="J692">
            <v>0</v>
          </cell>
          <cell r="K692">
            <v>0</v>
          </cell>
          <cell r="L692">
            <v>0</v>
          </cell>
        </row>
        <row r="693">
          <cell r="J693">
            <v>0</v>
          </cell>
          <cell r="K693">
            <v>0</v>
          </cell>
          <cell r="L693">
            <v>0</v>
          </cell>
        </row>
        <row r="694">
          <cell r="J694">
            <v>0</v>
          </cell>
          <cell r="K694">
            <v>0</v>
          </cell>
          <cell r="L694">
            <v>0</v>
          </cell>
        </row>
        <row r="695">
          <cell r="J695">
            <v>0</v>
          </cell>
          <cell r="K695">
            <v>0</v>
          </cell>
          <cell r="L695">
            <v>0</v>
          </cell>
        </row>
        <row r="696">
          <cell r="J696">
            <v>0</v>
          </cell>
          <cell r="K696">
            <v>0</v>
          </cell>
          <cell r="L696">
            <v>0</v>
          </cell>
        </row>
        <row r="697">
          <cell r="J697">
            <v>0</v>
          </cell>
          <cell r="K697">
            <v>0</v>
          </cell>
          <cell r="L697">
            <v>0</v>
          </cell>
        </row>
        <row r="698">
          <cell r="J698">
            <v>0</v>
          </cell>
          <cell r="K698">
            <v>0</v>
          </cell>
          <cell r="L698">
            <v>0</v>
          </cell>
        </row>
        <row r="699">
          <cell r="J699">
            <v>0</v>
          </cell>
          <cell r="K699">
            <v>0</v>
          </cell>
          <cell r="L699">
            <v>0</v>
          </cell>
        </row>
        <row r="700">
          <cell r="J700">
            <v>0</v>
          </cell>
          <cell r="K700">
            <v>0</v>
          </cell>
          <cell r="L700">
            <v>0</v>
          </cell>
        </row>
        <row r="701">
          <cell r="J701">
            <v>0</v>
          </cell>
          <cell r="K701">
            <v>0</v>
          </cell>
          <cell r="L701">
            <v>0</v>
          </cell>
        </row>
        <row r="702">
          <cell r="J702" t="str">
            <v/>
          </cell>
          <cell r="K702">
            <v>0</v>
          </cell>
          <cell r="L702">
            <v>0</v>
          </cell>
        </row>
        <row r="703">
          <cell r="J703" t="str">
            <v/>
          </cell>
          <cell r="K703">
            <v>0</v>
          </cell>
          <cell r="L703">
            <v>0</v>
          </cell>
        </row>
        <row r="704">
          <cell r="J704" t="str">
            <v/>
          </cell>
          <cell r="K704">
            <v>0</v>
          </cell>
          <cell r="L704">
            <v>0</v>
          </cell>
        </row>
        <row r="705">
          <cell r="J705" t="str">
            <v/>
          </cell>
          <cell r="K705">
            <v>0</v>
          </cell>
          <cell r="L705">
            <v>0</v>
          </cell>
        </row>
        <row r="706">
          <cell r="J706" t="str">
            <v/>
          </cell>
          <cell r="K706">
            <v>0</v>
          </cell>
          <cell r="L706">
            <v>0</v>
          </cell>
        </row>
        <row r="707">
          <cell r="J707" t="str">
            <v/>
          </cell>
          <cell r="K707">
            <v>0</v>
          </cell>
          <cell r="L707">
            <v>0</v>
          </cell>
        </row>
        <row r="708">
          <cell r="J708" t="str">
            <v/>
          </cell>
          <cell r="K708">
            <v>0</v>
          </cell>
          <cell r="L708">
            <v>0</v>
          </cell>
        </row>
        <row r="709">
          <cell r="J709" t="str">
            <v/>
          </cell>
          <cell r="K709">
            <v>0</v>
          </cell>
          <cell r="L709">
            <v>0</v>
          </cell>
        </row>
        <row r="710">
          <cell r="J710" t="str">
            <v/>
          </cell>
          <cell r="K710">
            <v>0</v>
          </cell>
          <cell r="L710">
            <v>0</v>
          </cell>
        </row>
        <row r="711">
          <cell r="J711" t="str">
            <v/>
          </cell>
          <cell r="K711">
            <v>0</v>
          </cell>
          <cell r="L711">
            <v>0</v>
          </cell>
        </row>
        <row r="712">
          <cell r="J712" t="str">
            <v/>
          </cell>
          <cell r="K712">
            <v>0</v>
          </cell>
          <cell r="L712">
            <v>0</v>
          </cell>
        </row>
        <row r="713">
          <cell r="J713" t="str">
            <v/>
          </cell>
          <cell r="K713">
            <v>0</v>
          </cell>
          <cell r="L713">
            <v>0</v>
          </cell>
        </row>
        <row r="714">
          <cell r="J714" t="str">
            <v/>
          </cell>
          <cell r="K714">
            <v>0</v>
          </cell>
          <cell r="L714">
            <v>0</v>
          </cell>
        </row>
        <row r="715">
          <cell r="J715" t="str">
            <v/>
          </cell>
          <cell r="K715">
            <v>0</v>
          </cell>
          <cell r="L715">
            <v>0</v>
          </cell>
        </row>
        <row r="716">
          <cell r="J716" t="str">
            <v/>
          </cell>
          <cell r="K716">
            <v>0</v>
          </cell>
          <cell r="L716">
            <v>0</v>
          </cell>
        </row>
        <row r="717">
          <cell r="J717" t="str">
            <v>18.2.3.5</v>
          </cell>
          <cell r="K717" t="str">
            <v>ML</v>
          </cell>
          <cell r="L717">
            <v>27</v>
          </cell>
        </row>
        <row r="718">
          <cell r="J718" t="str">
            <v/>
          </cell>
          <cell r="K718">
            <v>0</v>
          </cell>
          <cell r="L718">
            <v>0</v>
          </cell>
        </row>
        <row r="719">
          <cell r="J719" t="str">
            <v/>
          </cell>
          <cell r="K719" t="str">
            <v>CANTIDAD</v>
          </cell>
          <cell r="L719" t="str">
            <v>PARCIAL</v>
          </cell>
        </row>
        <row r="720">
          <cell r="J720" t="str">
            <v/>
          </cell>
          <cell r="K720">
            <v>27</v>
          </cell>
          <cell r="L720">
            <v>27</v>
          </cell>
        </row>
        <row r="721">
          <cell r="J721" t="str">
            <v/>
          </cell>
          <cell r="K721">
            <v>0</v>
          </cell>
          <cell r="L721">
            <v>27</v>
          </cell>
        </row>
        <row r="722">
          <cell r="J722" t="str">
            <v/>
          </cell>
          <cell r="K722">
            <v>0</v>
          </cell>
          <cell r="L722">
            <v>0</v>
          </cell>
        </row>
        <row r="723">
          <cell r="J723" t="str">
            <v/>
          </cell>
          <cell r="K723">
            <v>0</v>
          </cell>
          <cell r="L723">
            <v>0</v>
          </cell>
        </row>
        <row r="724">
          <cell r="J724" t="str">
            <v/>
          </cell>
          <cell r="K724">
            <v>0</v>
          </cell>
          <cell r="L724">
            <v>0</v>
          </cell>
        </row>
        <row r="725">
          <cell r="J725">
            <v>0</v>
          </cell>
          <cell r="K725">
            <v>0</v>
          </cell>
          <cell r="L725">
            <v>0</v>
          </cell>
        </row>
        <row r="726">
          <cell r="J726">
            <v>0</v>
          </cell>
          <cell r="K726">
            <v>0</v>
          </cell>
          <cell r="L726">
            <v>0</v>
          </cell>
        </row>
        <row r="727">
          <cell r="J727">
            <v>0</v>
          </cell>
          <cell r="K727">
            <v>0</v>
          </cell>
          <cell r="L727">
            <v>0</v>
          </cell>
        </row>
        <row r="728">
          <cell r="J728">
            <v>0</v>
          </cell>
          <cell r="K728">
            <v>0</v>
          </cell>
          <cell r="L728">
            <v>0</v>
          </cell>
        </row>
        <row r="729">
          <cell r="J729">
            <v>0</v>
          </cell>
          <cell r="K729">
            <v>0</v>
          </cell>
          <cell r="L729">
            <v>0</v>
          </cell>
        </row>
        <row r="730">
          <cell r="J730">
            <v>0</v>
          </cell>
          <cell r="K730">
            <v>0</v>
          </cell>
          <cell r="L730">
            <v>0</v>
          </cell>
        </row>
        <row r="731">
          <cell r="J731">
            <v>0</v>
          </cell>
          <cell r="K731">
            <v>0</v>
          </cell>
          <cell r="L731">
            <v>0</v>
          </cell>
        </row>
        <row r="732">
          <cell r="J732">
            <v>0</v>
          </cell>
          <cell r="K732">
            <v>0</v>
          </cell>
          <cell r="L732">
            <v>0</v>
          </cell>
        </row>
        <row r="733">
          <cell r="J733">
            <v>0</v>
          </cell>
          <cell r="K733">
            <v>0</v>
          </cell>
          <cell r="L733">
            <v>0</v>
          </cell>
        </row>
        <row r="734">
          <cell r="J734">
            <v>0</v>
          </cell>
          <cell r="K734">
            <v>0</v>
          </cell>
          <cell r="L734">
            <v>0</v>
          </cell>
        </row>
        <row r="735">
          <cell r="J735">
            <v>0</v>
          </cell>
          <cell r="K735">
            <v>0</v>
          </cell>
          <cell r="L735">
            <v>0</v>
          </cell>
        </row>
        <row r="736">
          <cell r="J736">
            <v>0</v>
          </cell>
          <cell r="K736">
            <v>0</v>
          </cell>
          <cell r="L736">
            <v>0</v>
          </cell>
        </row>
        <row r="737">
          <cell r="J737">
            <v>0</v>
          </cell>
          <cell r="K737">
            <v>0</v>
          </cell>
          <cell r="L737">
            <v>0</v>
          </cell>
        </row>
        <row r="738">
          <cell r="J738">
            <v>0</v>
          </cell>
          <cell r="K738">
            <v>0</v>
          </cell>
          <cell r="L738">
            <v>0</v>
          </cell>
        </row>
        <row r="739">
          <cell r="J739" t="str">
            <v/>
          </cell>
          <cell r="K739">
            <v>0</v>
          </cell>
          <cell r="L739">
            <v>0</v>
          </cell>
        </row>
        <row r="740">
          <cell r="J740" t="str">
            <v/>
          </cell>
          <cell r="K740">
            <v>0</v>
          </cell>
          <cell r="L740">
            <v>0</v>
          </cell>
        </row>
        <row r="741">
          <cell r="J741" t="str">
            <v/>
          </cell>
          <cell r="K741">
            <v>0</v>
          </cell>
          <cell r="L741">
            <v>0</v>
          </cell>
        </row>
        <row r="742">
          <cell r="J742" t="str">
            <v/>
          </cell>
          <cell r="K742">
            <v>0</v>
          </cell>
          <cell r="L742">
            <v>0</v>
          </cell>
        </row>
        <row r="743">
          <cell r="J743" t="str">
            <v/>
          </cell>
          <cell r="K743">
            <v>0</v>
          </cell>
          <cell r="L743">
            <v>0</v>
          </cell>
        </row>
        <row r="744">
          <cell r="J744" t="str">
            <v/>
          </cell>
          <cell r="K744">
            <v>0</v>
          </cell>
          <cell r="L744">
            <v>0</v>
          </cell>
        </row>
        <row r="745">
          <cell r="J745" t="str">
            <v/>
          </cell>
          <cell r="K745">
            <v>0</v>
          </cell>
          <cell r="L745">
            <v>0</v>
          </cell>
        </row>
        <row r="746">
          <cell r="J746" t="str">
            <v/>
          </cell>
          <cell r="K746">
            <v>0</v>
          </cell>
          <cell r="L746">
            <v>0</v>
          </cell>
        </row>
        <row r="747">
          <cell r="J747" t="str">
            <v/>
          </cell>
          <cell r="K747">
            <v>0</v>
          </cell>
          <cell r="L747">
            <v>0</v>
          </cell>
        </row>
        <row r="748">
          <cell r="J748" t="str">
            <v/>
          </cell>
          <cell r="K748">
            <v>0</v>
          </cell>
          <cell r="L748">
            <v>0</v>
          </cell>
        </row>
        <row r="749">
          <cell r="J749" t="str">
            <v/>
          </cell>
          <cell r="K749">
            <v>0</v>
          </cell>
          <cell r="L749">
            <v>0</v>
          </cell>
        </row>
        <row r="750">
          <cell r="J750" t="str">
            <v/>
          </cell>
          <cell r="K750">
            <v>0</v>
          </cell>
          <cell r="L750">
            <v>0</v>
          </cell>
        </row>
        <row r="751">
          <cell r="J751" t="str">
            <v/>
          </cell>
          <cell r="K751">
            <v>0</v>
          </cell>
          <cell r="L751">
            <v>0</v>
          </cell>
        </row>
        <row r="752">
          <cell r="J752" t="str">
            <v/>
          </cell>
          <cell r="K752">
            <v>0</v>
          </cell>
          <cell r="L752">
            <v>0</v>
          </cell>
        </row>
        <row r="753">
          <cell r="J753" t="str">
            <v/>
          </cell>
          <cell r="K753">
            <v>0</v>
          </cell>
          <cell r="L753">
            <v>0</v>
          </cell>
        </row>
        <row r="754">
          <cell r="J754" t="str">
            <v>18.2.3.6</v>
          </cell>
          <cell r="K754" t="str">
            <v>ML</v>
          </cell>
          <cell r="L754">
            <v>5</v>
          </cell>
        </row>
        <row r="755">
          <cell r="J755" t="str">
            <v/>
          </cell>
          <cell r="K755">
            <v>0</v>
          </cell>
          <cell r="L755">
            <v>0</v>
          </cell>
        </row>
        <row r="756">
          <cell r="J756" t="str">
            <v/>
          </cell>
          <cell r="K756" t="str">
            <v>CANTIDAD</v>
          </cell>
          <cell r="L756" t="str">
            <v>PARCIAL</v>
          </cell>
        </row>
        <row r="757">
          <cell r="J757" t="str">
            <v/>
          </cell>
          <cell r="K757">
            <v>5</v>
          </cell>
          <cell r="L757">
            <v>5</v>
          </cell>
        </row>
        <row r="758">
          <cell r="J758" t="str">
            <v/>
          </cell>
          <cell r="K758">
            <v>0</v>
          </cell>
          <cell r="L758">
            <v>5</v>
          </cell>
        </row>
        <row r="759">
          <cell r="J759" t="str">
            <v/>
          </cell>
          <cell r="K759">
            <v>0</v>
          </cell>
          <cell r="L759">
            <v>0</v>
          </cell>
        </row>
        <row r="760">
          <cell r="J760" t="str">
            <v/>
          </cell>
          <cell r="K760">
            <v>0</v>
          </cell>
          <cell r="L760">
            <v>0</v>
          </cell>
        </row>
        <row r="761">
          <cell r="J761" t="str">
            <v/>
          </cell>
          <cell r="K761">
            <v>0</v>
          </cell>
          <cell r="L761">
            <v>0</v>
          </cell>
        </row>
        <row r="762">
          <cell r="J762">
            <v>0</v>
          </cell>
          <cell r="K762">
            <v>0</v>
          </cell>
          <cell r="L762">
            <v>0</v>
          </cell>
        </row>
        <row r="763">
          <cell r="J763">
            <v>0</v>
          </cell>
          <cell r="K763">
            <v>0</v>
          </cell>
          <cell r="L763">
            <v>0</v>
          </cell>
        </row>
        <row r="764">
          <cell r="J764">
            <v>0</v>
          </cell>
          <cell r="K764">
            <v>0</v>
          </cell>
          <cell r="L764">
            <v>0</v>
          </cell>
        </row>
        <row r="765">
          <cell r="J765">
            <v>0</v>
          </cell>
          <cell r="K765">
            <v>0</v>
          </cell>
          <cell r="L765">
            <v>0</v>
          </cell>
        </row>
        <row r="766">
          <cell r="J766">
            <v>0</v>
          </cell>
          <cell r="K766">
            <v>0</v>
          </cell>
          <cell r="L766">
            <v>0</v>
          </cell>
        </row>
        <row r="767">
          <cell r="J767">
            <v>0</v>
          </cell>
          <cell r="K767">
            <v>0</v>
          </cell>
          <cell r="L767">
            <v>0</v>
          </cell>
        </row>
        <row r="768">
          <cell r="J768">
            <v>0</v>
          </cell>
          <cell r="K768">
            <v>0</v>
          </cell>
          <cell r="L768">
            <v>0</v>
          </cell>
        </row>
        <row r="769">
          <cell r="J769">
            <v>0</v>
          </cell>
          <cell r="K769">
            <v>0</v>
          </cell>
          <cell r="L769">
            <v>0</v>
          </cell>
        </row>
        <row r="770">
          <cell r="J770">
            <v>0</v>
          </cell>
          <cell r="K770">
            <v>0</v>
          </cell>
          <cell r="L770">
            <v>0</v>
          </cell>
        </row>
        <row r="771">
          <cell r="J771">
            <v>0</v>
          </cell>
          <cell r="K771">
            <v>0</v>
          </cell>
          <cell r="L771">
            <v>0</v>
          </cell>
        </row>
        <row r="772">
          <cell r="J772">
            <v>0</v>
          </cell>
          <cell r="K772">
            <v>0</v>
          </cell>
          <cell r="L772">
            <v>0</v>
          </cell>
        </row>
        <row r="773">
          <cell r="J773">
            <v>0</v>
          </cell>
          <cell r="K773">
            <v>0</v>
          </cell>
          <cell r="L773">
            <v>0</v>
          </cell>
        </row>
        <row r="774">
          <cell r="J774">
            <v>0</v>
          </cell>
          <cell r="K774">
            <v>0</v>
          </cell>
          <cell r="L774">
            <v>0</v>
          </cell>
        </row>
        <row r="775">
          <cell r="J775">
            <v>0</v>
          </cell>
          <cell r="K775">
            <v>0</v>
          </cell>
          <cell r="L775">
            <v>0</v>
          </cell>
        </row>
        <row r="776">
          <cell r="J776" t="str">
            <v/>
          </cell>
          <cell r="K776">
            <v>0</v>
          </cell>
          <cell r="L776">
            <v>0</v>
          </cell>
        </row>
        <row r="777">
          <cell r="J777" t="str">
            <v/>
          </cell>
          <cell r="K777">
            <v>0</v>
          </cell>
          <cell r="L777">
            <v>0</v>
          </cell>
        </row>
        <row r="778">
          <cell r="J778" t="str">
            <v/>
          </cell>
          <cell r="K778">
            <v>0</v>
          </cell>
          <cell r="L778">
            <v>0</v>
          </cell>
        </row>
        <row r="779">
          <cell r="J779" t="str">
            <v/>
          </cell>
          <cell r="K779">
            <v>0</v>
          </cell>
          <cell r="L779">
            <v>0</v>
          </cell>
        </row>
        <row r="780">
          <cell r="J780" t="str">
            <v/>
          </cell>
          <cell r="K780">
            <v>0</v>
          </cell>
          <cell r="L780">
            <v>0</v>
          </cell>
        </row>
        <row r="781">
          <cell r="J781" t="str">
            <v/>
          </cell>
          <cell r="K781">
            <v>0</v>
          </cell>
          <cell r="L781">
            <v>0</v>
          </cell>
        </row>
        <row r="782">
          <cell r="J782" t="str">
            <v/>
          </cell>
          <cell r="K782">
            <v>0</v>
          </cell>
          <cell r="L782">
            <v>0</v>
          </cell>
        </row>
        <row r="783">
          <cell r="J783" t="str">
            <v/>
          </cell>
          <cell r="K783">
            <v>0</v>
          </cell>
          <cell r="L783">
            <v>0</v>
          </cell>
        </row>
        <row r="784">
          <cell r="J784" t="str">
            <v/>
          </cell>
          <cell r="K784">
            <v>0</v>
          </cell>
          <cell r="L784">
            <v>0</v>
          </cell>
        </row>
        <row r="785">
          <cell r="J785" t="str">
            <v/>
          </cell>
          <cell r="K785">
            <v>0</v>
          </cell>
          <cell r="L785">
            <v>0</v>
          </cell>
        </row>
        <row r="786">
          <cell r="J786" t="str">
            <v/>
          </cell>
          <cell r="K786">
            <v>0</v>
          </cell>
          <cell r="L786">
            <v>0</v>
          </cell>
        </row>
        <row r="787">
          <cell r="J787" t="str">
            <v/>
          </cell>
          <cell r="K787">
            <v>0</v>
          </cell>
          <cell r="L787">
            <v>0</v>
          </cell>
        </row>
        <row r="788">
          <cell r="J788" t="str">
            <v/>
          </cell>
          <cell r="K788">
            <v>0</v>
          </cell>
          <cell r="L788">
            <v>0</v>
          </cell>
        </row>
        <row r="789">
          <cell r="J789" t="str">
            <v/>
          </cell>
          <cell r="K789">
            <v>0</v>
          </cell>
          <cell r="L789">
            <v>0</v>
          </cell>
        </row>
        <row r="790">
          <cell r="J790" t="str">
            <v/>
          </cell>
          <cell r="K790">
            <v>0</v>
          </cell>
          <cell r="L790">
            <v>0</v>
          </cell>
        </row>
        <row r="791">
          <cell r="J791" t="str">
            <v>18.2.3.7</v>
          </cell>
          <cell r="K791" t="str">
            <v>ML</v>
          </cell>
          <cell r="L791">
            <v>78</v>
          </cell>
        </row>
        <row r="792">
          <cell r="J792" t="str">
            <v/>
          </cell>
          <cell r="K792">
            <v>0</v>
          </cell>
          <cell r="L792">
            <v>0</v>
          </cell>
        </row>
        <row r="793">
          <cell r="J793" t="str">
            <v/>
          </cell>
          <cell r="K793" t="str">
            <v>CANTIDAD</v>
          </cell>
          <cell r="L793" t="str">
            <v>PARCIAL</v>
          </cell>
        </row>
        <row r="794">
          <cell r="J794" t="str">
            <v/>
          </cell>
          <cell r="K794">
            <v>78</v>
          </cell>
          <cell r="L794">
            <v>78</v>
          </cell>
        </row>
        <row r="795">
          <cell r="J795" t="str">
            <v/>
          </cell>
          <cell r="K795">
            <v>0</v>
          </cell>
          <cell r="L795">
            <v>78</v>
          </cell>
        </row>
        <row r="796">
          <cell r="J796" t="str">
            <v/>
          </cell>
          <cell r="K796">
            <v>0</v>
          </cell>
          <cell r="L796">
            <v>0</v>
          </cell>
        </row>
        <row r="797">
          <cell r="J797" t="str">
            <v/>
          </cell>
          <cell r="K797">
            <v>0</v>
          </cell>
          <cell r="L797">
            <v>0</v>
          </cell>
        </row>
        <row r="798">
          <cell r="J798" t="str">
            <v/>
          </cell>
          <cell r="K798">
            <v>0</v>
          </cell>
          <cell r="L798">
            <v>0</v>
          </cell>
        </row>
        <row r="799">
          <cell r="J799">
            <v>0</v>
          </cell>
          <cell r="K799">
            <v>0</v>
          </cell>
          <cell r="L799">
            <v>0</v>
          </cell>
        </row>
        <row r="800">
          <cell r="J800">
            <v>0</v>
          </cell>
          <cell r="K800">
            <v>0</v>
          </cell>
          <cell r="L800">
            <v>0</v>
          </cell>
        </row>
        <row r="801">
          <cell r="J801">
            <v>0</v>
          </cell>
          <cell r="K801">
            <v>0</v>
          </cell>
          <cell r="L801">
            <v>0</v>
          </cell>
        </row>
        <row r="802">
          <cell r="J802">
            <v>0</v>
          </cell>
          <cell r="K802">
            <v>0</v>
          </cell>
          <cell r="L802">
            <v>0</v>
          </cell>
        </row>
        <row r="803">
          <cell r="J803">
            <v>0</v>
          </cell>
          <cell r="K803">
            <v>0</v>
          </cell>
          <cell r="L803">
            <v>0</v>
          </cell>
        </row>
        <row r="804">
          <cell r="J804">
            <v>0</v>
          </cell>
          <cell r="K804">
            <v>0</v>
          </cell>
          <cell r="L804">
            <v>0</v>
          </cell>
        </row>
        <row r="805">
          <cell r="J805">
            <v>0</v>
          </cell>
          <cell r="K805">
            <v>0</v>
          </cell>
          <cell r="L805">
            <v>0</v>
          </cell>
        </row>
        <row r="806">
          <cell r="J806">
            <v>0</v>
          </cell>
          <cell r="K806">
            <v>0</v>
          </cell>
          <cell r="L806">
            <v>0</v>
          </cell>
        </row>
        <row r="807">
          <cell r="J807">
            <v>0</v>
          </cell>
          <cell r="K807">
            <v>0</v>
          </cell>
          <cell r="L807">
            <v>0</v>
          </cell>
        </row>
        <row r="808">
          <cell r="J808">
            <v>0</v>
          </cell>
          <cell r="K808">
            <v>0</v>
          </cell>
          <cell r="L808">
            <v>0</v>
          </cell>
        </row>
        <row r="809">
          <cell r="J809">
            <v>0</v>
          </cell>
          <cell r="K809">
            <v>0</v>
          </cell>
          <cell r="L809">
            <v>0</v>
          </cell>
        </row>
        <row r="810">
          <cell r="J810">
            <v>0</v>
          </cell>
          <cell r="K810">
            <v>0</v>
          </cell>
          <cell r="L810">
            <v>0</v>
          </cell>
        </row>
        <row r="811">
          <cell r="J811">
            <v>0</v>
          </cell>
          <cell r="K811">
            <v>0</v>
          </cell>
          <cell r="L811">
            <v>0</v>
          </cell>
        </row>
        <row r="812">
          <cell r="J812">
            <v>0</v>
          </cell>
          <cell r="K812">
            <v>0</v>
          </cell>
          <cell r="L812">
            <v>0</v>
          </cell>
        </row>
        <row r="813">
          <cell r="J813" t="str">
            <v/>
          </cell>
          <cell r="K813">
            <v>0</v>
          </cell>
          <cell r="L813">
            <v>0</v>
          </cell>
        </row>
        <row r="814">
          <cell r="J814" t="str">
            <v/>
          </cell>
          <cell r="K814">
            <v>0</v>
          </cell>
          <cell r="L814">
            <v>0</v>
          </cell>
        </row>
        <row r="815">
          <cell r="J815" t="str">
            <v/>
          </cell>
          <cell r="K815">
            <v>0</v>
          </cell>
          <cell r="L815">
            <v>0</v>
          </cell>
        </row>
        <row r="816">
          <cell r="J816" t="str">
            <v/>
          </cell>
          <cell r="K816">
            <v>0</v>
          </cell>
          <cell r="L816">
            <v>0</v>
          </cell>
        </row>
        <row r="817">
          <cell r="J817" t="str">
            <v/>
          </cell>
          <cell r="K817">
            <v>0</v>
          </cell>
          <cell r="L817">
            <v>0</v>
          </cell>
        </row>
        <row r="818">
          <cell r="J818" t="str">
            <v/>
          </cell>
          <cell r="K818">
            <v>0</v>
          </cell>
          <cell r="L818">
            <v>0</v>
          </cell>
        </row>
        <row r="819">
          <cell r="J819" t="str">
            <v/>
          </cell>
          <cell r="K819">
            <v>0</v>
          </cell>
          <cell r="L819">
            <v>0</v>
          </cell>
        </row>
        <row r="820">
          <cell r="J820" t="str">
            <v/>
          </cell>
          <cell r="K820">
            <v>0</v>
          </cell>
          <cell r="L820">
            <v>0</v>
          </cell>
        </row>
        <row r="821">
          <cell r="J821" t="str">
            <v/>
          </cell>
          <cell r="K821">
            <v>0</v>
          </cell>
          <cell r="L821">
            <v>0</v>
          </cell>
        </row>
        <row r="822">
          <cell r="J822" t="str">
            <v/>
          </cell>
          <cell r="K822">
            <v>0</v>
          </cell>
          <cell r="L822">
            <v>0</v>
          </cell>
        </row>
        <row r="823">
          <cell r="J823" t="str">
            <v/>
          </cell>
          <cell r="K823">
            <v>0</v>
          </cell>
          <cell r="L823">
            <v>0</v>
          </cell>
        </row>
        <row r="824">
          <cell r="J824" t="str">
            <v/>
          </cell>
          <cell r="K824">
            <v>0</v>
          </cell>
          <cell r="L824">
            <v>0</v>
          </cell>
        </row>
        <row r="825">
          <cell r="J825" t="str">
            <v/>
          </cell>
          <cell r="K825">
            <v>0</v>
          </cell>
          <cell r="L825">
            <v>0</v>
          </cell>
        </row>
        <row r="826">
          <cell r="J826" t="str">
            <v/>
          </cell>
          <cell r="K826">
            <v>0</v>
          </cell>
          <cell r="L826">
            <v>0</v>
          </cell>
        </row>
        <row r="827">
          <cell r="J827" t="str">
            <v/>
          </cell>
          <cell r="K827">
            <v>0</v>
          </cell>
          <cell r="L827">
            <v>0</v>
          </cell>
        </row>
        <row r="828">
          <cell r="J828" t="str">
            <v>18.2.3.8</v>
          </cell>
          <cell r="K828" t="str">
            <v>ML</v>
          </cell>
          <cell r="L828">
            <v>63</v>
          </cell>
        </row>
        <row r="829">
          <cell r="J829" t="str">
            <v/>
          </cell>
          <cell r="K829">
            <v>0</v>
          </cell>
          <cell r="L829">
            <v>0</v>
          </cell>
        </row>
        <row r="830">
          <cell r="J830" t="str">
            <v/>
          </cell>
          <cell r="K830" t="str">
            <v>CANTIDAD</v>
          </cell>
          <cell r="L830" t="str">
            <v>PARCIAL</v>
          </cell>
        </row>
        <row r="831">
          <cell r="J831" t="str">
            <v/>
          </cell>
          <cell r="K831">
            <v>63</v>
          </cell>
          <cell r="L831">
            <v>63</v>
          </cell>
        </row>
        <row r="832">
          <cell r="J832" t="str">
            <v/>
          </cell>
          <cell r="K832">
            <v>0</v>
          </cell>
          <cell r="L832">
            <v>63</v>
          </cell>
        </row>
        <row r="833">
          <cell r="J833" t="str">
            <v/>
          </cell>
          <cell r="K833">
            <v>0</v>
          </cell>
          <cell r="L833">
            <v>0</v>
          </cell>
        </row>
        <row r="834">
          <cell r="J834" t="str">
            <v/>
          </cell>
          <cell r="K834">
            <v>0</v>
          </cell>
          <cell r="L834">
            <v>0</v>
          </cell>
        </row>
        <row r="835">
          <cell r="J835" t="str">
            <v/>
          </cell>
          <cell r="K835">
            <v>0</v>
          </cell>
          <cell r="L835">
            <v>0</v>
          </cell>
        </row>
        <row r="836">
          <cell r="J836">
            <v>0</v>
          </cell>
          <cell r="K836">
            <v>0</v>
          </cell>
          <cell r="L836">
            <v>0</v>
          </cell>
        </row>
        <row r="837">
          <cell r="J837">
            <v>0</v>
          </cell>
          <cell r="K837">
            <v>0</v>
          </cell>
          <cell r="L837">
            <v>0</v>
          </cell>
        </row>
        <row r="838">
          <cell r="J838">
            <v>0</v>
          </cell>
          <cell r="K838">
            <v>0</v>
          </cell>
          <cell r="L838">
            <v>0</v>
          </cell>
        </row>
        <row r="839">
          <cell r="J839">
            <v>0</v>
          </cell>
          <cell r="K839">
            <v>0</v>
          </cell>
          <cell r="L839">
            <v>0</v>
          </cell>
        </row>
        <row r="840">
          <cell r="J840">
            <v>0</v>
          </cell>
          <cell r="K840">
            <v>0</v>
          </cell>
          <cell r="L840">
            <v>0</v>
          </cell>
        </row>
        <row r="841">
          <cell r="J841">
            <v>0</v>
          </cell>
          <cell r="K841">
            <v>0</v>
          </cell>
          <cell r="L841">
            <v>0</v>
          </cell>
        </row>
        <row r="842">
          <cell r="J842">
            <v>0</v>
          </cell>
          <cell r="K842">
            <v>0</v>
          </cell>
          <cell r="L842">
            <v>0</v>
          </cell>
        </row>
        <row r="843">
          <cell r="J843">
            <v>0</v>
          </cell>
          <cell r="K843">
            <v>0</v>
          </cell>
          <cell r="L843">
            <v>0</v>
          </cell>
        </row>
        <row r="844">
          <cell r="J844">
            <v>0</v>
          </cell>
          <cell r="K844">
            <v>0</v>
          </cell>
          <cell r="L844">
            <v>0</v>
          </cell>
        </row>
        <row r="845">
          <cell r="J845">
            <v>0</v>
          </cell>
          <cell r="K845">
            <v>0</v>
          </cell>
          <cell r="L845">
            <v>0</v>
          </cell>
        </row>
        <row r="846">
          <cell r="J846">
            <v>0</v>
          </cell>
          <cell r="K846">
            <v>0</v>
          </cell>
          <cell r="L846">
            <v>0</v>
          </cell>
        </row>
        <row r="847">
          <cell r="J847">
            <v>0</v>
          </cell>
          <cell r="K847">
            <v>0</v>
          </cell>
          <cell r="L847">
            <v>0</v>
          </cell>
        </row>
        <row r="848">
          <cell r="J848">
            <v>0</v>
          </cell>
          <cell r="K848">
            <v>0</v>
          </cell>
          <cell r="L848">
            <v>0</v>
          </cell>
        </row>
        <row r="849">
          <cell r="J849">
            <v>0</v>
          </cell>
          <cell r="K849">
            <v>0</v>
          </cell>
          <cell r="L849">
            <v>0</v>
          </cell>
        </row>
        <row r="850">
          <cell r="J850" t="str">
            <v/>
          </cell>
          <cell r="K850">
            <v>0</v>
          </cell>
          <cell r="L850">
            <v>0</v>
          </cell>
        </row>
        <row r="851">
          <cell r="J851" t="str">
            <v/>
          </cell>
          <cell r="K851">
            <v>0</v>
          </cell>
          <cell r="L851">
            <v>0</v>
          </cell>
        </row>
        <row r="852">
          <cell r="J852" t="str">
            <v/>
          </cell>
          <cell r="K852">
            <v>0</v>
          </cell>
          <cell r="L852">
            <v>0</v>
          </cell>
        </row>
        <row r="853">
          <cell r="J853" t="str">
            <v/>
          </cell>
          <cell r="K853">
            <v>0</v>
          </cell>
          <cell r="L853">
            <v>0</v>
          </cell>
        </row>
        <row r="854">
          <cell r="J854" t="str">
            <v/>
          </cell>
          <cell r="K854">
            <v>0</v>
          </cell>
          <cell r="L854">
            <v>0</v>
          </cell>
        </row>
        <row r="855">
          <cell r="J855" t="str">
            <v/>
          </cell>
          <cell r="K855">
            <v>0</v>
          </cell>
          <cell r="L855">
            <v>0</v>
          </cell>
        </row>
        <row r="856">
          <cell r="J856" t="str">
            <v/>
          </cell>
          <cell r="K856">
            <v>0</v>
          </cell>
          <cell r="L856">
            <v>0</v>
          </cell>
        </row>
        <row r="857">
          <cell r="J857" t="str">
            <v/>
          </cell>
          <cell r="K857">
            <v>0</v>
          </cell>
          <cell r="L857">
            <v>0</v>
          </cell>
        </row>
        <row r="858">
          <cell r="J858" t="str">
            <v/>
          </cell>
          <cell r="K858">
            <v>0</v>
          </cell>
          <cell r="L858">
            <v>0</v>
          </cell>
        </row>
        <row r="859">
          <cell r="J859" t="str">
            <v/>
          </cell>
          <cell r="K859">
            <v>0</v>
          </cell>
          <cell r="L859">
            <v>0</v>
          </cell>
        </row>
        <row r="860">
          <cell r="J860" t="str">
            <v/>
          </cell>
          <cell r="K860">
            <v>0</v>
          </cell>
          <cell r="L860">
            <v>0</v>
          </cell>
        </row>
        <row r="861">
          <cell r="J861" t="str">
            <v/>
          </cell>
          <cell r="K861">
            <v>0</v>
          </cell>
          <cell r="L861">
            <v>0</v>
          </cell>
        </row>
        <row r="862">
          <cell r="J862" t="str">
            <v/>
          </cell>
          <cell r="K862">
            <v>0</v>
          </cell>
          <cell r="L862">
            <v>0</v>
          </cell>
        </row>
        <row r="863">
          <cell r="J863" t="str">
            <v/>
          </cell>
          <cell r="K863">
            <v>0</v>
          </cell>
          <cell r="L863">
            <v>0</v>
          </cell>
        </row>
        <row r="864">
          <cell r="J864" t="str">
            <v/>
          </cell>
          <cell r="K864">
            <v>0</v>
          </cell>
          <cell r="L864">
            <v>0</v>
          </cell>
        </row>
        <row r="865">
          <cell r="J865" t="str">
            <v>18.2.3.9</v>
          </cell>
          <cell r="K865" t="str">
            <v>ML</v>
          </cell>
          <cell r="L865">
            <v>349</v>
          </cell>
        </row>
        <row r="866">
          <cell r="J866" t="str">
            <v/>
          </cell>
          <cell r="K866">
            <v>0</v>
          </cell>
          <cell r="L866">
            <v>0</v>
          </cell>
        </row>
        <row r="867">
          <cell r="J867" t="str">
            <v/>
          </cell>
          <cell r="K867" t="str">
            <v>CANTIDAD</v>
          </cell>
          <cell r="L867" t="str">
            <v>PARCIAL</v>
          </cell>
        </row>
        <row r="868">
          <cell r="J868" t="str">
            <v/>
          </cell>
          <cell r="K868">
            <v>349</v>
          </cell>
          <cell r="L868">
            <v>349</v>
          </cell>
        </row>
        <row r="869">
          <cell r="J869" t="str">
            <v/>
          </cell>
          <cell r="K869">
            <v>0</v>
          </cell>
          <cell r="L869">
            <v>349</v>
          </cell>
        </row>
        <row r="870">
          <cell r="J870" t="str">
            <v/>
          </cell>
          <cell r="K870">
            <v>0</v>
          </cell>
          <cell r="L870">
            <v>0</v>
          </cell>
        </row>
        <row r="871">
          <cell r="J871" t="str">
            <v/>
          </cell>
          <cell r="K871">
            <v>0</v>
          </cell>
          <cell r="L871">
            <v>0</v>
          </cell>
        </row>
        <row r="872">
          <cell r="J872" t="str">
            <v/>
          </cell>
          <cell r="K872">
            <v>0</v>
          </cell>
          <cell r="L872">
            <v>0</v>
          </cell>
        </row>
        <row r="873">
          <cell r="J873">
            <v>0</v>
          </cell>
          <cell r="K873">
            <v>0</v>
          </cell>
          <cell r="L873">
            <v>0</v>
          </cell>
        </row>
        <row r="874">
          <cell r="J874">
            <v>0</v>
          </cell>
          <cell r="K874">
            <v>0</v>
          </cell>
          <cell r="L874">
            <v>0</v>
          </cell>
        </row>
        <row r="875">
          <cell r="J875">
            <v>0</v>
          </cell>
          <cell r="K875">
            <v>0</v>
          </cell>
          <cell r="L875">
            <v>0</v>
          </cell>
        </row>
        <row r="876">
          <cell r="J876">
            <v>0</v>
          </cell>
          <cell r="K876">
            <v>0</v>
          </cell>
          <cell r="L876">
            <v>0</v>
          </cell>
        </row>
        <row r="877">
          <cell r="J877">
            <v>0</v>
          </cell>
          <cell r="K877">
            <v>0</v>
          </cell>
          <cell r="L877">
            <v>0</v>
          </cell>
        </row>
        <row r="878">
          <cell r="J878">
            <v>0</v>
          </cell>
          <cell r="K878">
            <v>0</v>
          </cell>
          <cell r="L878">
            <v>0</v>
          </cell>
        </row>
        <row r="879">
          <cell r="J879">
            <v>0</v>
          </cell>
          <cell r="K879">
            <v>0</v>
          </cell>
          <cell r="L879">
            <v>0</v>
          </cell>
        </row>
        <row r="880">
          <cell r="J880">
            <v>0</v>
          </cell>
          <cell r="K880">
            <v>0</v>
          </cell>
          <cell r="L880">
            <v>0</v>
          </cell>
        </row>
        <row r="881">
          <cell r="J881">
            <v>0</v>
          </cell>
          <cell r="K881">
            <v>0</v>
          </cell>
          <cell r="L881">
            <v>0</v>
          </cell>
        </row>
        <row r="882">
          <cell r="J882">
            <v>0</v>
          </cell>
          <cell r="K882">
            <v>0</v>
          </cell>
          <cell r="L882">
            <v>0</v>
          </cell>
        </row>
        <row r="883">
          <cell r="J883">
            <v>0</v>
          </cell>
          <cell r="K883">
            <v>0</v>
          </cell>
          <cell r="L883">
            <v>0</v>
          </cell>
        </row>
        <row r="884">
          <cell r="J884">
            <v>0</v>
          </cell>
          <cell r="K884">
            <v>0</v>
          </cell>
          <cell r="L884">
            <v>0</v>
          </cell>
        </row>
        <row r="885">
          <cell r="J885">
            <v>0</v>
          </cell>
          <cell r="K885">
            <v>0</v>
          </cell>
          <cell r="L885">
            <v>0</v>
          </cell>
        </row>
        <row r="886">
          <cell r="J886">
            <v>0</v>
          </cell>
          <cell r="K886">
            <v>0</v>
          </cell>
          <cell r="L886">
            <v>0</v>
          </cell>
        </row>
        <row r="887">
          <cell r="J887" t="str">
            <v/>
          </cell>
          <cell r="K887">
            <v>0</v>
          </cell>
          <cell r="L887">
            <v>0</v>
          </cell>
        </row>
        <row r="888">
          <cell r="J888" t="str">
            <v/>
          </cell>
          <cell r="K888">
            <v>0</v>
          </cell>
          <cell r="L888">
            <v>0</v>
          </cell>
        </row>
        <row r="889">
          <cell r="J889" t="str">
            <v/>
          </cell>
          <cell r="K889">
            <v>0</v>
          </cell>
          <cell r="L889">
            <v>0</v>
          </cell>
        </row>
        <row r="890">
          <cell r="J890" t="str">
            <v/>
          </cell>
          <cell r="K890">
            <v>0</v>
          </cell>
          <cell r="L890">
            <v>0</v>
          </cell>
        </row>
        <row r="891">
          <cell r="J891" t="str">
            <v/>
          </cell>
          <cell r="K891">
            <v>0</v>
          </cell>
          <cell r="L891">
            <v>0</v>
          </cell>
        </row>
        <row r="892">
          <cell r="J892" t="str">
            <v/>
          </cell>
          <cell r="K892">
            <v>0</v>
          </cell>
          <cell r="L892">
            <v>0</v>
          </cell>
        </row>
        <row r="893">
          <cell r="J893" t="str">
            <v/>
          </cell>
          <cell r="K893">
            <v>0</v>
          </cell>
          <cell r="L893">
            <v>0</v>
          </cell>
        </row>
        <row r="894">
          <cell r="J894" t="str">
            <v/>
          </cell>
          <cell r="K894">
            <v>0</v>
          </cell>
          <cell r="L894">
            <v>0</v>
          </cell>
        </row>
        <row r="895">
          <cell r="J895" t="str">
            <v/>
          </cell>
          <cell r="K895">
            <v>0</v>
          </cell>
          <cell r="L895">
            <v>0</v>
          </cell>
        </row>
        <row r="896">
          <cell r="J896" t="str">
            <v/>
          </cell>
          <cell r="K896">
            <v>0</v>
          </cell>
          <cell r="L896">
            <v>0</v>
          </cell>
        </row>
        <row r="897">
          <cell r="J897" t="str">
            <v/>
          </cell>
          <cell r="K897">
            <v>0</v>
          </cell>
          <cell r="L897">
            <v>0</v>
          </cell>
        </row>
        <row r="898">
          <cell r="J898" t="str">
            <v/>
          </cell>
          <cell r="K898">
            <v>0</v>
          </cell>
          <cell r="L898">
            <v>0</v>
          </cell>
        </row>
        <row r="899">
          <cell r="J899" t="str">
            <v/>
          </cell>
          <cell r="K899">
            <v>0</v>
          </cell>
          <cell r="L899">
            <v>0</v>
          </cell>
        </row>
        <row r="900">
          <cell r="J900" t="str">
            <v/>
          </cell>
          <cell r="K900">
            <v>0</v>
          </cell>
          <cell r="L900">
            <v>0</v>
          </cell>
        </row>
        <row r="901">
          <cell r="J901" t="str">
            <v/>
          </cell>
          <cell r="K901">
            <v>0</v>
          </cell>
          <cell r="L901">
            <v>0</v>
          </cell>
        </row>
        <row r="902">
          <cell r="J902" t="str">
            <v>18.2.3.10</v>
          </cell>
          <cell r="K902" t="str">
            <v>ML</v>
          </cell>
          <cell r="L902">
            <v>152</v>
          </cell>
        </row>
        <row r="903">
          <cell r="J903" t="str">
            <v/>
          </cell>
          <cell r="K903">
            <v>0</v>
          </cell>
          <cell r="L903">
            <v>0</v>
          </cell>
        </row>
        <row r="904">
          <cell r="J904" t="str">
            <v/>
          </cell>
          <cell r="K904" t="str">
            <v>CANTIDAD</v>
          </cell>
          <cell r="L904" t="str">
            <v>PARCIAL</v>
          </cell>
        </row>
        <row r="905">
          <cell r="J905" t="str">
            <v/>
          </cell>
          <cell r="K905">
            <v>152</v>
          </cell>
          <cell r="L905">
            <v>152</v>
          </cell>
        </row>
        <row r="906">
          <cell r="J906" t="str">
            <v/>
          </cell>
          <cell r="K906">
            <v>0</v>
          </cell>
          <cell r="L906">
            <v>152</v>
          </cell>
        </row>
        <row r="907">
          <cell r="J907" t="str">
            <v/>
          </cell>
          <cell r="K907">
            <v>0</v>
          </cell>
          <cell r="L907">
            <v>0</v>
          </cell>
        </row>
        <row r="908">
          <cell r="J908" t="str">
            <v/>
          </cell>
          <cell r="K908">
            <v>0</v>
          </cell>
          <cell r="L908">
            <v>0</v>
          </cell>
        </row>
        <row r="909">
          <cell r="J909" t="str">
            <v/>
          </cell>
          <cell r="K909">
            <v>0</v>
          </cell>
          <cell r="L909">
            <v>0</v>
          </cell>
        </row>
        <row r="910">
          <cell r="J910">
            <v>0</v>
          </cell>
          <cell r="K910">
            <v>0</v>
          </cell>
          <cell r="L910">
            <v>0</v>
          </cell>
        </row>
        <row r="911">
          <cell r="J911">
            <v>0</v>
          </cell>
          <cell r="K911">
            <v>0</v>
          </cell>
          <cell r="L911">
            <v>0</v>
          </cell>
        </row>
        <row r="912">
          <cell r="J912">
            <v>0</v>
          </cell>
          <cell r="K912">
            <v>0</v>
          </cell>
          <cell r="L912">
            <v>0</v>
          </cell>
        </row>
        <row r="913">
          <cell r="J913">
            <v>0</v>
          </cell>
          <cell r="K913">
            <v>0</v>
          </cell>
          <cell r="L913">
            <v>0</v>
          </cell>
        </row>
        <row r="914">
          <cell r="J914">
            <v>0</v>
          </cell>
          <cell r="K914">
            <v>0</v>
          </cell>
          <cell r="L914">
            <v>0</v>
          </cell>
        </row>
        <row r="915">
          <cell r="J915">
            <v>0</v>
          </cell>
          <cell r="K915">
            <v>0</v>
          </cell>
          <cell r="L915">
            <v>0</v>
          </cell>
        </row>
        <row r="916">
          <cell r="J916">
            <v>0</v>
          </cell>
          <cell r="K916">
            <v>0</v>
          </cell>
          <cell r="L916">
            <v>0</v>
          </cell>
        </row>
        <row r="917">
          <cell r="J917">
            <v>0</v>
          </cell>
          <cell r="K917">
            <v>0</v>
          </cell>
          <cell r="L917">
            <v>0</v>
          </cell>
        </row>
        <row r="918">
          <cell r="J918">
            <v>0</v>
          </cell>
          <cell r="K918">
            <v>0</v>
          </cell>
          <cell r="L918">
            <v>0</v>
          </cell>
        </row>
        <row r="919">
          <cell r="J919">
            <v>0</v>
          </cell>
          <cell r="K919">
            <v>0</v>
          </cell>
          <cell r="L919">
            <v>0</v>
          </cell>
        </row>
        <row r="920">
          <cell r="J920">
            <v>0</v>
          </cell>
          <cell r="K920">
            <v>0</v>
          </cell>
          <cell r="L920">
            <v>0</v>
          </cell>
        </row>
        <row r="921">
          <cell r="J921">
            <v>0</v>
          </cell>
          <cell r="K921">
            <v>0</v>
          </cell>
          <cell r="L921">
            <v>0</v>
          </cell>
        </row>
        <row r="922">
          <cell r="J922">
            <v>0</v>
          </cell>
          <cell r="K922">
            <v>0</v>
          </cell>
          <cell r="L922">
            <v>0</v>
          </cell>
        </row>
        <row r="923">
          <cell r="J923">
            <v>0</v>
          </cell>
          <cell r="K923">
            <v>0</v>
          </cell>
          <cell r="L923">
            <v>0</v>
          </cell>
        </row>
        <row r="924">
          <cell r="J924" t="str">
            <v/>
          </cell>
          <cell r="K924">
            <v>0</v>
          </cell>
          <cell r="L924">
            <v>0</v>
          </cell>
        </row>
        <row r="925">
          <cell r="J925" t="str">
            <v/>
          </cell>
          <cell r="K925">
            <v>0</v>
          </cell>
          <cell r="L925">
            <v>0</v>
          </cell>
        </row>
        <row r="926">
          <cell r="J926" t="str">
            <v/>
          </cell>
          <cell r="K926">
            <v>0</v>
          </cell>
          <cell r="L926">
            <v>0</v>
          </cell>
        </row>
        <row r="927">
          <cell r="J927" t="str">
            <v/>
          </cell>
          <cell r="K927">
            <v>0</v>
          </cell>
          <cell r="L927">
            <v>0</v>
          </cell>
        </row>
        <row r="928">
          <cell r="J928" t="str">
            <v/>
          </cell>
          <cell r="K928">
            <v>0</v>
          </cell>
          <cell r="L928">
            <v>0</v>
          </cell>
        </row>
        <row r="929">
          <cell r="J929" t="str">
            <v/>
          </cell>
          <cell r="K929">
            <v>0</v>
          </cell>
          <cell r="L929">
            <v>0</v>
          </cell>
        </row>
        <row r="930">
          <cell r="J930" t="str">
            <v/>
          </cell>
          <cell r="K930">
            <v>0</v>
          </cell>
          <cell r="L930">
            <v>0</v>
          </cell>
        </row>
        <row r="931">
          <cell r="J931" t="str">
            <v/>
          </cell>
          <cell r="K931">
            <v>0</v>
          </cell>
          <cell r="L931">
            <v>0</v>
          </cell>
        </row>
        <row r="932">
          <cell r="J932" t="str">
            <v/>
          </cell>
          <cell r="K932">
            <v>0</v>
          </cell>
          <cell r="L932">
            <v>0</v>
          </cell>
        </row>
        <row r="933">
          <cell r="J933" t="str">
            <v/>
          </cell>
          <cell r="K933">
            <v>0</v>
          </cell>
          <cell r="L933">
            <v>0</v>
          </cell>
        </row>
        <row r="934">
          <cell r="J934" t="str">
            <v/>
          </cell>
          <cell r="K934">
            <v>0</v>
          </cell>
          <cell r="L934">
            <v>0</v>
          </cell>
        </row>
        <row r="935">
          <cell r="J935" t="str">
            <v/>
          </cell>
          <cell r="K935">
            <v>0</v>
          </cell>
          <cell r="L935">
            <v>0</v>
          </cell>
        </row>
        <row r="936">
          <cell r="J936" t="str">
            <v/>
          </cell>
          <cell r="K936">
            <v>0</v>
          </cell>
          <cell r="L936">
            <v>0</v>
          </cell>
        </row>
        <row r="937">
          <cell r="J937" t="str">
            <v/>
          </cell>
          <cell r="K937">
            <v>0</v>
          </cell>
          <cell r="L937">
            <v>0</v>
          </cell>
        </row>
        <row r="938">
          <cell r="J938" t="str">
            <v/>
          </cell>
          <cell r="K938">
            <v>0</v>
          </cell>
          <cell r="L938">
            <v>0</v>
          </cell>
        </row>
        <row r="939">
          <cell r="J939" t="str">
            <v>18.2.4</v>
          </cell>
          <cell r="K939" t="str">
            <v>ML</v>
          </cell>
          <cell r="L939">
            <v>90</v>
          </cell>
        </row>
        <row r="940">
          <cell r="J940" t="str">
            <v/>
          </cell>
          <cell r="K940">
            <v>0</v>
          </cell>
          <cell r="L940">
            <v>0</v>
          </cell>
        </row>
        <row r="941">
          <cell r="J941" t="str">
            <v/>
          </cell>
          <cell r="K941" t="str">
            <v>CANTIDAD</v>
          </cell>
          <cell r="L941" t="str">
            <v>PARCIAL</v>
          </cell>
        </row>
        <row r="942">
          <cell r="J942" t="str">
            <v/>
          </cell>
          <cell r="K942">
            <v>90</v>
          </cell>
          <cell r="L942">
            <v>90</v>
          </cell>
        </row>
        <row r="943">
          <cell r="J943" t="str">
            <v/>
          </cell>
          <cell r="K943">
            <v>0</v>
          </cell>
          <cell r="L943">
            <v>90</v>
          </cell>
        </row>
        <row r="944">
          <cell r="J944" t="str">
            <v/>
          </cell>
          <cell r="K944">
            <v>0</v>
          </cell>
          <cell r="L944">
            <v>0</v>
          </cell>
        </row>
        <row r="945">
          <cell r="J945" t="str">
            <v/>
          </cell>
          <cell r="K945">
            <v>0</v>
          </cell>
          <cell r="L945">
            <v>0</v>
          </cell>
        </row>
        <row r="946">
          <cell r="J946" t="str">
            <v/>
          </cell>
          <cell r="K946">
            <v>0</v>
          </cell>
          <cell r="L946">
            <v>0</v>
          </cell>
        </row>
        <row r="947">
          <cell r="J947" t="str">
            <v/>
          </cell>
          <cell r="K947">
            <v>0</v>
          </cell>
          <cell r="L947">
            <v>0</v>
          </cell>
        </row>
        <row r="948">
          <cell r="J948" t="str">
            <v/>
          </cell>
          <cell r="K948">
            <v>0</v>
          </cell>
          <cell r="L948">
            <v>0</v>
          </cell>
        </row>
        <row r="949">
          <cell r="J949" t="str">
            <v/>
          </cell>
          <cell r="K949">
            <v>0</v>
          </cell>
          <cell r="L949">
            <v>0</v>
          </cell>
        </row>
        <row r="950">
          <cell r="J950" t="str">
            <v/>
          </cell>
          <cell r="K950">
            <v>0</v>
          </cell>
          <cell r="L950">
            <v>0</v>
          </cell>
        </row>
        <row r="951">
          <cell r="J951" t="str">
            <v/>
          </cell>
          <cell r="K951">
            <v>0</v>
          </cell>
          <cell r="L951">
            <v>0</v>
          </cell>
        </row>
        <row r="952">
          <cell r="J952" t="str">
            <v/>
          </cell>
          <cell r="K952">
            <v>0</v>
          </cell>
          <cell r="L952">
            <v>0</v>
          </cell>
        </row>
        <row r="953">
          <cell r="J953" t="str">
            <v/>
          </cell>
          <cell r="K953">
            <v>0</v>
          </cell>
          <cell r="L953">
            <v>0</v>
          </cell>
        </row>
        <row r="954">
          <cell r="J954" t="str">
            <v/>
          </cell>
          <cell r="K954">
            <v>0</v>
          </cell>
          <cell r="L954">
            <v>0</v>
          </cell>
        </row>
        <row r="955">
          <cell r="J955" t="str">
            <v/>
          </cell>
          <cell r="K955">
            <v>0</v>
          </cell>
          <cell r="L955">
            <v>0</v>
          </cell>
        </row>
        <row r="956">
          <cell r="J956" t="str">
            <v/>
          </cell>
          <cell r="K956">
            <v>0</v>
          </cell>
          <cell r="L956">
            <v>0</v>
          </cell>
        </row>
        <row r="957">
          <cell r="J957" t="str">
            <v/>
          </cell>
          <cell r="K957">
            <v>0</v>
          </cell>
          <cell r="L957">
            <v>0</v>
          </cell>
        </row>
        <row r="958">
          <cell r="J958" t="str">
            <v/>
          </cell>
          <cell r="K958">
            <v>0</v>
          </cell>
          <cell r="L958">
            <v>0</v>
          </cell>
        </row>
        <row r="959">
          <cell r="J959" t="str">
            <v/>
          </cell>
          <cell r="K959">
            <v>0</v>
          </cell>
          <cell r="L959">
            <v>0</v>
          </cell>
        </row>
        <row r="960">
          <cell r="J960" t="str">
            <v/>
          </cell>
          <cell r="K960">
            <v>0</v>
          </cell>
          <cell r="L960">
            <v>0</v>
          </cell>
        </row>
        <row r="961">
          <cell r="J961" t="str">
            <v/>
          </cell>
          <cell r="K961">
            <v>0</v>
          </cell>
          <cell r="L961">
            <v>0</v>
          </cell>
        </row>
        <row r="962">
          <cell r="J962" t="str">
            <v>18.2.5</v>
          </cell>
          <cell r="K962">
            <v>0</v>
          </cell>
          <cell r="L962">
            <v>0</v>
          </cell>
        </row>
        <row r="963">
          <cell r="J963" t="str">
            <v>18.2.5.1</v>
          </cell>
          <cell r="K963" t="str">
            <v>UN</v>
          </cell>
          <cell r="L963">
            <v>106</v>
          </cell>
        </row>
        <row r="964">
          <cell r="J964" t="str">
            <v/>
          </cell>
          <cell r="K964">
            <v>0</v>
          </cell>
          <cell r="L964">
            <v>0</v>
          </cell>
        </row>
        <row r="965">
          <cell r="J965" t="str">
            <v/>
          </cell>
          <cell r="K965" t="str">
            <v>CANTIDAD</v>
          </cell>
          <cell r="L965" t="str">
            <v>PARCIAL</v>
          </cell>
        </row>
        <row r="966">
          <cell r="J966" t="str">
            <v/>
          </cell>
          <cell r="K966">
            <v>106</v>
          </cell>
          <cell r="L966">
            <v>106</v>
          </cell>
        </row>
        <row r="967">
          <cell r="J967" t="str">
            <v/>
          </cell>
          <cell r="K967">
            <v>0</v>
          </cell>
          <cell r="L967">
            <v>106</v>
          </cell>
        </row>
        <row r="968">
          <cell r="J968" t="str">
            <v/>
          </cell>
          <cell r="K968">
            <v>0</v>
          </cell>
          <cell r="L968">
            <v>0</v>
          </cell>
        </row>
        <row r="969">
          <cell r="J969" t="str">
            <v/>
          </cell>
          <cell r="K969">
            <v>0</v>
          </cell>
          <cell r="L969">
            <v>0</v>
          </cell>
        </row>
        <row r="970">
          <cell r="J970" t="str">
            <v>18.2.5.2</v>
          </cell>
          <cell r="K970" t="str">
            <v>UN</v>
          </cell>
          <cell r="L970">
            <v>105</v>
          </cell>
        </row>
        <row r="971">
          <cell r="J971" t="str">
            <v/>
          </cell>
          <cell r="K971">
            <v>0</v>
          </cell>
          <cell r="L971">
            <v>0</v>
          </cell>
        </row>
        <row r="972">
          <cell r="J972" t="str">
            <v/>
          </cell>
          <cell r="K972" t="str">
            <v>CANTIDAD</v>
          </cell>
          <cell r="L972" t="str">
            <v>PARCIAL</v>
          </cell>
        </row>
        <row r="973">
          <cell r="J973" t="str">
            <v/>
          </cell>
          <cell r="K973">
            <v>105</v>
          </cell>
          <cell r="L973">
            <v>105</v>
          </cell>
        </row>
        <row r="974">
          <cell r="J974" t="str">
            <v/>
          </cell>
          <cell r="K974">
            <v>0</v>
          </cell>
          <cell r="L974">
            <v>105</v>
          </cell>
        </row>
        <row r="975">
          <cell r="J975" t="str">
            <v/>
          </cell>
          <cell r="K975">
            <v>0</v>
          </cell>
          <cell r="L975">
            <v>0</v>
          </cell>
        </row>
        <row r="976">
          <cell r="J976" t="str">
            <v/>
          </cell>
          <cell r="K976">
            <v>0</v>
          </cell>
          <cell r="L976">
            <v>0</v>
          </cell>
        </row>
        <row r="977">
          <cell r="J977" t="str">
            <v>18.2.5.3</v>
          </cell>
          <cell r="K977" t="str">
            <v>KG</v>
          </cell>
          <cell r="L977">
            <v>171</v>
          </cell>
        </row>
        <row r="978">
          <cell r="J978" t="str">
            <v/>
          </cell>
          <cell r="K978">
            <v>0</v>
          </cell>
          <cell r="L978">
            <v>0</v>
          </cell>
        </row>
        <row r="979">
          <cell r="J979" t="str">
            <v/>
          </cell>
          <cell r="K979" t="str">
            <v>CANTIDAD</v>
          </cell>
          <cell r="L979" t="str">
            <v>PARCIAL</v>
          </cell>
        </row>
        <row r="980">
          <cell r="J980" t="str">
            <v/>
          </cell>
          <cell r="K980">
            <v>171</v>
          </cell>
          <cell r="L980">
            <v>171</v>
          </cell>
        </row>
        <row r="981">
          <cell r="J981" t="str">
            <v/>
          </cell>
          <cell r="K981">
            <v>0</v>
          </cell>
          <cell r="L981">
            <v>171</v>
          </cell>
        </row>
        <row r="982">
          <cell r="J982" t="str">
            <v/>
          </cell>
          <cell r="K982">
            <v>0</v>
          </cell>
          <cell r="L982">
            <v>0</v>
          </cell>
        </row>
        <row r="983">
          <cell r="J983" t="str">
            <v/>
          </cell>
          <cell r="K983">
            <v>0</v>
          </cell>
          <cell r="L983">
            <v>0</v>
          </cell>
        </row>
        <row r="984">
          <cell r="J984" t="str">
            <v>18.2.6</v>
          </cell>
          <cell r="K984" t="str">
            <v>UN</v>
          </cell>
          <cell r="L984">
            <v>8</v>
          </cell>
        </row>
        <row r="985">
          <cell r="J985" t="str">
            <v/>
          </cell>
          <cell r="K985">
            <v>0</v>
          </cell>
          <cell r="L985">
            <v>0</v>
          </cell>
        </row>
        <row r="986">
          <cell r="J986" t="str">
            <v/>
          </cell>
          <cell r="K986" t="str">
            <v>CANTIDAD</v>
          </cell>
          <cell r="L986" t="str">
            <v>PARCIAL</v>
          </cell>
        </row>
        <row r="987">
          <cell r="J987" t="str">
            <v/>
          </cell>
          <cell r="K987">
            <v>8</v>
          </cell>
          <cell r="L987">
            <v>8</v>
          </cell>
        </row>
        <row r="988">
          <cell r="J988" t="str">
            <v/>
          </cell>
          <cell r="K988">
            <v>0</v>
          </cell>
          <cell r="L988">
            <v>8</v>
          </cell>
        </row>
        <row r="989">
          <cell r="J989" t="str">
            <v/>
          </cell>
          <cell r="K989">
            <v>0</v>
          </cell>
          <cell r="L989">
            <v>0</v>
          </cell>
        </row>
        <row r="990">
          <cell r="J990" t="str">
            <v/>
          </cell>
          <cell r="K990">
            <v>0</v>
          </cell>
          <cell r="L990">
            <v>0</v>
          </cell>
        </row>
        <row r="991">
          <cell r="J991" t="str">
            <v>18.2.7</v>
          </cell>
          <cell r="K991" t="str">
            <v>UN</v>
          </cell>
          <cell r="L991">
            <v>106</v>
          </cell>
        </row>
        <row r="992">
          <cell r="J992" t="str">
            <v/>
          </cell>
          <cell r="K992">
            <v>0</v>
          </cell>
          <cell r="L992">
            <v>0</v>
          </cell>
        </row>
        <row r="993">
          <cell r="J993" t="str">
            <v/>
          </cell>
          <cell r="K993" t="str">
            <v>CANTIDAD</v>
          </cell>
          <cell r="L993" t="str">
            <v>PARCIAL</v>
          </cell>
        </row>
        <row r="994">
          <cell r="J994" t="str">
            <v/>
          </cell>
          <cell r="K994">
            <v>106</v>
          </cell>
          <cell r="L994">
            <v>106</v>
          </cell>
        </row>
        <row r="995">
          <cell r="J995" t="str">
            <v/>
          </cell>
          <cell r="K995">
            <v>0</v>
          </cell>
          <cell r="L995">
            <v>106</v>
          </cell>
        </row>
        <row r="996">
          <cell r="J996" t="str">
            <v/>
          </cell>
          <cell r="K996">
            <v>0</v>
          </cell>
          <cell r="L996">
            <v>0</v>
          </cell>
        </row>
        <row r="997">
          <cell r="J997" t="str">
            <v/>
          </cell>
          <cell r="K997">
            <v>0</v>
          </cell>
          <cell r="L997">
            <v>0</v>
          </cell>
        </row>
        <row r="998">
          <cell r="J998">
            <v>18.3</v>
          </cell>
          <cell r="K998">
            <v>0</v>
          </cell>
          <cell r="L998">
            <v>0</v>
          </cell>
        </row>
        <row r="999">
          <cell r="J999" t="str">
            <v/>
          </cell>
          <cell r="K999">
            <v>0</v>
          </cell>
          <cell r="L999">
            <v>0</v>
          </cell>
        </row>
        <row r="1000">
          <cell r="J1000" t="str">
            <v>18.3.1</v>
          </cell>
          <cell r="K1000" t="str">
            <v>UN</v>
          </cell>
          <cell r="L1000">
            <v>1</v>
          </cell>
        </row>
        <row r="1001">
          <cell r="J1001" t="str">
            <v/>
          </cell>
          <cell r="K1001">
            <v>0</v>
          </cell>
          <cell r="L1001">
            <v>0</v>
          </cell>
        </row>
        <row r="1002">
          <cell r="J1002" t="str">
            <v/>
          </cell>
          <cell r="K1002" t="str">
            <v>CANTIDAD</v>
          </cell>
          <cell r="L1002" t="str">
            <v>PARCIAL</v>
          </cell>
        </row>
        <row r="1003">
          <cell r="J1003" t="str">
            <v/>
          </cell>
          <cell r="K1003">
            <v>1</v>
          </cell>
          <cell r="L1003">
            <v>1</v>
          </cell>
        </row>
        <row r="1004">
          <cell r="J1004" t="str">
            <v/>
          </cell>
          <cell r="K1004">
            <v>0</v>
          </cell>
          <cell r="L1004">
            <v>1</v>
          </cell>
        </row>
        <row r="1005">
          <cell r="J1005" t="str">
            <v/>
          </cell>
          <cell r="K1005">
            <v>0</v>
          </cell>
          <cell r="L1005">
            <v>0</v>
          </cell>
        </row>
        <row r="1006">
          <cell r="J1006" t="str">
            <v/>
          </cell>
          <cell r="K1006">
            <v>0</v>
          </cell>
          <cell r="L1006">
            <v>0</v>
          </cell>
        </row>
        <row r="1007">
          <cell r="J1007" t="str">
            <v>18.3.2</v>
          </cell>
          <cell r="K1007" t="str">
            <v>ML</v>
          </cell>
          <cell r="L1007">
            <v>200</v>
          </cell>
        </row>
        <row r="1008">
          <cell r="J1008" t="str">
            <v/>
          </cell>
          <cell r="K1008">
            <v>0</v>
          </cell>
          <cell r="L1008">
            <v>0</v>
          </cell>
        </row>
        <row r="1009">
          <cell r="J1009" t="str">
            <v/>
          </cell>
          <cell r="K1009" t="str">
            <v>CANTIDAD</v>
          </cell>
          <cell r="L1009" t="str">
            <v>PARCIAL</v>
          </cell>
        </row>
        <row r="1010">
          <cell r="J1010" t="str">
            <v/>
          </cell>
          <cell r="K1010">
            <v>200</v>
          </cell>
          <cell r="L1010">
            <v>200</v>
          </cell>
        </row>
        <row r="1011">
          <cell r="J1011" t="str">
            <v/>
          </cell>
          <cell r="K1011">
            <v>0</v>
          </cell>
          <cell r="L1011">
            <v>200</v>
          </cell>
        </row>
        <row r="1012">
          <cell r="J1012" t="str">
            <v/>
          </cell>
          <cell r="K1012">
            <v>0</v>
          </cell>
          <cell r="L1012">
            <v>0</v>
          </cell>
        </row>
        <row r="1013">
          <cell r="J1013" t="str">
            <v/>
          </cell>
          <cell r="K1013">
            <v>0</v>
          </cell>
          <cell r="L1013">
            <v>0</v>
          </cell>
        </row>
        <row r="1014">
          <cell r="J1014" t="str">
            <v/>
          </cell>
          <cell r="K1014">
            <v>0</v>
          </cell>
          <cell r="L1014">
            <v>0</v>
          </cell>
        </row>
        <row r="1015">
          <cell r="J1015">
            <v>0</v>
          </cell>
          <cell r="K1015">
            <v>0</v>
          </cell>
          <cell r="L1015">
            <v>0</v>
          </cell>
        </row>
        <row r="1016">
          <cell r="J1016">
            <v>0</v>
          </cell>
          <cell r="K1016">
            <v>0</v>
          </cell>
          <cell r="L1016">
            <v>0</v>
          </cell>
        </row>
        <row r="1017">
          <cell r="J1017">
            <v>0</v>
          </cell>
          <cell r="K1017">
            <v>0</v>
          </cell>
          <cell r="L1017">
            <v>0</v>
          </cell>
        </row>
        <row r="1018">
          <cell r="J1018">
            <v>0</v>
          </cell>
          <cell r="K1018">
            <v>0</v>
          </cell>
          <cell r="L1018">
            <v>0</v>
          </cell>
        </row>
        <row r="1019">
          <cell r="J1019">
            <v>0</v>
          </cell>
          <cell r="K1019">
            <v>0</v>
          </cell>
          <cell r="L1019">
            <v>0</v>
          </cell>
        </row>
        <row r="1020">
          <cell r="J1020">
            <v>0</v>
          </cell>
          <cell r="K1020">
            <v>0</v>
          </cell>
          <cell r="L1020">
            <v>0</v>
          </cell>
        </row>
        <row r="1021">
          <cell r="J1021">
            <v>0</v>
          </cell>
          <cell r="K1021">
            <v>0</v>
          </cell>
          <cell r="L1021">
            <v>0</v>
          </cell>
        </row>
        <row r="1022">
          <cell r="J1022">
            <v>0</v>
          </cell>
          <cell r="K1022">
            <v>0</v>
          </cell>
          <cell r="L1022">
            <v>0</v>
          </cell>
        </row>
        <row r="1023">
          <cell r="J1023">
            <v>0</v>
          </cell>
          <cell r="K1023">
            <v>0</v>
          </cell>
          <cell r="L1023">
            <v>0</v>
          </cell>
        </row>
        <row r="1024">
          <cell r="J1024">
            <v>0</v>
          </cell>
          <cell r="K1024">
            <v>0</v>
          </cell>
          <cell r="L1024">
            <v>0</v>
          </cell>
        </row>
        <row r="1025">
          <cell r="J1025">
            <v>0</v>
          </cell>
          <cell r="K1025">
            <v>0</v>
          </cell>
          <cell r="L1025">
            <v>0</v>
          </cell>
        </row>
        <row r="1026">
          <cell r="J1026">
            <v>0</v>
          </cell>
          <cell r="K1026">
            <v>0</v>
          </cell>
          <cell r="L1026">
            <v>0</v>
          </cell>
        </row>
        <row r="1027">
          <cell r="J1027">
            <v>0</v>
          </cell>
          <cell r="K1027">
            <v>0</v>
          </cell>
          <cell r="L1027">
            <v>0</v>
          </cell>
        </row>
        <row r="1028">
          <cell r="J1028">
            <v>0</v>
          </cell>
          <cell r="K1028">
            <v>0</v>
          </cell>
          <cell r="L1028">
            <v>0</v>
          </cell>
        </row>
        <row r="1029">
          <cell r="J1029" t="str">
            <v/>
          </cell>
          <cell r="K1029">
            <v>0</v>
          </cell>
          <cell r="L1029">
            <v>0</v>
          </cell>
        </row>
        <row r="1030">
          <cell r="J1030" t="str">
            <v/>
          </cell>
          <cell r="K1030">
            <v>0</v>
          </cell>
          <cell r="L1030">
            <v>0</v>
          </cell>
        </row>
        <row r="1031">
          <cell r="J1031" t="str">
            <v/>
          </cell>
          <cell r="K1031">
            <v>0</v>
          </cell>
          <cell r="L1031">
            <v>0</v>
          </cell>
        </row>
        <row r="1032">
          <cell r="J1032" t="str">
            <v/>
          </cell>
          <cell r="K1032">
            <v>0</v>
          </cell>
          <cell r="L1032">
            <v>0</v>
          </cell>
        </row>
        <row r="1033">
          <cell r="J1033" t="str">
            <v/>
          </cell>
          <cell r="K1033">
            <v>0</v>
          </cell>
          <cell r="L1033">
            <v>0</v>
          </cell>
        </row>
        <row r="1034">
          <cell r="J1034" t="str">
            <v/>
          </cell>
          <cell r="K1034">
            <v>0</v>
          </cell>
          <cell r="L1034">
            <v>0</v>
          </cell>
        </row>
        <row r="1035">
          <cell r="J1035" t="str">
            <v/>
          </cell>
          <cell r="K1035">
            <v>0</v>
          </cell>
          <cell r="L1035">
            <v>0</v>
          </cell>
        </row>
        <row r="1036">
          <cell r="J1036" t="str">
            <v/>
          </cell>
          <cell r="K1036">
            <v>0</v>
          </cell>
          <cell r="L1036">
            <v>0</v>
          </cell>
        </row>
        <row r="1037">
          <cell r="J1037" t="str">
            <v/>
          </cell>
          <cell r="K1037">
            <v>0</v>
          </cell>
          <cell r="L1037">
            <v>0</v>
          </cell>
        </row>
        <row r="1038">
          <cell r="J1038" t="str">
            <v/>
          </cell>
          <cell r="K1038">
            <v>0</v>
          </cell>
          <cell r="L1038">
            <v>0</v>
          </cell>
        </row>
        <row r="1039">
          <cell r="J1039" t="str">
            <v/>
          </cell>
          <cell r="K1039">
            <v>0</v>
          </cell>
          <cell r="L1039">
            <v>0</v>
          </cell>
        </row>
        <row r="1040">
          <cell r="J1040" t="str">
            <v/>
          </cell>
          <cell r="K1040">
            <v>0</v>
          </cell>
          <cell r="L1040">
            <v>0</v>
          </cell>
        </row>
        <row r="1041">
          <cell r="J1041" t="str">
            <v/>
          </cell>
          <cell r="K1041">
            <v>0</v>
          </cell>
          <cell r="L1041">
            <v>0</v>
          </cell>
        </row>
        <row r="1042">
          <cell r="J1042" t="str">
            <v/>
          </cell>
          <cell r="K1042">
            <v>0</v>
          </cell>
          <cell r="L1042">
            <v>0</v>
          </cell>
        </row>
        <row r="1043">
          <cell r="J1043" t="str">
            <v/>
          </cell>
          <cell r="K1043">
            <v>0</v>
          </cell>
          <cell r="L1043">
            <v>0</v>
          </cell>
        </row>
        <row r="1044">
          <cell r="J1044" t="str">
            <v>18.3.3</v>
          </cell>
          <cell r="K1044" t="str">
            <v>UN</v>
          </cell>
          <cell r="L1044">
            <v>106</v>
          </cell>
        </row>
        <row r="1045">
          <cell r="J1045" t="str">
            <v/>
          </cell>
          <cell r="K1045">
            <v>0</v>
          </cell>
          <cell r="L1045">
            <v>0</v>
          </cell>
        </row>
        <row r="1046">
          <cell r="J1046" t="str">
            <v/>
          </cell>
          <cell r="K1046" t="str">
            <v>CANTIDAD</v>
          </cell>
          <cell r="L1046" t="str">
            <v>PARCIAL</v>
          </cell>
        </row>
        <row r="1047">
          <cell r="J1047" t="str">
            <v/>
          </cell>
          <cell r="K1047">
            <v>106</v>
          </cell>
          <cell r="L1047">
            <v>106</v>
          </cell>
        </row>
        <row r="1048">
          <cell r="J1048" t="str">
            <v/>
          </cell>
          <cell r="K1048">
            <v>0</v>
          </cell>
          <cell r="L1048">
            <v>106</v>
          </cell>
        </row>
        <row r="1049">
          <cell r="J1049" t="str">
            <v/>
          </cell>
          <cell r="K1049">
            <v>0</v>
          </cell>
          <cell r="L1049">
            <v>0</v>
          </cell>
        </row>
        <row r="1050">
          <cell r="J1050" t="str">
            <v/>
          </cell>
          <cell r="K1050">
            <v>0</v>
          </cell>
          <cell r="L1050">
            <v>0</v>
          </cell>
        </row>
        <row r="1051">
          <cell r="J1051" t="str">
            <v/>
          </cell>
          <cell r="K1051">
            <v>0</v>
          </cell>
          <cell r="L1051">
            <v>0</v>
          </cell>
        </row>
        <row r="1052">
          <cell r="J1052">
            <v>0</v>
          </cell>
          <cell r="K1052">
            <v>0</v>
          </cell>
          <cell r="L1052">
            <v>0</v>
          </cell>
        </row>
        <row r="1053">
          <cell r="J1053">
            <v>0</v>
          </cell>
          <cell r="K1053">
            <v>0</v>
          </cell>
          <cell r="L1053">
            <v>0</v>
          </cell>
        </row>
        <row r="1054">
          <cell r="J1054">
            <v>0</v>
          </cell>
          <cell r="K1054">
            <v>0</v>
          </cell>
          <cell r="L1054">
            <v>0</v>
          </cell>
        </row>
        <row r="1055">
          <cell r="J1055">
            <v>0</v>
          </cell>
          <cell r="K1055">
            <v>0</v>
          </cell>
          <cell r="L1055">
            <v>0</v>
          </cell>
        </row>
        <row r="1056">
          <cell r="J1056">
            <v>0</v>
          </cell>
          <cell r="K1056">
            <v>0</v>
          </cell>
          <cell r="L1056">
            <v>0</v>
          </cell>
        </row>
        <row r="1057">
          <cell r="J1057">
            <v>0</v>
          </cell>
          <cell r="K1057">
            <v>0</v>
          </cell>
          <cell r="L1057">
            <v>0</v>
          </cell>
        </row>
        <row r="1058">
          <cell r="J1058">
            <v>0</v>
          </cell>
          <cell r="K1058">
            <v>0</v>
          </cell>
          <cell r="L1058">
            <v>0</v>
          </cell>
        </row>
        <row r="1059">
          <cell r="J1059">
            <v>0</v>
          </cell>
          <cell r="K1059">
            <v>0</v>
          </cell>
          <cell r="L1059">
            <v>0</v>
          </cell>
        </row>
        <row r="1060">
          <cell r="J1060">
            <v>0</v>
          </cell>
          <cell r="K1060">
            <v>0</v>
          </cell>
          <cell r="L1060">
            <v>0</v>
          </cell>
        </row>
        <row r="1061">
          <cell r="J1061">
            <v>0</v>
          </cell>
          <cell r="K1061">
            <v>0</v>
          </cell>
          <cell r="L1061">
            <v>0</v>
          </cell>
        </row>
        <row r="1062">
          <cell r="J1062">
            <v>0</v>
          </cell>
          <cell r="K1062">
            <v>0</v>
          </cell>
          <cell r="L1062">
            <v>0</v>
          </cell>
        </row>
        <row r="1063">
          <cell r="J1063">
            <v>0</v>
          </cell>
          <cell r="K1063">
            <v>0</v>
          </cell>
          <cell r="L1063">
            <v>0</v>
          </cell>
        </row>
        <row r="1064">
          <cell r="J1064">
            <v>0</v>
          </cell>
          <cell r="K1064">
            <v>0</v>
          </cell>
          <cell r="L1064">
            <v>0</v>
          </cell>
        </row>
        <row r="1065">
          <cell r="J1065">
            <v>0</v>
          </cell>
          <cell r="K1065">
            <v>0</v>
          </cell>
          <cell r="L1065">
            <v>0</v>
          </cell>
        </row>
        <row r="1066">
          <cell r="J1066" t="str">
            <v/>
          </cell>
          <cell r="K1066">
            <v>0</v>
          </cell>
          <cell r="L1066">
            <v>0</v>
          </cell>
        </row>
        <row r="1067">
          <cell r="J1067" t="str">
            <v/>
          </cell>
          <cell r="K1067">
            <v>0</v>
          </cell>
          <cell r="L1067">
            <v>0</v>
          </cell>
        </row>
        <row r="1068">
          <cell r="J1068" t="str">
            <v/>
          </cell>
          <cell r="K1068">
            <v>0</v>
          </cell>
          <cell r="L1068">
            <v>0</v>
          </cell>
        </row>
        <row r="1069">
          <cell r="J1069" t="str">
            <v/>
          </cell>
          <cell r="K1069">
            <v>0</v>
          </cell>
          <cell r="L1069">
            <v>0</v>
          </cell>
        </row>
        <row r="1070">
          <cell r="J1070" t="str">
            <v/>
          </cell>
          <cell r="K1070">
            <v>0</v>
          </cell>
          <cell r="L1070">
            <v>0</v>
          </cell>
        </row>
        <row r="1071">
          <cell r="J1071" t="str">
            <v/>
          </cell>
          <cell r="K1071">
            <v>0</v>
          </cell>
          <cell r="L1071">
            <v>0</v>
          </cell>
        </row>
        <row r="1072">
          <cell r="J1072" t="str">
            <v/>
          </cell>
          <cell r="K1072">
            <v>0</v>
          </cell>
          <cell r="L1072">
            <v>0</v>
          </cell>
        </row>
        <row r="1073">
          <cell r="J1073" t="str">
            <v/>
          </cell>
          <cell r="K1073">
            <v>0</v>
          </cell>
          <cell r="L1073">
            <v>0</v>
          </cell>
        </row>
        <row r="1074">
          <cell r="J1074" t="str">
            <v/>
          </cell>
          <cell r="K1074">
            <v>0</v>
          </cell>
          <cell r="L1074">
            <v>0</v>
          </cell>
        </row>
        <row r="1075">
          <cell r="J1075" t="str">
            <v/>
          </cell>
          <cell r="K1075">
            <v>0</v>
          </cell>
          <cell r="L1075">
            <v>0</v>
          </cell>
        </row>
        <row r="1076">
          <cell r="J1076" t="str">
            <v/>
          </cell>
          <cell r="K1076">
            <v>0</v>
          </cell>
          <cell r="L1076">
            <v>0</v>
          </cell>
        </row>
        <row r="1077">
          <cell r="J1077" t="str">
            <v/>
          </cell>
          <cell r="K1077">
            <v>0</v>
          </cell>
          <cell r="L1077">
            <v>0</v>
          </cell>
        </row>
        <row r="1078">
          <cell r="J1078" t="str">
            <v/>
          </cell>
          <cell r="K1078">
            <v>0</v>
          </cell>
          <cell r="L1078">
            <v>0</v>
          </cell>
        </row>
        <row r="1079">
          <cell r="J1079" t="str">
            <v/>
          </cell>
          <cell r="K1079">
            <v>0</v>
          </cell>
          <cell r="L1079">
            <v>0</v>
          </cell>
        </row>
        <row r="1080">
          <cell r="J1080" t="str">
            <v/>
          </cell>
          <cell r="K1080">
            <v>0</v>
          </cell>
          <cell r="L1080">
            <v>0</v>
          </cell>
        </row>
        <row r="1081">
          <cell r="J1081" t="str">
            <v>18.3.4</v>
          </cell>
          <cell r="K1081" t="str">
            <v>UN</v>
          </cell>
          <cell r="L1081">
            <v>1</v>
          </cell>
        </row>
        <row r="1082">
          <cell r="J1082" t="str">
            <v/>
          </cell>
          <cell r="K1082">
            <v>0</v>
          </cell>
          <cell r="L1082">
            <v>0</v>
          </cell>
        </row>
        <row r="1083">
          <cell r="J1083" t="str">
            <v/>
          </cell>
          <cell r="K1083" t="str">
            <v>CANTIDAD</v>
          </cell>
          <cell r="L1083" t="str">
            <v>PARCIAL</v>
          </cell>
        </row>
        <row r="1084">
          <cell r="J1084" t="str">
            <v/>
          </cell>
          <cell r="K1084">
            <v>1</v>
          </cell>
          <cell r="L1084">
            <v>1</v>
          </cell>
        </row>
        <row r="1085">
          <cell r="J1085" t="str">
            <v/>
          </cell>
          <cell r="K1085">
            <v>0</v>
          </cell>
          <cell r="L1085">
            <v>1</v>
          </cell>
        </row>
        <row r="1086">
          <cell r="J1086" t="str">
            <v/>
          </cell>
          <cell r="K1086">
            <v>0</v>
          </cell>
          <cell r="L1086">
            <v>0</v>
          </cell>
        </row>
        <row r="1087">
          <cell r="J1087" t="str">
            <v/>
          </cell>
          <cell r="K1087">
            <v>0</v>
          </cell>
          <cell r="L1087">
            <v>0</v>
          </cell>
        </row>
        <row r="1088">
          <cell r="J1088">
            <v>18.399999999999999</v>
          </cell>
          <cell r="K1088">
            <v>0</v>
          </cell>
          <cell r="L1088">
            <v>0</v>
          </cell>
        </row>
        <row r="1089">
          <cell r="J1089" t="str">
            <v>18.4.1</v>
          </cell>
          <cell r="K1089">
            <v>0</v>
          </cell>
          <cell r="L1089">
            <v>0</v>
          </cell>
        </row>
        <row r="1090">
          <cell r="J1090" t="str">
            <v>18.4.1.1</v>
          </cell>
          <cell r="K1090" t="str">
            <v>UN</v>
          </cell>
          <cell r="L1090">
            <v>4</v>
          </cell>
        </row>
        <row r="1091">
          <cell r="J1091" t="str">
            <v/>
          </cell>
          <cell r="K1091">
            <v>0</v>
          </cell>
          <cell r="L1091">
            <v>0</v>
          </cell>
        </row>
        <row r="1092">
          <cell r="J1092" t="str">
            <v/>
          </cell>
          <cell r="K1092" t="str">
            <v>CANTIDAD</v>
          </cell>
          <cell r="L1092" t="str">
            <v>PARCIAL</v>
          </cell>
        </row>
        <row r="1093">
          <cell r="J1093" t="str">
            <v/>
          </cell>
          <cell r="K1093">
            <v>4</v>
          </cell>
          <cell r="L1093">
            <v>4</v>
          </cell>
        </row>
        <row r="1094">
          <cell r="J1094" t="str">
            <v/>
          </cell>
          <cell r="K1094">
            <v>0</v>
          </cell>
          <cell r="L1094">
            <v>4</v>
          </cell>
        </row>
        <row r="1095">
          <cell r="J1095" t="str">
            <v/>
          </cell>
          <cell r="K1095">
            <v>0</v>
          </cell>
          <cell r="L1095">
            <v>0</v>
          </cell>
        </row>
        <row r="1096">
          <cell r="J1096" t="str">
            <v/>
          </cell>
          <cell r="K1096">
            <v>0</v>
          </cell>
          <cell r="L1096">
            <v>0</v>
          </cell>
        </row>
        <row r="1097">
          <cell r="J1097" t="str">
            <v/>
          </cell>
          <cell r="K1097">
            <v>0</v>
          </cell>
          <cell r="L1097">
            <v>0</v>
          </cell>
        </row>
        <row r="1098">
          <cell r="J1098">
            <v>0</v>
          </cell>
          <cell r="K1098">
            <v>0</v>
          </cell>
          <cell r="L1098">
            <v>0</v>
          </cell>
        </row>
        <row r="1099">
          <cell r="J1099">
            <v>0</v>
          </cell>
          <cell r="K1099">
            <v>0</v>
          </cell>
          <cell r="L1099">
            <v>0</v>
          </cell>
        </row>
        <row r="1100">
          <cell r="J1100">
            <v>0</v>
          </cell>
          <cell r="K1100">
            <v>0</v>
          </cell>
          <cell r="L1100">
            <v>0</v>
          </cell>
        </row>
        <row r="1101">
          <cell r="J1101">
            <v>0</v>
          </cell>
          <cell r="K1101">
            <v>0</v>
          </cell>
          <cell r="L1101">
            <v>0</v>
          </cell>
        </row>
        <row r="1102">
          <cell r="J1102">
            <v>0</v>
          </cell>
          <cell r="K1102">
            <v>0</v>
          </cell>
          <cell r="L1102">
            <v>0</v>
          </cell>
        </row>
        <row r="1103">
          <cell r="J1103">
            <v>0</v>
          </cell>
          <cell r="K1103">
            <v>0</v>
          </cell>
          <cell r="L1103">
            <v>0</v>
          </cell>
        </row>
        <row r="1104">
          <cell r="J1104">
            <v>0</v>
          </cell>
          <cell r="K1104">
            <v>0</v>
          </cell>
          <cell r="L1104">
            <v>0</v>
          </cell>
        </row>
        <row r="1105">
          <cell r="J1105">
            <v>0</v>
          </cell>
          <cell r="K1105">
            <v>0</v>
          </cell>
          <cell r="L1105">
            <v>0</v>
          </cell>
        </row>
        <row r="1106">
          <cell r="J1106">
            <v>0</v>
          </cell>
          <cell r="K1106">
            <v>0</v>
          </cell>
          <cell r="L1106">
            <v>0</v>
          </cell>
        </row>
        <row r="1107">
          <cell r="J1107">
            <v>0</v>
          </cell>
          <cell r="K1107">
            <v>0</v>
          </cell>
          <cell r="L1107">
            <v>0</v>
          </cell>
        </row>
        <row r="1108">
          <cell r="J1108">
            <v>0</v>
          </cell>
          <cell r="K1108">
            <v>0</v>
          </cell>
          <cell r="L1108">
            <v>0</v>
          </cell>
        </row>
        <row r="1109">
          <cell r="J1109">
            <v>0</v>
          </cell>
          <cell r="K1109">
            <v>0</v>
          </cell>
          <cell r="L1109">
            <v>0</v>
          </cell>
        </row>
        <row r="1110">
          <cell r="J1110">
            <v>0</v>
          </cell>
          <cell r="K1110">
            <v>0</v>
          </cell>
          <cell r="L1110">
            <v>0</v>
          </cell>
        </row>
        <row r="1111">
          <cell r="J1111">
            <v>0</v>
          </cell>
          <cell r="K1111">
            <v>0</v>
          </cell>
          <cell r="L1111">
            <v>0</v>
          </cell>
        </row>
        <row r="1112">
          <cell r="J1112" t="str">
            <v/>
          </cell>
          <cell r="K1112">
            <v>0</v>
          </cell>
          <cell r="L1112">
            <v>0</v>
          </cell>
        </row>
        <row r="1113">
          <cell r="J1113" t="str">
            <v/>
          </cell>
          <cell r="K1113">
            <v>0</v>
          </cell>
          <cell r="L1113">
            <v>0</v>
          </cell>
        </row>
        <row r="1114">
          <cell r="J1114" t="str">
            <v/>
          </cell>
          <cell r="K1114">
            <v>0</v>
          </cell>
          <cell r="L1114">
            <v>0</v>
          </cell>
        </row>
        <row r="1115">
          <cell r="J1115" t="str">
            <v/>
          </cell>
          <cell r="K1115">
            <v>0</v>
          </cell>
          <cell r="L1115">
            <v>0</v>
          </cell>
        </row>
        <row r="1116">
          <cell r="J1116" t="str">
            <v/>
          </cell>
          <cell r="K1116">
            <v>0</v>
          </cell>
          <cell r="L1116">
            <v>0</v>
          </cell>
        </row>
        <row r="1117">
          <cell r="J1117" t="str">
            <v/>
          </cell>
          <cell r="K1117">
            <v>0</v>
          </cell>
          <cell r="L1117">
            <v>0</v>
          </cell>
        </row>
        <row r="1118">
          <cell r="J1118" t="str">
            <v/>
          </cell>
          <cell r="K1118">
            <v>0</v>
          </cell>
          <cell r="L1118">
            <v>0</v>
          </cell>
        </row>
        <row r="1119">
          <cell r="J1119" t="str">
            <v/>
          </cell>
          <cell r="K1119">
            <v>0</v>
          </cell>
          <cell r="L1119">
            <v>0</v>
          </cell>
        </row>
        <row r="1120">
          <cell r="J1120" t="str">
            <v/>
          </cell>
          <cell r="K1120">
            <v>0</v>
          </cell>
          <cell r="L1120">
            <v>0</v>
          </cell>
        </row>
        <row r="1121">
          <cell r="J1121" t="str">
            <v/>
          </cell>
          <cell r="K1121">
            <v>0</v>
          </cell>
          <cell r="L1121">
            <v>0</v>
          </cell>
        </row>
        <row r="1122">
          <cell r="J1122" t="str">
            <v/>
          </cell>
          <cell r="K1122">
            <v>0</v>
          </cell>
          <cell r="L1122">
            <v>0</v>
          </cell>
        </row>
        <row r="1123">
          <cell r="J1123" t="str">
            <v/>
          </cell>
          <cell r="K1123">
            <v>0</v>
          </cell>
          <cell r="L1123">
            <v>0</v>
          </cell>
        </row>
        <row r="1124">
          <cell r="J1124" t="str">
            <v/>
          </cell>
          <cell r="K1124">
            <v>0</v>
          </cell>
          <cell r="L1124">
            <v>0</v>
          </cell>
        </row>
        <row r="1125">
          <cell r="J1125" t="str">
            <v/>
          </cell>
          <cell r="K1125">
            <v>0</v>
          </cell>
          <cell r="L1125">
            <v>0</v>
          </cell>
        </row>
        <row r="1126">
          <cell r="J1126" t="str">
            <v/>
          </cell>
          <cell r="K1126">
            <v>0</v>
          </cell>
          <cell r="L1126">
            <v>0</v>
          </cell>
        </row>
        <row r="1127">
          <cell r="J1127" t="str">
            <v>18.4.1.2</v>
          </cell>
          <cell r="K1127" t="str">
            <v>UN</v>
          </cell>
          <cell r="L1127">
            <v>1</v>
          </cell>
        </row>
        <row r="1128">
          <cell r="J1128" t="str">
            <v/>
          </cell>
          <cell r="K1128">
            <v>0</v>
          </cell>
          <cell r="L1128">
            <v>0</v>
          </cell>
        </row>
        <row r="1129">
          <cell r="J1129" t="str">
            <v/>
          </cell>
          <cell r="K1129" t="str">
            <v>CANTIDAD</v>
          </cell>
          <cell r="L1129" t="str">
            <v>PARCIAL</v>
          </cell>
        </row>
        <row r="1130">
          <cell r="J1130" t="str">
            <v/>
          </cell>
          <cell r="K1130">
            <v>1</v>
          </cell>
          <cell r="L1130">
            <v>1</v>
          </cell>
        </row>
        <row r="1131">
          <cell r="J1131" t="str">
            <v/>
          </cell>
          <cell r="K1131">
            <v>0</v>
          </cell>
          <cell r="L1131">
            <v>1</v>
          </cell>
        </row>
        <row r="1132">
          <cell r="J1132" t="str">
            <v/>
          </cell>
          <cell r="K1132">
            <v>0</v>
          </cell>
          <cell r="L1132">
            <v>0</v>
          </cell>
        </row>
        <row r="1133">
          <cell r="J1133" t="str">
            <v/>
          </cell>
          <cell r="K1133">
            <v>0</v>
          </cell>
          <cell r="L1133">
            <v>0</v>
          </cell>
        </row>
        <row r="1134">
          <cell r="J1134" t="str">
            <v/>
          </cell>
          <cell r="K1134">
            <v>0</v>
          </cell>
          <cell r="L1134">
            <v>0</v>
          </cell>
        </row>
        <row r="1135">
          <cell r="J1135">
            <v>0</v>
          </cell>
          <cell r="K1135">
            <v>0</v>
          </cell>
          <cell r="L1135">
            <v>0</v>
          </cell>
        </row>
        <row r="1136">
          <cell r="J1136">
            <v>0</v>
          </cell>
          <cell r="K1136">
            <v>0</v>
          </cell>
          <cell r="L1136">
            <v>0</v>
          </cell>
        </row>
        <row r="1137">
          <cell r="J1137">
            <v>0</v>
          </cell>
          <cell r="K1137">
            <v>0</v>
          </cell>
          <cell r="L1137">
            <v>0</v>
          </cell>
        </row>
        <row r="1138">
          <cell r="J1138">
            <v>0</v>
          </cell>
          <cell r="K1138">
            <v>0</v>
          </cell>
          <cell r="L1138">
            <v>0</v>
          </cell>
        </row>
        <row r="1139">
          <cell r="J1139">
            <v>0</v>
          </cell>
          <cell r="K1139">
            <v>0</v>
          </cell>
          <cell r="L1139">
            <v>0</v>
          </cell>
        </row>
        <row r="1140">
          <cell r="J1140" t="str">
            <v/>
          </cell>
          <cell r="K1140">
            <v>0</v>
          </cell>
          <cell r="L1140">
            <v>0</v>
          </cell>
        </row>
        <row r="1141">
          <cell r="J1141" t="str">
            <v/>
          </cell>
          <cell r="K1141">
            <v>0</v>
          </cell>
          <cell r="L1141">
            <v>0</v>
          </cell>
        </row>
        <row r="1142">
          <cell r="J1142" t="str">
            <v/>
          </cell>
          <cell r="K1142">
            <v>0</v>
          </cell>
          <cell r="L1142">
            <v>0</v>
          </cell>
        </row>
        <row r="1143">
          <cell r="J1143" t="str">
            <v/>
          </cell>
          <cell r="K1143">
            <v>0</v>
          </cell>
          <cell r="L1143">
            <v>0</v>
          </cell>
        </row>
        <row r="1144">
          <cell r="J1144" t="str">
            <v/>
          </cell>
          <cell r="K1144">
            <v>0</v>
          </cell>
          <cell r="L1144">
            <v>0</v>
          </cell>
        </row>
        <row r="1145">
          <cell r="J1145" t="str">
            <v/>
          </cell>
          <cell r="K1145">
            <v>0</v>
          </cell>
          <cell r="L1145">
            <v>0</v>
          </cell>
        </row>
        <row r="1146">
          <cell r="J1146" t="str">
            <v/>
          </cell>
          <cell r="K1146">
            <v>0</v>
          </cell>
          <cell r="L1146">
            <v>0</v>
          </cell>
        </row>
        <row r="1147">
          <cell r="J1147" t="str">
            <v/>
          </cell>
          <cell r="K1147">
            <v>0</v>
          </cell>
          <cell r="L1147">
            <v>0</v>
          </cell>
        </row>
        <row r="1148">
          <cell r="J1148" t="str">
            <v/>
          </cell>
          <cell r="K1148">
            <v>0</v>
          </cell>
          <cell r="L1148">
            <v>0</v>
          </cell>
        </row>
        <row r="1149">
          <cell r="J1149" t="str">
            <v/>
          </cell>
          <cell r="K1149">
            <v>0</v>
          </cell>
          <cell r="L1149">
            <v>0</v>
          </cell>
        </row>
        <row r="1150">
          <cell r="J1150" t="str">
            <v/>
          </cell>
          <cell r="K1150">
            <v>0</v>
          </cell>
          <cell r="L1150">
            <v>0</v>
          </cell>
        </row>
        <row r="1151">
          <cell r="J1151" t="str">
            <v/>
          </cell>
          <cell r="K1151">
            <v>0</v>
          </cell>
          <cell r="L1151">
            <v>0</v>
          </cell>
        </row>
        <row r="1152">
          <cell r="J1152" t="str">
            <v/>
          </cell>
          <cell r="K1152">
            <v>0</v>
          </cell>
          <cell r="L1152">
            <v>0</v>
          </cell>
        </row>
        <row r="1153">
          <cell r="J1153" t="str">
            <v/>
          </cell>
          <cell r="K1153">
            <v>0</v>
          </cell>
          <cell r="L1153">
            <v>0</v>
          </cell>
        </row>
        <row r="1154">
          <cell r="J1154" t="str">
            <v/>
          </cell>
          <cell r="K1154">
            <v>0</v>
          </cell>
          <cell r="L1154">
            <v>0</v>
          </cell>
        </row>
        <row r="1155">
          <cell r="J1155" t="str">
            <v>18.4.2</v>
          </cell>
          <cell r="K1155">
            <v>0</v>
          </cell>
          <cell r="L1155">
            <v>0</v>
          </cell>
        </row>
        <row r="1156">
          <cell r="J1156" t="str">
            <v>18.4.2.1</v>
          </cell>
          <cell r="K1156" t="str">
            <v>UN</v>
          </cell>
          <cell r="L1156">
            <v>1</v>
          </cell>
        </row>
        <row r="1157">
          <cell r="J1157" t="str">
            <v/>
          </cell>
          <cell r="K1157">
            <v>0</v>
          </cell>
          <cell r="L1157">
            <v>0</v>
          </cell>
        </row>
        <row r="1158">
          <cell r="J1158" t="str">
            <v/>
          </cell>
          <cell r="K1158" t="str">
            <v>CANTIDAD</v>
          </cell>
          <cell r="L1158" t="str">
            <v>PARCIAL</v>
          </cell>
        </row>
        <row r="1159">
          <cell r="J1159" t="str">
            <v/>
          </cell>
          <cell r="K1159">
            <v>1</v>
          </cell>
          <cell r="L1159">
            <v>1</v>
          </cell>
        </row>
        <row r="1160">
          <cell r="J1160" t="str">
            <v/>
          </cell>
          <cell r="K1160">
            <v>0</v>
          </cell>
          <cell r="L1160">
            <v>1</v>
          </cell>
        </row>
        <row r="1161">
          <cell r="J1161" t="str">
            <v/>
          </cell>
          <cell r="K1161">
            <v>0</v>
          </cell>
          <cell r="L1161">
            <v>0</v>
          </cell>
        </row>
        <row r="1162">
          <cell r="J1162" t="str">
            <v/>
          </cell>
          <cell r="K1162">
            <v>0</v>
          </cell>
          <cell r="L1162">
            <v>0</v>
          </cell>
        </row>
        <row r="1163">
          <cell r="J1163" t="str">
            <v/>
          </cell>
          <cell r="K1163">
            <v>0</v>
          </cell>
          <cell r="L1163">
            <v>0</v>
          </cell>
        </row>
        <row r="1164">
          <cell r="J1164">
            <v>0</v>
          </cell>
          <cell r="K1164">
            <v>0</v>
          </cell>
          <cell r="L1164">
            <v>0</v>
          </cell>
        </row>
        <row r="1165">
          <cell r="J1165">
            <v>0</v>
          </cell>
          <cell r="K1165">
            <v>0</v>
          </cell>
          <cell r="L1165">
            <v>0</v>
          </cell>
        </row>
        <row r="1166">
          <cell r="J1166">
            <v>0</v>
          </cell>
          <cell r="K1166">
            <v>0</v>
          </cell>
          <cell r="L1166">
            <v>0</v>
          </cell>
        </row>
        <row r="1167">
          <cell r="J1167">
            <v>0</v>
          </cell>
          <cell r="K1167">
            <v>0</v>
          </cell>
          <cell r="L1167">
            <v>0</v>
          </cell>
        </row>
        <row r="1168">
          <cell r="J1168">
            <v>0</v>
          </cell>
          <cell r="K1168">
            <v>0</v>
          </cell>
          <cell r="L1168">
            <v>0</v>
          </cell>
        </row>
        <row r="1169">
          <cell r="J1169">
            <v>0</v>
          </cell>
          <cell r="K1169">
            <v>0</v>
          </cell>
          <cell r="L1169">
            <v>0</v>
          </cell>
        </row>
        <row r="1170">
          <cell r="J1170">
            <v>0</v>
          </cell>
          <cell r="K1170">
            <v>0</v>
          </cell>
          <cell r="L1170">
            <v>0</v>
          </cell>
        </row>
        <row r="1171">
          <cell r="J1171">
            <v>0</v>
          </cell>
          <cell r="K1171">
            <v>0</v>
          </cell>
          <cell r="L1171">
            <v>0</v>
          </cell>
        </row>
        <row r="1172">
          <cell r="J1172">
            <v>0</v>
          </cell>
          <cell r="K1172">
            <v>0</v>
          </cell>
          <cell r="L1172">
            <v>0</v>
          </cell>
        </row>
        <row r="1173">
          <cell r="J1173">
            <v>0</v>
          </cell>
          <cell r="K1173">
            <v>0</v>
          </cell>
          <cell r="L1173">
            <v>0</v>
          </cell>
        </row>
        <row r="1174">
          <cell r="J1174">
            <v>0</v>
          </cell>
          <cell r="K1174">
            <v>0</v>
          </cell>
          <cell r="L1174">
            <v>0</v>
          </cell>
        </row>
        <row r="1175">
          <cell r="J1175">
            <v>0</v>
          </cell>
          <cell r="K1175">
            <v>0</v>
          </cell>
          <cell r="L1175">
            <v>0</v>
          </cell>
        </row>
        <row r="1176">
          <cell r="J1176">
            <v>0</v>
          </cell>
          <cell r="K1176">
            <v>0</v>
          </cell>
          <cell r="L1176">
            <v>0</v>
          </cell>
        </row>
        <row r="1177">
          <cell r="J1177">
            <v>0</v>
          </cell>
          <cell r="K1177">
            <v>0</v>
          </cell>
          <cell r="L1177">
            <v>0</v>
          </cell>
        </row>
        <row r="1178">
          <cell r="J1178" t="str">
            <v/>
          </cell>
          <cell r="K1178">
            <v>0</v>
          </cell>
          <cell r="L1178">
            <v>0</v>
          </cell>
        </row>
        <row r="1179">
          <cell r="J1179" t="str">
            <v/>
          </cell>
          <cell r="K1179">
            <v>0</v>
          </cell>
          <cell r="L1179">
            <v>0</v>
          </cell>
        </row>
        <row r="1180">
          <cell r="J1180" t="str">
            <v/>
          </cell>
          <cell r="K1180">
            <v>0</v>
          </cell>
          <cell r="L1180">
            <v>0</v>
          </cell>
        </row>
        <row r="1181">
          <cell r="J1181" t="str">
            <v/>
          </cell>
          <cell r="K1181">
            <v>0</v>
          </cell>
          <cell r="L1181">
            <v>0</v>
          </cell>
        </row>
        <row r="1182">
          <cell r="J1182" t="str">
            <v/>
          </cell>
          <cell r="K1182">
            <v>0</v>
          </cell>
          <cell r="L1182">
            <v>0</v>
          </cell>
        </row>
        <row r="1183">
          <cell r="J1183" t="str">
            <v>18.4.2.2</v>
          </cell>
          <cell r="K1183" t="str">
            <v>UN</v>
          </cell>
          <cell r="L1183">
            <v>1</v>
          </cell>
        </row>
        <row r="1184">
          <cell r="J1184" t="str">
            <v/>
          </cell>
          <cell r="K1184">
            <v>0</v>
          </cell>
          <cell r="L1184">
            <v>0</v>
          </cell>
        </row>
        <row r="1185">
          <cell r="J1185" t="str">
            <v/>
          </cell>
          <cell r="K1185" t="str">
            <v>CANTIDAD</v>
          </cell>
          <cell r="L1185" t="str">
            <v>PARCIAL</v>
          </cell>
        </row>
        <row r="1186">
          <cell r="J1186" t="str">
            <v/>
          </cell>
          <cell r="K1186">
            <v>1</v>
          </cell>
          <cell r="L1186">
            <v>1</v>
          </cell>
        </row>
        <row r="1187">
          <cell r="J1187" t="str">
            <v/>
          </cell>
          <cell r="K1187">
            <v>0</v>
          </cell>
          <cell r="L1187">
            <v>1</v>
          </cell>
        </row>
        <row r="1188">
          <cell r="J1188" t="str">
            <v/>
          </cell>
          <cell r="K1188">
            <v>0</v>
          </cell>
          <cell r="L1188">
            <v>0</v>
          </cell>
        </row>
        <row r="1189">
          <cell r="J1189" t="str">
            <v/>
          </cell>
          <cell r="K1189">
            <v>0</v>
          </cell>
          <cell r="L1189">
            <v>0</v>
          </cell>
        </row>
        <row r="1190">
          <cell r="J1190" t="str">
            <v/>
          </cell>
          <cell r="K1190">
            <v>0</v>
          </cell>
          <cell r="L1190">
            <v>0</v>
          </cell>
        </row>
        <row r="1191">
          <cell r="J1191">
            <v>0</v>
          </cell>
          <cell r="K1191">
            <v>0</v>
          </cell>
          <cell r="L1191">
            <v>0</v>
          </cell>
        </row>
        <row r="1192">
          <cell r="J1192">
            <v>0</v>
          </cell>
          <cell r="K1192">
            <v>0</v>
          </cell>
          <cell r="L1192">
            <v>0</v>
          </cell>
        </row>
        <row r="1193">
          <cell r="J1193">
            <v>0</v>
          </cell>
          <cell r="K1193">
            <v>0</v>
          </cell>
          <cell r="L1193">
            <v>0</v>
          </cell>
        </row>
        <row r="1194">
          <cell r="J1194">
            <v>0</v>
          </cell>
          <cell r="K1194">
            <v>0</v>
          </cell>
          <cell r="L1194">
            <v>0</v>
          </cell>
        </row>
        <row r="1195">
          <cell r="J1195">
            <v>0</v>
          </cell>
          <cell r="K1195">
            <v>0</v>
          </cell>
          <cell r="L1195">
            <v>0</v>
          </cell>
        </row>
        <row r="1196">
          <cell r="J1196">
            <v>0</v>
          </cell>
          <cell r="K1196">
            <v>0</v>
          </cell>
          <cell r="L1196">
            <v>0</v>
          </cell>
        </row>
        <row r="1197">
          <cell r="J1197">
            <v>0</v>
          </cell>
          <cell r="K1197">
            <v>0</v>
          </cell>
          <cell r="L1197">
            <v>0</v>
          </cell>
        </row>
        <row r="1198">
          <cell r="J1198">
            <v>0</v>
          </cell>
          <cell r="K1198">
            <v>0</v>
          </cell>
          <cell r="L1198">
            <v>0</v>
          </cell>
        </row>
        <row r="1199">
          <cell r="J1199">
            <v>0</v>
          </cell>
          <cell r="K1199">
            <v>0</v>
          </cell>
          <cell r="L1199">
            <v>0</v>
          </cell>
        </row>
        <row r="1200">
          <cell r="J1200">
            <v>0</v>
          </cell>
          <cell r="K1200">
            <v>0</v>
          </cell>
          <cell r="L1200">
            <v>0</v>
          </cell>
        </row>
        <row r="1201">
          <cell r="J1201">
            <v>0</v>
          </cell>
          <cell r="K1201">
            <v>0</v>
          </cell>
          <cell r="L1201">
            <v>0</v>
          </cell>
        </row>
        <row r="1202">
          <cell r="J1202">
            <v>0</v>
          </cell>
          <cell r="K1202">
            <v>0</v>
          </cell>
          <cell r="L1202">
            <v>0</v>
          </cell>
        </row>
        <row r="1203">
          <cell r="J1203">
            <v>0</v>
          </cell>
          <cell r="K1203">
            <v>0</v>
          </cell>
          <cell r="L1203">
            <v>0</v>
          </cell>
        </row>
        <row r="1204">
          <cell r="J1204">
            <v>0</v>
          </cell>
          <cell r="K1204">
            <v>0</v>
          </cell>
          <cell r="L1204">
            <v>0</v>
          </cell>
        </row>
        <row r="1205">
          <cell r="J1205" t="str">
            <v/>
          </cell>
          <cell r="K1205">
            <v>0</v>
          </cell>
          <cell r="L1205">
            <v>0</v>
          </cell>
        </row>
        <row r="1206">
          <cell r="J1206" t="str">
            <v/>
          </cell>
          <cell r="K1206">
            <v>0</v>
          </cell>
          <cell r="L1206">
            <v>0</v>
          </cell>
        </row>
        <row r="1207">
          <cell r="J1207" t="str">
            <v/>
          </cell>
          <cell r="K1207">
            <v>0</v>
          </cell>
          <cell r="L1207">
            <v>0</v>
          </cell>
        </row>
        <row r="1208">
          <cell r="J1208" t="str">
            <v/>
          </cell>
          <cell r="K1208">
            <v>0</v>
          </cell>
          <cell r="L1208">
            <v>0</v>
          </cell>
        </row>
        <row r="1209">
          <cell r="J1209" t="str">
            <v/>
          </cell>
          <cell r="K1209">
            <v>0</v>
          </cell>
          <cell r="L1209">
            <v>0</v>
          </cell>
        </row>
        <row r="1210">
          <cell r="J1210" t="str">
            <v/>
          </cell>
          <cell r="K1210">
            <v>0</v>
          </cell>
          <cell r="L1210">
            <v>0</v>
          </cell>
        </row>
        <row r="1211">
          <cell r="J1211" t="str">
            <v/>
          </cell>
          <cell r="K1211">
            <v>0</v>
          </cell>
          <cell r="L1211">
            <v>0</v>
          </cell>
        </row>
        <row r="1212">
          <cell r="J1212" t="str">
            <v/>
          </cell>
          <cell r="K1212">
            <v>0</v>
          </cell>
          <cell r="L1212">
            <v>0</v>
          </cell>
        </row>
        <row r="1213">
          <cell r="J1213" t="str">
            <v>18.4.2.3</v>
          </cell>
          <cell r="K1213" t="str">
            <v>UN</v>
          </cell>
          <cell r="L1213">
            <v>1</v>
          </cell>
        </row>
        <row r="1214">
          <cell r="J1214" t="str">
            <v/>
          </cell>
          <cell r="K1214">
            <v>0</v>
          </cell>
          <cell r="L1214">
            <v>0</v>
          </cell>
        </row>
        <row r="1215">
          <cell r="J1215" t="str">
            <v/>
          </cell>
          <cell r="K1215" t="str">
            <v>CANTIDAD</v>
          </cell>
          <cell r="L1215" t="str">
            <v>PARCIAL</v>
          </cell>
        </row>
        <row r="1216">
          <cell r="J1216" t="str">
            <v/>
          </cell>
          <cell r="K1216">
            <v>1</v>
          </cell>
          <cell r="L1216">
            <v>1</v>
          </cell>
        </row>
        <row r="1217">
          <cell r="J1217" t="str">
            <v/>
          </cell>
          <cell r="K1217">
            <v>0</v>
          </cell>
          <cell r="L1217">
            <v>1</v>
          </cell>
        </row>
        <row r="1218">
          <cell r="J1218" t="str">
            <v/>
          </cell>
          <cell r="K1218">
            <v>0</v>
          </cell>
          <cell r="L1218">
            <v>0</v>
          </cell>
        </row>
        <row r="1219">
          <cell r="J1219" t="str">
            <v/>
          </cell>
          <cell r="K1219">
            <v>0</v>
          </cell>
          <cell r="L1219">
            <v>0</v>
          </cell>
        </row>
        <row r="1220">
          <cell r="J1220" t="str">
            <v/>
          </cell>
          <cell r="K1220">
            <v>0</v>
          </cell>
          <cell r="L1220">
            <v>0</v>
          </cell>
        </row>
        <row r="1221">
          <cell r="J1221" t="str">
            <v/>
          </cell>
          <cell r="K1221">
            <v>0</v>
          </cell>
          <cell r="L1221">
            <v>0</v>
          </cell>
        </row>
        <row r="1222">
          <cell r="J1222" t="str">
            <v/>
          </cell>
          <cell r="K1222">
            <v>0</v>
          </cell>
          <cell r="L1222">
            <v>0</v>
          </cell>
        </row>
        <row r="1223">
          <cell r="J1223" t="str">
            <v/>
          </cell>
          <cell r="K1223">
            <v>0</v>
          </cell>
          <cell r="L1223">
            <v>0</v>
          </cell>
        </row>
        <row r="1224">
          <cell r="J1224" t="str">
            <v/>
          </cell>
          <cell r="K1224">
            <v>0</v>
          </cell>
          <cell r="L1224">
            <v>0</v>
          </cell>
        </row>
        <row r="1225">
          <cell r="J1225" t="str">
            <v/>
          </cell>
          <cell r="K1225">
            <v>0</v>
          </cell>
          <cell r="L1225">
            <v>0</v>
          </cell>
        </row>
        <row r="1226">
          <cell r="J1226" t="str">
            <v/>
          </cell>
          <cell r="K1226">
            <v>0</v>
          </cell>
          <cell r="L1226">
            <v>0</v>
          </cell>
        </row>
        <row r="1227">
          <cell r="J1227" t="str">
            <v/>
          </cell>
          <cell r="K1227">
            <v>0</v>
          </cell>
          <cell r="L1227">
            <v>0</v>
          </cell>
        </row>
        <row r="1228">
          <cell r="J1228" t="str">
            <v/>
          </cell>
          <cell r="K1228">
            <v>0</v>
          </cell>
          <cell r="L1228">
            <v>0</v>
          </cell>
        </row>
        <row r="1229">
          <cell r="J1229" t="str">
            <v/>
          </cell>
          <cell r="K1229">
            <v>0</v>
          </cell>
          <cell r="L1229">
            <v>0</v>
          </cell>
        </row>
        <row r="1230">
          <cell r="J1230" t="str">
            <v/>
          </cell>
          <cell r="K1230">
            <v>0</v>
          </cell>
          <cell r="L1230">
            <v>0</v>
          </cell>
        </row>
        <row r="1231">
          <cell r="J1231" t="str">
            <v/>
          </cell>
          <cell r="K1231">
            <v>0</v>
          </cell>
          <cell r="L1231">
            <v>0</v>
          </cell>
        </row>
        <row r="1232">
          <cell r="J1232" t="str">
            <v/>
          </cell>
          <cell r="K1232">
            <v>0</v>
          </cell>
          <cell r="L1232">
            <v>0</v>
          </cell>
        </row>
        <row r="1233">
          <cell r="J1233" t="str">
            <v/>
          </cell>
          <cell r="K1233">
            <v>0</v>
          </cell>
          <cell r="L1233">
            <v>0</v>
          </cell>
        </row>
        <row r="1234">
          <cell r="J1234" t="str">
            <v/>
          </cell>
          <cell r="K1234">
            <v>0</v>
          </cell>
          <cell r="L1234">
            <v>0</v>
          </cell>
        </row>
        <row r="1235">
          <cell r="J1235" t="str">
            <v/>
          </cell>
          <cell r="K1235">
            <v>0</v>
          </cell>
          <cell r="L1235">
            <v>0</v>
          </cell>
        </row>
        <row r="1236">
          <cell r="J1236" t="str">
            <v>18.4.2.4</v>
          </cell>
          <cell r="K1236" t="str">
            <v>UN</v>
          </cell>
          <cell r="L1236">
            <v>1</v>
          </cell>
        </row>
        <row r="1237">
          <cell r="J1237" t="str">
            <v/>
          </cell>
          <cell r="K1237">
            <v>0</v>
          </cell>
          <cell r="L1237">
            <v>0</v>
          </cell>
        </row>
        <row r="1238">
          <cell r="J1238" t="str">
            <v/>
          </cell>
          <cell r="K1238" t="str">
            <v>CANTIDAD</v>
          </cell>
          <cell r="L1238" t="str">
            <v>PARCIAL</v>
          </cell>
        </row>
        <row r="1239">
          <cell r="J1239" t="str">
            <v/>
          </cell>
          <cell r="K1239">
            <v>1</v>
          </cell>
          <cell r="L1239">
            <v>1</v>
          </cell>
        </row>
        <row r="1240">
          <cell r="J1240" t="str">
            <v/>
          </cell>
          <cell r="K1240">
            <v>0</v>
          </cell>
          <cell r="L1240">
            <v>1</v>
          </cell>
        </row>
        <row r="1241">
          <cell r="J1241" t="str">
            <v/>
          </cell>
          <cell r="K1241">
            <v>0</v>
          </cell>
          <cell r="L1241">
            <v>0</v>
          </cell>
        </row>
        <row r="1242">
          <cell r="J1242" t="str">
            <v/>
          </cell>
          <cell r="K1242">
            <v>0</v>
          </cell>
          <cell r="L1242">
            <v>0</v>
          </cell>
        </row>
        <row r="1243">
          <cell r="J1243" t="str">
            <v/>
          </cell>
          <cell r="K1243">
            <v>0</v>
          </cell>
          <cell r="L1243">
            <v>0</v>
          </cell>
        </row>
        <row r="1244">
          <cell r="J1244" t="str">
            <v/>
          </cell>
          <cell r="K1244">
            <v>0</v>
          </cell>
          <cell r="L1244">
            <v>0</v>
          </cell>
        </row>
        <row r="1245">
          <cell r="J1245" t="str">
            <v/>
          </cell>
          <cell r="K1245">
            <v>0</v>
          </cell>
          <cell r="L1245">
            <v>0</v>
          </cell>
        </row>
        <row r="1246">
          <cell r="J1246" t="str">
            <v/>
          </cell>
          <cell r="K1246">
            <v>0</v>
          </cell>
          <cell r="L1246">
            <v>0</v>
          </cell>
        </row>
        <row r="1247">
          <cell r="J1247" t="str">
            <v/>
          </cell>
          <cell r="K1247">
            <v>0</v>
          </cell>
          <cell r="L1247">
            <v>0</v>
          </cell>
        </row>
        <row r="1248">
          <cell r="J1248" t="str">
            <v/>
          </cell>
          <cell r="K1248">
            <v>0</v>
          </cell>
          <cell r="L1248">
            <v>0</v>
          </cell>
        </row>
        <row r="1249">
          <cell r="J1249" t="str">
            <v/>
          </cell>
          <cell r="K1249">
            <v>0</v>
          </cell>
          <cell r="L1249">
            <v>0</v>
          </cell>
        </row>
        <row r="1250">
          <cell r="J1250" t="str">
            <v/>
          </cell>
          <cell r="K1250">
            <v>0</v>
          </cell>
          <cell r="L1250">
            <v>0</v>
          </cell>
        </row>
        <row r="1251">
          <cell r="J1251" t="str">
            <v/>
          </cell>
          <cell r="K1251">
            <v>0</v>
          </cell>
          <cell r="L1251">
            <v>0</v>
          </cell>
        </row>
        <row r="1252">
          <cell r="J1252" t="str">
            <v/>
          </cell>
          <cell r="K1252">
            <v>0</v>
          </cell>
          <cell r="L1252">
            <v>0</v>
          </cell>
        </row>
        <row r="1253">
          <cell r="J1253" t="str">
            <v/>
          </cell>
          <cell r="K1253">
            <v>0</v>
          </cell>
          <cell r="L1253">
            <v>0</v>
          </cell>
        </row>
        <row r="1254">
          <cell r="J1254" t="str">
            <v/>
          </cell>
          <cell r="K1254">
            <v>0</v>
          </cell>
          <cell r="L1254">
            <v>0</v>
          </cell>
        </row>
        <row r="1255">
          <cell r="J1255" t="str">
            <v/>
          </cell>
          <cell r="K1255">
            <v>0</v>
          </cell>
          <cell r="L1255">
            <v>0</v>
          </cell>
        </row>
        <row r="1256">
          <cell r="J1256" t="str">
            <v/>
          </cell>
          <cell r="K1256">
            <v>0</v>
          </cell>
          <cell r="L1256">
            <v>0</v>
          </cell>
        </row>
        <row r="1257">
          <cell r="J1257" t="str">
            <v/>
          </cell>
          <cell r="K1257">
            <v>0</v>
          </cell>
          <cell r="L1257">
            <v>0</v>
          </cell>
        </row>
        <row r="1258">
          <cell r="J1258" t="str">
            <v/>
          </cell>
          <cell r="K1258">
            <v>0</v>
          </cell>
          <cell r="L1258">
            <v>0</v>
          </cell>
        </row>
        <row r="1259">
          <cell r="J1259" t="str">
            <v>18.4.3</v>
          </cell>
          <cell r="K1259">
            <v>0</v>
          </cell>
          <cell r="L1259">
            <v>0</v>
          </cell>
        </row>
        <row r="1260">
          <cell r="J1260" t="str">
            <v>18.4.3.1</v>
          </cell>
          <cell r="K1260" t="str">
            <v>UN</v>
          </cell>
          <cell r="L1260">
            <v>2</v>
          </cell>
        </row>
        <row r="1261">
          <cell r="J1261" t="str">
            <v/>
          </cell>
          <cell r="K1261">
            <v>0</v>
          </cell>
          <cell r="L1261">
            <v>0</v>
          </cell>
        </row>
        <row r="1262">
          <cell r="J1262" t="str">
            <v/>
          </cell>
          <cell r="K1262" t="str">
            <v>CANTIDAD</v>
          </cell>
          <cell r="L1262" t="str">
            <v>PARCIAL</v>
          </cell>
        </row>
        <row r="1263">
          <cell r="J1263" t="str">
            <v/>
          </cell>
          <cell r="K1263">
            <v>2</v>
          </cell>
          <cell r="L1263">
            <v>2</v>
          </cell>
        </row>
        <row r="1264">
          <cell r="J1264" t="str">
            <v/>
          </cell>
          <cell r="K1264">
            <v>0</v>
          </cell>
          <cell r="L1264">
            <v>2</v>
          </cell>
        </row>
        <row r="1265">
          <cell r="J1265" t="str">
            <v/>
          </cell>
          <cell r="K1265">
            <v>0</v>
          </cell>
          <cell r="L1265">
            <v>0</v>
          </cell>
        </row>
        <row r="1266">
          <cell r="J1266" t="str">
            <v/>
          </cell>
          <cell r="K1266">
            <v>0</v>
          </cell>
          <cell r="L1266">
            <v>0</v>
          </cell>
        </row>
        <row r="1267">
          <cell r="J1267" t="str">
            <v/>
          </cell>
          <cell r="K1267">
            <v>0</v>
          </cell>
          <cell r="L1267">
            <v>0</v>
          </cell>
        </row>
        <row r="1268">
          <cell r="J1268">
            <v>0</v>
          </cell>
          <cell r="K1268">
            <v>0</v>
          </cell>
          <cell r="L1268">
            <v>0</v>
          </cell>
        </row>
        <row r="1269">
          <cell r="J1269">
            <v>0</v>
          </cell>
          <cell r="K1269">
            <v>0</v>
          </cell>
          <cell r="L1269">
            <v>0</v>
          </cell>
        </row>
        <row r="1270">
          <cell r="J1270">
            <v>0</v>
          </cell>
          <cell r="K1270">
            <v>0</v>
          </cell>
          <cell r="L1270">
            <v>0</v>
          </cell>
        </row>
        <row r="1271">
          <cell r="J1271">
            <v>0</v>
          </cell>
          <cell r="K1271">
            <v>0</v>
          </cell>
          <cell r="L1271">
            <v>0</v>
          </cell>
        </row>
        <row r="1272">
          <cell r="J1272">
            <v>0</v>
          </cell>
          <cell r="K1272">
            <v>0</v>
          </cell>
          <cell r="L1272">
            <v>0</v>
          </cell>
        </row>
        <row r="1273">
          <cell r="J1273">
            <v>0</v>
          </cell>
          <cell r="K1273">
            <v>0</v>
          </cell>
          <cell r="L1273">
            <v>0</v>
          </cell>
        </row>
        <row r="1274">
          <cell r="J1274">
            <v>0</v>
          </cell>
          <cell r="K1274">
            <v>0</v>
          </cell>
          <cell r="L1274">
            <v>0</v>
          </cell>
        </row>
        <row r="1275">
          <cell r="J1275">
            <v>0</v>
          </cell>
          <cell r="K1275">
            <v>0</v>
          </cell>
          <cell r="L1275">
            <v>0</v>
          </cell>
        </row>
        <row r="1276">
          <cell r="J1276">
            <v>0</v>
          </cell>
          <cell r="K1276">
            <v>0</v>
          </cell>
          <cell r="L1276">
            <v>0</v>
          </cell>
        </row>
        <row r="1277">
          <cell r="J1277">
            <v>0</v>
          </cell>
          <cell r="K1277">
            <v>0</v>
          </cell>
          <cell r="L1277">
            <v>0</v>
          </cell>
        </row>
        <row r="1278">
          <cell r="J1278">
            <v>0</v>
          </cell>
          <cell r="K1278">
            <v>0</v>
          </cell>
          <cell r="L1278">
            <v>0</v>
          </cell>
        </row>
        <row r="1279">
          <cell r="J1279">
            <v>0</v>
          </cell>
          <cell r="K1279">
            <v>0</v>
          </cell>
          <cell r="L1279">
            <v>0</v>
          </cell>
        </row>
        <row r="1280">
          <cell r="J1280">
            <v>0</v>
          </cell>
          <cell r="K1280">
            <v>0</v>
          </cell>
          <cell r="L1280">
            <v>0</v>
          </cell>
        </row>
        <row r="1281">
          <cell r="J1281">
            <v>0</v>
          </cell>
          <cell r="K1281">
            <v>0</v>
          </cell>
          <cell r="L1281">
            <v>0</v>
          </cell>
        </row>
        <row r="1282">
          <cell r="J1282" t="str">
            <v/>
          </cell>
          <cell r="K1282">
            <v>0</v>
          </cell>
          <cell r="L1282">
            <v>0</v>
          </cell>
        </row>
        <row r="1283">
          <cell r="J1283" t="str">
            <v/>
          </cell>
          <cell r="K1283">
            <v>0</v>
          </cell>
          <cell r="L1283">
            <v>0</v>
          </cell>
        </row>
        <row r="1284">
          <cell r="J1284" t="str">
            <v/>
          </cell>
          <cell r="K1284">
            <v>0</v>
          </cell>
          <cell r="L1284">
            <v>0</v>
          </cell>
        </row>
        <row r="1285">
          <cell r="J1285" t="str">
            <v/>
          </cell>
          <cell r="K1285">
            <v>0</v>
          </cell>
          <cell r="L1285">
            <v>0</v>
          </cell>
        </row>
        <row r="1286">
          <cell r="J1286" t="str">
            <v/>
          </cell>
          <cell r="K1286">
            <v>0</v>
          </cell>
          <cell r="L1286">
            <v>0</v>
          </cell>
        </row>
        <row r="1287">
          <cell r="J1287" t="str">
            <v/>
          </cell>
          <cell r="K1287">
            <v>0</v>
          </cell>
          <cell r="L1287">
            <v>0</v>
          </cell>
        </row>
        <row r="1288">
          <cell r="J1288" t="str">
            <v/>
          </cell>
          <cell r="K1288">
            <v>0</v>
          </cell>
          <cell r="L1288">
            <v>0</v>
          </cell>
        </row>
        <row r="1289">
          <cell r="J1289" t="str">
            <v/>
          </cell>
          <cell r="K1289">
            <v>0</v>
          </cell>
          <cell r="L1289">
            <v>0</v>
          </cell>
        </row>
        <row r="1290">
          <cell r="J1290" t="str">
            <v/>
          </cell>
          <cell r="K1290">
            <v>0</v>
          </cell>
          <cell r="L1290">
            <v>0</v>
          </cell>
        </row>
        <row r="1291">
          <cell r="J1291" t="str">
            <v>18.4.4</v>
          </cell>
          <cell r="K1291" t="str">
            <v>UN</v>
          </cell>
          <cell r="L1291">
            <v>9</v>
          </cell>
        </row>
        <row r="1292">
          <cell r="J1292" t="str">
            <v/>
          </cell>
          <cell r="K1292">
            <v>0</v>
          </cell>
          <cell r="L1292">
            <v>0</v>
          </cell>
        </row>
        <row r="1293">
          <cell r="J1293" t="str">
            <v/>
          </cell>
          <cell r="K1293" t="str">
            <v>CANTIDAD</v>
          </cell>
          <cell r="L1293" t="str">
            <v>PARCIAL</v>
          </cell>
        </row>
        <row r="1294">
          <cell r="J1294" t="str">
            <v/>
          </cell>
          <cell r="K1294">
            <v>9</v>
          </cell>
          <cell r="L1294">
            <v>9</v>
          </cell>
        </row>
        <row r="1295">
          <cell r="J1295" t="str">
            <v/>
          </cell>
          <cell r="K1295">
            <v>0</v>
          </cell>
          <cell r="L1295">
            <v>9</v>
          </cell>
        </row>
        <row r="1296">
          <cell r="J1296" t="str">
            <v/>
          </cell>
          <cell r="K1296">
            <v>0</v>
          </cell>
          <cell r="L1296">
            <v>0</v>
          </cell>
        </row>
        <row r="1297">
          <cell r="J1297" t="str">
            <v/>
          </cell>
          <cell r="K1297">
            <v>0</v>
          </cell>
          <cell r="L1297">
            <v>0</v>
          </cell>
        </row>
        <row r="1298">
          <cell r="J1298" t="str">
            <v/>
          </cell>
          <cell r="K1298">
            <v>0</v>
          </cell>
          <cell r="L1298">
            <v>0</v>
          </cell>
        </row>
        <row r="1299">
          <cell r="J1299">
            <v>0</v>
          </cell>
          <cell r="K1299">
            <v>0</v>
          </cell>
          <cell r="L1299">
            <v>0</v>
          </cell>
        </row>
        <row r="1300">
          <cell r="J1300">
            <v>0</v>
          </cell>
          <cell r="K1300">
            <v>0</v>
          </cell>
          <cell r="L1300">
            <v>0</v>
          </cell>
        </row>
        <row r="1301">
          <cell r="J1301">
            <v>0</v>
          </cell>
          <cell r="K1301">
            <v>0</v>
          </cell>
          <cell r="L1301">
            <v>0</v>
          </cell>
        </row>
        <row r="1302">
          <cell r="J1302">
            <v>0</v>
          </cell>
          <cell r="K1302">
            <v>0</v>
          </cell>
          <cell r="L1302">
            <v>0</v>
          </cell>
        </row>
        <row r="1303">
          <cell r="J1303">
            <v>0</v>
          </cell>
          <cell r="K1303">
            <v>0</v>
          </cell>
          <cell r="L1303">
            <v>0</v>
          </cell>
        </row>
        <row r="1304">
          <cell r="J1304">
            <v>0</v>
          </cell>
          <cell r="K1304">
            <v>0</v>
          </cell>
          <cell r="L1304">
            <v>0</v>
          </cell>
        </row>
        <row r="1305">
          <cell r="J1305">
            <v>0</v>
          </cell>
          <cell r="K1305">
            <v>0</v>
          </cell>
          <cell r="L1305">
            <v>0</v>
          </cell>
        </row>
        <row r="1306">
          <cell r="J1306">
            <v>0</v>
          </cell>
          <cell r="K1306">
            <v>0</v>
          </cell>
          <cell r="L1306">
            <v>0</v>
          </cell>
        </row>
        <row r="1307">
          <cell r="J1307">
            <v>0</v>
          </cell>
          <cell r="K1307">
            <v>0</v>
          </cell>
          <cell r="L1307">
            <v>0</v>
          </cell>
        </row>
        <row r="1308">
          <cell r="J1308">
            <v>0</v>
          </cell>
          <cell r="K1308">
            <v>0</v>
          </cell>
          <cell r="L1308">
            <v>0</v>
          </cell>
        </row>
        <row r="1309">
          <cell r="J1309">
            <v>0</v>
          </cell>
          <cell r="K1309">
            <v>0</v>
          </cell>
          <cell r="L1309">
            <v>0</v>
          </cell>
        </row>
        <row r="1310">
          <cell r="J1310">
            <v>0</v>
          </cell>
          <cell r="K1310">
            <v>0</v>
          </cell>
          <cell r="L1310">
            <v>0</v>
          </cell>
        </row>
        <row r="1311">
          <cell r="J1311">
            <v>0</v>
          </cell>
          <cell r="K1311">
            <v>0</v>
          </cell>
          <cell r="L1311">
            <v>0</v>
          </cell>
        </row>
        <row r="1312">
          <cell r="J1312">
            <v>0</v>
          </cell>
          <cell r="K1312">
            <v>0</v>
          </cell>
          <cell r="L1312">
            <v>0</v>
          </cell>
        </row>
        <row r="1313">
          <cell r="J1313">
            <v>0</v>
          </cell>
          <cell r="K1313">
            <v>0</v>
          </cell>
          <cell r="L1313">
            <v>0</v>
          </cell>
        </row>
        <row r="1314">
          <cell r="J1314" t="str">
            <v/>
          </cell>
          <cell r="K1314">
            <v>0</v>
          </cell>
          <cell r="L1314">
            <v>0</v>
          </cell>
        </row>
        <row r="1315">
          <cell r="J1315" t="str">
            <v/>
          </cell>
          <cell r="K1315">
            <v>0</v>
          </cell>
          <cell r="L1315">
            <v>0</v>
          </cell>
        </row>
        <row r="1316">
          <cell r="J1316" t="str">
            <v/>
          </cell>
          <cell r="K1316">
            <v>0</v>
          </cell>
          <cell r="L1316">
            <v>0</v>
          </cell>
        </row>
        <row r="1317">
          <cell r="J1317" t="str">
            <v/>
          </cell>
          <cell r="K1317">
            <v>0</v>
          </cell>
          <cell r="L1317">
            <v>0</v>
          </cell>
        </row>
        <row r="1318">
          <cell r="J1318" t="str">
            <v/>
          </cell>
          <cell r="K1318">
            <v>0</v>
          </cell>
          <cell r="L1318">
            <v>0</v>
          </cell>
        </row>
        <row r="1319">
          <cell r="J1319" t="str">
            <v/>
          </cell>
          <cell r="K1319">
            <v>0</v>
          </cell>
          <cell r="L1319">
            <v>0</v>
          </cell>
        </row>
        <row r="1320">
          <cell r="J1320" t="str">
            <v/>
          </cell>
          <cell r="K1320">
            <v>0</v>
          </cell>
          <cell r="L1320">
            <v>0</v>
          </cell>
        </row>
        <row r="1321">
          <cell r="J1321" t="str">
            <v/>
          </cell>
          <cell r="K1321">
            <v>0</v>
          </cell>
          <cell r="L1321">
            <v>0</v>
          </cell>
        </row>
        <row r="1322">
          <cell r="J1322" t="str">
            <v/>
          </cell>
          <cell r="K1322">
            <v>0</v>
          </cell>
          <cell r="L1322">
            <v>0</v>
          </cell>
        </row>
        <row r="1323">
          <cell r="J1323" t="str">
            <v/>
          </cell>
          <cell r="K1323">
            <v>0</v>
          </cell>
          <cell r="L1323">
            <v>0</v>
          </cell>
        </row>
        <row r="1324">
          <cell r="J1324" t="str">
            <v/>
          </cell>
          <cell r="K1324">
            <v>0</v>
          </cell>
          <cell r="L1324">
            <v>0</v>
          </cell>
        </row>
        <row r="1325">
          <cell r="J1325" t="str">
            <v/>
          </cell>
          <cell r="K1325">
            <v>0</v>
          </cell>
          <cell r="L1325">
            <v>0</v>
          </cell>
        </row>
        <row r="1326">
          <cell r="J1326" t="str">
            <v/>
          </cell>
          <cell r="K1326">
            <v>0</v>
          </cell>
          <cell r="L1326">
            <v>0</v>
          </cell>
        </row>
        <row r="1327">
          <cell r="J1327" t="str">
            <v/>
          </cell>
          <cell r="K1327">
            <v>0</v>
          </cell>
          <cell r="L1327">
            <v>0</v>
          </cell>
        </row>
        <row r="1328">
          <cell r="J1328" t="str">
            <v>18.4.5</v>
          </cell>
          <cell r="K1328" t="str">
            <v>UN</v>
          </cell>
          <cell r="L1328">
            <v>2</v>
          </cell>
        </row>
        <row r="1329">
          <cell r="J1329" t="str">
            <v/>
          </cell>
          <cell r="K1329">
            <v>0</v>
          </cell>
          <cell r="L1329">
            <v>0</v>
          </cell>
        </row>
        <row r="1330">
          <cell r="J1330" t="str">
            <v/>
          </cell>
          <cell r="K1330" t="str">
            <v>CANTIDAD</v>
          </cell>
          <cell r="L1330" t="str">
            <v>PARCIAL</v>
          </cell>
        </row>
        <row r="1331">
          <cell r="J1331" t="str">
            <v/>
          </cell>
          <cell r="K1331">
            <v>2</v>
          </cell>
          <cell r="L1331">
            <v>2</v>
          </cell>
        </row>
        <row r="1332">
          <cell r="J1332" t="str">
            <v/>
          </cell>
          <cell r="K1332">
            <v>0</v>
          </cell>
          <cell r="L1332">
            <v>2</v>
          </cell>
        </row>
        <row r="1333">
          <cell r="J1333" t="str">
            <v/>
          </cell>
          <cell r="K1333">
            <v>0</v>
          </cell>
          <cell r="L1333">
            <v>0</v>
          </cell>
        </row>
        <row r="1334">
          <cell r="J1334" t="str">
            <v/>
          </cell>
          <cell r="K1334">
            <v>0</v>
          </cell>
          <cell r="L1334">
            <v>0</v>
          </cell>
        </row>
        <row r="1335">
          <cell r="J1335" t="str">
            <v/>
          </cell>
          <cell r="K1335">
            <v>0</v>
          </cell>
          <cell r="L1335">
            <v>0</v>
          </cell>
        </row>
        <row r="1336">
          <cell r="J1336">
            <v>0</v>
          </cell>
          <cell r="K1336">
            <v>0</v>
          </cell>
          <cell r="L1336">
            <v>0</v>
          </cell>
        </row>
        <row r="1337">
          <cell r="J1337">
            <v>0</v>
          </cell>
          <cell r="K1337">
            <v>0</v>
          </cell>
          <cell r="L1337">
            <v>0</v>
          </cell>
        </row>
        <row r="1338">
          <cell r="J1338">
            <v>0</v>
          </cell>
          <cell r="K1338">
            <v>0</v>
          </cell>
          <cell r="L1338">
            <v>0</v>
          </cell>
        </row>
        <row r="1339">
          <cell r="J1339">
            <v>0</v>
          </cell>
          <cell r="K1339">
            <v>0</v>
          </cell>
          <cell r="L1339">
            <v>0</v>
          </cell>
        </row>
        <row r="1340">
          <cell r="J1340">
            <v>0</v>
          </cell>
          <cell r="K1340">
            <v>0</v>
          </cell>
          <cell r="L1340">
            <v>0</v>
          </cell>
        </row>
        <row r="1341">
          <cell r="J1341">
            <v>0</v>
          </cell>
          <cell r="K1341">
            <v>0</v>
          </cell>
          <cell r="L1341">
            <v>0</v>
          </cell>
        </row>
        <row r="1342">
          <cell r="J1342">
            <v>0</v>
          </cell>
          <cell r="K1342">
            <v>0</v>
          </cell>
          <cell r="L1342">
            <v>0</v>
          </cell>
        </row>
        <row r="1343">
          <cell r="J1343" t="str">
            <v/>
          </cell>
          <cell r="K1343">
            <v>0</v>
          </cell>
          <cell r="L1343">
            <v>0</v>
          </cell>
        </row>
        <row r="1344">
          <cell r="J1344" t="str">
            <v/>
          </cell>
          <cell r="K1344">
            <v>0</v>
          </cell>
          <cell r="L1344">
            <v>0</v>
          </cell>
        </row>
        <row r="1345">
          <cell r="J1345" t="str">
            <v/>
          </cell>
          <cell r="K1345">
            <v>0</v>
          </cell>
          <cell r="L1345">
            <v>0</v>
          </cell>
        </row>
        <row r="1346">
          <cell r="J1346" t="str">
            <v/>
          </cell>
          <cell r="K1346">
            <v>0</v>
          </cell>
          <cell r="L1346">
            <v>0</v>
          </cell>
        </row>
        <row r="1347">
          <cell r="J1347" t="str">
            <v/>
          </cell>
          <cell r="K1347">
            <v>0</v>
          </cell>
          <cell r="L1347">
            <v>0</v>
          </cell>
        </row>
        <row r="1348">
          <cell r="J1348" t="str">
            <v/>
          </cell>
          <cell r="K1348">
            <v>0</v>
          </cell>
          <cell r="L1348">
            <v>0</v>
          </cell>
        </row>
        <row r="1349">
          <cell r="J1349" t="str">
            <v/>
          </cell>
          <cell r="K1349">
            <v>0</v>
          </cell>
          <cell r="L1349">
            <v>0</v>
          </cell>
        </row>
        <row r="1350">
          <cell r="J1350" t="str">
            <v/>
          </cell>
          <cell r="K1350">
            <v>0</v>
          </cell>
          <cell r="L1350">
            <v>0</v>
          </cell>
        </row>
        <row r="1351">
          <cell r="J1351" t="str">
            <v/>
          </cell>
          <cell r="K1351">
            <v>0</v>
          </cell>
          <cell r="L1351">
            <v>0</v>
          </cell>
        </row>
        <row r="1352">
          <cell r="J1352" t="str">
            <v/>
          </cell>
          <cell r="K1352">
            <v>0</v>
          </cell>
          <cell r="L1352">
            <v>0</v>
          </cell>
        </row>
        <row r="1353">
          <cell r="J1353" t="str">
            <v/>
          </cell>
          <cell r="K1353">
            <v>0</v>
          </cell>
          <cell r="L1353">
            <v>0</v>
          </cell>
        </row>
        <row r="1354">
          <cell r="J1354" t="str">
            <v/>
          </cell>
          <cell r="K1354">
            <v>0</v>
          </cell>
          <cell r="L1354">
            <v>0</v>
          </cell>
        </row>
        <row r="1355">
          <cell r="J1355" t="str">
            <v/>
          </cell>
          <cell r="K1355">
            <v>0</v>
          </cell>
          <cell r="L1355">
            <v>0</v>
          </cell>
        </row>
        <row r="1356">
          <cell r="J1356" t="str">
            <v/>
          </cell>
          <cell r="K1356">
            <v>0</v>
          </cell>
          <cell r="L1356">
            <v>0</v>
          </cell>
        </row>
        <row r="1357">
          <cell r="J1357" t="str">
            <v/>
          </cell>
          <cell r="K1357">
            <v>0</v>
          </cell>
          <cell r="L1357">
            <v>0</v>
          </cell>
        </row>
        <row r="1358">
          <cell r="J1358" t="str">
            <v>18.4.6</v>
          </cell>
          <cell r="K1358">
            <v>0</v>
          </cell>
          <cell r="L1358">
            <v>0</v>
          </cell>
        </row>
        <row r="1359">
          <cell r="J1359" t="str">
            <v>18.4.6.1</v>
          </cell>
          <cell r="K1359" t="str">
            <v>M2</v>
          </cell>
          <cell r="L1359">
            <v>600</v>
          </cell>
        </row>
        <row r="1360">
          <cell r="J1360" t="str">
            <v/>
          </cell>
          <cell r="K1360">
            <v>0</v>
          </cell>
          <cell r="L1360">
            <v>0</v>
          </cell>
        </row>
        <row r="1361">
          <cell r="J1361" t="str">
            <v/>
          </cell>
          <cell r="K1361" t="str">
            <v>CANTIDAD</v>
          </cell>
          <cell r="L1361" t="str">
            <v>PARCIAL</v>
          </cell>
        </row>
        <row r="1362">
          <cell r="J1362" t="str">
            <v/>
          </cell>
          <cell r="K1362">
            <v>600</v>
          </cell>
          <cell r="L1362">
            <v>600</v>
          </cell>
        </row>
        <row r="1363">
          <cell r="J1363" t="str">
            <v/>
          </cell>
          <cell r="K1363">
            <v>0</v>
          </cell>
          <cell r="L1363">
            <v>600</v>
          </cell>
        </row>
        <row r="1364">
          <cell r="J1364" t="str">
            <v/>
          </cell>
          <cell r="K1364">
            <v>0</v>
          </cell>
          <cell r="L1364">
            <v>0</v>
          </cell>
        </row>
        <row r="1365">
          <cell r="J1365" t="str">
            <v/>
          </cell>
          <cell r="K1365">
            <v>0</v>
          </cell>
          <cell r="L1365">
            <v>0</v>
          </cell>
        </row>
        <row r="1366">
          <cell r="J1366" t="str">
            <v/>
          </cell>
          <cell r="K1366">
            <v>0</v>
          </cell>
          <cell r="L1366">
            <v>0</v>
          </cell>
        </row>
        <row r="1367">
          <cell r="J1367">
            <v>0</v>
          </cell>
          <cell r="K1367">
            <v>0</v>
          </cell>
          <cell r="L1367">
            <v>0</v>
          </cell>
        </row>
        <row r="1368">
          <cell r="J1368">
            <v>0</v>
          </cell>
          <cell r="K1368">
            <v>0</v>
          </cell>
          <cell r="L1368">
            <v>0</v>
          </cell>
        </row>
        <row r="1369">
          <cell r="J1369">
            <v>0</v>
          </cell>
          <cell r="K1369">
            <v>0</v>
          </cell>
          <cell r="L1369">
            <v>0</v>
          </cell>
        </row>
        <row r="1370">
          <cell r="J1370">
            <v>0</v>
          </cell>
          <cell r="K1370">
            <v>0</v>
          </cell>
          <cell r="L1370">
            <v>0</v>
          </cell>
        </row>
        <row r="1371">
          <cell r="J1371">
            <v>0</v>
          </cell>
          <cell r="K1371">
            <v>0</v>
          </cell>
          <cell r="L1371">
            <v>0</v>
          </cell>
        </row>
        <row r="1372">
          <cell r="J1372">
            <v>0</v>
          </cell>
          <cell r="K1372">
            <v>0</v>
          </cell>
          <cell r="L1372">
            <v>0</v>
          </cell>
        </row>
        <row r="1373">
          <cell r="J1373">
            <v>0</v>
          </cell>
          <cell r="K1373">
            <v>0</v>
          </cell>
          <cell r="L1373">
            <v>0</v>
          </cell>
        </row>
        <row r="1374">
          <cell r="J1374">
            <v>0</v>
          </cell>
          <cell r="K1374">
            <v>0</v>
          </cell>
          <cell r="L1374">
            <v>0</v>
          </cell>
        </row>
        <row r="1375">
          <cell r="J1375">
            <v>0</v>
          </cell>
          <cell r="K1375">
            <v>0</v>
          </cell>
          <cell r="L1375">
            <v>0</v>
          </cell>
        </row>
        <row r="1376">
          <cell r="J1376">
            <v>0</v>
          </cell>
          <cell r="K1376">
            <v>0</v>
          </cell>
          <cell r="L1376">
            <v>0</v>
          </cell>
        </row>
        <row r="1377">
          <cell r="J1377">
            <v>0</v>
          </cell>
          <cell r="K1377">
            <v>0</v>
          </cell>
          <cell r="L1377">
            <v>0</v>
          </cell>
        </row>
        <row r="1378">
          <cell r="J1378">
            <v>0</v>
          </cell>
          <cell r="K1378">
            <v>0</v>
          </cell>
          <cell r="L1378">
            <v>0</v>
          </cell>
        </row>
        <row r="1379">
          <cell r="J1379">
            <v>0</v>
          </cell>
          <cell r="K1379">
            <v>0</v>
          </cell>
          <cell r="L1379">
            <v>0</v>
          </cell>
        </row>
        <row r="1380">
          <cell r="J1380" t="str">
            <v/>
          </cell>
          <cell r="K1380">
            <v>0</v>
          </cell>
          <cell r="L1380">
            <v>0</v>
          </cell>
        </row>
        <row r="1381">
          <cell r="J1381" t="str">
            <v/>
          </cell>
          <cell r="K1381">
            <v>0</v>
          </cell>
          <cell r="L1381">
            <v>0</v>
          </cell>
        </row>
        <row r="1382">
          <cell r="J1382" t="str">
            <v/>
          </cell>
          <cell r="K1382">
            <v>0</v>
          </cell>
          <cell r="L1382">
            <v>0</v>
          </cell>
        </row>
        <row r="1383">
          <cell r="J1383" t="str">
            <v/>
          </cell>
          <cell r="K1383">
            <v>0</v>
          </cell>
          <cell r="L1383">
            <v>0</v>
          </cell>
        </row>
        <row r="1384">
          <cell r="J1384" t="str">
            <v/>
          </cell>
          <cell r="K1384">
            <v>0</v>
          </cell>
          <cell r="L1384">
            <v>0</v>
          </cell>
        </row>
        <row r="1385">
          <cell r="J1385" t="str">
            <v/>
          </cell>
          <cell r="K1385">
            <v>0</v>
          </cell>
          <cell r="L1385">
            <v>0</v>
          </cell>
        </row>
        <row r="1386">
          <cell r="J1386" t="str">
            <v/>
          </cell>
          <cell r="K1386">
            <v>0</v>
          </cell>
          <cell r="L1386">
            <v>0</v>
          </cell>
        </row>
        <row r="1387">
          <cell r="J1387" t="str">
            <v/>
          </cell>
          <cell r="K1387">
            <v>0</v>
          </cell>
          <cell r="L1387">
            <v>0</v>
          </cell>
        </row>
        <row r="1388">
          <cell r="J1388" t="str">
            <v/>
          </cell>
          <cell r="K1388">
            <v>0</v>
          </cell>
          <cell r="L1388">
            <v>0</v>
          </cell>
        </row>
        <row r="1389">
          <cell r="J1389" t="str">
            <v/>
          </cell>
          <cell r="K1389">
            <v>0</v>
          </cell>
          <cell r="L1389">
            <v>0</v>
          </cell>
        </row>
        <row r="1390">
          <cell r="J1390" t="str">
            <v/>
          </cell>
          <cell r="K1390">
            <v>0</v>
          </cell>
          <cell r="L1390">
            <v>0</v>
          </cell>
        </row>
        <row r="1391">
          <cell r="J1391" t="str">
            <v/>
          </cell>
          <cell r="K1391">
            <v>0</v>
          </cell>
          <cell r="L1391">
            <v>0</v>
          </cell>
        </row>
        <row r="1392">
          <cell r="J1392" t="str">
            <v/>
          </cell>
          <cell r="K1392">
            <v>0</v>
          </cell>
          <cell r="L1392">
            <v>0</v>
          </cell>
        </row>
        <row r="1393">
          <cell r="J1393" t="str">
            <v/>
          </cell>
          <cell r="K1393">
            <v>0</v>
          </cell>
          <cell r="L1393">
            <v>0</v>
          </cell>
        </row>
        <row r="1394">
          <cell r="J1394" t="str">
            <v/>
          </cell>
          <cell r="K1394">
            <v>0</v>
          </cell>
          <cell r="L1394">
            <v>0</v>
          </cell>
        </row>
        <row r="1395">
          <cell r="J1395">
            <v>0</v>
          </cell>
          <cell r="K1395">
            <v>0</v>
          </cell>
          <cell r="L1395">
            <v>0</v>
          </cell>
        </row>
        <row r="1396">
          <cell r="J1396" t="str">
            <v>18.4.7</v>
          </cell>
          <cell r="K1396">
            <v>0</v>
          </cell>
          <cell r="L1396">
            <v>0</v>
          </cell>
        </row>
        <row r="1397">
          <cell r="J1397" t="str">
            <v>18.4.7.1</v>
          </cell>
          <cell r="K1397" t="str">
            <v>ML</v>
          </cell>
          <cell r="L1397">
            <v>15</v>
          </cell>
        </row>
        <row r="1398">
          <cell r="J1398" t="str">
            <v/>
          </cell>
          <cell r="K1398">
            <v>0</v>
          </cell>
          <cell r="L1398">
            <v>0</v>
          </cell>
        </row>
        <row r="1399">
          <cell r="J1399" t="str">
            <v/>
          </cell>
          <cell r="K1399" t="str">
            <v>CANTIDAD</v>
          </cell>
          <cell r="L1399" t="str">
            <v>PARCIAL</v>
          </cell>
        </row>
        <row r="1400">
          <cell r="J1400" t="str">
            <v/>
          </cell>
          <cell r="K1400">
            <v>15</v>
          </cell>
          <cell r="L1400">
            <v>15</v>
          </cell>
        </row>
        <row r="1401">
          <cell r="J1401" t="str">
            <v/>
          </cell>
          <cell r="K1401">
            <v>0</v>
          </cell>
          <cell r="L1401">
            <v>15</v>
          </cell>
        </row>
        <row r="1402">
          <cell r="J1402" t="str">
            <v/>
          </cell>
          <cell r="K1402">
            <v>0</v>
          </cell>
          <cell r="L1402">
            <v>0</v>
          </cell>
        </row>
        <row r="1403">
          <cell r="J1403" t="str">
            <v/>
          </cell>
          <cell r="K1403">
            <v>0</v>
          </cell>
          <cell r="L1403">
            <v>0</v>
          </cell>
        </row>
        <row r="1404">
          <cell r="J1404" t="str">
            <v/>
          </cell>
          <cell r="K1404">
            <v>0</v>
          </cell>
          <cell r="L1404">
            <v>0</v>
          </cell>
        </row>
        <row r="1405">
          <cell r="J1405">
            <v>0</v>
          </cell>
          <cell r="K1405">
            <v>0</v>
          </cell>
          <cell r="L1405">
            <v>0</v>
          </cell>
        </row>
        <row r="1406">
          <cell r="J1406">
            <v>0</v>
          </cell>
          <cell r="K1406">
            <v>0</v>
          </cell>
          <cell r="L1406">
            <v>0</v>
          </cell>
        </row>
        <row r="1407">
          <cell r="J1407">
            <v>0</v>
          </cell>
          <cell r="K1407">
            <v>0</v>
          </cell>
          <cell r="L1407">
            <v>0</v>
          </cell>
        </row>
        <row r="1408">
          <cell r="J1408">
            <v>0</v>
          </cell>
          <cell r="K1408">
            <v>0</v>
          </cell>
          <cell r="L1408">
            <v>0</v>
          </cell>
        </row>
        <row r="1409">
          <cell r="J1409">
            <v>0</v>
          </cell>
          <cell r="K1409">
            <v>0</v>
          </cell>
          <cell r="L1409">
            <v>0</v>
          </cell>
        </row>
        <row r="1410">
          <cell r="J1410">
            <v>0</v>
          </cell>
          <cell r="K1410">
            <v>0</v>
          </cell>
          <cell r="L1410">
            <v>0</v>
          </cell>
        </row>
        <row r="1411">
          <cell r="J1411">
            <v>0</v>
          </cell>
          <cell r="K1411">
            <v>0</v>
          </cell>
          <cell r="L1411">
            <v>0</v>
          </cell>
        </row>
        <row r="1412">
          <cell r="J1412">
            <v>0</v>
          </cell>
          <cell r="K1412">
            <v>0</v>
          </cell>
          <cell r="L1412">
            <v>0</v>
          </cell>
        </row>
        <row r="1413">
          <cell r="J1413">
            <v>0</v>
          </cell>
          <cell r="K1413">
            <v>0</v>
          </cell>
          <cell r="L1413">
            <v>0</v>
          </cell>
        </row>
        <row r="1414">
          <cell r="J1414">
            <v>0</v>
          </cell>
          <cell r="K1414">
            <v>0</v>
          </cell>
          <cell r="L1414">
            <v>0</v>
          </cell>
        </row>
        <row r="1415">
          <cell r="J1415">
            <v>0</v>
          </cell>
          <cell r="K1415">
            <v>0</v>
          </cell>
          <cell r="L1415">
            <v>0</v>
          </cell>
        </row>
        <row r="1416">
          <cell r="J1416">
            <v>0</v>
          </cell>
          <cell r="K1416">
            <v>0</v>
          </cell>
          <cell r="L1416">
            <v>0</v>
          </cell>
        </row>
        <row r="1417">
          <cell r="J1417">
            <v>0</v>
          </cell>
          <cell r="K1417">
            <v>0</v>
          </cell>
          <cell r="L1417">
            <v>0</v>
          </cell>
        </row>
        <row r="1418">
          <cell r="J1418">
            <v>0</v>
          </cell>
          <cell r="K1418">
            <v>0</v>
          </cell>
          <cell r="L1418">
            <v>0</v>
          </cell>
        </row>
        <row r="1419">
          <cell r="J1419" t="str">
            <v/>
          </cell>
          <cell r="K1419">
            <v>0</v>
          </cell>
          <cell r="L1419">
            <v>0</v>
          </cell>
        </row>
        <row r="1420">
          <cell r="J1420" t="str">
            <v/>
          </cell>
          <cell r="K1420">
            <v>0</v>
          </cell>
          <cell r="L1420">
            <v>0</v>
          </cell>
        </row>
        <row r="1421">
          <cell r="J1421" t="str">
            <v/>
          </cell>
          <cell r="K1421">
            <v>0</v>
          </cell>
          <cell r="L1421">
            <v>0</v>
          </cell>
        </row>
        <row r="1422">
          <cell r="J1422" t="str">
            <v/>
          </cell>
          <cell r="K1422">
            <v>0</v>
          </cell>
          <cell r="L1422">
            <v>0</v>
          </cell>
        </row>
        <row r="1423">
          <cell r="J1423" t="str">
            <v/>
          </cell>
          <cell r="K1423">
            <v>0</v>
          </cell>
          <cell r="L1423">
            <v>0</v>
          </cell>
        </row>
        <row r="1424">
          <cell r="J1424" t="str">
            <v/>
          </cell>
          <cell r="K1424">
            <v>0</v>
          </cell>
          <cell r="L1424">
            <v>0</v>
          </cell>
        </row>
        <row r="1425">
          <cell r="J1425" t="str">
            <v/>
          </cell>
          <cell r="K1425">
            <v>0</v>
          </cell>
          <cell r="L1425">
            <v>0</v>
          </cell>
        </row>
        <row r="1426">
          <cell r="J1426" t="str">
            <v>18.4.8</v>
          </cell>
          <cell r="K1426">
            <v>0</v>
          </cell>
          <cell r="L1426">
            <v>0</v>
          </cell>
        </row>
        <row r="1427">
          <cell r="J1427" t="str">
            <v>18.4.8.1</v>
          </cell>
          <cell r="K1427" t="str">
            <v>UN</v>
          </cell>
          <cell r="L1427">
            <v>4</v>
          </cell>
        </row>
        <row r="1428">
          <cell r="J1428" t="str">
            <v/>
          </cell>
          <cell r="K1428">
            <v>0</v>
          </cell>
          <cell r="L1428">
            <v>0</v>
          </cell>
        </row>
        <row r="1429">
          <cell r="J1429" t="str">
            <v/>
          </cell>
          <cell r="K1429" t="str">
            <v>CANTIDAD</v>
          </cell>
          <cell r="L1429" t="str">
            <v>PARCIAL</v>
          </cell>
        </row>
        <row r="1430">
          <cell r="J1430" t="str">
            <v/>
          </cell>
          <cell r="K1430">
            <v>4</v>
          </cell>
          <cell r="L1430">
            <v>4</v>
          </cell>
        </row>
        <row r="1431">
          <cell r="J1431" t="str">
            <v/>
          </cell>
          <cell r="K1431">
            <v>0</v>
          </cell>
          <cell r="L1431">
            <v>4</v>
          </cell>
        </row>
        <row r="1432">
          <cell r="J1432" t="str">
            <v/>
          </cell>
          <cell r="K1432">
            <v>0</v>
          </cell>
          <cell r="L1432">
            <v>0</v>
          </cell>
        </row>
        <row r="1433">
          <cell r="J1433" t="str">
            <v/>
          </cell>
          <cell r="K1433">
            <v>0</v>
          </cell>
          <cell r="L1433">
            <v>0</v>
          </cell>
        </row>
        <row r="1434">
          <cell r="J1434" t="str">
            <v/>
          </cell>
          <cell r="K1434">
            <v>0</v>
          </cell>
          <cell r="L1434">
            <v>0</v>
          </cell>
        </row>
        <row r="1435">
          <cell r="J1435">
            <v>0</v>
          </cell>
          <cell r="K1435">
            <v>0</v>
          </cell>
          <cell r="L1435">
            <v>0</v>
          </cell>
        </row>
        <row r="1436">
          <cell r="J1436">
            <v>0</v>
          </cell>
          <cell r="K1436">
            <v>0</v>
          </cell>
          <cell r="L1436">
            <v>0</v>
          </cell>
        </row>
        <row r="1437">
          <cell r="J1437">
            <v>0</v>
          </cell>
          <cell r="K1437">
            <v>0</v>
          </cell>
          <cell r="L1437">
            <v>0</v>
          </cell>
        </row>
        <row r="1438">
          <cell r="J1438">
            <v>0</v>
          </cell>
          <cell r="K1438">
            <v>0</v>
          </cell>
          <cell r="L1438">
            <v>0</v>
          </cell>
        </row>
        <row r="1439">
          <cell r="J1439">
            <v>0</v>
          </cell>
          <cell r="K1439">
            <v>0</v>
          </cell>
          <cell r="L1439">
            <v>0</v>
          </cell>
        </row>
        <row r="1440">
          <cell r="J1440">
            <v>0</v>
          </cell>
          <cell r="K1440">
            <v>0</v>
          </cell>
          <cell r="L1440">
            <v>0</v>
          </cell>
        </row>
        <row r="1441">
          <cell r="J1441">
            <v>0</v>
          </cell>
          <cell r="K1441">
            <v>0</v>
          </cell>
          <cell r="L1441">
            <v>0</v>
          </cell>
        </row>
        <row r="1442">
          <cell r="J1442">
            <v>0</v>
          </cell>
          <cell r="K1442">
            <v>0</v>
          </cell>
          <cell r="L1442">
            <v>0</v>
          </cell>
        </row>
        <row r="1443">
          <cell r="J1443">
            <v>0</v>
          </cell>
          <cell r="K1443">
            <v>0</v>
          </cell>
          <cell r="L1443">
            <v>0</v>
          </cell>
        </row>
        <row r="1444">
          <cell r="J1444">
            <v>0</v>
          </cell>
          <cell r="K1444">
            <v>0</v>
          </cell>
          <cell r="L1444">
            <v>0</v>
          </cell>
        </row>
        <row r="1445">
          <cell r="J1445">
            <v>0</v>
          </cell>
          <cell r="K1445">
            <v>0</v>
          </cell>
          <cell r="L1445">
            <v>0</v>
          </cell>
        </row>
        <row r="1446">
          <cell r="J1446">
            <v>0</v>
          </cell>
          <cell r="K1446">
            <v>0</v>
          </cell>
          <cell r="L1446">
            <v>0</v>
          </cell>
        </row>
        <row r="1447">
          <cell r="J1447">
            <v>0</v>
          </cell>
          <cell r="K1447">
            <v>0</v>
          </cell>
          <cell r="L1447">
            <v>0</v>
          </cell>
        </row>
        <row r="1448">
          <cell r="J1448">
            <v>0</v>
          </cell>
          <cell r="K1448">
            <v>0</v>
          </cell>
          <cell r="L1448">
            <v>0</v>
          </cell>
        </row>
        <row r="1449">
          <cell r="J1449" t="str">
            <v/>
          </cell>
          <cell r="K1449">
            <v>0</v>
          </cell>
          <cell r="L1449">
            <v>0</v>
          </cell>
        </row>
        <row r="1450">
          <cell r="J1450" t="str">
            <v/>
          </cell>
          <cell r="K1450">
            <v>0</v>
          </cell>
          <cell r="L1450">
            <v>0</v>
          </cell>
        </row>
        <row r="1451">
          <cell r="J1451" t="str">
            <v/>
          </cell>
          <cell r="K1451">
            <v>0</v>
          </cell>
          <cell r="L1451">
            <v>0</v>
          </cell>
        </row>
        <row r="1452">
          <cell r="J1452" t="str">
            <v/>
          </cell>
          <cell r="K1452">
            <v>0</v>
          </cell>
          <cell r="L1452">
            <v>0</v>
          </cell>
        </row>
        <row r="1453">
          <cell r="J1453" t="str">
            <v/>
          </cell>
          <cell r="K1453">
            <v>0</v>
          </cell>
          <cell r="L1453">
            <v>0</v>
          </cell>
        </row>
        <row r="1454">
          <cell r="J1454" t="str">
            <v/>
          </cell>
          <cell r="K1454">
            <v>0</v>
          </cell>
          <cell r="L1454">
            <v>0</v>
          </cell>
        </row>
        <row r="1455">
          <cell r="J1455" t="str">
            <v/>
          </cell>
          <cell r="K1455">
            <v>0</v>
          </cell>
          <cell r="L1455">
            <v>0</v>
          </cell>
        </row>
        <row r="1456">
          <cell r="J1456" t="str">
            <v/>
          </cell>
          <cell r="K1456">
            <v>0</v>
          </cell>
          <cell r="L1456">
            <v>0</v>
          </cell>
        </row>
        <row r="1457">
          <cell r="J1457" t="str">
            <v/>
          </cell>
          <cell r="K1457">
            <v>0</v>
          </cell>
          <cell r="L1457">
            <v>0</v>
          </cell>
        </row>
        <row r="1458">
          <cell r="J1458" t="str">
            <v/>
          </cell>
          <cell r="K1458">
            <v>0</v>
          </cell>
          <cell r="L1458">
            <v>0</v>
          </cell>
        </row>
        <row r="1459">
          <cell r="J1459" t="str">
            <v/>
          </cell>
          <cell r="K1459">
            <v>0</v>
          </cell>
          <cell r="L1459">
            <v>0</v>
          </cell>
        </row>
        <row r="1460">
          <cell r="J1460" t="str">
            <v/>
          </cell>
          <cell r="K1460">
            <v>0</v>
          </cell>
          <cell r="L1460">
            <v>0</v>
          </cell>
        </row>
        <row r="1461">
          <cell r="J1461" t="str">
            <v/>
          </cell>
          <cell r="K1461">
            <v>0</v>
          </cell>
          <cell r="L1461">
            <v>0</v>
          </cell>
        </row>
        <row r="1462">
          <cell r="J1462" t="str">
            <v/>
          </cell>
          <cell r="K1462">
            <v>0</v>
          </cell>
          <cell r="L1462">
            <v>0</v>
          </cell>
        </row>
        <row r="1463">
          <cell r="J1463" t="str">
            <v/>
          </cell>
          <cell r="K1463">
            <v>0</v>
          </cell>
          <cell r="L1463">
            <v>0</v>
          </cell>
        </row>
        <row r="1464">
          <cell r="J1464" t="str">
            <v>18.4.8.2</v>
          </cell>
          <cell r="K1464" t="str">
            <v>UN</v>
          </cell>
          <cell r="L1464">
            <v>39</v>
          </cell>
        </row>
        <row r="1465">
          <cell r="J1465" t="str">
            <v/>
          </cell>
          <cell r="K1465">
            <v>0</v>
          </cell>
          <cell r="L1465">
            <v>0</v>
          </cell>
        </row>
        <row r="1466">
          <cell r="J1466" t="str">
            <v/>
          </cell>
          <cell r="K1466" t="str">
            <v>CANTIDAD</v>
          </cell>
          <cell r="L1466" t="str">
            <v>PARCIAL</v>
          </cell>
        </row>
        <row r="1467">
          <cell r="J1467" t="str">
            <v/>
          </cell>
          <cell r="K1467">
            <v>39</v>
          </cell>
          <cell r="L1467">
            <v>39</v>
          </cell>
        </row>
        <row r="1468">
          <cell r="J1468" t="str">
            <v/>
          </cell>
          <cell r="K1468">
            <v>0</v>
          </cell>
          <cell r="L1468">
            <v>39</v>
          </cell>
        </row>
        <row r="1469">
          <cell r="J1469" t="str">
            <v/>
          </cell>
          <cell r="K1469">
            <v>0</v>
          </cell>
          <cell r="L1469">
            <v>0</v>
          </cell>
        </row>
        <row r="1470">
          <cell r="J1470" t="str">
            <v/>
          </cell>
          <cell r="K1470">
            <v>0</v>
          </cell>
          <cell r="L1470">
            <v>0</v>
          </cell>
        </row>
        <row r="1471">
          <cell r="J1471" t="str">
            <v/>
          </cell>
          <cell r="K1471">
            <v>0</v>
          </cell>
          <cell r="L1471">
            <v>0</v>
          </cell>
        </row>
        <row r="1472">
          <cell r="J1472">
            <v>0</v>
          </cell>
          <cell r="K1472">
            <v>0</v>
          </cell>
          <cell r="L1472">
            <v>0</v>
          </cell>
        </row>
        <row r="1473">
          <cell r="J1473">
            <v>0</v>
          </cell>
          <cell r="K1473">
            <v>0</v>
          </cell>
          <cell r="L1473">
            <v>0</v>
          </cell>
        </row>
        <row r="1474">
          <cell r="J1474">
            <v>0</v>
          </cell>
          <cell r="K1474">
            <v>0</v>
          </cell>
          <cell r="L1474">
            <v>0</v>
          </cell>
        </row>
        <row r="1475">
          <cell r="J1475">
            <v>0</v>
          </cell>
          <cell r="K1475">
            <v>0</v>
          </cell>
          <cell r="L1475">
            <v>0</v>
          </cell>
        </row>
        <row r="1476">
          <cell r="J1476">
            <v>0</v>
          </cell>
          <cell r="K1476">
            <v>0</v>
          </cell>
          <cell r="L1476">
            <v>0</v>
          </cell>
        </row>
        <row r="1477">
          <cell r="J1477">
            <v>0</v>
          </cell>
          <cell r="K1477">
            <v>0</v>
          </cell>
          <cell r="L1477">
            <v>0</v>
          </cell>
        </row>
        <row r="1478">
          <cell r="J1478">
            <v>0</v>
          </cell>
          <cell r="K1478">
            <v>0</v>
          </cell>
          <cell r="L1478">
            <v>0</v>
          </cell>
        </row>
        <row r="1479">
          <cell r="J1479">
            <v>0</v>
          </cell>
          <cell r="K1479">
            <v>0</v>
          </cell>
          <cell r="L1479">
            <v>0</v>
          </cell>
        </row>
        <row r="1480">
          <cell r="J1480">
            <v>0</v>
          </cell>
          <cell r="K1480">
            <v>0</v>
          </cell>
          <cell r="L1480">
            <v>0</v>
          </cell>
        </row>
        <row r="1481">
          <cell r="J1481">
            <v>0</v>
          </cell>
          <cell r="K1481">
            <v>0</v>
          </cell>
          <cell r="L1481">
            <v>0</v>
          </cell>
        </row>
        <row r="1482">
          <cell r="J1482">
            <v>0</v>
          </cell>
          <cell r="K1482">
            <v>0</v>
          </cell>
          <cell r="L1482">
            <v>0</v>
          </cell>
        </row>
        <row r="1483">
          <cell r="J1483">
            <v>0</v>
          </cell>
          <cell r="K1483">
            <v>0</v>
          </cell>
          <cell r="L1483">
            <v>0</v>
          </cell>
        </row>
        <row r="1484">
          <cell r="J1484">
            <v>0</v>
          </cell>
          <cell r="K1484">
            <v>0</v>
          </cell>
          <cell r="L1484">
            <v>0</v>
          </cell>
        </row>
        <row r="1485">
          <cell r="J1485">
            <v>0</v>
          </cell>
          <cell r="K1485">
            <v>0</v>
          </cell>
          <cell r="L1485">
            <v>0</v>
          </cell>
        </row>
        <row r="1486">
          <cell r="J1486" t="str">
            <v/>
          </cell>
          <cell r="K1486">
            <v>0</v>
          </cell>
          <cell r="L1486">
            <v>0</v>
          </cell>
        </row>
        <row r="1487">
          <cell r="J1487" t="str">
            <v/>
          </cell>
          <cell r="K1487">
            <v>0</v>
          </cell>
          <cell r="L1487">
            <v>0</v>
          </cell>
        </row>
        <row r="1488">
          <cell r="J1488" t="str">
            <v/>
          </cell>
          <cell r="K1488">
            <v>0</v>
          </cell>
          <cell r="L1488">
            <v>0</v>
          </cell>
        </row>
        <row r="1489">
          <cell r="J1489" t="str">
            <v/>
          </cell>
          <cell r="K1489">
            <v>0</v>
          </cell>
          <cell r="L1489">
            <v>0</v>
          </cell>
        </row>
        <row r="1490">
          <cell r="J1490" t="str">
            <v/>
          </cell>
          <cell r="K1490">
            <v>0</v>
          </cell>
          <cell r="L1490">
            <v>0</v>
          </cell>
        </row>
        <row r="1491">
          <cell r="J1491" t="str">
            <v/>
          </cell>
          <cell r="K1491">
            <v>0</v>
          </cell>
          <cell r="L1491">
            <v>0</v>
          </cell>
        </row>
        <row r="1492">
          <cell r="J1492" t="str">
            <v/>
          </cell>
          <cell r="K1492">
            <v>0</v>
          </cell>
          <cell r="L1492">
            <v>0</v>
          </cell>
        </row>
        <row r="1493">
          <cell r="J1493" t="str">
            <v/>
          </cell>
          <cell r="K1493">
            <v>0</v>
          </cell>
          <cell r="L1493">
            <v>0</v>
          </cell>
        </row>
        <row r="1494">
          <cell r="J1494" t="str">
            <v/>
          </cell>
          <cell r="K1494">
            <v>0</v>
          </cell>
          <cell r="L1494">
            <v>0</v>
          </cell>
        </row>
        <row r="1495">
          <cell r="J1495" t="str">
            <v/>
          </cell>
          <cell r="K1495">
            <v>0</v>
          </cell>
          <cell r="L1495">
            <v>0</v>
          </cell>
        </row>
        <row r="1496">
          <cell r="J1496" t="str">
            <v/>
          </cell>
          <cell r="K1496">
            <v>0</v>
          </cell>
          <cell r="L1496">
            <v>0</v>
          </cell>
        </row>
        <row r="1497">
          <cell r="J1497" t="str">
            <v/>
          </cell>
          <cell r="K1497">
            <v>0</v>
          </cell>
          <cell r="L1497">
            <v>0</v>
          </cell>
        </row>
        <row r="1498">
          <cell r="J1498" t="str">
            <v/>
          </cell>
          <cell r="K1498">
            <v>0</v>
          </cell>
          <cell r="L1498">
            <v>0</v>
          </cell>
        </row>
        <row r="1499">
          <cell r="J1499" t="str">
            <v/>
          </cell>
          <cell r="K1499">
            <v>0</v>
          </cell>
          <cell r="L1499">
            <v>0</v>
          </cell>
        </row>
        <row r="1500">
          <cell r="J1500" t="str">
            <v/>
          </cell>
          <cell r="K1500">
            <v>0</v>
          </cell>
          <cell r="L1500">
            <v>0</v>
          </cell>
        </row>
        <row r="1501">
          <cell r="J1501" t="str">
            <v>18.4.9</v>
          </cell>
          <cell r="K1501">
            <v>0</v>
          </cell>
          <cell r="L1501">
            <v>0</v>
          </cell>
        </row>
        <row r="1502">
          <cell r="J1502" t="str">
            <v>18.4.9.1</v>
          </cell>
          <cell r="K1502" t="str">
            <v>UN</v>
          </cell>
          <cell r="L1502">
            <v>4</v>
          </cell>
        </row>
        <row r="1503">
          <cell r="J1503" t="str">
            <v/>
          </cell>
          <cell r="K1503">
            <v>0</v>
          </cell>
          <cell r="L1503">
            <v>0</v>
          </cell>
        </row>
        <row r="1504">
          <cell r="J1504" t="str">
            <v/>
          </cell>
          <cell r="K1504" t="str">
            <v>CANTIDAD</v>
          </cell>
          <cell r="L1504" t="str">
            <v>PARCIAL</v>
          </cell>
        </row>
        <row r="1505">
          <cell r="J1505" t="str">
            <v/>
          </cell>
          <cell r="K1505">
            <v>4</v>
          </cell>
          <cell r="L1505">
            <v>4</v>
          </cell>
        </row>
        <row r="1506">
          <cell r="J1506" t="str">
            <v/>
          </cell>
          <cell r="K1506">
            <v>0</v>
          </cell>
          <cell r="L1506">
            <v>4</v>
          </cell>
        </row>
        <row r="1507">
          <cell r="J1507" t="str">
            <v/>
          </cell>
          <cell r="K1507">
            <v>0</v>
          </cell>
          <cell r="L1507">
            <v>0</v>
          </cell>
        </row>
        <row r="1508">
          <cell r="J1508" t="str">
            <v/>
          </cell>
          <cell r="K1508">
            <v>0</v>
          </cell>
          <cell r="L1508">
            <v>0</v>
          </cell>
        </row>
        <row r="1509">
          <cell r="J1509" t="str">
            <v/>
          </cell>
          <cell r="K1509">
            <v>0</v>
          </cell>
          <cell r="L1509">
            <v>0</v>
          </cell>
        </row>
        <row r="1510">
          <cell r="J1510">
            <v>0</v>
          </cell>
          <cell r="K1510">
            <v>0</v>
          </cell>
          <cell r="L1510">
            <v>0</v>
          </cell>
        </row>
        <row r="1511">
          <cell r="J1511">
            <v>0</v>
          </cell>
          <cell r="K1511">
            <v>0</v>
          </cell>
          <cell r="L1511">
            <v>0</v>
          </cell>
        </row>
        <row r="1512">
          <cell r="J1512">
            <v>0</v>
          </cell>
          <cell r="K1512">
            <v>0</v>
          </cell>
          <cell r="L1512">
            <v>0</v>
          </cell>
        </row>
        <row r="1513">
          <cell r="J1513">
            <v>0</v>
          </cell>
          <cell r="K1513">
            <v>0</v>
          </cell>
          <cell r="L1513">
            <v>0</v>
          </cell>
        </row>
        <row r="1514">
          <cell r="J1514">
            <v>0</v>
          </cell>
          <cell r="K1514">
            <v>0</v>
          </cell>
          <cell r="L1514">
            <v>0</v>
          </cell>
        </row>
        <row r="1515">
          <cell r="J1515">
            <v>0</v>
          </cell>
          <cell r="K1515">
            <v>0</v>
          </cell>
          <cell r="L1515">
            <v>0</v>
          </cell>
        </row>
        <row r="1516">
          <cell r="J1516">
            <v>0</v>
          </cell>
          <cell r="K1516">
            <v>0</v>
          </cell>
          <cell r="L1516">
            <v>0</v>
          </cell>
        </row>
        <row r="1517">
          <cell r="J1517">
            <v>0</v>
          </cell>
          <cell r="K1517">
            <v>0</v>
          </cell>
          <cell r="L1517">
            <v>0</v>
          </cell>
        </row>
        <row r="1518">
          <cell r="J1518">
            <v>0</v>
          </cell>
          <cell r="K1518">
            <v>0</v>
          </cell>
          <cell r="L1518">
            <v>0</v>
          </cell>
        </row>
        <row r="1519">
          <cell r="J1519">
            <v>0</v>
          </cell>
          <cell r="K1519">
            <v>0</v>
          </cell>
          <cell r="L1519">
            <v>0</v>
          </cell>
        </row>
        <row r="1520">
          <cell r="J1520">
            <v>0</v>
          </cell>
          <cell r="K1520">
            <v>0</v>
          </cell>
          <cell r="L1520">
            <v>0</v>
          </cell>
        </row>
        <row r="1521">
          <cell r="J1521">
            <v>0</v>
          </cell>
          <cell r="K1521">
            <v>0</v>
          </cell>
          <cell r="L1521">
            <v>0</v>
          </cell>
        </row>
        <row r="1522">
          <cell r="J1522">
            <v>0</v>
          </cell>
          <cell r="K1522">
            <v>0</v>
          </cell>
          <cell r="L1522">
            <v>0</v>
          </cell>
        </row>
        <row r="1523">
          <cell r="J1523">
            <v>0</v>
          </cell>
          <cell r="K1523">
            <v>0</v>
          </cell>
          <cell r="L1523">
            <v>0</v>
          </cell>
        </row>
        <row r="1524">
          <cell r="J1524" t="str">
            <v/>
          </cell>
          <cell r="K1524">
            <v>0</v>
          </cell>
          <cell r="L1524">
            <v>0</v>
          </cell>
        </row>
        <row r="1525">
          <cell r="J1525" t="str">
            <v/>
          </cell>
          <cell r="K1525">
            <v>0</v>
          </cell>
          <cell r="L1525">
            <v>0</v>
          </cell>
        </row>
        <row r="1526">
          <cell r="J1526" t="str">
            <v/>
          </cell>
          <cell r="K1526">
            <v>0</v>
          </cell>
          <cell r="L1526">
            <v>0</v>
          </cell>
        </row>
        <row r="1527">
          <cell r="J1527" t="str">
            <v/>
          </cell>
          <cell r="K1527">
            <v>0</v>
          </cell>
          <cell r="L1527">
            <v>0</v>
          </cell>
        </row>
        <row r="1528">
          <cell r="J1528" t="str">
            <v/>
          </cell>
          <cell r="K1528">
            <v>0</v>
          </cell>
          <cell r="L1528">
            <v>0</v>
          </cell>
        </row>
        <row r="1529">
          <cell r="J1529" t="str">
            <v/>
          </cell>
          <cell r="K1529">
            <v>0</v>
          </cell>
          <cell r="L1529">
            <v>0</v>
          </cell>
        </row>
        <row r="1530">
          <cell r="J1530" t="str">
            <v/>
          </cell>
          <cell r="K1530">
            <v>0</v>
          </cell>
          <cell r="L1530">
            <v>0</v>
          </cell>
        </row>
        <row r="1531">
          <cell r="J1531" t="str">
            <v/>
          </cell>
          <cell r="K1531">
            <v>0</v>
          </cell>
          <cell r="L1531">
            <v>0</v>
          </cell>
        </row>
        <row r="1532">
          <cell r="J1532" t="str">
            <v/>
          </cell>
          <cell r="K1532">
            <v>0</v>
          </cell>
          <cell r="L1532">
            <v>0</v>
          </cell>
        </row>
        <row r="1533">
          <cell r="J1533" t="str">
            <v/>
          </cell>
          <cell r="K1533">
            <v>0</v>
          </cell>
          <cell r="L1533">
            <v>0</v>
          </cell>
        </row>
        <row r="1534">
          <cell r="J1534" t="str">
            <v/>
          </cell>
          <cell r="K1534">
            <v>0</v>
          </cell>
          <cell r="L1534">
            <v>0</v>
          </cell>
        </row>
        <row r="1535">
          <cell r="J1535" t="str">
            <v/>
          </cell>
          <cell r="K1535">
            <v>0</v>
          </cell>
          <cell r="L1535">
            <v>0</v>
          </cell>
        </row>
        <row r="1536">
          <cell r="J1536" t="str">
            <v/>
          </cell>
          <cell r="K1536">
            <v>0</v>
          </cell>
          <cell r="L1536">
            <v>0</v>
          </cell>
        </row>
        <row r="1537">
          <cell r="J1537" t="str">
            <v/>
          </cell>
          <cell r="K1537">
            <v>0</v>
          </cell>
          <cell r="L1537">
            <v>0</v>
          </cell>
        </row>
        <row r="1538">
          <cell r="J1538" t="str">
            <v/>
          </cell>
          <cell r="K1538">
            <v>0</v>
          </cell>
          <cell r="L1538">
            <v>0</v>
          </cell>
        </row>
        <row r="1539">
          <cell r="J1539" t="str">
            <v>18.4.9.2</v>
          </cell>
          <cell r="K1539" t="str">
            <v>UN</v>
          </cell>
          <cell r="L1539">
            <v>2</v>
          </cell>
        </row>
        <row r="1540">
          <cell r="J1540" t="str">
            <v/>
          </cell>
          <cell r="K1540">
            <v>0</v>
          </cell>
          <cell r="L1540">
            <v>0</v>
          </cell>
        </row>
        <row r="1541">
          <cell r="J1541" t="str">
            <v/>
          </cell>
          <cell r="K1541" t="str">
            <v>CANTIDAD</v>
          </cell>
          <cell r="L1541" t="str">
            <v>PARCIAL</v>
          </cell>
        </row>
        <row r="1542">
          <cell r="J1542" t="str">
            <v/>
          </cell>
          <cell r="K1542">
            <v>2</v>
          </cell>
          <cell r="L1542">
            <v>2</v>
          </cell>
        </row>
        <row r="1543">
          <cell r="J1543" t="str">
            <v/>
          </cell>
          <cell r="K1543">
            <v>0</v>
          </cell>
          <cell r="L1543">
            <v>2</v>
          </cell>
        </row>
        <row r="1544">
          <cell r="J1544" t="str">
            <v/>
          </cell>
          <cell r="K1544">
            <v>0</v>
          </cell>
          <cell r="L1544">
            <v>0</v>
          </cell>
        </row>
        <row r="1545">
          <cell r="J1545" t="str">
            <v/>
          </cell>
          <cell r="K1545">
            <v>0</v>
          </cell>
          <cell r="L1545">
            <v>0</v>
          </cell>
        </row>
        <row r="1546">
          <cell r="J1546" t="str">
            <v/>
          </cell>
          <cell r="K1546">
            <v>0</v>
          </cell>
          <cell r="L1546">
            <v>0</v>
          </cell>
        </row>
        <row r="1547">
          <cell r="J1547">
            <v>0</v>
          </cell>
          <cell r="K1547">
            <v>0</v>
          </cell>
          <cell r="L1547">
            <v>0</v>
          </cell>
        </row>
        <row r="1548">
          <cell r="J1548">
            <v>0</v>
          </cell>
          <cell r="K1548">
            <v>0</v>
          </cell>
          <cell r="L1548">
            <v>0</v>
          </cell>
        </row>
        <row r="1549">
          <cell r="J1549">
            <v>0</v>
          </cell>
          <cell r="K1549">
            <v>0</v>
          </cell>
          <cell r="L1549">
            <v>0</v>
          </cell>
        </row>
        <row r="1550">
          <cell r="J1550">
            <v>0</v>
          </cell>
          <cell r="K1550">
            <v>0</v>
          </cell>
          <cell r="L1550">
            <v>0</v>
          </cell>
        </row>
        <row r="1551">
          <cell r="J1551">
            <v>0</v>
          </cell>
          <cell r="K1551">
            <v>0</v>
          </cell>
          <cell r="L1551">
            <v>0</v>
          </cell>
        </row>
        <row r="1552">
          <cell r="J1552">
            <v>0</v>
          </cell>
          <cell r="K1552">
            <v>0</v>
          </cell>
          <cell r="L1552">
            <v>0</v>
          </cell>
        </row>
        <row r="1553">
          <cell r="J1553">
            <v>0</v>
          </cell>
          <cell r="K1553">
            <v>0</v>
          </cell>
          <cell r="L1553">
            <v>0</v>
          </cell>
        </row>
        <row r="1554">
          <cell r="J1554">
            <v>0</v>
          </cell>
          <cell r="K1554">
            <v>0</v>
          </cell>
          <cell r="L1554">
            <v>0</v>
          </cell>
        </row>
        <row r="1555">
          <cell r="J1555">
            <v>0</v>
          </cell>
          <cell r="K1555">
            <v>0</v>
          </cell>
          <cell r="L1555">
            <v>0</v>
          </cell>
        </row>
        <row r="1556">
          <cell r="J1556">
            <v>0</v>
          </cell>
          <cell r="K1556">
            <v>0</v>
          </cell>
          <cell r="L1556">
            <v>0</v>
          </cell>
        </row>
        <row r="1557">
          <cell r="J1557">
            <v>0</v>
          </cell>
          <cell r="K1557">
            <v>0</v>
          </cell>
          <cell r="L1557">
            <v>0</v>
          </cell>
        </row>
        <row r="1558">
          <cell r="J1558">
            <v>0</v>
          </cell>
          <cell r="K1558">
            <v>0</v>
          </cell>
          <cell r="L1558">
            <v>0</v>
          </cell>
        </row>
        <row r="1559">
          <cell r="J1559">
            <v>0</v>
          </cell>
          <cell r="K1559">
            <v>0</v>
          </cell>
          <cell r="L1559">
            <v>0</v>
          </cell>
        </row>
        <row r="1560">
          <cell r="J1560">
            <v>0</v>
          </cell>
          <cell r="K1560">
            <v>0</v>
          </cell>
          <cell r="L1560">
            <v>0</v>
          </cell>
        </row>
        <row r="1561">
          <cell r="J1561" t="str">
            <v/>
          </cell>
          <cell r="K1561">
            <v>0</v>
          </cell>
          <cell r="L1561">
            <v>0</v>
          </cell>
        </row>
        <row r="1562">
          <cell r="J1562" t="str">
            <v/>
          </cell>
          <cell r="K1562">
            <v>0</v>
          </cell>
          <cell r="L1562">
            <v>0</v>
          </cell>
        </row>
        <row r="1563">
          <cell r="J1563" t="str">
            <v/>
          </cell>
          <cell r="K1563">
            <v>0</v>
          </cell>
          <cell r="L1563">
            <v>0</v>
          </cell>
        </row>
        <row r="1564">
          <cell r="J1564" t="str">
            <v/>
          </cell>
          <cell r="K1564">
            <v>0</v>
          </cell>
          <cell r="L1564">
            <v>0</v>
          </cell>
        </row>
        <row r="1565">
          <cell r="J1565" t="str">
            <v/>
          </cell>
          <cell r="K1565">
            <v>0</v>
          </cell>
          <cell r="L1565">
            <v>0</v>
          </cell>
        </row>
        <row r="1566">
          <cell r="J1566" t="str">
            <v/>
          </cell>
          <cell r="K1566">
            <v>0</v>
          </cell>
          <cell r="L1566">
            <v>0</v>
          </cell>
        </row>
        <row r="1567">
          <cell r="J1567" t="str">
            <v/>
          </cell>
          <cell r="K1567">
            <v>0</v>
          </cell>
          <cell r="L1567">
            <v>0</v>
          </cell>
        </row>
        <row r="1568">
          <cell r="J1568" t="str">
            <v/>
          </cell>
          <cell r="K1568">
            <v>0</v>
          </cell>
          <cell r="L1568">
            <v>0</v>
          </cell>
        </row>
        <row r="1569">
          <cell r="J1569" t="str">
            <v/>
          </cell>
          <cell r="K1569">
            <v>0</v>
          </cell>
          <cell r="L1569">
            <v>0</v>
          </cell>
        </row>
        <row r="1570">
          <cell r="J1570" t="str">
            <v/>
          </cell>
          <cell r="K1570">
            <v>0</v>
          </cell>
          <cell r="L1570">
            <v>0</v>
          </cell>
        </row>
        <row r="1571">
          <cell r="J1571" t="str">
            <v/>
          </cell>
          <cell r="K1571">
            <v>0</v>
          </cell>
          <cell r="L1571">
            <v>0</v>
          </cell>
        </row>
        <row r="1572">
          <cell r="J1572" t="str">
            <v/>
          </cell>
          <cell r="K1572">
            <v>0</v>
          </cell>
          <cell r="L1572">
            <v>0</v>
          </cell>
        </row>
        <row r="1573">
          <cell r="J1573" t="str">
            <v/>
          </cell>
          <cell r="K1573">
            <v>0</v>
          </cell>
          <cell r="L1573">
            <v>0</v>
          </cell>
        </row>
        <row r="1574">
          <cell r="J1574" t="str">
            <v/>
          </cell>
          <cell r="K1574">
            <v>0</v>
          </cell>
          <cell r="L1574">
            <v>0</v>
          </cell>
        </row>
        <row r="1575">
          <cell r="J1575" t="str">
            <v/>
          </cell>
          <cell r="K1575">
            <v>0</v>
          </cell>
          <cell r="L1575">
            <v>0</v>
          </cell>
        </row>
        <row r="1576">
          <cell r="J1576" t="str">
            <v>18.4.9.3</v>
          </cell>
          <cell r="K1576" t="str">
            <v>UN</v>
          </cell>
          <cell r="L1576">
            <v>2</v>
          </cell>
        </row>
        <row r="1577">
          <cell r="J1577" t="str">
            <v/>
          </cell>
          <cell r="K1577">
            <v>0</v>
          </cell>
          <cell r="L1577">
            <v>0</v>
          </cell>
        </row>
        <row r="1578">
          <cell r="J1578" t="str">
            <v/>
          </cell>
          <cell r="K1578" t="str">
            <v>CANTIDAD</v>
          </cell>
          <cell r="L1578" t="str">
            <v>PARCIAL</v>
          </cell>
        </row>
        <row r="1579">
          <cell r="J1579" t="str">
            <v/>
          </cell>
          <cell r="K1579">
            <v>2</v>
          </cell>
          <cell r="L1579">
            <v>2</v>
          </cell>
        </row>
        <row r="1580">
          <cell r="J1580" t="str">
            <v/>
          </cell>
          <cell r="K1580">
            <v>0</v>
          </cell>
          <cell r="L1580">
            <v>2</v>
          </cell>
        </row>
        <row r="1581">
          <cell r="J1581" t="str">
            <v/>
          </cell>
          <cell r="K1581">
            <v>0</v>
          </cell>
          <cell r="L1581">
            <v>0</v>
          </cell>
        </row>
        <row r="1582">
          <cell r="J1582" t="str">
            <v/>
          </cell>
          <cell r="K1582">
            <v>0</v>
          </cell>
          <cell r="L1582">
            <v>0</v>
          </cell>
        </row>
        <row r="1583">
          <cell r="J1583" t="str">
            <v/>
          </cell>
          <cell r="K1583">
            <v>0</v>
          </cell>
          <cell r="L1583">
            <v>0</v>
          </cell>
        </row>
        <row r="1584">
          <cell r="J1584">
            <v>0</v>
          </cell>
          <cell r="K1584">
            <v>0</v>
          </cell>
          <cell r="L1584">
            <v>0</v>
          </cell>
        </row>
        <row r="1585">
          <cell r="J1585">
            <v>0</v>
          </cell>
          <cell r="K1585">
            <v>0</v>
          </cell>
          <cell r="L1585">
            <v>0</v>
          </cell>
        </row>
        <row r="1586">
          <cell r="J1586">
            <v>0</v>
          </cell>
          <cell r="K1586">
            <v>0</v>
          </cell>
          <cell r="L1586">
            <v>0</v>
          </cell>
        </row>
        <row r="1587">
          <cell r="J1587">
            <v>0</v>
          </cell>
          <cell r="K1587">
            <v>0</v>
          </cell>
          <cell r="L1587">
            <v>0</v>
          </cell>
        </row>
        <row r="1588">
          <cell r="J1588">
            <v>0</v>
          </cell>
          <cell r="K1588">
            <v>0</v>
          </cell>
          <cell r="L1588">
            <v>0</v>
          </cell>
        </row>
        <row r="1589">
          <cell r="J1589">
            <v>0</v>
          </cell>
          <cell r="K1589">
            <v>0</v>
          </cell>
          <cell r="L1589">
            <v>0</v>
          </cell>
        </row>
        <row r="1590">
          <cell r="J1590">
            <v>0</v>
          </cell>
          <cell r="K1590">
            <v>0</v>
          </cell>
          <cell r="L1590">
            <v>0</v>
          </cell>
        </row>
        <row r="1591">
          <cell r="J1591">
            <v>0</v>
          </cell>
          <cell r="K1591">
            <v>0</v>
          </cell>
          <cell r="L1591">
            <v>0</v>
          </cell>
        </row>
        <row r="1592">
          <cell r="J1592">
            <v>0</v>
          </cell>
          <cell r="K1592">
            <v>0</v>
          </cell>
          <cell r="L1592">
            <v>0</v>
          </cell>
        </row>
        <row r="1593">
          <cell r="J1593">
            <v>0</v>
          </cell>
          <cell r="K1593">
            <v>0</v>
          </cell>
          <cell r="L1593">
            <v>0</v>
          </cell>
        </row>
        <row r="1594">
          <cell r="J1594">
            <v>0</v>
          </cell>
          <cell r="K1594">
            <v>0</v>
          </cell>
          <cell r="L1594">
            <v>0</v>
          </cell>
        </row>
        <row r="1595">
          <cell r="J1595">
            <v>0</v>
          </cell>
          <cell r="K1595">
            <v>0</v>
          </cell>
          <cell r="L1595">
            <v>0</v>
          </cell>
        </row>
        <row r="1596">
          <cell r="J1596">
            <v>0</v>
          </cell>
          <cell r="K1596">
            <v>0</v>
          </cell>
          <cell r="L1596">
            <v>0</v>
          </cell>
        </row>
        <row r="1597">
          <cell r="J1597">
            <v>0</v>
          </cell>
          <cell r="K1597">
            <v>0</v>
          </cell>
          <cell r="L1597">
            <v>0</v>
          </cell>
        </row>
        <row r="1598">
          <cell r="J1598" t="str">
            <v/>
          </cell>
          <cell r="K1598">
            <v>0</v>
          </cell>
          <cell r="L1598">
            <v>0</v>
          </cell>
        </row>
        <row r="1599">
          <cell r="J1599" t="str">
            <v/>
          </cell>
          <cell r="K1599">
            <v>0</v>
          </cell>
          <cell r="L1599">
            <v>0</v>
          </cell>
        </row>
        <row r="1600">
          <cell r="J1600" t="str">
            <v/>
          </cell>
          <cell r="K1600">
            <v>0</v>
          </cell>
          <cell r="L1600">
            <v>0</v>
          </cell>
        </row>
        <row r="1601">
          <cell r="J1601" t="str">
            <v/>
          </cell>
          <cell r="K1601">
            <v>0</v>
          </cell>
          <cell r="L1601">
            <v>0</v>
          </cell>
        </row>
        <row r="1602">
          <cell r="J1602" t="str">
            <v/>
          </cell>
          <cell r="K1602">
            <v>0</v>
          </cell>
          <cell r="L1602">
            <v>0</v>
          </cell>
        </row>
        <row r="1603">
          <cell r="J1603" t="str">
            <v/>
          </cell>
          <cell r="K1603">
            <v>0</v>
          </cell>
          <cell r="L1603">
            <v>0</v>
          </cell>
        </row>
        <row r="1604">
          <cell r="J1604" t="str">
            <v/>
          </cell>
          <cell r="K1604">
            <v>0</v>
          </cell>
          <cell r="L1604">
            <v>0</v>
          </cell>
        </row>
        <row r="1605">
          <cell r="J1605" t="str">
            <v/>
          </cell>
          <cell r="K1605">
            <v>0</v>
          </cell>
          <cell r="L1605">
            <v>0</v>
          </cell>
        </row>
        <row r="1606">
          <cell r="J1606" t="str">
            <v/>
          </cell>
          <cell r="K1606">
            <v>0</v>
          </cell>
          <cell r="L1606">
            <v>0</v>
          </cell>
        </row>
        <row r="1607">
          <cell r="J1607" t="str">
            <v/>
          </cell>
          <cell r="K1607">
            <v>0</v>
          </cell>
          <cell r="L1607">
            <v>0</v>
          </cell>
        </row>
        <row r="1608">
          <cell r="J1608" t="str">
            <v/>
          </cell>
          <cell r="K1608">
            <v>0</v>
          </cell>
          <cell r="L1608">
            <v>0</v>
          </cell>
        </row>
        <row r="1609">
          <cell r="J1609" t="str">
            <v/>
          </cell>
          <cell r="K1609">
            <v>0</v>
          </cell>
          <cell r="L1609">
            <v>0</v>
          </cell>
        </row>
        <row r="1610">
          <cell r="J1610" t="str">
            <v/>
          </cell>
          <cell r="K1610">
            <v>0</v>
          </cell>
          <cell r="L1610">
            <v>0</v>
          </cell>
        </row>
        <row r="1611">
          <cell r="J1611" t="str">
            <v/>
          </cell>
          <cell r="K1611">
            <v>0</v>
          </cell>
          <cell r="L1611">
            <v>0</v>
          </cell>
        </row>
        <row r="1612">
          <cell r="J1612" t="str">
            <v/>
          </cell>
          <cell r="K1612">
            <v>0</v>
          </cell>
          <cell r="L1612">
            <v>0</v>
          </cell>
        </row>
        <row r="1613">
          <cell r="J1613" t="str">
            <v>18.4.9.4</v>
          </cell>
          <cell r="K1613" t="str">
            <v>UN</v>
          </cell>
          <cell r="L1613">
            <v>1</v>
          </cell>
        </row>
        <row r="1614">
          <cell r="J1614" t="str">
            <v/>
          </cell>
          <cell r="K1614">
            <v>0</v>
          </cell>
          <cell r="L1614">
            <v>0</v>
          </cell>
        </row>
        <row r="1615">
          <cell r="J1615" t="str">
            <v/>
          </cell>
          <cell r="K1615" t="str">
            <v>CANTIDAD</v>
          </cell>
          <cell r="L1615" t="str">
            <v>PARCIAL</v>
          </cell>
        </row>
        <row r="1616">
          <cell r="J1616" t="str">
            <v/>
          </cell>
          <cell r="K1616">
            <v>1</v>
          </cell>
          <cell r="L1616">
            <v>1</v>
          </cell>
        </row>
        <row r="1617">
          <cell r="J1617" t="str">
            <v/>
          </cell>
          <cell r="K1617">
            <v>0</v>
          </cell>
          <cell r="L1617">
            <v>1</v>
          </cell>
        </row>
        <row r="1618">
          <cell r="J1618" t="str">
            <v/>
          </cell>
          <cell r="K1618">
            <v>0</v>
          </cell>
          <cell r="L1618">
            <v>0</v>
          </cell>
        </row>
        <row r="1619">
          <cell r="J1619" t="str">
            <v/>
          </cell>
          <cell r="K1619">
            <v>0</v>
          </cell>
          <cell r="L1619">
            <v>0</v>
          </cell>
        </row>
        <row r="1620">
          <cell r="J1620" t="str">
            <v/>
          </cell>
          <cell r="K1620">
            <v>0</v>
          </cell>
          <cell r="L1620">
            <v>0</v>
          </cell>
        </row>
        <row r="1621">
          <cell r="J1621">
            <v>0</v>
          </cell>
          <cell r="K1621">
            <v>0</v>
          </cell>
          <cell r="L1621">
            <v>0</v>
          </cell>
        </row>
        <row r="1622">
          <cell r="J1622">
            <v>0</v>
          </cell>
          <cell r="K1622">
            <v>0</v>
          </cell>
          <cell r="L1622">
            <v>0</v>
          </cell>
        </row>
        <row r="1623">
          <cell r="J1623">
            <v>0</v>
          </cell>
          <cell r="K1623">
            <v>0</v>
          </cell>
          <cell r="L1623">
            <v>0</v>
          </cell>
        </row>
        <row r="1624">
          <cell r="J1624">
            <v>0</v>
          </cell>
          <cell r="K1624">
            <v>0</v>
          </cell>
          <cell r="L1624">
            <v>0</v>
          </cell>
        </row>
        <row r="1625">
          <cell r="J1625">
            <v>0</v>
          </cell>
          <cell r="K1625">
            <v>0</v>
          </cell>
          <cell r="L1625">
            <v>0</v>
          </cell>
        </row>
        <row r="1626">
          <cell r="J1626">
            <v>0</v>
          </cell>
          <cell r="K1626">
            <v>0</v>
          </cell>
          <cell r="L1626">
            <v>0</v>
          </cell>
        </row>
        <row r="1627">
          <cell r="J1627">
            <v>0</v>
          </cell>
          <cell r="K1627">
            <v>0</v>
          </cell>
          <cell r="L1627">
            <v>0</v>
          </cell>
        </row>
        <row r="1628">
          <cell r="J1628">
            <v>0</v>
          </cell>
          <cell r="K1628">
            <v>0</v>
          </cell>
          <cell r="L1628">
            <v>0</v>
          </cell>
        </row>
        <row r="1629">
          <cell r="J1629">
            <v>0</v>
          </cell>
          <cell r="K1629">
            <v>0</v>
          </cell>
          <cell r="L1629">
            <v>0</v>
          </cell>
        </row>
        <row r="1630">
          <cell r="J1630">
            <v>0</v>
          </cell>
          <cell r="K1630">
            <v>0</v>
          </cell>
          <cell r="L1630">
            <v>0</v>
          </cell>
        </row>
        <row r="1631">
          <cell r="J1631">
            <v>0</v>
          </cell>
          <cell r="K1631">
            <v>0</v>
          </cell>
          <cell r="L1631">
            <v>0</v>
          </cell>
        </row>
        <row r="1632">
          <cell r="J1632">
            <v>0</v>
          </cell>
          <cell r="K1632">
            <v>0</v>
          </cell>
          <cell r="L1632">
            <v>0</v>
          </cell>
        </row>
        <row r="1633">
          <cell r="J1633">
            <v>0</v>
          </cell>
          <cell r="K1633">
            <v>0</v>
          </cell>
          <cell r="L1633">
            <v>0</v>
          </cell>
        </row>
        <row r="1634">
          <cell r="J1634">
            <v>0</v>
          </cell>
          <cell r="K1634">
            <v>0</v>
          </cell>
          <cell r="L1634">
            <v>0</v>
          </cell>
        </row>
        <row r="1635">
          <cell r="J1635" t="str">
            <v/>
          </cell>
          <cell r="K1635">
            <v>0</v>
          </cell>
          <cell r="L1635">
            <v>0</v>
          </cell>
        </row>
        <row r="1636">
          <cell r="J1636" t="str">
            <v/>
          </cell>
          <cell r="K1636">
            <v>0</v>
          </cell>
          <cell r="L1636">
            <v>0</v>
          </cell>
        </row>
        <row r="1637">
          <cell r="J1637" t="str">
            <v/>
          </cell>
          <cell r="K1637">
            <v>0</v>
          </cell>
          <cell r="L1637">
            <v>0</v>
          </cell>
        </row>
        <row r="1638">
          <cell r="J1638" t="str">
            <v/>
          </cell>
          <cell r="K1638">
            <v>0</v>
          </cell>
          <cell r="L1638">
            <v>0</v>
          </cell>
        </row>
        <row r="1639">
          <cell r="J1639" t="str">
            <v/>
          </cell>
          <cell r="K1639">
            <v>0</v>
          </cell>
          <cell r="L1639">
            <v>0</v>
          </cell>
        </row>
        <row r="1640">
          <cell r="J1640" t="str">
            <v/>
          </cell>
          <cell r="K1640">
            <v>0</v>
          </cell>
          <cell r="L1640">
            <v>0</v>
          </cell>
        </row>
        <row r="1641">
          <cell r="J1641" t="str">
            <v/>
          </cell>
          <cell r="K1641">
            <v>0</v>
          </cell>
          <cell r="L1641">
            <v>0</v>
          </cell>
        </row>
        <row r="1642">
          <cell r="J1642" t="str">
            <v/>
          </cell>
          <cell r="K1642">
            <v>0</v>
          </cell>
          <cell r="L1642">
            <v>0</v>
          </cell>
        </row>
        <row r="1643">
          <cell r="J1643" t="str">
            <v/>
          </cell>
          <cell r="K1643">
            <v>0</v>
          </cell>
          <cell r="L1643">
            <v>0</v>
          </cell>
        </row>
        <row r="1644">
          <cell r="J1644" t="str">
            <v/>
          </cell>
          <cell r="K1644">
            <v>0</v>
          </cell>
          <cell r="L1644">
            <v>0</v>
          </cell>
        </row>
        <row r="1645">
          <cell r="J1645" t="str">
            <v/>
          </cell>
          <cell r="K1645">
            <v>0</v>
          </cell>
          <cell r="L1645">
            <v>0</v>
          </cell>
        </row>
        <row r="1646">
          <cell r="J1646" t="str">
            <v/>
          </cell>
          <cell r="K1646">
            <v>0</v>
          </cell>
          <cell r="L1646">
            <v>0</v>
          </cell>
        </row>
        <row r="1647">
          <cell r="J1647" t="str">
            <v/>
          </cell>
          <cell r="K1647">
            <v>0</v>
          </cell>
          <cell r="L1647">
            <v>0</v>
          </cell>
        </row>
        <row r="1648">
          <cell r="J1648" t="str">
            <v/>
          </cell>
          <cell r="K1648">
            <v>0</v>
          </cell>
          <cell r="L1648">
            <v>0</v>
          </cell>
        </row>
        <row r="1649">
          <cell r="J1649" t="str">
            <v/>
          </cell>
          <cell r="K1649">
            <v>0</v>
          </cell>
          <cell r="L1649">
            <v>0</v>
          </cell>
        </row>
        <row r="1650">
          <cell r="J1650" t="str">
            <v>18.4.9.5</v>
          </cell>
          <cell r="K1650" t="str">
            <v>UN</v>
          </cell>
          <cell r="L1650">
            <v>2</v>
          </cell>
        </row>
        <row r="1651">
          <cell r="J1651" t="str">
            <v/>
          </cell>
          <cell r="K1651">
            <v>0</v>
          </cell>
          <cell r="L1651">
            <v>0</v>
          </cell>
        </row>
        <row r="1652">
          <cell r="J1652" t="str">
            <v/>
          </cell>
          <cell r="K1652" t="str">
            <v>CANTIDAD</v>
          </cell>
          <cell r="L1652" t="str">
            <v>PARCIAL</v>
          </cell>
        </row>
        <row r="1653">
          <cell r="J1653" t="str">
            <v/>
          </cell>
          <cell r="K1653">
            <v>2</v>
          </cell>
          <cell r="L1653">
            <v>2</v>
          </cell>
        </row>
        <row r="1654">
          <cell r="J1654" t="str">
            <v/>
          </cell>
          <cell r="K1654">
            <v>0</v>
          </cell>
          <cell r="L1654">
            <v>2</v>
          </cell>
        </row>
        <row r="1655">
          <cell r="J1655" t="str">
            <v/>
          </cell>
          <cell r="K1655">
            <v>0</v>
          </cell>
          <cell r="L1655">
            <v>0</v>
          </cell>
        </row>
        <row r="1656">
          <cell r="J1656" t="str">
            <v/>
          </cell>
          <cell r="K1656">
            <v>0</v>
          </cell>
          <cell r="L1656">
            <v>0</v>
          </cell>
        </row>
        <row r="1657">
          <cell r="J1657" t="str">
            <v/>
          </cell>
          <cell r="K1657">
            <v>0</v>
          </cell>
          <cell r="L1657">
            <v>0</v>
          </cell>
        </row>
        <row r="1658">
          <cell r="J1658">
            <v>0</v>
          </cell>
          <cell r="K1658">
            <v>0</v>
          </cell>
          <cell r="L1658">
            <v>0</v>
          </cell>
        </row>
        <row r="1659">
          <cell r="J1659">
            <v>0</v>
          </cell>
          <cell r="K1659">
            <v>0</v>
          </cell>
          <cell r="L1659">
            <v>0</v>
          </cell>
        </row>
        <row r="1660">
          <cell r="J1660">
            <v>0</v>
          </cell>
          <cell r="K1660">
            <v>0</v>
          </cell>
          <cell r="L1660">
            <v>0</v>
          </cell>
        </row>
        <row r="1661">
          <cell r="J1661">
            <v>0</v>
          </cell>
          <cell r="K1661">
            <v>0</v>
          </cell>
          <cell r="L1661">
            <v>0</v>
          </cell>
        </row>
        <row r="1662">
          <cell r="J1662">
            <v>0</v>
          </cell>
          <cell r="K1662">
            <v>0</v>
          </cell>
          <cell r="L1662">
            <v>0</v>
          </cell>
        </row>
        <row r="1663">
          <cell r="J1663">
            <v>0</v>
          </cell>
          <cell r="K1663">
            <v>0</v>
          </cell>
          <cell r="L1663">
            <v>0</v>
          </cell>
        </row>
        <row r="1664">
          <cell r="J1664">
            <v>0</v>
          </cell>
          <cell r="K1664">
            <v>0</v>
          </cell>
          <cell r="L1664">
            <v>0</v>
          </cell>
        </row>
        <row r="1665">
          <cell r="J1665">
            <v>0</v>
          </cell>
          <cell r="K1665">
            <v>0</v>
          </cell>
          <cell r="L1665">
            <v>0</v>
          </cell>
        </row>
        <row r="1666">
          <cell r="J1666">
            <v>0</v>
          </cell>
          <cell r="K1666">
            <v>0</v>
          </cell>
          <cell r="L1666">
            <v>0</v>
          </cell>
        </row>
        <row r="1667">
          <cell r="J1667">
            <v>0</v>
          </cell>
          <cell r="K1667">
            <v>0</v>
          </cell>
          <cell r="L1667">
            <v>0</v>
          </cell>
        </row>
        <row r="1668">
          <cell r="J1668">
            <v>0</v>
          </cell>
          <cell r="K1668">
            <v>0</v>
          </cell>
          <cell r="L1668">
            <v>0</v>
          </cell>
        </row>
        <row r="1669">
          <cell r="J1669">
            <v>0</v>
          </cell>
          <cell r="K1669">
            <v>0</v>
          </cell>
          <cell r="L1669">
            <v>0</v>
          </cell>
        </row>
        <row r="1670">
          <cell r="J1670">
            <v>0</v>
          </cell>
          <cell r="K1670">
            <v>0</v>
          </cell>
          <cell r="L1670">
            <v>0</v>
          </cell>
        </row>
        <row r="1671">
          <cell r="J1671">
            <v>0</v>
          </cell>
          <cell r="K1671">
            <v>0</v>
          </cell>
          <cell r="L1671">
            <v>0</v>
          </cell>
        </row>
        <row r="1672">
          <cell r="J1672" t="str">
            <v/>
          </cell>
          <cell r="K1672">
            <v>0</v>
          </cell>
          <cell r="L1672">
            <v>0</v>
          </cell>
        </row>
        <row r="1673">
          <cell r="J1673" t="str">
            <v/>
          </cell>
          <cell r="K1673">
            <v>0</v>
          </cell>
          <cell r="L1673">
            <v>0</v>
          </cell>
        </row>
        <row r="1674">
          <cell r="J1674" t="str">
            <v/>
          </cell>
          <cell r="K1674">
            <v>0</v>
          </cell>
          <cell r="L1674">
            <v>0</v>
          </cell>
        </row>
        <row r="1675">
          <cell r="J1675" t="str">
            <v/>
          </cell>
          <cell r="K1675">
            <v>0</v>
          </cell>
          <cell r="L1675">
            <v>0</v>
          </cell>
        </row>
        <row r="1676">
          <cell r="J1676" t="str">
            <v/>
          </cell>
          <cell r="K1676">
            <v>0</v>
          </cell>
          <cell r="L1676">
            <v>0</v>
          </cell>
        </row>
        <row r="1677">
          <cell r="J1677" t="str">
            <v/>
          </cell>
          <cell r="K1677">
            <v>0</v>
          </cell>
          <cell r="L1677">
            <v>0</v>
          </cell>
        </row>
        <row r="1678">
          <cell r="J1678" t="str">
            <v/>
          </cell>
          <cell r="K1678">
            <v>0</v>
          </cell>
          <cell r="L1678">
            <v>0</v>
          </cell>
        </row>
        <row r="1679">
          <cell r="J1679" t="str">
            <v/>
          </cell>
          <cell r="K1679">
            <v>0</v>
          </cell>
          <cell r="L1679">
            <v>0</v>
          </cell>
        </row>
        <row r="1680">
          <cell r="J1680" t="str">
            <v/>
          </cell>
          <cell r="K1680">
            <v>0</v>
          </cell>
          <cell r="L1680">
            <v>0</v>
          </cell>
        </row>
        <row r="1681">
          <cell r="J1681" t="str">
            <v/>
          </cell>
          <cell r="K1681">
            <v>0</v>
          </cell>
          <cell r="L1681">
            <v>0</v>
          </cell>
        </row>
        <row r="1682">
          <cell r="J1682" t="str">
            <v/>
          </cell>
          <cell r="K1682">
            <v>0</v>
          </cell>
          <cell r="L1682">
            <v>0</v>
          </cell>
        </row>
        <row r="1683">
          <cell r="J1683" t="str">
            <v/>
          </cell>
          <cell r="K1683">
            <v>0</v>
          </cell>
          <cell r="L1683">
            <v>0</v>
          </cell>
        </row>
        <row r="1684">
          <cell r="J1684" t="str">
            <v/>
          </cell>
          <cell r="K1684">
            <v>0</v>
          </cell>
          <cell r="L1684">
            <v>0</v>
          </cell>
        </row>
        <row r="1685">
          <cell r="J1685" t="str">
            <v/>
          </cell>
          <cell r="K1685">
            <v>0</v>
          </cell>
          <cell r="L1685">
            <v>0</v>
          </cell>
        </row>
        <row r="1686">
          <cell r="J1686" t="str">
            <v/>
          </cell>
          <cell r="K1686">
            <v>0</v>
          </cell>
          <cell r="L1686">
            <v>0</v>
          </cell>
        </row>
        <row r="1687">
          <cell r="J1687">
            <v>18.5</v>
          </cell>
          <cell r="K1687">
            <v>0</v>
          </cell>
          <cell r="L1687">
            <v>0</v>
          </cell>
        </row>
        <row r="1688">
          <cell r="J1688" t="str">
            <v>18.5.1</v>
          </cell>
          <cell r="K1688" t="str">
            <v>GLB</v>
          </cell>
          <cell r="L1688">
            <v>1</v>
          </cell>
        </row>
        <row r="1689">
          <cell r="J1689" t="str">
            <v/>
          </cell>
          <cell r="K1689">
            <v>0</v>
          </cell>
          <cell r="L1689">
            <v>0</v>
          </cell>
        </row>
        <row r="1690">
          <cell r="J1690" t="str">
            <v/>
          </cell>
          <cell r="K1690" t="str">
            <v>CANTIDAD</v>
          </cell>
          <cell r="L1690" t="str">
            <v>PARCIAL</v>
          </cell>
        </row>
        <row r="1691">
          <cell r="J1691" t="str">
            <v/>
          </cell>
          <cell r="K1691">
            <v>1</v>
          </cell>
          <cell r="L1691">
            <v>1</v>
          </cell>
        </row>
        <row r="1692">
          <cell r="J1692" t="str">
            <v/>
          </cell>
          <cell r="K1692">
            <v>0</v>
          </cell>
          <cell r="L1692">
            <v>1</v>
          </cell>
        </row>
        <row r="1693">
          <cell r="J1693" t="str">
            <v/>
          </cell>
          <cell r="K1693">
            <v>0</v>
          </cell>
          <cell r="L1693">
            <v>0</v>
          </cell>
        </row>
        <row r="1694">
          <cell r="J1694" t="str">
            <v/>
          </cell>
          <cell r="K1694">
            <v>0</v>
          </cell>
          <cell r="L1694">
            <v>0</v>
          </cell>
        </row>
        <row r="1695">
          <cell r="J1695" t="str">
            <v>18.5.2</v>
          </cell>
          <cell r="K1695" t="str">
            <v>GLB</v>
          </cell>
          <cell r="L1695">
            <v>1</v>
          </cell>
        </row>
        <row r="1696">
          <cell r="J1696" t="str">
            <v/>
          </cell>
          <cell r="K1696">
            <v>0</v>
          </cell>
          <cell r="L1696">
            <v>0</v>
          </cell>
        </row>
        <row r="1697">
          <cell r="J1697" t="str">
            <v/>
          </cell>
          <cell r="K1697" t="str">
            <v>CANTIDAD</v>
          </cell>
          <cell r="L1697" t="str">
            <v>PARCIAL</v>
          </cell>
        </row>
        <row r="1698">
          <cell r="J1698" t="str">
            <v/>
          </cell>
          <cell r="K1698">
            <v>1</v>
          </cell>
          <cell r="L1698">
            <v>1</v>
          </cell>
        </row>
        <row r="1699">
          <cell r="J1699" t="str">
            <v/>
          </cell>
          <cell r="K1699">
            <v>0</v>
          </cell>
          <cell r="L1699">
            <v>1</v>
          </cell>
        </row>
        <row r="1700">
          <cell r="J1700" t="str">
            <v/>
          </cell>
          <cell r="K1700">
            <v>0</v>
          </cell>
          <cell r="L1700">
            <v>0</v>
          </cell>
        </row>
        <row r="1701">
          <cell r="J1701" t="str">
            <v/>
          </cell>
          <cell r="K1701">
            <v>0</v>
          </cell>
          <cell r="L1701">
            <v>0</v>
          </cell>
        </row>
        <row r="1702">
          <cell r="J1702" t="str">
            <v/>
          </cell>
          <cell r="K1702">
            <v>0</v>
          </cell>
          <cell r="L1702">
            <v>0</v>
          </cell>
        </row>
        <row r="1703">
          <cell r="J1703">
            <v>18.600000000000001</v>
          </cell>
          <cell r="K1703">
            <v>0</v>
          </cell>
          <cell r="L1703">
            <v>0</v>
          </cell>
        </row>
        <row r="1704">
          <cell r="J1704" t="str">
            <v>18.6.1</v>
          </cell>
          <cell r="K1704">
            <v>0</v>
          </cell>
          <cell r="L1704">
            <v>0</v>
          </cell>
        </row>
        <row r="1705">
          <cell r="J1705" t="str">
            <v>18.6.1.1</v>
          </cell>
          <cell r="K1705" t="str">
            <v>UN</v>
          </cell>
          <cell r="L1705">
            <v>1</v>
          </cell>
        </row>
        <row r="1706">
          <cell r="J1706" t="str">
            <v/>
          </cell>
          <cell r="K1706">
            <v>0</v>
          </cell>
          <cell r="L1706">
            <v>0</v>
          </cell>
        </row>
        <row r="1707">
          <cell r="J1707" t="str">
            <v/>
          </cell>
          <cell r="K1707" t="str">
            <v>CANTIDAD</v>
          </cell>
          <cell r="L1707" t="str">
            <v>PARCIAL</v>
          </cell>
        </row>
        <row r="1708">
          <cell r="J1708" t="str">
            <v/>
          </cell>
          <cell r="K1708">
            <v>1</v>
          </cell>
          <cell r="L1708">
            <v>1</v>
          </cell>
        </row>
        <row r="1709">
          <cell r="J1709" t="str">
            <v/>
          </cell>
          <cell r="K1709">
            <v>0</v>
          </cell>
          <cell r="L1709">
            <v>1</v>
          </cell>
        </row>
        <row r="1710">
          <cell r="J1710" t="str">
            <v/>
          </cell>
          <cell r="K1710">
            <v>0</v>
          </cell>
          <cell r="L1710">
            <v>0</v>
          </cell>
        </row>
        <row r="1711">
          <cell r="J1711" t="str">
            <v/>
          </cell>
          <cell r="K1711">
            <v>0</v>
          </cell>
          <cell r="L1711">
            <v>0</v>
          </cell>
        </row>
        <row r="1712">
          <cell r="J1712" t="str">
            <v/>
          </cell>
          <cell r="K1712">
            <v>0</v>
          </cell>
          <cell r="L1712">
            <v>0</v>
          </cell>
        </row>
        <row r="1713">
          <cell r="J1713" t="str">
            <v/>
          </cell>
          <cell r="K1713">
            <v>0</v>
          </cell>
          <cell r="L1713">
            <v>0</v>
          </cell>
        </row>
        <row r="1714">
          <cell r="J1714" t="str">
            <v/>
          </cell>
          <cell r="K1714">
            <v>0</v>
          </cell>
          <cell r="L1714">
            <v>0</v>
          </cell>
        </row>
        <row r="1715">
          <cell r="J1715" t="str">
            <v/>
          </cell>
          <cell r="K1715">
            <v>0</v>
          </cell>
          <cell r="L1715">
            <v>0</v>
          </cell>
        </row>
        <row r="1716">
          <cell r="J1716" t="str">
            <v/>
          </cell>
          <cell r="K1716">
            <v>0</v>
          </cell>
          <cell r="L1716">
            <v>0</v>
          </cell>
        </row>
        <row r="1717">
          <cell r="J1717" t="str">
            <v/>
          </cell>
          <cell r="K1717">
            <v>0</v>
          </cell>
          <cell r="L1717">
            <v>0</v>
          </cell>
        </row>
        <row r="1718">
          <cell r="J1718" t="str">
            <v/>
          </cell>
          <cell r="K1718">
            <v>0</v>
          </cell>
          <cell r="L1718">
            <v>0</v>
          </cell>
        </row>
        <row r="1719">
          <cell r="J1719" t="str">
            <v/>
          </cell>
          <cell r="K1719">
            <v>0</v>
          </cell>
          <cell r="L1719">
            <v>0</v>
          </cell>
        </row>
        <row r="1720">
          <cell r="J1720" t="str">
            <v/>
          </cell>
          <cell r="K1720">
            <v>0</v>
          </cell>
          <cell r="L1720">
            <v>0</v>
          </cell>
        </row>
        <row r="1721">
          <cell r="J1721" t="str">
            <v/>
          </cell>
          <cell r="K1721">
            <v>0</v>
          </cell>
          <cell r="L1721">
            <v>0</v>
          </cell>
        </row>
        <row r="1722">
          <cell r="J1722" t="str">
            <v/>
          </cell>
          <cell r="K1722">
            <v>0</v>
          </cell>
          <cell r="L1722">
            <v>0</v>
          </cell>
        </row>
        <row r="1723">
          <cell r="J1723" t="str">
            <v/>
          </cell>
          <cell r="K1723">
            <v>0</v>
          </cell>
          <cell r="L1723">
            <v>0</v>
          </cell>
        </row>
        <row r="1724">
          <cell r="J1724" t="str">
            <v/>
          </cell>
          <cell r="K1724">
            <v>0</v>
          </cell>
          <cell r="L1724">
            <v>0</v>
          </cell>
        </row>
        <row r="1725">
          <cell r="J1725" t="str">
            <v/>
          </cell>
          <cell r="K1725">
            <v>0</v>
          </cell>
          <cell r="L1725">
            <v>0</v>
          </cell>
        </row>
        <row r="1726">
          <cell r="J1726" t="str">
            <v/>
          </cell>
          <cell r="K1726">
            <v>0</v>
          </cell>
          <cell r="L1726">
            <v>0</v>
          </cell>
        </row>
        <row r="1727">
          <cell r="J1727" t="str">
            <v/>
          </cell>
          <cell r="K1727">
            <v>0</v>
          </cell>
          <cell r="L1727">
            <v>0</v>
          </cell>
        </row>
        <row r="1728">
          <cell r="J1728" t="str">
            <v>18.6.1.2</v>
          </cell>
          <cell r="K1728" t="str">
            <v>UN</v>
          </cell>
          <cell r="L1728">
            <v>1</v>
          </cell>
        </row>
        <row r="1729">
          <cell r="J1729" t="str">
            <v/>
          </cell>
          <cell r="K1729">
            <v>0</v>
          </cell>
          <cell r="L1729">
            <v>0</v>
          </cell>
        </row>
        <row r="1730">
          <cell r="J1730" t="str">
            <v/>
          </cell>
          <cell r="K1730" t="str">
            <v>CANTIDAD</v>
          </cell>
          <cell r="L1730" t="str">
            <v>PARCIAL</v>
          </cell>
        </row>
        <row r="1731">
          <cell r="J1731" t="str">
            <v/>
          </cell>
          <cell r="K1731">
            <v>1</v>
          </cell>
          <cell r="L1731">
            <v>1</v>
          </cell>
        </row>
        <row r="1732">
          <cell r="J1732" t="str">
            <v/>
          </cell>
          <cell r="K1732">
            <v>0</v>
          </cell>
          <cell r="L1732">
            <v>1</v>
          </cell>
        </row>
        <row r="1733">
          <cell r="J1733" t="str">
            <v/>
          </cell>
          <cell r="K1733">
            <v>0</v>
          </cell>
          <cell r="L1733">
            <v>0</v>
          </cell>
        </row>
        <row r="1734">
          <cell r="J1734" t="str">
            <v/>
          </cell>
          <cell r="K1734">
            <v>0</v>
          </cell>
          <cell r="L1734">
            <v>0</v>
          </cell>
        </row>
        <row r="1735">
          <cell r="J1735" t="str">
            <v/>
          </cell>
          <cell r="K1735">
            <v>0</v>
          </cell>
          <cell r="L1735">
            <v>0</v>
          </cell>
        </row>
        <row r="1736">
          <cell r="J1736" t="str">
            <v/>
          </cell>
          <cell r="K1736">
            <v>0</v>
          </cell>
          <cell r="L1736">
            <v>0</v>
          </cell>
        </row>
        <row r="1737">
          <cell r="J1737" t="str">
            <v/>
          </cell>
          <cell r="K1737">
            <v>0</v>
          </cell>
          <cell r="L1737">
            <v>0</v>
          </cell>
        </row>
        <row r="1738">
          <cell r="J1738" t="str">
            <v/>
          </cell>
          <cell r="K1738">
            <v>0</v>
          </cell>
          <cell r="L1738">
            <v>0</v>
          </cell>
        </row>
        <row r="1739">
          <cell r="J1739" t="str">
            <v/>
          </cell>
          <cell r="K1739">
            <v>0</v>
          </cell>
          <cell r="L1739">
            <v>0</v>
          </cell>
        </row>
        <row r="1740">
          <cell r="J1740" t="str">
            <v/>
          </cell>
          <cell r="K1740">
            <v>0</v>
          </cell>
          <cell r="L1740">
            <v>0</v>
          </cell>
        </row>
        <row r="1741">
          <cell r="J1741" t="str">
            <v/>
          </cell>
          <cell r="K1741">
            <v>0</v>
          </cell>
          <cell r="L1741">
            <v>0</v>
          </cell>
        </row>
        <row r="1742">
          <cell r="J1742" t="str">
            <v/>
          </cell>
          <cell r="K1742">
            <v>0</v>
          </cell>
          <cell r="L1742">
            <v>0</v>
          </cell>
        </row>
        <row r="1743">
          <cell r="J1743" t="str">
            <v/>
          </cell>
          <cell r="K1743">
            <v>0</v>
          </cell>
          <cell r="L1743">
            <v>0</v>
          </cell>
        </row>
        <row r="1744">
          <cell r="J1744" t="str">
            <v/>
          </cell>
          <cell r="K1744">
            <v>0</v>
          </cell>
          <cell r="L1744">
            <v>0</v>
          </cell>
        </row>
        <row r="1745">
          <cell r="J1745" t="str">
            <v/>
          </cell>
          <cell r="K1745">
            <v>0</v>
          </cell>
          <cell r="L1745">
            <v>0</v>
          </cell>
        </row>
        <row r="1746">
          <cell r="J1746" t="str">
            <v/>
          </cell>
          <cell r="K1746">
            <v>0</v>
          </cell>
          <cell r="L1746">
            <v>0</v>
          </cell>
        </row>
        <row r="1747">
          <cell r="J1747" t="str">
            <v/>
          </cell>
          <cell r="K1747">
            <v>0</v>
          </cell>
          <cell r="L1747">
            <v>0</v>
          </cell>
        </row>
        <row r="1748">
          <cell r="J1748" t="str">
            <v/>
          </cell>
          <cell r="K1748">
            <v>0</v>
          </cell>
          <cell r="L1748">
            <v>0</v>
          </cell>
        </row>
        <row r="1749">
          <cell r="J1749" t="str">
            <v/>
          </cell>
          <cell r="K1749">
            <v>0</v>
          </cell>
          <cell r="L1749">
            <v>0</v>
          </cell>
        </row>
        <row r="1750">
          <cell r="J1750" t="str">
            <v/>
          </cell>
          <cell r="K1750">
            <v>0</v>
          </cell>
          <cell r="L1750">
            <v>0</v>
          </cell>
        </row>
        <row r="1751">
          <cell r="J1751" t="str">
            <v>18.6.1.3</v>
          </cell>
          <cell r="K1751" t="str">
            <v>UN</v>
          </cell>
          <cell r="L1751">
            <v>1</v>
          </cell>
        </row>
        <row r="1752">
          <cell r="J1752" t="str">
            <v/>
          </cell>
          <cell r="K1752">
            <v>0</v>
          </cell>
          <cell r="L1752">
            <v>0</v>
          </cell>
        </row>
        <row r="1753">
          <cell r="J1753" t="str">
            <v/>
          </cell>
          <cell r="K1753" t="str">
            <v>CANTIDAD</v>
          </cell>
          <cell r="L1753" t="str">
            <v>PARCIAL</v>
          </cell>
        </row>
        <row r="1754">
          <cell r="J1754" t="str">
            <v/>
          </cell>
          <cell r="K1754">
            <v>1</v>
          </cell>
          <cell r="L1754">
            <v>1</v>
          </cell>
        </row>
        <row r="1755">
          <cell r="J1755" t="str">
            <v/>
          </cell>
          <cell r="K1755">
            <v>0</v>
          </cell>
          <cell r="L1755">
            <v>1</v>
          </cell>
        </row>
        <row r="1756">
          <cell r="J1756" t="str">
            <v/>
          </cell>
          <cell r="K1756">
            <v>0</v>
          </cell>
          <cell r="L1756">
            <v>0</v>
          </cell>
        </row>
        <row r="1757">
          <cell r="J1757" t="str">
            <v/>
          </cell>
          <cell r="K1757">
            <v>0</v>
          </cell>
          <cell r="L1757">
            <v>0</v>
          </cell>
        </row>
        <row r="1758">
          <cell r="J1758" t="str">
            <v/>
          </cell>
          <cell r="K1758">
            <v>0</v>
          </cell>
          <cell r="L1758">
            <v>0</v>
          </cell>
        </row>
        <row r="1759">
          <cell r="J1759" t="str">
            <v/>
          </cell>
          <cell r="K1759">
            <v>0</v>
          </cell>
          <cell r="L1759">
            <v>0</v>
          </cell>
        </row>
        <row r="1760">
          <cell r="J1760" t="str">
            <v/>
          </cell>
          <cell r="K1760">
            <v>0</v>
          </cell>
          <cell r="L1760">
            <v>0</v>
          </cell>
        </row>
        <row r="1761">
          <cell r="J1761" t="str">
            <v/>
          </cell>
          <cell r="K1761">
            <v>0</v>
          </cell>
          <cell r="L1761">
            <v>0</v>
          </cell>
        </row>
        <row r="1762">
          <cell r="J1762" t="str">
            <v/>
          </cell>
          <cell r="K1762">
            <v>0</v>
          </cell>
          <cell r="L1762">
            <v>0</v>
          </cell>
        </row>
        <row r="1763">
          <cell r="J1763" t="str">
            <v/>
          </cell>
          <cell r="K1763">
            <v>0</v>
          </cell>
          <cell r="L1763">
            <v>0</v>
          </cell>
        </row>
        <row r="1764">
          <cell r="J1764" t="str">
            <v/>
          </cell>
          <cell r="K1764">
            <v>0</v>
          </cell>
          <cell r="L1764">
            <v>0</v>
          </cell>
        </row>
        <row r="1765">
          <cell r="J1765" t="str">
            <v/>
          </cell>
          <cell r="K1765">
            <v>0</v>
          </cell>
          <cell r="L1765">
            <v>0</v>
          </cell>
        </row>
        <row r="1766">
          <cell r="J1766" t="str">
            <v/>
          </cell>
          <cell r="K1766">
            <v>0</v>
          </cell>
          <cell r="L1766">
            <v>0</v>
          </cell>
        </row>
        <row r="1767">
          <cell r="J1767" t="str">
            <v/>
          </cell>
          <cell r="K1767">
            <v>0</v>
          </cell>
          <cell r="L1767">
            <v>0</v>
          </cell>
        </row>
        <row r="1768">
          <cell r="J1768" t="str">
            <v/>
          </cell>
          <cell r="K1768">
            <v>0</v>
          </cell>
          <cell r="L1768">
            <v>0</v>
          </cell>
        </row>
        <row r="1769">
          <cell r="J1769" t="str">
            <v/>
          </cell>
          <cell r="K1769">
            <v>0</v>
          </cell>
          <cell r="L1769">
            <v>0</v>
          </cell>
        </row>
        <row r="1770">
          <cell r="J1770" t="str">
            <v/>
          </cell>
          <cell r="K1770">
            <v>0</v>
          </cell>
          <cell r="L1770">
            <v>0</v>
          </cell>
        </row>
        <row r="1771">
          <cell r="J1771" t="str">
            <v/>
          </cell>
          <cell r="K1771">
            <v>0</v>
          </cell>
          <cell r="L1771">
            <v>0</v>
          </cell>
        </row>
        <row r="1772">
          <cell r="J1772" t="str">
            <v/>
          </cell>
          <cell r="K1772">
            <v>0</v>
          </cell>
          <cell r="L1772">
            <v>0</v>
          </cell>
        </row>
        <row r="1773">
          <cell r="J1773" t="str">
            <v/>
          </cell>
          <cell r="K1773">
            <v>0</v>
          </cell>
          <cell r="L1773">
            <v>0</v>
          </cell>
        </row>
        <row r="1774">
          <cell r="J1774" t="str">
            <v>18.6.1.4</v>
          </cell>
          <cell r="K1774" t="str">
            <v>UN</v>
          </cell>
          <cell r="L1774">
            <v>1</v>
          </cell>
        </row>
        <row r="1775">
          <cell r="J1775" t="str">
            <v/>
          </cell>
          <cell r="K1775">
            <v>0</v>
          </cell>
          <cell r="L1775">
            <v>0</v>
          </cell>
        </row>
        <row r="1776">
          <cell r="J1776" t="str">
            <v/>
          </cell>
          <cell r="K1776" t="str">
            <v>CANTIDAD</v>
          </cell>
          <cell r="L1776" t="str">
            <v>PARCIAL</v>
          </cell>
        </row>
        <row r="1777">
          <cell r="J1777" t="str">
            <v/>
          </cell>
          <cell r="K1777">
            <v>1</v>
          </cell>
          <cell r="L1777">
            <v>1</v>
          </cell>
        </row>
        <row r="1778">
          <cell r="J1778" t="str">
            <v/>
          </cell>
          <cell r="K1778">
            <v>0</v>
          </cell>
          <cell r="L1778">
            <v>1</v>
          </cell>
        </row>
        <row r="1779">
          <cell r="J1779" t="str">
            <v/>
          </cell>
          <cell r="K1779">
            <v>0</v>
          </cell>
          <cell r="L1779">
            <v>0</v>
          </cell>
        </row>
        <row r="1780">
          <cell r="J1780" t="str">
            <v/>
          </cell>
          <cell r="K1780">
            <v>0</v>
          </cell>
          <cell r="L1780">
            <v>0</v>
          </cell>
        </row>
        <row r="1781">
          <cell r="J1781" t="str">
            <v/>
          </cell>
          <cell r="K1781">
            <v>0</v>
          </cell>
          <cell r="L1781">
            <v>0</v>
          </cell>
        </row>
        <row r="1782">
          <cell r="J1782" t="str">
            <v/>
          </cell>
          <cell r="K1782">
            <v>0</v>
          </cell>
          <cell r="L1782">
            <v>0</v>
          </cell>
        </row>
        <row r="1783">
          <cell r="J1783" t="str">
            <v/>
          </cell>
          <cell r="K1783">
            <v>0</v>
          </cell>
          <cell r="L1783">
            <v>0</v>
          </cell>
        </row>
        <row r="1784">
          <cell r="J1784" t="str">
            <v/>
          </cell>
          <cell r="K1784">
            <v>0</v>
          </cell>
          <cell r="L1784">
            <v>0</v>
          </cell>
        </row>
        <row r="1785">
          <cell r="J1785" t="str">
            <v/>
          </cell>
          <cell r="K1785">
            <v>0</v>
          </cell>
          <cell r="L1785">
            <v>0</v>
          </cell>
        </row>
        <row r="1786">
          <cell r="J1786" t="str">
            <v/>
          </cell>
          <cell r="K1786">
            <v>0</v>
          </cell>
          <cell r="L1786">
            <v>0</v>
          </cell>
        </row>
        <row r="1787">
          <cell r="J1787" t="str">
            <v/>
          </cell>
          <cell r="K1787">
            <v>0</v>
          </cell>
          <cell r="L1787">
            <v>0</v>
          </cell>
        </row>
        <row r="1788">
          <cell r="J1788" t="str">
            <v/>
          </cell>
          <cell r="K1788">
            <v>0</v>
          </cell>
          <cell r="L1788">
            <v>0</v>
          </cell>
        </row>
        <row r="1789">
          <cell r="J1789" t="str">
            <v/>
          </cell>
          <cell r="K1789">
            <v>0</v>
          </cell>
          <cell r="L1789">
            <v>0</v>
          </cell>
        </row>
        <row r="1790">
          <cell r="J1790" t="str">
            <v/>
          </cell>
          <cell r="K1790">
            <v>0</v>
          </cell>
          <cell r="L1790">
            <v>0</v>
          </cell>
        </row>
        <row r="1791">
          <cell r="J1791" t="str">
            <v/>
          </cell>
          <cell r="K1791">
            <v>0</v>
          </cell>
          <cell r="L1791">
            <v>0</v>
          </cell>
        </row>
        <row r="1792">
          <cell r="J1792" t="str">
            <v/>
          </cell>
          <cell r="K1792">
            <v>0</v>
          </cell>
          <cell r="L1792">
            <v>0</v>
          </cell>
        </row>
        <row r="1793">
          <cell r="J1793" t="str">
            <v/>
          </cell>
          <cell r="K1793">
            <v>0</v>
          </cell>
          <cell r="L1793">
            <v>0</v>
          </cell>
        </row>
        <row r="1794">
          <cell r="J1794" t="str">
            <v/>
          </cell>
          <cell r="K1794">
            <v>0</v>
          </cell>
          <cell r="L1794">
            <v>0</v>
          </cell>
        </row>
        <row r="1795">
          <cell r="J1795" t="str">
            <v/>
          </cell>
          <cell r="K1795">
            <v>0</v>
          </cell>
          <cell r="L1795">
            <v>0</v>
          </cell>
        </row>
        <row r="1796">
          <cell r="J1796" t="str">
            <v/>
          </cell>
          <cell r="K1796">
            <v>0</v>
          </cell>
          <cell r="L1796">
            <v>0</v>
          </cell>
        </row>
        <row r="1797">
          <cell r="J1797" t="str">
            <v>18.6.1.5</v>
          </cell>
          <cell r="K1797" t="str">
            <v>UN</v>
          </cell>
          <cell r="L1797">
            <v>1</v>
          </cell>
        </row>
        <row r="1798">
          <cell r="J1798" t="str">
            <v/>
          </cell>
          <cell r="K1798">
            <v>0</v>
          </cell>
          <cell r="L1798">
            <v>0</v>
          </cell>
        </row>
        <row r="1799">
          <cell r="J1799" t="str">
            <v/>
          </cell>
          <cell r="K1799" t="str">
            <v>CANTIDAD</v>
          </cell>
          <cell r="L1799" t="str">
            <v>PARCIAL</v>
          </cell>
        </row>
        <row r="1800">
          <cell r="J1800" t="str">
            <v/>
          </cell>
          <cell r="K1800">
            <v>1</v>
          </cell>
          <cell r="L1800">
            <v>1</v>
          </cell>
        </row>
        <row r="1801">
          <cell r="J1801" t="str">
            <v/>
          </cell>
          <cell r="K1801">
            <v>0</v>
          </cell>
          <cell r="L1801">
            <v>1</v>
          </cell>
        </row>
        <row r="1802">
          <cell r="J1802" t="str">
            <v/>
          </cell>
          <cell r="K1802">
            <v>0</v>
          </cell>
          <cell r="L1802">
            <v>0</v>
          </cell>
        </row>
        <row r="1803">
          <cell r="J1803" t="str">
            <v/>
          </cell>
          <cell r="K1803">
            <v>0</v>
          </cell>
          <cell r="L1803">
            <v>0</v>
          </cell>
        </row>
        <row r="1804">
          <cell r="J1804" t="str">
            <v/>
          </cell>
          <cell r="K1804">
            <v>0</v>
          </cell>
          <cell r="L1804">
            <v>0</v>
          </cell>
        </row>
        <row r="1805">
          <cell r="J1805" t="str">
            <v/>
          </cell>
          <cell r="K1805">
            <v>0</v>
          </cell>
          <cell r="L1805">
            <v>0</v>
          </cell>
        </row>
        <row r="1806">
          <cell r="J1806" t="str">
            <v/>
          </cell>
          <cell r="K1806">
            <v>0</v>
          </cell>
          <cell r="L1806">
            <v>0</v>
          </cell>
        </row>
        <row r="1807">
          <cell r="J1807" t="str">
            <v/>
          </cell>
          <cell r="K1807">
            <v>0</v>
          </cell>
          <cell r="L1807">
            <v>0</v>
          </cell>
        </row>
        <row r="1808">
          <cell r="J1808" t="str">
            <v/>
          </cell>
          <cell r="K1808">
            <v>0</v>
          </cell>
          <cell r="L1808">
            <v>0</v>
          </cell>
        </row>
        <row r="1809">
          <cell r="J1809" t="str">
            <v/>
          </cell>
          <cell r="K1809">
            <v>0</v>
          </cell>
          <cell r="L1809">
            <v>0</v>
          </cell>
        </row>
        <row r="1810">
          <cell r="J1810" t="str">
            <v/>
          </cell>
          <cell r="K1810">
            <v>0</v>
          </cell>
          <cell r="L1810">
            <v>0</v>
          </cell>
        </row>
        <row r="1811">
          <cell r="J1811" t="str">
            <v/>
          </cell>
          <cell r="K1811">
            <v>0</v>
          </cell>
          <cell r="L1811">
            <v>0</v>
          </cell>
        </row>
        <row r="1812">
          <cell r="J1812" t="str">
            <v/>
          </cell>
          <cell r="K1812">
            <v>0</v>
          </cell>
          <cell r="L1812">
            <v>0</v>
          </cell>
        </row>
        <row r="1813">
          <cell r="J1813" t="str">
            <v/>
          </cell>
          <cell r="K1813">
            <v>0</v>
          </cell>
          <cell r="L1813">
            <v>0</v>
          </cell>
        </row>
        <row r="1814">
          <cell r="J1814" t="str">
            <v/>
          </cell>
          <cell r="K1814">
            <v>0</v>
          </cell>
          <cell r="L1814">
            <v>0</v>
          </cell>
        </row>
        <row r="1815">
          <cell r="J1815" t="str">
            <v/>
          </cell>
          <cell r="K1815">
            <v>0</v>
          </cell>
          <cell r="L1815">
            <v>0</v>
          </cell>
        </row>
        <row r="1816">
          <cell r="J1816" t="str">
            <v/>
          </cell>
          <cell r="K1816">
            <v>0</v>
          </cell>
          <cell r="L1816">
            <v>0</v>
          </cell>
        </row>
        <row r="1817">
          <cell r="J1817" t="str">
            <v/>
          </cell>
          <cell r="K1817">
            <v>0</v>
          </cell>
          <cell r="L1817">
            <v>0</v>
          </cell>
        </row>
        <row r="1818">
          <cell r="J1818" t="str">
            <v/>
          </cell>
          <cell r="K1818">
            <v>0</v>
          </cell>
          <cell r="L1818">
            <v>0</v>
          </cell>
        </row>
        <row r="1819">
          <cell r="J1819" t="str">
            <v/>
          </cell>
          <cell r="K1819">
            <v>0</v>
          </cell>
          <cell r="L1819">
            <v>0</v>
          </cell>
        </row>
        <row r="1820">
          <cell r="J1820" t="str">
            <v>18.6.1.6</v>
          </cell>
          <cell r="K1820" t="str">
            <v>UN</v>
          </cell>
          <cell r="L1820">
            <v>1</v>
          </cell>
        </row>
        <row r="1821">
          <cell r="J1821" t="str">
            <v/>
          </cell>
          <cell r="K1821">
            <v>0</v>
          </cell>
          <cell r="L1821">
            <v>0</v>
          </cell>
        </row>
        <row r="1822">
          <cell r="J1822" t="str">
            <v/>
          </cell>
          <cell r="K1822" t="str">
            <v>CANTIDAD</v>
          </cell>
          <cell r="L1822" t="str">
            <v>PARCIAL</v>
          </cell>
        </row>
        <row r="1823">
          <cell r="J1823" t="str">
            <v/>
          </cell>
          <cell r="K1823">
            <v>1</v>
          </cell>
          <cell r="L1823">
            <v>1</v>
          </cell>
        </row>
        <row r="1824">
          <cell r="J1824" t="str">
            <v/>
          </cell>
          <cell r="K1824">
            <v>0</v>
          </cell>
          <cell r="L1824">
            <v>1</v>
          </cell>
        </row>
        <row r="1825">
          <cell r="J1825" t="str">
            <v/>
          </cell>
          <cell r="K1825">
            <v>0</v>
          </cell>
          <cell r="L1825">
            <v>0</v>
          </cell>
        </row>
        <row r="1826">
          <cell r="J1826" t="str">
            <v/>
          </cell>
          <cell r="K1826">
            <v>0</v>
          </cell>
          <cell r="L1826">
            <v>0</v>
          </cell>
        </row>
        <row r="1827">
          <cell r="J1827" t="str">
            <v/>
          </cell>
          <cell r="K1827">
            <v>0</v>
          </cell>
          <cell r="L1827">
            <v>0</v>
          </cell>
        </row>
        <row r="1828">
          <cell r="J1828" t="str">
            <v/>
          </cell>
          <cell r="K1828">
            <v>0</v>
          </cell>
          <cell r="L1828">
            <v>0</v>
          </cell>
        </row>
        <row r="1829">
          <cell r="J1829" t="str">
            <v/>
          </cell>
          <cell r="K1829">
            <v>0</v>
          </cell>
          <cell r="L1829">
            <v>0</v>
          </cell>
        </row>
        <row r="1830">
          <cell r="J1830" t="str">
            <v/>
          </cell>
          <cell r="K1830">
            <v>0</v>
          </cell>
          <cell r="L1830">
            <v>0</v>
          </cell>
        </row>
        <row r="1831">
          <cell r="J1831" t="str">
            <v/>
          </cell>
          <cell r="K1831">
            <v>0</v>
          </cell>
          <cell r="L1831">
            <v>0</v>
          </cell>
        </row>
        <row r="1832">
          <cell r="J1832" t="str">
            <v/>
          </cell>
          <cell r="K1832">
            <v>0</v>
          </cell>
          <cell r="L1832">
            <v>0</v>
          </cell>
        </row>
        <row r="1833">
          <cell r="J1833" t="str">
            <v/>
          </cell>
          <cell r="K1833">
            <v>0</v>
          </cell>
          <cell r="L1833">
            <v>0</v>
          </cell>
        </row>
        <row r="1834">
          <cell r="J1834" t="str">
            <v/>
          </cell>
          <cell r="K1834">
            <v>0</v>
          </cell>
          <cell r="L1834">
            <v>0</v>
          </cell>
        </row>
        <row r="1835">
          <cell r="J1835" t="str">
            <v/>
          </cell>
          <cell r="K1835">
            <v>0</v>
          </cell>
          <cell r="L1835">
            <v>0</v>
          </cell>
        </row>
        <row r="1836">
          <cell r="J1836" t="str">
            <v/>
          </cell>
          <cell r="K1836">
            <v>0</v>
          </cell>
          <cell r="L1836">
            <v>0</v>
          </cell>
        </row>
        <row r="1837">
          <cell r="J1837" t="str">
            <v/>
          </cell>
          <cell r="K1837">
            <v>0</v>
          </cell>
          <cell r="L1837">
            <v>0</v>
          </cell>
        </row>
        <row r="1838">
          <cell r="J1838" t="str">
            <v/>
          </cell>
          <cell r="K1838">
            <v>0</v>
          </cell>
          <cell r="L1838">
            <v>0</v>
          </cell>
        </row>
        <row r="1839">
          <cell r="J1839" t="str">
            <v/>
          </cell>
          <cell r="K1839">
            <v>0</v>
          </cell>
          <cell r="L1839">
            <v>0</v>
          </cell>
        </row>
        <row r="1840">
          <cell r="J1840" t="str">
            <v/>
          </cell>
          <cell r="K1840">
            <v>0</v>
          </cell>
          <cell r="L1840">
            <v>0</v>
          </cell>
        </row>
        <row r="1841">
          <cell r="J1841" t="str">
            <v/>
          </cell>
          <cell r="K1841">
            <v>0</v>
          </cell>
          <cell r="L1841">
            <v>0</v>
          </cell>
        </row>
        <row r="1842">
          <cell r="J1842" t="str">
            <v/>
          </cell>
          <cell r="K1842">
            <v>0</v>
          </cell>
          <cell r="L1842">
            <v>0</v>
          </cell>
        </row>
        <row r="1843">
          <cell r="J1843" t="str">
            <v>18.6.1.7</v>
          </cell>
          <cell r="K1843" t="str">
            <v>UN</v>
          </cell>
          <cell r="L1843">
            <v>1</v>
          </cell>
        </row>
        <row r="1844">
          <cell r="J1844" t="str">
            <v/>
          </cell>
          <cell r="K1844">
            <v>0</v>
          </cell>
          <cell r="L1844">
            <v>0</v>
          </cell>
        </row>
        <row r="1845">
          <cell r="J1845" t="str">
            <v/>
          </cell>
          <cell r="K1845" t="str">
            <v>CANTIDAD</v>
          </cell>
          <cell r="L1845" t="str">
            <v>PARCIAL</v>
          </cell>
        </row>
        <row r="1846">
          <cell r="J1846" t="str">
            <v/>
          </cell>
          <cell r="K1846">
            <v>1</v>
          </cell>
          <cell r="L1846">
            <v>1</v>
          </cell>
        </row>
        <row r="1847">
          <cell r="J1847" t="str">
            <v/>
          </cell>
          <cell r="K1847">
            <v>0</v>
          </cell>
          <cell r="L1847">
            <v>1</v>
          </cell>
        </row>
        <row r="1848">
          <cell r="J1848" t="str">
            <v/>
          </cell>
          <cell r="K1848">
            <v>0</v>
          </cell>
          <cell r="L1848">
            <v>0</v>
          </cell>
        </row>
        <row r="1849">
          <cell r="J1849" t="str">
            <v/>
          </cell>
          <cell r="K1849">
            <v>0</v>
          </cell>
          <cell r="L1849">
            <v>0</v>
          </cell>
        </row>
        <row r="1850">
          <cell r="J1850" t="str">
            <v/>
          </cell>
          <cell r="K1850">
            <v>0</v>
          </cell>
          <cell r="L1850">
            <v>0</v>
          </cell>
        </row>
        <row r="1851">
          <cell r="J1851" t="str">
            <v/>
          </cell>
          <cell r="K1851">
            <v>0</v>
          </cell>
          <cell r="L1851">
            <v>0</v>
          </cell>
        </row>
        <row r="1852">
          <cell r="J1852" t="str">
            <v/>
          </cell>
          <cell r="K1852">
            <v>0</v>
          </cell>
          <cell r="L1852">
            <v>0</v>
          </cell>
        </row>
        <row r="1853">
          <cell r="J1853" t="str">
            <v/>
          </cell>
          <cell r="K1853">
            <v>0</v>
          </cell>
          <cell r="L1853">
            <v>0</v>
          </cell>
        </row>
        <row r="1854">
          <cell r="J1854" t="str">
            <v/>
          </cell>
          <cell r="K1854">
            <v>0</v>
          </cell>
          <cell r="L1854">
            <v>0</v>
          </cell>
        </row>
        <row r="1855">
          <cell r="J1855" t="str">
            <v/>
          </cell>
          <cell r="K1855">
            <v>0</v>
          </cell>
          <cell r="L1855">
            <v>0</v>
          </cell>
        </row>
        <row r="1856">
          <cell r="J1856" t="str">
            <v/>
          </cell>
          <cell r="K1856">
            <v>0</v>
          </cell>
          <cell r="L1856">
            <v>0</v>
          </cell>
        </row>
        <row r="1857">
          <cell r="J1857" t="str">
            <v/>
          </cell>
          <cell r="K1857">
            <v>0</v>
          </cell>
          <cell r="L1857">
            <v>0</v>
          </cell>
        </row>
        <row r="1858">
          <cell r="J1858" t="str">
            <v/>
          </cell>
          <cell r="K1858">
            <v>0</v>
          </cell>
          <cell r="L1858">
            <v>0</v>
          </cell>
        </row>
        <row r="1859">
          <cell r="J1859" t="str">
            <v/>
          </cell>
          <cell r="K1859">
            <v>0</v>
          </cell>
          <cell r="L1859">
            <v>0</v>
          </cell>
        </row>
        <row r="1860">
          <cell r="J1860" t="str">
            <v/>
          </cell>
          <cell r="K1860">
            <v>0</v>
          </cell>
          <cell r="L1860">
            <v>0</v>
          </cell>
        </row>
        <row r="1861">
          <cell r="J1861" t="str">
            <v/>
          </cell>
          <cell r="K1861">
            <v>0</v>
          </cell>
          <cell r="L1861">
            <v>0</v>
          </cell>
        </row>
        <row r="1862">
          <cell r="J1862" t="str">
            <v/>
          </cell>
          <cell r="K1862">
            <v>0</v>
          </cell>
          <cell r="L1862">
            <v>0</v>
          </cell>
        </row>
        <row r="1863">
          <cell r="J1863" t="str">
            <v/>
          </cell>
          <cell r="K1863">
            <v>0</v>
          </cell>
          <cell r="L1863">
            <v>0</v>
          </cell>
        </row>
        <row r="1864">
          <cell r="J1864" t="str">
            <v/>
          </cell>
          <cell r="K1864">
            <v>0</v>
          </cell>
          <cell r="L1864">
            <v>0</v>
          </cell>
        </row>
        <row r="1865">
          <cell r="J1865" t="str">
            <v/>
          </cell>
          <cell r="K1865">
            <v>0</v>
          </cell>
          <cell r="L1865">
            <v>0</v>
          </cell>
        </row>
        <row r="1866">
          <cell r="J1866" t="str">
            <v>18.6.2</v>
          </cell>
          <cell r="K1866">
            <v>0</v>
          </cell>
          <cell r="L1866">
            <v>0</v>
          </cell>
        </row>
        <row r="1867">
          <cell r="J1867" t="str">
            <v>18.6.2.1</v>
          </cell>
          <cell r="K1867" t="str">
            <v>UN</v>
          </cell>
          <cell r="L1867">
            <v>3</v>
          </cell>
        </row>
        <row r="1868">
          <cell r="J1868" t="str">
            <v/>
          </cell>
          <cell r="K1868">
            <v>0</v>
          </cell>
          <cell r="L1868">
            <v>0</v>
          </cell>
        </row>
        <row r="1869">
          <cell r="J1869" t="str">
            <v/>
          </cell>
          <cell r="K1869" t="str">
            <v>CANTIDAD</v>
          </cell>
          <cell r="L1869" t="str">
            <v>PARCIAL</v>
          </cell>
        </row>
        <row r="1870">
          <cell r="J1870" t="str">
            <v/>
          </cell>
          <cell r="K1870">
            <v>3</v>
          </cell>
          <cell r="L1870">
            <v>3</v>
          </cell>
        </row>
        <row r="1871">
          <cell r="J1871" t="str">
            <v/>
          </cell>
          <cell r="K1871">
            <v>0</v>
          </cell>
          <cell r="L1871">
            <v>3</v>
          </cell>
        </row>
        <row r="1872">
          <cell r="J1872" t="str">
            <v/>
          </cell>
          <cell r="K1872">
            <v>0</v>
          </cell>
          <cell r="L1872">
            <v>0</v>
          </cell>
        </row>
        <row r="1873">
          <cell r="J1873" t="str">
            <v/>
          </cell>
          <cell r="K1873">
            <v>0</v>
          </cell>
          <cell r="L1873">
            <v>0</v>
          </cell>
        </row>
        <row r="1874">
          <cell r="J1874" t="str">
            <v/>
          </cell>
          <cell r="K1874">
            <v>0</v>
          </cell>
          <cell r="L1874">
            <v>0</v>
          </cell>
        </row>
        <row r="1875">
          <cell r="J1875">
            <v>0</v>
          </cell>
          <cell r="K1875">
            <v>0</v>
          </cell>
          <cell r="L1875">
            <v>0</v>
          </cell>
        </row>
        <row r="1876">
          <cell r="J1876">
            <v>0</v>
          </cell>
          <cell r="K1876">
            <v>0</v>
          </cell>
          <cell r="L1876">
            <v>0</v>
          </cell>
        </row>
        <row r="1877">
          <cell r="J1877">
            <v>0</v>
          </cell>
          <cell r="K1877">
            <v>0</v>
          </cell>
          <cell r="L1877">
            <v>0</v>
          </cell>
        </row>
        <row r="1878">
          <cell r="J1878">
            <v>0</v>
          </cell>
          <cell r="K1878">
            <v>0</v>
          </cell>
          <cell r="L1878">
            <v>0</v>
          </cell>
        </row>
        <row r="1879">
          <cell r="J1879">
            <v>0</v>
          </cell>
          <cell r="K1879">
            <v>0</v>
          </cell>
          <cell r="L1879">
            <v>0</v>
          </cell>
        </row>
        <row r="1880">
          <cell r="J1880">
            <v>0</v>
          </cell>
          <cell r="K1880">
            <v>0</v>
          </cell>
          <cell r="L1880">
            <v>0</v>
          </cell>
        </row>
        <row r="1881">
          <cell r="J1881">
            <v>0</v>
          </cell>
          <cell r="K1881">
            <v>0</v>
          </cell>
          <cell r="L1881">
            <v>0</v>
          </cell>
        </row>
        <row r="1882">
          <cell r="J1882">
            <v>0</v>
          </cell>
          <cell r="K1882">
            <v>0</v>
          </cell>
          <cell r="L1882">
            <v>0</v>
          </cell>
        </row>
        <row r="1883">
          <cell r="J1883">
            <v>0</v>
          </cell>
          <cell r="K1883">
            <v>0</v>
          </cell>
          <cell r="L1883">
            <v>0</v>
          </cell>
        </row>
        <row r="1884">
          <cell r="J1884">
            <v>0</v>
          </cell>
          <cell r="K1884">
            <v>0</v>
          </cell>
          <cell r="L1884">
            <v>0</v>
          </cell>
        </row>
        <row r="1885">
          <cell r="J1885">
            <v>0</v>
          </cell>
          <cell r="K1885">
            <v>0</v>
          </cell>
          <cell r="L1885">
            <v>0</v>
          </cell>
        </row>
        <row r="1886">
          <cell r="J1886">
            <v>0</v>
          </cell>
          <cell r="K1886">
            <v>0</v>
          </cell>
          <cell r="L1886">
            <v>0</v>
          </cell>
        </row>
        <row r="1887">
          <cell r="J1887">
            <v>0</v>
          </cell>
          <cell r="K1887">
            <v>0</v>
          </cell>
          <cell r="L1887">
            <v>0</v>
          </cell>
        </row>
        <row r="1888">
          <cell r="J1888">
            <v>0</v>
          </cell>
          <cell r="K1888">
            <v>0</v>
          </cell>
          <cell r="L1888">
            <v>0</v>
          </cell>
        </row>
        <row r="1889">
          <cell r="J1889" t="str">
            <v/>
          </cell>
          <cell r="K1889">
            <v>0</v>
          </cell>
          <cell r="L1889">
            <v>0</v>
          </cell>
        </row>
        <row r="1890">
          <cell r="J1890" t="str">
            <v/>
          </cell>
          <cell r="K1890">
            <v>0</v>
          </cell>
          <cell r="L1890">
            <v>0</v>
          </cell>
        </row>
        <row r="1891">
          <cell r="J1891" t="str">
            <v/>
          </cell>
          <cell r="K1891">
            <v>0</v>
          </cell>
          <cell r="L1891">
            <v>0</v>
          </cell>
        </row>
        <row r="1892">
          <cell r="J1892" t="str">
            <v/>
          </cell>
          <cell r="K1892">
            <v>0</v>
          </cell>
          <cell r="L1892">
            <v>0</v>
          </cell>
        </row>
        <row r="1893">
          <cell r="J1893" t="str">
            <v/>
          </cell>
          <cell r="K1893">
            <v>0</v>
          </cell>
          <cell r="L1893">
            <v>0</v>
          </cell>
        </row>
        <row r="1894">
          <cell r="J1894" t="str">
            <v/>
          </cell>
          <cell r="K1894">
            <v>0</v>
          </cell>
          <cell r="L1894">
            <v>0</v>
          </cell>
        </row>
        <row r="1895">
          <cell r="J1895" t="str">
            <v/>
          </cell>
          <cell r="K1895">
            <v>0</v>
          </cell>
          <cell r="L1895">
            <v>0</v>
          </cell>
        </row>
        <row r="1896">
          <cell r="J1896" t="str">
            <v/>
          </cell>
          <cell r="K1896">
            <v>0</v>
          </cell>
          <cell r="L1896">
            <v>0</v>
          </cell>
        </row>
        <row r="1897">
          <cell r="J1897" t="str">
            <v/>
          </cell>
          <cell r="K1897">
            <v>0</v>
          </cell>
          <cell r="L1897">
            <v>0</v>
          </cell>
        </row>
        <row r="1898">
          <cell r="J1898" t="str">
            <v/>
          </cell>
          <cell r="K1898">
            <v>0</v>
          </cell>
          <cell r="L1898">
            <v>0</v>
          </cell>
        </row>
        <row r="1899">
          <cell r="J1899" t="str">
            <v/>
          </cell>
          <cell r="K1899">
            <v>0</v>
          </cell>
          <cell r="L1899">
            <v>0</v>
          </cell>
        </row>
        <row r="1900">
          <cell r="J1900" t="str">
            <v/>
          </cell>
          <cell r="K1900">
            <v>0</v>
          </cell>
          <cell r="L1900">
            <v>0</v>
          </cell>
        </row>
        <row r="1901">
          <cell r="J1901" t="str">
            <v/>
          </cell>
          <cell r="K1901">
            <v>0</v>
          </cell>
          <cell r="L1901">
            <v>0</v>
          </cell>
        </row>
        <row r="1902">
          <cell r="J1902" t="str">
            <v/>
          </cell>
          <cell r="K1902">
            <v>0</v>
          </cell>
          <cell r="L1902">
            <v>0</v>
          </cell>
        </row>
        <row r="1903">
          <cell r="J1903" t="str">
            <v/>
          </cell>
          <cell r="K1903">
            <v>0</v>
          </cell>
          <cell r="L1903">
            <v>0</v>
          </cell>
        </row>
        <row r="1904">
          <cell r="J1904" t="str">
            <v>18.6.2.2</v>
          </cell>
          <cell r="K1904" t="str">
            <v>UN</v>
          </cell>
          <cell r="L1904">
            <v>11</v>
          </cell>
        </row>
        <row r="1905">
          <cell r="J1905" t="str">
            <v/>
          </cell>
          <cell r="K1905">
            <v>0</v>
          </cell>
          <cell r="L1905">
            <v>0</v>
          </cell>
        </row>
        <row r="1906">
          <cell r="J1906" t="str">
            <v/>
          </cell>
          <cell r="K1906" t="str">
            <v>CANTIDAD</v>
          </cell>
          <cell r="L1906" t="str">
            <v>PARCIAL</v>
          </cell>
        </row>
        <row r="1907">
          <cell r="J1907" t="str">
            <v/>
          </cell>
          <cell r="K1907">
            <v>11</v>
          </cell>
          <cell r="L1907">
            <v>11</v>
          </cell>
        </row>
        <row r="1908">
          <cell r="J1908" t="str">
            <v/>
          </cell>
          <cell r="K1908">
            <v>0</v>
          </cell>
          <cell r="L1908">
            <v>11</v>
          </cell>
        </row>
        <row r="1909">
          <cell r="J1909" t="str">
            <v/>
          </cell>
          <cell r="K1909">
            <v>0</v>
          </cell>
          <cell r="L1909">
            <v>0</v>
          </cell>
        </row>
        <row r="1910">
          <cell r="J1910" t="str">
            <v/>
          </cell>
          <cell r="K1910">
            <v>0</v>
          </cell>
          <cell r="L1910">
            <v>0</v>
          </cell>
        </row>
        <row r="1911">
          <cell r="J1911" t="str">
            <v/>
          </cell>
          <cell r="K1911">
            <v>0</v>
          </cell>
          <cell r="L1911">
            <v>0</v>
          </cell>
        </row>
        <row r="1912">
          <cell r="J1912">
            <v>0</v>
          </cell>
          <cell r="K1912">
            <v>0</v>
          </cell>
          <cell r="L1912">
            <v>0</v>
          </cell>
        </row>
        <row r="1913">
          <cell r="J1913">
            <v>0</v>
          </cell>
          <cell r="K1913">
            <v>0</v>
          </cell>
          <cell r="L1913">
            <v>0</v>
          </cell>
        </row>
        <row r="1914">
          <cell r="J1914">
            <v>0</v>
          </cell>
          <cell r="K1914">
            <v>0</v>
          </cell>
          <cell r="L1914">
            <v>0</v>
          </cell>
        </row>
        <row r="1915">
          <cell r="J1915">
            <v>0</v>
          </cell>
          <cell r="K1915">
            <v>0</v>
          </cell>
          <cell r="L1915">
            <v>0</v>
          </cell>
        </row>
        <row r="1916">
          <cell r="J1916">
            <v>0</v>
          </cell>
          <cell r="K1916">
            <v>0</v>
          </cell>
          <cell r="L1916">
            <v>0</v>
          </cell>
        </row>
        <row r="1917">
          <cell r="J1917">
            <v>0</v>
          </cell>
          <cell r="K1917">
            <v>0</v>
          </cell>
          <cell r="L1917">
            <v>0</v>
          </cell>
        </row>
        <row r="1918">
          <cell r="J1918">
            <v>0</v>
          </cell>
          <cell r="K1918">
            <v>0</v>
          </cell>
          <cell r="L1918">
            <v>0</v>
          </cell>
        </row>
        <row r="1919">
          <cell r="J1919">
            <v>0</v>
          </cell>
          <cell r="K1919">
            <v>0</v>
          </cell>
          <cell r="L1919">
            <v>0</v>
          </cell>
        </row>
        <row r="1920">
          <cell r="J1920">
            <v>0</v>
          </cell>
          <cell r="K1920">
            <v>0</v>
          </cell>
          <cell r="L1920">
            <v>0</v>
          </cell>
        </row>
        <row r="1921">
          <cell r="J1921">
            <v>0</v>
          </cell>
          <cell r="K1921">
            <v>0</v>
          </cell>
          <cell r="L1921">
            <v>0</v>
          </cell>
        </row>
        <row r="1922">
          <cell r="J1922">
            <v>0</v>
          </cell>
          <cell r="K1922">
            <v>0</v>
          </cell>
          <cell r="L1922">
            <v>0</v>
          </cell>
        </row>
        <row r="1923">
          <cell r="J1923">
            <v>0</v>
          </cell>
          <cell r="K1923">
            <v>0</v>
          </cell>
          <cell r="L1923">
            <v>0</v>
          </cell>
        </row>
        <row r="1924">
          <cell r="J1924">
            <v>0</v>
          </cell>
          <cell r="K1924">
            <v>0</v>
          </cell>
          <cell r="L1924">
            <v>0</v>
          </cell>
        </row>
        <row r="1925">
          <cell r="J1925">
            <v>0</v>
          </cell>
          <cell r="K1925">
            <v>0</v>
          </cell>
          <cell r="L1925">
            <v>0</v>
          </cell>
        </row>
        <row r="1926">
          <cell r="J1926" t="str">
            <v/>
          </cell>
          <cell r="K1926">
            <v>0</v>
          </cell>
          <cell r="L1926">
            <v>0</v>
          </cell>
        </row>
        <row r="1927">
          <cell r="J1927" t="str">
            <v/>
          </cell>
          <cell r="K1927">
            <v>0</v>
          </cell>
          <cell r="L1927">
            <v>0</v>
          </cell>
        </row>
        <row r="1928">
          <cell r="J1928" t="str">
            <v/>
          </cell>
          <cell r="K1928">
            <v>0</v>
          </cell>
          <cell r="L1928">
            <v>0</v>
          </cell>
        </row>
        <row r="1929">
          <cell r="J1929" t="str">
            <v/>
          </cell>
          <cell r="K1929">
            <v>0</v>
          </cell>
          <cell r="L1929">
            <v>0</v>
          </cell>
        </row>
        <row r="1930">
          <cell r="J1930" t="str">
            <v/>
          </cell>
          <cell r="K1930">
            <v>0</v>
          </cell>
          <cell r="L1930">
            <v>0</v>
          </cell>
        </row>
        <row r="1931">
          <cell r="J1931" t="str">
            <v/>
          </cell>
          <cell r="K1931">
            <v>0</v>
          </cell>
          <cell r="L1931">
            <v>0</v>
          </cell>
        </row>
        <row r="1932">
          <cell r="J1932" t="str">
            <v/>
          </cell>
          <cell r="K1932">
            <v>0</v>
          </cell>
          <cell r="L1932">
            <v>0</v>
          </cell>
        </row>
        <row r="1933">
          <cell r="J1933" t="str">
            <v/>
          </cell>
          <cell r="K1933">
            <v>0</v>
          </cell>
          <cell r="L1933">
            <v>0</v>
          </cell>
        </row>
        <row r="1934">
          <cell r="J1934" t="str">
            <v/>
          </cell>
          <cell r="K1934">
            <v>0</v>
          </cell>
          <cell r="L1934">
            <v>0</v>
          </cell>
        </row>
        <row r="1935">
          <cell r="J1935" t="str">
            <v/>
          </cell>
          <cell r="K1935">
            <v>0</v>
          </cell>
          <cell r="L1935">
            <v>0</v>
          </cell>
        </row>
        <row r="1936">
          <cell r="J1936" t="str">
            <v/>
          </cell>
          <cell r="K1936">
            <v>0</v>
          </cell>
          <cell r="L1936">
            <v>0</v>
          </cell>
        </row>
        <row r="1937">
          <cell r="J1937" t="str">
            <v/>
          </cell>
          <cell r="K1937">
            <v>0</v>
          </cell>
          <cell r="L1937">
            <v>0</v>
          </cell>
        </row>
        <row r="1938">
          <cell r="J1938" t="str">
            <v/>
          </cell>
          <cell r="K1938">
            <v>0</v>
          </cell>
          <cell r="L1938">
            <v>0</v>
          </cell>
        </row>
        <row r="1939">
          <cell r="J1939" t="str">
            <v/>
          </cell>
          <cell r="K1939">
            <v>0</v>
          </cell>
          <cell r="L1939">
            <v>0</v>
          </cell>
        </row>
        <row r="1940">
          <cell r="J1940" t="str">
            <v/>
          </cell>
          <cell r="K1940">
            <v>0</v>
          </cell>
          <cell r="L1940">
            <v>0</v>
          </cell>
        </row>
        <row r="1941">
          <cell r="J1941" t="str">
            <v>18.6.2.3</v>
          </cell>
          <cell r="K1941" t="str">
            <v>UN</v>
          </cell>
          <cell r="L1941">
            <v>18</v>
          </cell>
        </row>
        <row r="1942">
          <cell r="J1942" t="str">
            <v/>
          </cell>
          <cell r="K1942">
            <v>0</v>
          </cell>
          <cell r="L1942">
            <v>0</v>
          </cell>
        </row>
        <row r="1943">
          <cell r="J1943" t="str">
            <v/>
          </cell>
          <cell r="K1943" t="str">
            <v>CANTIDAD</v>
          </cell>
          <cell r="L1943" t="str">
            <v>PARCIAL</v>
          </cell>
        </row>
        <row r="1944">
          <cell r="J1944" t="str">
            <v/>
          </cell>
          <cell r="K1944">
            <v>18</v>
          </cell>
          <cell r="L1944">
            <v>18</v>
          </cell>
        </row>
        <row r="1945">
          <cell r="J1945" t="str">
            <v/>
          </cell>
          <cell r="K1945">
            <v>0</v>
          </cell>
          <cell r="L1945">
            <v>18</v>
          </cell>
        </row>
        <row r="1946">
          <cell r="J1946" t="str">
            <v/>
          </cell>
          <cell r="K1946">
            <v>0</v>
          </cell>
          <cell r="L1946">
            <v>0</v>
          </cell>
        </row>
        <row r="1947">
          <cell r="J1947" t="str">
            <v/>
          </cell>
          <cell r="K1947">
            <v>0</v>
          </cell>
          <cell r="L1947">
            <v>0</v>
          </cell>
        </row>
        <row r="1948">
          <cell r="J1948" t="str">
            <v/>
          </cell>
          <cell r="K1948">
            <v>0</v>
          </cell>
          <cell r="L1948">
            <v>0</v>
          </cell>
        </row>
        <row r="1949">
          <cell r="J1949">
            <v>0</v>
          </cell>
          <cell r="K1949">
            <v>0</v>
          </cell>
          <cell r="L1949">
            <v>0</v>
          </cell>
        </row>
        <row r="1950">
          <cell r="J1950">
            <v>0</v>
          </cell>
          <cell r="K1950">
            <v>0</v>
          </cell>
          <cell r="L1950">
            <v>0</v>
          </cell>
        </row>
        <row r="1951">
          <cell r="J1951">
            <v>0</v>
          </cell>
          <cell r="K1951">
            <v>0</v>
          </cell>
          <cell r="L1951">
            <v>0</v>
          </cell>
        </row>
        <row r="1952">
          <cell r="J1952">
            <v>0</v>
          </cell>
          <cell r="K1952">
            <v>0</v>
          </cell>
          <cell r="L1952">
            <v>0</v>
          </cell>
        </row>
        <row r="1953">
          <cell r="J1953">
            <v>0</v>
          </cell>
          <cell r="K1953">
            <v>0</v>
          </cell>
          <cell r="L1953">
            <v>0</v>
          </cell>
        </row>
        <row r="1954">
          <cell r="J1954">
            <v>0</v>
          </cell>
          <cell r="K1954">
            <v>0</v>
          </cell>
          <cell r="L1954">
            <v>0</v>
          </cell>
        </row>
        <row r="1955">
          <cell r="J1955">
            <v>0</v>
          </cell>
          <cell r="K1955">
            <v>0</v>
          </cell>
          <cell r="L1955">
            <v>0</v>
          </cell>
        </row>
        <row r="1956">
          <cell r="J1956">
            <v>0</v>
          </cell>
          <cell r="K1956">
            <v>0</v>
          </cell>
          <cell r="L1956">
            <v>0</v>
          </cell>
        </row>
        <row r="1957">
          <cell r="J1957">
            <v>0</v>
          </cell>
          <cell r="K1957">
            <v>0</v>
          </cell>
          <cell r="L1957">
            <v>0</v>
          </cell>
        </row>
        <row r="1958">
          <cell r="J1958">
            <v>0</v>
          </cell>
          <cell r="K1958">
            <v>0</v>
          </cell>
          <cell r="L1958">
            <v>0</v>
          </cell>
        </row>
        <row r="1959">
          <cell r="J1959">
            <v>0</v>
          </cell>
          <cell r="K1959">
            <v>0</v>
          </cell>
          <cell r="L1959">
            <v>0</v>
          </cell>
        </row>
        <row r="1960">
          <cell r="J1960">
            <v>0</v>
          </cell>
          <cell r="K1960">
            <v>0</v>
          </cell>
          <cell r="L1960">
            <v>0</v>
          </cell>
        </row>
        <row r="1961">
          <cell r="J1961">
            <v>0</v>
          </cell>
          <cell r="K1961">
            <v>0</v>
          </cell>
          <cell r="L1961">
            <v>0</v>
          </cell>
        </row>
        <row r="1962">
          <cell r="J1962">
            <v>0</v>
          </cell>
          <cell r="K1962">
            <v>0</v>
          </cell>
          <cell r="L1962">
            <v>0</v>
          </cell>
        </row>
        <row r="1963">
          <cell r="J1963" t="str">
            <v/>
          </cell>
          <cell r="K1963">
            <v>0</v>
          </cell>
          <cell r="L1963">
            <v>0</v>
          </cell>
        </row>
        <row r="1964">
          <cell r="J1964" t="str">
            <v/>
          </cell>
          <cell r="K1964">
            <v>0</v>
          </cell>
          <cell r="L1964">
            <v>0</v>
          </cell>
        </row>
        <row r="1965">
          <cell r="J1965" t="str">
            <v/>
          </cell>
          <cell r="K1965">
            <v>0</v>
          </cell>
          <cell r="L1965">
            <v>0</v>
          </cell>
        </row>
        <row r="1966">
          <cell r="J1966" t="str">
            <v/>
          </cell>
          <cell r="K1966">
            <v>0</v>
          </cell>
          <cell r="L1966">
            <v>0</v>
          </cell>
        </row>
        <row r="1967">
          <cell r="J1967" t="str">
            <v/>
          </cell>
          <cell r="K1967">
            <v>0</v>
          </cell>
          <cell r="L1967">
            <v>0</v>
          </cell>
        </row>
        <row r="1968">
          <cell r="J1968" t="str">
            <v/>
          </cell>
          <cell r="K1968">
            <v>0</v>
          </cell>
          <cell r="L1968">
            <v>0</v>
          </cell>
        </row>
        <row r="1969">
          <cell r="J1969" t="str">
            <v/>
          </cell>
          <cell r="K1969">
            <v>0</v>
          </cell>
          <cell r="L1969">
            <v>0</v>
          </cell>
        </row>
        <row r="1970">
          <cell r="J1970" t="str">
            <v/>
          </cell>
          <cell r="K1970">
            <v>0</v>
          </cell>
          <cell r="L1970">
            <v>0</v>
          </cell>
        </row>
        <row r="1971">
          <cell r="J1971" t="str">
            <v/>
          </cell>
          <cell r="K1971">
            <v>0</v>
          </cell>
          <cell r="L1971">
            <v>0</v>
          </cell>
        </row>
        <row r="1972">
          <cell r="J1972" t="str">
            <v/>
          </cell>
          <cell r="K1972">
            <v>0</v>
          </cell>
          <cell r="L1972">
            <v>0</v>
          </cell>
        </row>
        <row r="1973">
          <cell r="J1973" t="str">
            <v/>
          </cell>
          <cell r="K1973">
            <v>0</v>
          </cell>
          <cell r="L1973">
            <v>0</v>
          </cell>
        </row>
        <row r="1974">
          <cell r="J1974" t="str">
            <v/>
          </cell>
          <cell r="K1974">
            <v>0</v>
          </cell>
          <cell r="L1974">
            <v>0</v>
          </cell>
        </row>
        <row r="1975">
          <cell r="J1975" t="str">
            <v/>
          </cell>
          <cell r="K1975">
            <v>0</v>
          </cell>
          <cell r="L1975">
            <v>0</v>
          </cell>
        </row>
        <row r="1976">
          <cell r="J1976" t="str">
            <v/>
          </cell>
          <cell r="K1976">
            <v>0</v>
          </cell>
          <cell r="L1976">
            <v>0</v>
          </cell>
        </row>
        <row r="1977">
          <cell r="J1977" t="str">
            <v/>
          </cell>
          <cell r="K1977">
            <v>0</v>
          </cell>
          <cell r="L1977">
            <v>0</v>
          </cell>
        </row>
        <row r="1978">
          <cell r="J1978" t="str">
            <v>18.6.2.4</v>
          </cell>
          <cell r="K1978" t="str">
            <v>UN</v>
          </cell>
          <cell r="L1978">
            <v>8</v>
          </cell>
        </row>
        <row r="1979">
          <cell r="J1979" t="str">
            <v/>
          </cell>
          <cell r="K1979">
            <v>0</v>
          </cell>
          <cell r="L1979">
            <v>0</v>
          </cell>
        </row>
        <row r="1980">
          <cell r="J1980" t="str">
            <v/>
          </cell>
          <cell r="K1980" t="str">
            <v>CANTIDAD</v>
          </cell>
          <cell r="L1980" t="str">
            <v>PARCIAL</v>
          </cell>
        </row>
        <row r="1981">
          <cell r="J1981" t="str">
            <v/>
          </cell>
          <cell r="K1981">
            <v>8</v>
          </cell>
          <cell r="L1981">
            <v>8</v>
          </cell>
        </row>
        <row r="1982">
          <cell r="J1982" t="str">
            <v/>
          </cell>
          <cell r="K1982">
            <v>0</v>
          </cell>
          <cell r="L1982">
            <v>8</v>
          </cell>
        </row>
        <row r="1983">
          <cell r="J1983" t="str">
            <v/>
          </cell>
          <cell r="K1983">
            <v>0</v>
          </cell>
          <cell r="L1983">
            <v>0</v>
          </cell>
        </row>
        <row r="1984">
          <cell r="J1984" t="str">
            <v/>
          </cell>
          <cell r="K1984">
            <v>0</v>
          </cell>
          <cell r="L1984">
            <v>0</v>
          </cell>
        </row>
        <row r="1985">
          <cell r="J1985" t="str">
            <v/>
          </cell>
          <cell r="K1985">
            <v>0</v>
          </cell>
          <cell r="L1985">
            <v>0</v>
          </cell>
        </row>
        <row r="1986">
          <cell r="J1986">
            <v>0</v>
          </cell>
          <cell r="K1986">
            <v>0</v>
          </cell>
          <cell r="L1986">
            <v>0</v>
          </cell>
        </row>
        <row r="1987">
          <cell r="J1987">
            <v>0</v>
          </cell>
          <cell r="K1987">
            <v>0</v>
          </cell>
          <cell r="L1987">
            <v>0</v>
          </cell>
        </row>
        <row r="1988">
          <cell r="J1988">
            <v>0</v>
          </cell>
          <cell r="K1988">
            <v>0</v>
          </cell>
          <cell r="L1988">
            <v>0</v>
          </cell>
        </row>
        <row r="1989">
          <cell r="J1989">
            <v>0</v>
          </cell>
          <cell r="K1989">
            <v>0</v>
          </cell>
          <cell r="L1989">
            <v>0</v>
          </cell>
        </row>
        <row r="1990">
          <cell r="J1990">
            <v>0</v>
          </cell>
          <cell r="K1990">
            <v>0</v>
          </cell>
          <cell r="L1990">
            <v>0</v>
          </cell>
        </row>
        <row r="1991">
          <cell r="J1991">
            <v>0</v>
          </cell>
          <cell r="K1991">
            <v>0</v>
          </cell>
          <cell r="L1991">
            <v>0</v>
          </cell>
        </row>
        <row r="1992">
          <cell r="J1992">
            <v>0</v>
          </cell>
          <cell r="K1992">
            <v>0</v>
          </cell>
          <cell r="L1992">
            <v>0</v>
          </cell>
        </row>
        <row r="1993">
          <cell r="J1993">
            <v>0</v>
          </cell>
          <cell r="K1993">
            <v>0</v>
          </cell>
          <cell r="L1993">
            <v>0</v>
          </cell>
        </row>
        <row r="1994">
          <cell r="J1994">
            <v>0</v>
          </cell>
          <cell r="K1994">
            <v>0</v>
          </cell>
          <cell r="L1994">
            <v>0</v>
          </cell>
        </row>
        <row r="1995">
          <cell r="J1995">
            <v>0</v>
          </cell>
          <cell r="K1995">
            <v>0</v>
          </cell>
          <cell r="L1995">
            <v>0</v>
          </cell>
        </row>
        <row r="1996">
          <cell r="J1996">
            <v>0</v>
          </cell>
          <cell r="K1996">
            <v>0</v>
          </cell>
          <cell r="L1996">
            <v>0</v>
          </cell>
        </row>
        <row r="1997">
          <cell r="J1997">
            <v>0</v>
          </cell>
          <cell r="K1997">
            <v>0</v>
          </cell>
          <cell r="L1997">
            <v>0</v>
          </cell>
        </row>
        <row r="1998">
          <cell r="J1998">
            <v>0</v>
          </cell>
          <cell r="K1998">
            <v>0</v>
          </cell>
          <cell r="L1998">
            <v>0</v>
          </cell>
        </row>
        <row r="1999">
          <cell r="J1999">
            <v>0</v>
          </cell>
          <cell r="K1999">
            <v>0</v>
          </cell>
          <cell r="L1999">
            <v>0</v>
          </cell>
        </row>
        <row r="2000">
          <cell r="J2000" t="str">
            <v/>
          </cell>
          <cell r="K2000">
            <v>0</v>
          </cell>
          <cell r="L2000">
            <v>0</v>
          </cell>
        </row>
        <row r="2001">
          <cell r="J2001" t="str">
            <v/>
          </cell>
          <cell r="K2001">
            <v>0</v>
          </cell>
          <cell r="L2001">
            <v>0</v>
          </cell>
        </row>
        <row r="2002">
          <cell r="J2002" t="str">
            <v/>
          </cell>
          <cell r="K2002">
            <v>0</v>
          </cell>
          <cell r="L2002">
            <v>0</v>
          </cell>
        </row>
        <row r="2003">
          <cell r="J2003" t="str">
            <v/>
          </cell>
          <cell r="K2003">
            <v>0</v>
          </cell>
          <cell r="L2003">
            <v>0</v>
          </cell>
        </row>
        <row r="2004">
          <cell r="J2004" t="str">
            <v/>
          </cell>
          <cell r="K2004">
            <v>0</v>
          </cell>
          <cell r="L2004">
            <v>0</v>
          </cell>
        </row>
        <row r="2005">
          <cell r="J2005" t="str">
            <v/>
          </cell>
          <cell r="K2005">
            <v>0</v>
          </cell>
          <cell r="L2005">
            <v>0</v>
          </cell>
        </row>
        <row r="2006">
          <cell r="J2006" t="str">
            <v/>
          </cell>
          <cell r="K2006">
            <v>0</v>
          </cell>
          <cell r="L2006">
            <v>0</v>
          </cell>
        </row>
        <row r="2007">
          <cell r="J2007" t="str">
            <v/>
          </cell>
          <cell r="K2007">
            <v>0</v>
          </cell>
          <cell r="L2007">
            <v>0</v>
          </cell>
        </row>
        <row r="2008">
          <cell r="J2008" t="str">
            <v/>
          </cell>
          <cell r="K2008">
            <v>0</v>
          </cell>
          <cell r="L2008">
            <v>0</v>
          </cell>
        </row>
        <row r="2009">
          <cell r="J2009" t="str">
            <v/>
          </cell>
          <cell r="K2009">
            <v>0</v>
          </cell>
          <cell r="L2009">
            <v>0</v>
          </cell>
        </row>
        <row r="2010">
          <cell r="J2010" t="str">
            <v/>
          </cell>
          <cell r="K2010">
            <v>0</v>
          </cell>
          <cell r="L2010">
            <v>0</v>
          </cell>
        </row>
        <row r="2011">
          <cell r="J2011" t="str">
            <v/>
          </cell>
          <cell r="K2011">
            <v>0</v>
          </cell>
          <cell r="L2011">
            <v>0</v>
          </cell>
        </row>
        <row r="2012">
          <cell r="J2012" t="str">
            <v/>
          </cell>
          <cell r="K2012">
            <v>0</v>
          </cell>
          <cell r="L2012">
            <v>0</v>
          </cell>
        </row>
        <row r="2013">
          <cell r="J2013" t="str">
            <v/>
          </cell>
          <cell r="K2013">
            <v>0</v>
          </cell>
          <cell r="L2013">
            <v>0</v>
          </cell>
        </row>
        <row r="2014">
          <cell r="J2014" t="str">
            <v/>
          </cell>
          <cell r="K2014">
            <v>0</v>
          </cell>
          <cell r="L2014">
            <v>0</v>
          </cell>
        </row>
        <row r="2015">
          <cell r="J2015" t="str">
            <v>18.6.3</v>
          </cell>
          <cell r="K2015">
            <v>0</v>
          </cell>
          <cell r="L2015">
            <v>0</v>
          </cell>
        </row>
        <row r="2016">
          <cell r="J2016" t="str">
            <v>18.6.3.1</v>
          </cell>
          <cell r="K2016" t="str">
            <v>UN</v>
          </cell>
          <cell r="L2016">
            <v>5</v>
          </cell>
        </row>
        <row r="2017">
          <cell r="J2017" t="str">
            <v/>
          </cell>
          <cell r="K2017">
            <v>0</v>
          </cell>
          <cell r="L2017">
            <v>0</v>
          </cell>
        </row>
        <row r="2018">
          <cell r="J2018" t="str">
            <v/>
          </cell>
          <cell r="K2018" t="str">
            <v>CANTIDAD</v>
          </cell>
          <cell r="L2018" t="str">
            <v>PARCIAL</v>
          </cell>
        </row>
        <row r="2019">
          <cell r="J2019" t="str">
            <v/>
          </cell>
          <cell r="K2019">
            <v>5</v>
          </cell>
          <cell r="L2019">
            <v>5</v>
          </cell>
        </row>
        <row r="2020">
          <cell r="J2020" t="str">
            <v/>
          </cell>
          <cell r="K2020">
            <v>0</v>
          </cell>
          <cell r="L2020">
            <v>5</v>
          </cell>
        </row>
        <row r="2021">
          <cell r="J2021" t="str">
            <v/>
          </cell>
          <cell r="K2021">
            <v>0</v>
          </cell>
          <cell r="L2021">
            <v>0</v>
          </cell>
        </row>
        <row r="2022">
          <cell r="J2022" t="str">
            <v/>
          </cell>
          <cell r="K2022">
            <v>0</v>
          </cell>
          <cell r="L2022">
            <v>0</v>
          </cell>
        </row>
        <row r="2023">
          <cell r="J2023" t="str">
            <v/>
          </cell>
          <cell r="K2023">
            <v>0</v>
          </cell>
          <cell r="L2023">
            <v>0</v>
          </cell>
        </row>
        <row r="2024">
          <cell r="J2024">
            <v>0</v>
          </cell>
          <cell r="K2024">
            <v>0</v>
          </cell>
          <cell r="L2024">
            <v>0</v>
          </cell>
        </row>
        <row r="2025">
          <cell r="J2025">
            <v>0</v>
          </cell>
          <cell r="K2025">
            <v>0</v>
          </cell>
          <cell r="L2025">
            <v>0</v>
          </cell>
        </row>
        <row r="2026">
          <cell r="J2026">
            <v>0</v>
          </cell>
          <cell r="K2026">
            <v>0</v>
          </cell>
          <cell r="L2026">
            <v>0</v>
          </cell>
        </row>
        <row r="2027">
          <cell r="J2027">
            <v>0</v>
          </cell>
          <cell r="K2027">
            <v>0</v>
          </cell>
          <cell r="L2027">
            <v>0</v>
          </cell>
        </row>
        <row r="2028">
          <cell r="J2028">
            <v>0</v>
          </cell>
          <cell r="K2028">
            <v>0</v>
          </cell>
          <cell r="L2028">
            <v>0</v>
          </cell>
        </row>
        <row r="2029">
          <cell r="J2029">
            <v>0</v>
          </cell>
          <cell r="K2029">
            <v>0</v>
          </cell>
          <cell r="L2029">
            <v>0</v>
          </cell>
        </row>
        <row r="2030">
          <cell r="J2030">
            <v>0</v>
          </cell>
          <cell r="K2030">
            <v>0</v>
          </cell>
          <cell r="L2030">
            <v>0</v>
          </cell>
        </row>
        <row r="2031">
          <cell r="J2031">
            <v>0</v>
          </cell>
          <cell r="K2031">
            <v>0</v>
          </cell>
          <cell r="L2031">
            <v>0</v>
          </cell>
        </row>
        <row r="2032">
          <cell r="J2032">
            <v>0</v>
          </cell>
          <cell r="K2032">
            <v>0</v>
          </cell>
          <cell r="L2032">
            <v>0</v>
          </cell>
        </row>
        <row r="2033">
          <cell r="J2033">
            <v>0</v>
          </cell>
          <cell r="K2033">
            <v>0</v>
          </cell>
          <cell r="L2033">
            <v>0</v>
          </cell>
        </row>
        <row r="2034">
          <cell r="J2034">
            <v>0</v>
          </cell>
          <cell r="K2034">
            <v>0</v>
          </cell>
          <cell r="L2034">
            <v>0</v>
          </cell>
        </row>
        <row r="2035">
          <cell r="J2035">
            <v>0</v>
          </cell>
          <cell r="K2035">
            <v>0</v>
          </cell>
          <cell r="L2035">
            <v>0</v>
          </cell>
        </row>
        <row r="2036">
          <cell r="J2036">
            <v>0</v>
          </cell>
          <cell r="K2036">
            <v>0</v>
          </cell>
          <cell r="L2036">
            <v>0</v>
          </cell>
        </row>
        <row r="2037">
          <cell r="J2037">
            <v>0</v>
          </cell>
          <cell r="K2037">
            <v>0</v>
          </cell>
          <cell r="L2037">
            <v>0</v>
          </cell>
        </row>
        <row r="2038">
          <cell r="J2038" t="str">
            <v/>
          </cell>
          <cell r="K2038">
            <v>0</v>
          </cell>
          <cell r="L2038">
            <v>0</v>
          </cell>
        </row>
        <row r="2039">
          <cell r="J2039" t="str">
            <v/>
          </cell>
          <cell r="K2039">
            <v>0</v>
          </cell>
          <cell r="L2039">
            <v>0</v>
          </cell>
        </row>
        <row r="2040">
          <cell r="J2040" t="str">
            <v/>
          </cell>
          <cell r="K2040">
            <v>0</v>
          </cell>
          <cell r="L2040">
            <v>0</v>
          </cell>
        </row>
        <row r="2041">
          <cell r="J2041" t="str">
            <v/>
          </cell>
          <cell r="K2041">
            <v>0</v>
          </cell>
          <cell r="L2041">
            <v>0</v>
          </cell>
        </row>
        <row r="2042">
          <cell r="J2042" t="str">
            <v/>
          </cell>
          <cell r="K2042">
            <v>0</v>
          </cell>
          <cell r="L2042">
            <v>0</v>
          </cell>
        </row>
        <row r="2043">
          <cell r="J2043" t="str">
            <v/>
          </cell>
          <cell r="K2043">
            <v>0</v>
          </cell>
          <cell r="L2043">
            <v>0</v>
          </cell>
        </row>
        <row r="2044">
          <cell r="J2044" t="str">
            <v/>
          </cell>
          <cell r="K2044">
            <v>0</v>
          </cell>
          <cell r="L2044">
            <v>0</v>
          </cell>
        </row>
        <row r="2045">
          <cell r="J2045" t="str">
            <v/>
          </cell>
          <cell r="K2045">
            <v>0</v>
          </cell>
          <cell r="L2045">
            <v>0</v>
          </cell>
        </row>
        <row r="2046">
          <cell r="J2046" t="str">
            <v/>
          </cell>
          <cell r="K2046">
            <v>0</v>
          </cell>
          <cell r="L2046">
            <v>0</v>
          </cell>
        </row>
        <row r="2047">
          <cell r="J2047" t="str">
            <v/>
          </cell>
          <cell r="K2047">
            <v>0</v>
          </cell>
          <cell r="L2047">
            <v>0</v>
          </cell>
        </row>
        <row r="2048">
          <cell r="J2048" t="str">
            <v/>
          </cell>
          <cell r="K2048">
            <v>0</v>
          </cell>
          <cell r="L2048">
            <v>0</v>
          </cell>
        </row>
        <row r="2049">
          <cell r="J2049" t="str">
            <v/>
          </cell>
          <cell r="K2049">
            <v>0</v>
          </cell>
          <cell r="L2049">
            <v>0</v>
          </cell>
        </row>
        <row r="2050">
          <cell r="J2050" t="str">
            <v/>
          </cell>
          <cell r="K2050">
            <v>0</v>
          </cell>
          <cell r="L2050">
            <v>0</v>
          </cell>
        </row>
        <row r="2051">
          <cell r="J2051" t="str">
            <v/>
          </cell>
          <cell r="K2051">
            <v>0</v>
          </cell>
          <cell r="L2051">
            <v>0</v>
          </cell>
        </row>
        <row r="2052">
          <cell r="J2052" t="str">
            <v/>
          </cell>
          <cell r="K2052">
            <v>0</v>
          </cell>
          <cell r="L2052">
            <v>0</v>
          </cell>
        </row>
        <row r="2053">
          <cell r="J2053" t="str">
            <v>18.6.3.2</v>
          </cell>
          <cell r="K2053" t="str">
            <v>UN</v>
          </cell>
          <cell r="L2053">
            <v>4</v>
          </cell>
        </row>
        <row r="2054">
          <cell r="J2054" t="str">
            <v/>
          </cell>
          <cell r="K2054">
            <v>0</v>
          </cell>
          <cell r="L2054">
            <v>0</v>
          </cell>
        </row>
        <row r="2055">
          <cell r="J2055" t="str">
            <v/>
          </cell>
          <cell r="K2055" t="str">
            <v>CANTIDAD</v>
          </cell>
          <cell r="L2055" t="str">
            <v>PARCIAL</v>
          </cell>
        </row>
        <row r="2056">
          <cell r="J2056" t="str">
            <v/>
          </cell>
          <cell r="K2056">
            <v>4</v>
          </cell>
          <cell r="L2056">
            <v>4</v>
          </cell>
        </row>
        <row r="2057">
          <cell r="J2057" t="str">
            <v/>
          </cell>
          <cell r="K2057">
            <v>0</v>
          </cell>
          <cell r="L2057">
            <v>4</v>
          </cell>
        </row>
        <row r="2058">
          <cell r="J2058" t="str">
            <v/>
          </cell>
          <cell r="K2058">
            <v>0</v>
          </cell>
          <cell r="L2058">
            <v>0</v>
          </cell>
        </row>
        <row r="2059">
          <cell r="J2059" t="str">
            <v/>
          </cell>
          <cell r="K2059">
            <v>0</v>
          </cell>
          <cell r="L2059">
            <v>0</v>
          </cell>
        </row>
        <row r="2060">
          <cell r="J2060" t="str">
            <v/>
          </cell>
          <cell r="K2060">
            <v>0</v>
          </cell>
          <cell r="L2060">
            <v>0</v>
          </cell>
        </row>
        <row r="2061">
          <cell r="J2061">
            <v>0</v>
          </cell>
          <cell r="K2061">
            <v>0</v>
          </cell>
          <cell r="L2061">
            <v>0</v>
          </cell>
        </row>
        <row r="2062">
          <cell r="J2062">
            <v>0</v>
          </cell>
          <cell r="K2062">
            <v>0</v>
          </cell>
          <cell r="L2062">
            <v>0</v>
          </cell>
        </row>
        <row r="2063">
          <cell r="J2063">
            <v>0</v>
          </cell>
          <cell r="K2063">
            <v>0</v>
          </cell>
          <cell r="L2063">
            <v>0</v>
          </cell>
        </row>
        <row r="2064">
          <cell r="J2064">
            <v>0</v>
          </cell>
          <cell r="K2064">
            <v>0</v>
          </cell>
          <cell r="L2064">
            <v>0</v>
          </cell>
        </row>
        <row r="2065">
          <cell r="J2065">
            <v>0</v>
          </cell>
          <cell r="K2065">
            <v>0</v>
          </cell>
          <cell r="L2065">
            <v>0</v>
          </cell>
        </row>
        <row r="2066">
          <cell r="J2066">
            <v>0</v>
          </cell>
          <cell r="K2066">
            <v>0</v>
          </cell>
          <cell r="L2066">
            <v>0</v>
          </cell>
        </row>
        <row r="2067">
          <cell r="J2067">
            <v>0</v>
          </cell>
          <cell r="K2067">
            <v>0</v>
          </cell>
          <cell r="L2067">
            <v>0</v>
          </cell>
        </row>
        <row r="2068">
          <cell r="J2068">
            <v>0</v>
          </cell>
          <cell r="K2068">
            <v>0</v>
          </cell>
          <cell r="L2068">
            <v>0</v>
          </cell>
        </row>
        <row r="2069">
          <cell r="J2069">
            <v>0</v>
          </cell>
          <cell r="K2069">
            <v>0</v>
          </cell>
          <cell r="L2069">
            <v>0</v>
          </cell>
        </row>
        <row r="2070">
          <cell r="J2070">
            <v>0</v>
          </cell>
          <cell r="K2070">
            <v>0</v>
          </cell>
          <cell r="L2070">
            <v>0</v>
          </cell>
        </row>
        <row r="2071">
          <cell r="J2071">
            <v>0</v>
          </cell>
          <cell r="K2071">
            <v>0</v>
          </cell>
          <cell r="L2071">
            <v>0</v>
          </cell>
        </row>
        <row r="2072">
          <cell r="J2072">
            <v>0</v>
          </cell>
          <cell r="K2072">
            <v>0</v>
          </cell>
          <cell r="L2072">
            <v>0</v>
          </cell>
        </row>
        <row r="2073">
          <cell r="J2073">
            <v>0</v>
          </cell>
          <cell r="K2073">
            <v>0</v>
          </cell>
          <cell r="L2073">
            <v>0</v>
          </cell>
        </row>
        <row r="2074">
          <cell r="J2074">
            <v>0</v>
          </cell>
          <cell r="K2074">
            <v>0</v>
          </cell>
          <cell r="L2074">
            <v>0</v>
          </cell>
        </row>
        <row r="2075">
          <cell r="J2075" t="str">
            <v/>
          </cell>
          <cell r="K2075">
            <v>0</v>
          </cell>
          <cell r="L2075">
            <v>0</v>
          </cell>
        </row>
        <row r="2076">
          <cell r="J2076" t="str">
            <v/>
          </cell>
          <cell r="K2076">
            <v>0</v>
          </cell>
          <cell r="L2076">
            <v>0</v>
          </cell>
        </row>
        <row r="2077">
          <cell r="J2077" t="str">
            <v/>
          </cell>
          <cell r="K2077">
            <v>0</v>
          </cell>
          <cell r="L2077">
            <v>0</v>
          </cell>
        </row>
        <row r="2078">
          <cell r="J2078" t="str">
            <v/>
          </cell>
          <cell r="K2078">
            <v>0</v>
          </cell>
          <cell r="L2078">
            <v>0</v>
          </cell>
        </row>
        <row r="2079">
          <cell r="J2079" t="str">
            <v/>
          </cell>
          <cell r="K2079">
            <v>0</v>
          </cell>
          <cell r="L2079">
            <v>0</v>
          </cell>
        </row>
        <row r="2080">
          <cell r="J2080" t="str">
            <v/>
          </cell>
          <cell r="K2080">
            <v>0</v>
          </cell>
          <cell r="L2080">
            <v>0</v>
          </cell>
        </row>
        <row r="2081">
          <cell r="J2081" t="str">
            <v/>
          </cell>
          <cell r="K2081">
            <v>0</v>
          </cell>
          <cell r="L2081">
            <v>0</v>
          </cell>
        </row>
        <row r="2082">
          <cell r="J2082" t="str">
            <v/>
          </cell>
          <cell r="K2082">
            <v>0</v>
          </cell>
          <cell r="L2082">
            <v>0</v>
          </cell>
        </row>
        <row r="2083">
          <cell r="J2083" t="str">
            <v/>
          </cell>
          <cell r="K2083">
            <v>0</v>
          </cell>
          <cell r="L2083">
            <v>0</v>
          </cell>
        </row>
        <row r="2084">
          <cell r="J2084" t="str">
            <v/>
          </cell>
          <cell r="K2084">
            <v>0</v>
          </cell>
          <cell r="L2084">
            <v>0</v>
          </cell>
        </row>
        <row r="2085">
          <cell r="J2085" t="str">
            <v/>
          </cell>
          <cell r="K2085">
            <v>0</v>
          </cell>
          <cell r="L2085">
            <v>0</v>
          </cell>
        </row>
        <row r="2086">
          <cell r="J2086" t="str">
            <v/>
          </cell>
          <cell r="K2086">
            <v>0</v>
          </cell>
          <cell r="L2086">
            <v>0</v>
          </cell>
        </row>
        <row r="2087">
          <cell r="J2087" t="str">
            <v/>
          </cell>
          <cell r="K2087">
            <v>0</v>
          </cell>
          <cell r="L2087">
            <v>0</v>
          </cell>
        </row>
        <row r="2088">
          <cell r="J2088" t="str">
            <v/>
          </cell>
          <cell r="K2088">
            <v>0</v>
          </cell>
          <cell r="L2088">
            <v>0</v>
          </cell>
        </row>
        <row r="2089">
          <cell r="J2089" t="str">
            <v/>
          </cell>
          <cell r="K2089">
            <v>0</v>
          </cell>
          <cell r="L2089">
            <v>0</v>
          </cell>
        </row>
        <row r="2090">
          <cell r="J2090" t="str">
            <v>18.6.4</v>
          </cell>
          <cell r="K2090">
            <v>0</v>
          </cell>
          <cell r="L2090">
            <v>0</v>
          </cell>
        </row>
        <row r="2091">
          <cell r="J2091" t="str">
            <v>18.6.4.1</v>
          </cell>
          <cell r="K2091" t="str">
            <v>UN</v>
          </cell>
          <cell r="L2091">
            <v>6</v>
          </cell>
        </row>
        <row r="2092">
          <cell r="J2092" t="str">
            <v/>
          </cell>
          <cell r="K2092">
            <v>0</v>
          </cell>
          <cell r="L2092">
            <v>0</v>
          </cell>
        </row>
        <row r="2093">
          <cell r="J2093" t="str">
            <v/>
          </cell>
          <cell r="K2093" t="str">
            <v>CANTIDAD</v>
          </cell>
          <cell r="L2093" t="str">
            <v>PARCIAL</v>
          </cell>
        </row>
        <row r="2094">
          <cell r="J2094" t="str">
            <v/>
          </cell>
          <cell r="K2094">
            <v>6</v>
          </cell>
          <cell r="L2094">
            <v>6</v>
          </cell>
        </row>
        <row r="2095">
          <cell r="J2095" t="str">
            <v/>
          </cell>
          <cell r="K2095">
            <v>0</v>
          </cell>
          <cell r="L2095">
            <v>6</v>
          </cell>
        </row>
        <row r="2096">
          <cell r="J2096" t="str">
            <v/>
          </cell>
          <cell r="K2096">
            <v>0</v>
          </cell>
          <cell r="L2096">
            <v>0</v>
          </cell>
        </row>
        <row r="2097">
          <cell r="J2097" t="str">
            <v/>
          </cell>
          <cell r="K2097">
            <v>0</v>
          </cell>
          <cell r="L2097">
            <v>0</v>
          </cell>
        </row>
        <row r="2098">
          <cell r="J2098" t="str">
            <v/>
          </cell>
          <cell r="K2098">
            <v>0</v>
          </cell>
          <cell r="L2098">
            <v>0</v>
          </cell>
        </row>
        <row r="2099">
          <cell r="J2099">
            <v>0</v>
          </cell>
          <cell r="K2099">
            <v>0</v>
          </cell>
          <cell r="L2099">
            <v>0</v>
          </cell>
        </row>
        <row r="2100">
          <cell r="J2100">
            <v>0</v>
          </cell>
          <cell r="K2100">
            <v>0</v>
          </cell>
          <cell r="L2100">
            <v>0</v>
          </cell>
        </row>
        <row r="2101">
          <cell r="J2101">
            <v>0</v>
          </cell>
          <cell r="K2101">
            <v>0</v>
          </cell>
          <cell r="L2101">
            <v>0</v>
          </cell>
        </row>
        <row r="2102">
          <cell r="J2102">
            <v>0</v>
          </cell>
          <cell r="K2102">
            <v>0</v>
          </cell>
          <cell r="L2102">
            <v>0</v>
          </cell>
        </row>
        <row r="2103">
          <cell r="J2103">
            <v>0</v>
          </cell>
          <cell r="K2103">
            <v>0</v>
          </cell>
          <cell r="L2103">
            <v>0</v>
          </cell>
        </row>
        <row r="2104">
          <cell r="J2104">
            <v>0</v>
          </cell>
          <cell r="K2104">
            <v>0</v>
          </cell>
          <cell r="L2104">
            <v>0</v>
          </cell>
        </row>
        <row r="2105">
          <cell r="J2105">
            <v>0</v>
          </cell>
          <cell r="K2105">
            <v>0</v>
          </cell>
          <cell r="L2105">
            <v>0</v>
          </cell>
        </row>
        <row r="2106">
          <cell r="J2106">
            <v>0</v>
          </cell>
          <cell r="K2106">
            <v>0</v>
          </cell>
          <cell r="L2106">
            <v>0</v>
          </cell>
        </row>
        <row r="2107">
          <cell r="J2107">
            <v>0</v>
          </cell>
          <cell r="K2107">
            <v>0</v>
          </cell>
          <cell r="L2107">
            <v>0</v>
          </cell>
        </row>
        <row r="2108">
          <cell r="J2108">
            <v>0</v>
          </cell>
          <cell r="K2108">
            <v>0</v>
          </cell>
          <cell r="L2108">
            <v>0</v>
          </cell>
        </row>
        <row r="2109">
          <cell r="J2109">
            <v>0</v>
          </cell>
          <cell r="K2109">
            <v>0</v>
          </cell>
          <cell r="L2109">
            <v>0</v>
          </cell>
        </row>
        <row r="2110">
          <cell r="J2110">
            <v>0</v>
          </cell>
          <cell r="K2110">
            <v>0</v>
          </cell>
          <cell r="L2110">
            <v>0</v>
          </cell>
        </row>
        <row r="2111">
          <cell r="J2111">
            <v>0</v>
          </cell>
          <cell r="K2111">
            <v>0</v>
          </cell>
          <cell r="L2111">
            <v>0</v>
          </cell>
        </row>
        <row r="2112">
          <cell r="J2112">
            <v>0</v>
          </cell>
          <cell r="K2112">
            <v>0</v>
          </cell>
          <cell r="L2112">
            <v>0</v>
          </cell>
        </row>
        <row r="2113">
          <cell r="J2113" t="str">
            <v/>
          </cell>
          <cell r="K2113">
            <v>0</v>
          </cell>
          <cell r="L2113">
            <v>0</v>
          </cell>
        </row>
        <row r="2114">
          <cell r="J2114" t="str">
            <v/>
          </cell>
          <cell r="K2114">
            <v>0</v>
          </cell>
          <cell r="L2114">
            <v>0</v>
          </cell>
        </row>
        <row r="2115">
          <cell r="J2115" t="str">
            <v/>
          </cell>
          <cell r="K2115">
            <v>0</v>
          </cell>
          <cell r="L2115">
            <v>0</v>
          </cell>
        </row>
        <row r="2116">
          <cell r="J2116" t="str">
            <v/>
          </cell>
          <cell r="K2116">
            <v>0</v>
          </cell>
          <cell r="L2116">
            <v>0</v>
          </cell>
        </row>
        <row r="2117">
          <cell r="J2117" t="str">
            <v/>
          </cell>
          <cell r="K2117">
            <v>0</v>
          </cell>
          <cell r="L2117">
            <v>0</v>
          </cell>
        </row>
        <row r="2118">
          <cell r="J2118" t="str">
            <v/>
          </cell>
          <cell r="K2118">
            <v>0</v>
          </cell>
          <cell r="L2118">
            <v>0</v>
          </cell>
        </row>
        <row r="2119">
          <cell r="J2119" t="str">
            <v/>
          </cell>
          <cell r="K2119">
            <v>0</v>
          </cell>
          <cell r="L2119">
            <v>0</v>
          </cell>
        </row>
        <row r="2120">
          <cell r="J2120" t="str">
            <v/>
          </cell>
          <cell r="K2120">
            <v>0</v>
          </cell>
          <cell r="L2120">
            <v>0</v>
          </cell>
        </row>
        <row r="2121">
          <cell r="J2121" t="str">
            <v/>
          </cell>
          <cell r="K2121">
            <v>0</v>
          </cell>
          <cell r="L2121">
            <v>0</v>
          </cell>
        </row>
        <row r="2122">
          <cell r="J2122" t="str">
            <v/>
          </cell>
          <cell r="K2122">
            <v>0</v>
          </cell>
          <cell r="L2122">
            <v>0</v>
          </cell>
        </row>
        <row r="2123">
          <cell r="J2123" t="str">
            <v/>
          </cell>
          <cell r="K2123">
            <v>0</v>
          </cell>
          <cell r="L2123">
            <v>0</v>
          </cell>
        </row>
        <row r="2124">
          <cell r="J2124" t="str">
            <v/>
          </cell>
          <cell r="K2124">
            <v>0</v>
          </cell>
          <cell r="L2124">
            <v>0</v>
          </cell>
        </row>
        <row r="2125">
          <cell r="J2125" t="str">
            <v/>
          </cell>
          <cell r="K2125">
            <v>0</v>
          </cell>
          <cell r="L2125">
            <v>0</v>
          </cell>
        </row>
        <row r="2126">
          <cell r="J2126" t="str">
            <v/>
          </cell>
          <cell r="K2126">
            <v>0</v>
          </cell>
          <cell r="L2126">
            <v>0</v>
          </cell>
        </row>
        <row r="2127">
          <cell r="J2127" t="str">
            <v/>
          </cell>
          <cell r="K2127">
            <v>0</v>
          </cell>
          <cell r="L2127">
            <v>0</v>
          </cell>
        </row>
        <row r="2128">
          <cell r="J2128" t="str">
            <v>18.6.4.2</v>
          </cell>
          <cell r="K2128" t="str">
            <v>UN</v>
          </cell>
          <cell r="L2128">
            <v>10</v>
          </cell>
        </row>
        <row r="2129">
          <cell r="J2129" t="str">
            <v/>
          </cell>
          <cell r="K2129">
            <v>0</v>
          </cell>
          <cell r="L2129">
            <v>0</v>
          </cell>
        </row>
        <row r="2130">
          <cell r="J2130" t="str">
            <v/>
          </cell>
          <cell r="K2130" t="str">
            <v>CANTIDAD</v>
          </cell>
          <cell r="L2130" t="str">
            <v>PARCIAL</v>
          </cell>
        </row>
        <row r="2131">
          <cell r="J2131" t="str">
            <v/>
          </cell>
          <cell r="K2131">
            <v>10</v>
          </cell>
          <cell r="L2131">
            <v>10</v>
          </cell>
        </row>
        <row r="2132">
          <cell r="J2132" t="str">
            <v/>
          </cell>
          <cell r="K2132">
            <v>0</v>
          </cell>
          <cell r="L2132">
            <v>10</v>
          </cell>
        </row>
        <row r="2133">
          <cell r="J2133" t="str">
            <v/>
          </cell>
          <cell r="K2133">
            <v>0</v>
          </cell>
          <cell r="L2133">
            <v>0</v>
          </cell>
        </row>
        <row r="2134">
          <cell r="J2134" t="str">
            <v/>
          </cell>
          <cell r="K2134">
            <v>0</v>
          </cell>
          <cell r="L2134">
            <v>0</v>
          </cell>
        </row>
        <row r="2135">
          <cell r="J2135" t="str">
            <v/>
          </cell>
          <cell r="K2135">
            <v>0</v>
          </cell>
          <cell r="L2135">
            <v>0</v>
          </cell>
        </row>
        <row r="2136">
          <cell r="J2136">
            <v>0</v>
          </cell>
          <cell r="K2136">
            <v>0</v>
          </cell>
          <cell r="L2136">
            <v>0</v>
          </cell>
        </row>
        <row r="2137">
          <cell r="J2137">
            <v>0</v>
          </cell>
          <cell r="K2137">
            <v>0</v>
          </cell>
          <cell r="L2137">
            <v>0</v>
          </cell>
        </row>
        <row r="2138">
          <cell r="J2138">
            <v>0</v>
          </cell>
          <cell r="K2138">
            <v>0</v>
          </cell>
          <cell r="L2138">
            <v>0</v>
          </cell>
        </row>
        <row r="2139">
          <cell r="J2139">
            <v>0</v>
          </cell>
          <cell r="K2139">
            <v>0</v>
          </cell>
          <cell r="L2139">
            <v>0</v>
          </cell>
        </row>
        <row r="2140">
          <cell r="J2140">
            <v>0</v>
          </cell>
          <cell r="K2140">
            <v>0</v>
          </cell>
          <cell r="L2140">
            <v>0</v>
          </cell>
        </row>
        <row r="2141">
          <cell r="J2141">
            <v>0</v>
          </cell>
          <cell r="K2141">
            <v>0</v>
          </cell>
          <cell r="L2141">
            <v>0</v>
          </cell>
        </row>
        <row r="2142">
          <cell r="J2142">
            <v>0</v>
          </cell>
          <cell r="K2142">
            <v>0</v>
          </cell>
          <cell r="L2142">
            <v>0</v>
          </cell>
        </row>
        <row r="2143">
          <cell r="J2143">
            <v>0</v>
          </cell>
          <cell r="K2143">
            <v>0</v>
          </cell>
          <cell r="L2143">
            <v>0</v>
          </cell>
        </row>
        <row r="2144">
          <cell r="J2144">
            <v>0</v>
          </cell>
          <cell r="K2144">
            <v>0</v>
          </cell>
          <cell r="L2144">
            <v>0</v>
          </cell>
        </row>
        <row r="2145">
          <cell r="J2145">
            <v>0</v>
          </cell>
          <cell r="K2145">
            <v>0</v>
          </cell>
          <cell r="L2145">
            <v>0</v>
          </cell>
        </row>
        <row r="2146">
          <cell r="J2146">
            <v>0</v>
          </cell>
          <cell r="K2146">
            <v>0</v>
          </cell>
          <cell r="L2146">
            <v>0</v>
          </cell>
        </row>
        <row r="2147">
          <cell r="J2147">
            <v>0</v>
          </cell>
          <cell r="K2147">
            <v>0</v>
          </cell>
          <cell r="L2147">
            <v>0</v>
          </cell>
        </row>
        <row r="2148">
          <cell r="J2148">
            <v>0</v>
          </cell>
          <cell r="K2148">
            <v>0</v>
          </cell>
          <cell r="L2148">
            <v>0</v>
          </cell>
        </row>
        <row r="2149">
          <cell r="J2149">
            <v>0</v>
          </cell>
          <cell r="K2149">
            <v>0</v>
          </cell>
          <cell r="L2149">
            <v>0</v>
          </cell>
        </row>
        <row r="2150">
          <cell r="J2150" t="str">
            <v/>
          </cell>
          <cell r="K2150">
            <v>0</v>
          </cell>
          <cell r="L2150">
            <v>0</v>
          </cell>
        </row>
        <row r="2151">
          <cell r="J2151" t="str">
            <v/>
          </cell>
          <cell r="K2151">
            <v>0</v>
          </cell>
          <cell r="L2151">
            <v>0</v>
          </cell>
        </row>
        <row r="2152">
          <cell r="J2152" t="str">
            <v/>
          </cell>
          <cell r="K2152">
            <v>0</v>
          </cell>
          <cell r="L2152">
            <v>0</v>
          </cell>
        </row>
        <row r="2153">
          <cell r="J2153" t="str">
            <v/>
          </cell>
          <cell r="K2153">
            <v>0</v>
          </cell>
          <cell r="L2153">
            <v>0</v>
          </cell>
        </row>
        <row r="2154">
          <cell r="J2154" t="str">
            <v/>
          </cell>
          <cell r="K2154">
            <v>0</v>
          </cell>
          <cell r="L2154">
            <v>0</v>
          </cell>
        </row>
        <row r="2155">
          <cell r="J2155" t="str">
            <v/>
          </cell>
          <cell r="K2155">
            <v>0</v>
          </cell>
          <cell r="L2155">
            <v>0</v>
          </cell>
        </row>
        <row r="2156">
          <cell r="J2156" t="str">
            <v/>
          </cell>
          <cell r="K2156">
            <v>0</v>
          </cell>
          <cell r="L2156">
            <v>0</v>
          </cell>
        </row>
        <row r="2157">
          <cell r="J2157" t="str">
            <v/>
          </cell>
          <cell r="K2157">
            <v>0</v>
          </cell>
          <cell r="L2157">
            <v>0</v>
          </cell>
        </row>
        <row r="2158">
          <cell r="J2158" t="str">
            <v/>
          </cell>
          <cell r="K2158">
            <v>0</v>
          </cell>
          <cell r="L2158">
            <v>0</v>
          </cell>
        </row>
        <row r="2159">
          <cell r="J2159" t="str">
            <v/>
          </cell>
          <cell r="K2159">
            <v>0</v>
          </cell>
          <cell r="L2159">
            <v>0</v>
          </cell>
        </row>
        <row r="2160">
          <cell r="J2160" t="str">
            <v/>
          </cell>
          <cell r="K2160">
            <v>0</v>
          </cell>
          <cell r="L2160">
            <v>0</v>
          </cell>
        </row>
        <row r="2161">
          <cell r="J2161" t="str">
            <v/>
          </cell>
          <cell r="K2161">
            <v>0</v>
          </cell>
          <cell r="L2161">
            <v>0</v>
          </cell>
        </row>
        <row r="2162">
          <cell r="J2162" t="str">
            <v/>
          </cell>
          <cell r="K2162">
            <v>0</v>
          </cell>
          <cell r="L2162">
            <v>0</v>
          </cell>
        </row>
        <row r="2163">
          <cell r="J2163" t="str">
            <v/>
          </cell>
          <cell r="K2163">
            <v>0</v>
          </cell>
          <cell r="L2163">
            <v>0</v>
          </cell>
        </row>
        <row r="2164">
          <cell r="J2164" t="str">
            <v/>
          </cell>
          <cell r="K2164">
            <v>0</v>
          </cell>
          <cell r="L2164">
            <v>0</v>
          </cell>
        </row>
        <row r="2165">
          <cell r="J2165" t="str">
            <v>18.6.4.3</v>
          </cell>
          <cell r="K2165" t="str">
            <v>UN</v>
          </cell>
          <cell r="L2165">
            <v>37</v>
          </cell>
        </row>
        <row r="2166">
          <cell r="J2166" t="str">
            <v/>
          </cell>
          <cell r="K2166">
            <v>0</v>
          </cell>
          <cell r="L2166">
            <v>0</v>
          </cell>
        </row>
        <row r="2167">
          <cell r="J2167" t="str">
            <v/>
          </cell>
          <cell r="K2167" t="str">
            <v>CANTIDAD</v>
          </cell>
          <cell r="L2167" t="str">
            <v>PARCIAL</v>
          </cell>
        </row>
        <row r="2168">
          <cell r="J2168" t="str">
            <v/>
          </cell>
          <cell r="K2168">
            <v>37</v>
          </cell>
          <cell r="L2168">
            <v>37</v>
          </cell>
        </row>
        <row r="2169">
          <cell r="J2169" t="str">
            <v/>
          </cell>
          <cell r="K2169">
            <v>0</v>
          </cell>
          <cell r="L2169">
            <v>37</v>
          </cell>
        </row>
        <row r="2170">
          <cell r="J2170" t="str">
            <v/>
          </cell>
          <cell r="K2170">
            <v>0</v>
          </cell>
          <cell r="L2170">
            <v>0</v>
          </cell>
        </row>
        <row r="2171">
          <cell r="J2171" t="str">
            <v/>
          </cell>
          <cell r="K2171">
            <v>0</v>
          </cell>
          <cell r="L2171">
            <v>0</v>
          </cell>
        </row>
        <row r="2172">
          <cell r="J2172" t="str">
            <v/>
          </cell>
          <cell r="K2172">
            <v>0</v>
          </cell>
          <cell r="L2172">
            <v>0</v>
          </cell>
        </row>
        <row r="2173">
          <cell r="J2173">
            <v>0</v>
          </cell>
          <cell r="K2173">
            <v>0</v>
          </cell>
          <cell r="L2173">
            <v>0</v>
          </cell>
        </row>
        <row r="2174">
          <cell r="J2174">
            <v>0</v>
          </cell>
          <cell r="K2174">
            <v>0</v>
          </cell>
          <cell r="L2174">
            <v>0</v>
          </cell>
        </row>
        <row r="2175">
          <cell r="J2175">
            <v>0</v>
          </cell>
          <cell r="K2175">
            <v>0</v>
          </cell>
          <cell r="L2175">
            <v>0</v>
          </cell>
        </row>
        <row r="2176">
          <cell r="J2176">
            <v>0</v>
          </cell>
          <cell r="K2176">
            <v>0</v>
          </cell>
          <cell r="L2176">
            <v>0</v>
          </cell>
        </row>
        <row r="2177">
          <cell r="J2177">
            <v>0</v>
          </cell>
          <cell r="K2177">
            <v>0</v>
          </cell>
          <cell r="L2177">
            <v>0</v>
          </cell>
        </row>
        <row r="2178">
          <cell r="J2178">
            <v>0</v>
          </cell>
          <cell r="K2178">
            <v>0</v>
          </cell>
          <cell r="L2178">
            <v>0</v>
          </cell>
        </row>
        <row r="2179">
          <cell r="J2179">
            <v>0</v>
          </cell>
          <cell r="K2179">
            <v>0</v>
          </cell>
          <cell r="L2179">
            <v>0</v>
          </cell>
        </row>
        <row r="2180">
          <cell r="J2180">
            <v>0</v>
          </cell>
          <cell r="K2180">
            <v>0</v>
          </cell>
          <cell r="L2180">
            <v>0</v>
          </cell>
        </row>
        <row r="2181">
          <cell r="J2181">
            <v>0</v>
          </cell>
          <cell r="K2181">
            <v>0</v>
          </cell>
          <cell r="L2181">
            <v>0</v>
          </cell>
        </row>
        <row r="2182">
          <cell r="J2182">
            <v>0</v>
          </cell>
          <cell r="K2182">
            <v>0</v>
          </cell>
          <cell r="L2182">
            <v>0</v>
          </cell>
        </row>
        <row r="2183">
          <cell r="J2183">
            <v>0</v>
          </cell>
          <cell r="K2183">
            <v>0</v>
          </cell>
          <cell r="L2183">
            <v>0</v>
          </cell>
        </row>
        <row r="2184">
          <cell r="J2184">
            <v>0</v>
          </cell>
          <cell r="K2184">
            <v>0</v>
          </cell>
          <cell r="L2184">
            <v>0</v>
          </cell>
        </row>
        <row r="2185">
          <cell r="J2185">
            <v>0</v>
          </cell>
          <cell r="K2185">
            <v>0</v>
          </cell>
          <cell r="L2185">
            <v>0</v>
          </cell>
        </row>
        <row r="2186">
          <cell r="J2186">
            <v>0</v>
          </cell>
          <cell r="K2186">
            <v>0</v>
          </cell>
          <cell r="L2186">
            <v>0</v>
          </cell>
        </row>
        <row r="2187">
          <cell r="J2187" t="str">
            <v/>
          </cell>
          <cell r="K2187">
            <v>0</v>
          </cell>
          <cell r="L2187">
            <v>0</v>
          </cell>
        </row>
        <row r="2188">
          <cell r="J2188" t="str">
            <v/>
          </cell>
          <cell r="K2188">
            <v>0</v>
          </cell>
          <cell r="L2188">
            <v>0</v>
          </cell>
        </row>
        <row r="2189">
          <cell r="J2189" t="str">
            <v/>
          </cell>
          <cell r="K2189">
            <v>0</v>
          </cell>
          <cell r="L2189">
            <v>0</v>
          </cell>
        </row>
        <row r="2190">
          <cell r="J2190" t="str">
            <v/>
          </cell>
          <cell r="K2190">
            <v>0</v>
          </cell>
          <cell r="L2190">
            <v>0</v>
          </cell>
        </row>
        <row r="2191">
          <cell r="J2191" t="str">
            <v/>
          </cell>
          <cell r="K2191">
            <v>0</v>
          </cell>
          <cell r="L2191">
            <v>0</v>
          </cell>
        </row>
        <row r="2192">
          <cell r="J2192" t="str">
            <v/>
          </cell>
          <cell r="K2192">
            <v>0</v>
          </cell>
          <cell r="L2192">
            <v>0</v>
          </cell>
        </row>
        <row r="2193">
          <cell r="J2193" t="str">
            <v/>
          </cell>
          <cell r="K2193">
            <v>0</v>
          </cell>
          <cell r="L2193">
            <v>0</v>
          </cell>
        </row>
        <row r="2194">
          <cell r="J2194" t="str">
            <v/>
          </cell>
          <cell r="K2194">
            <v>0</v>
          </cell>
          <cell r="L2194">
            <v>0</v>
          </cell>
        </row>
        <row r="2195">
          <cell r="J2195" t="str">
            <v/>
          </cell>
          <cell r="K2195">
            <v>0</v>
          </cell>
          <cell r="L2195">
            <v>0</v>
          </cell>
        </row>
        <row r="2196">
          <cell r="J2196" t="str">
            <v/>
          </cell>
          <cell r="K2196">
            <v>0</v>
          </cell>
          <cell r="L2196">
            <v>0</v>
          </cell>
        </row>
        <row r="2197">
          <cell r="J2197" t="str">
            <v/>
          </cell>
          <cell r="K2197">
            <v>0</v>
          </cell>
          <cell r="L2197">
            <v>0</v>
          </cell>
        </row>
        <row r="2198">
          <cell r="J2198" t="str">
            <v/>
          </cell>
          <cell r="K2198">
            <v>0</v>
          </cell>
          <cell r="L2198">
            <v>0</v>
          </cell>
        </row>
        <row r="2199">
          <cell r="J2199" t="str">
            <v/>
          </cell>
          <cell r="K2199">
            <v>0</v>
          </cell>
          <cell r="L2199">
            <v>0</v>
          </cell>
        </row>
        <row r="2200">
          <cell r="J2200" t="str">
            <v/>
          </cell>
          <cell r="K2200">
            <v>0</v>
          </cell>
          <cell r="L2200">
            <v>0</v>
          </cell>
        </row>
        <row r="2201">
          <cell r="J2201" t="str">
            <v/>
          </cell>
          <cell r="K2201">
            <v>0</v>
          </cell>
          <cell r="L2201">
            <v>0</v>
          </cell>
        </row>
        <row r="2202">
          <cell r="J2202" t="str">
            <v>18.6.4.4</v>
          </cell>
          <cell r="K2202" t="str">
            <v>UN</v>
          </cell>
          <cell r="L2202">
            <v>2</v>
          </cell>
        </row>
        <row r="2203">
          <cell r="J2203" t="str">
            <v/>
          </cell>
          <cell r="K2203">
            <v>0</v>
          </cell>
          <cell r="L2203">
            <v>0</v>
          </cell>
        </row>
        <row r="2204">
          <cell r="J2204" t="str">
            <v/>
          </cell>
          <cell r="K2204" t="str">
            <v>CANTIDAD</v>
          </cell>
          <cell r="L2204" t="str">
            <v>PARCIAL</v>
          </cell>
        </row>
        <row r="2205">
          <cell r="J2205" t="str">
            <v/>
          </cell>
          <cell r="K2205">
            <v>2</v>
          </cell>
          <cell r="L2205">
            <v>2</v>
          </cell>
        </row>
        <row r="2206">
          <cell r="J2206" t="str">
            <v/>
          </cell>
          <cell r="K2206">
            <v>0</v>
          </cell>
          <cell r="L2206">
            <v>2</v>
          </cell>
        </row>
        <row r="2207">
          <cell r="J2207" t="str">
            <v/>
          </cell>
          <cell r="K2207">
            <v>0</v>
          </cell>
          <cell r="L2207">
            <v>0</v>
          </cell>
        </row>
        <row r="2208">
          <cell r="J2208" t="str">
            <v/>
          </cell>
          <cell r="K2208">
            <v>0</v>
          </cell>
          <cell r="L2208">
            <v>0</v>
          </cell>
        </row>
        <row r="2209">
          <cell r="J2209" t="str">
            <v/>
          </cell>
          <cell r="K2209">
            <v>0</v>
          </cell>
          <cell r="L2209">
            <v>0</v>
          </cell>
        </row>
        <row r="2210">
          <cell r="J2210">
            <v>0</v>
          </cell>
          <cell r="K2210">
            <v>0</v>
          </cell>
          <cell r="L2210">
            <v>0</v>
          </cell>
        </row>
        <row r="2211">
          <cell r="J2211">
            <v>0</v>
          </cell>
          <cell r="K2211">
            <v>0</v>
          </cell>
          <cell r="L2211">
            <v>0</v>
          </cell>
        </row>
        <row r="2212">
          <cell r="J2212">
            <v>0</v>
          </cell>
          <cell r="K2212">
            <v>0</v>
          </cell>
          <cell r="L2212">
            <v>0</v>
          </cell>
        </row>
        <row r="2213">
          <cell r="J2213">
            <v>0</v>
          </cell>
          <cell r="K2213">
            <v>0</v>
          </cell>
          <cell r="L2213">
            <v>0</v>
          </cell>
        </row>
        <row r="2214">
          <cell r="J2214">
            <v>0</v>
          </cell>
          <cell r="K2214">
            <v>0</v>
          </cell>
          <cell r="L2214">
            <v>0</v>
          </cell>
        </row>
        <row r="2215">
          <cell r="J2215">
            <v>0</v>
          </cell>
          <cell r="K2215">
            <v>0</v>
          </cell>
          <cell r="L2215">
            <v>0</v>
          </cell>
        </row>
        <row r="2216">
          <cell r="J2216">
            <v>0</v>
          </cell>
          <cell r="K2216">
            <v>0</v>
          </cell>
          <cell r="L2216">
            <v>0</v>
          </cell>
        </row>
        <row r="2217">
          <cell r="J2217">
            <v>0</v>
          </cell>
          <cell r="K2217">
            <v>0</v>
          </cell>
          <cell r="L2217">
            <v>0</v>
          </cell>
        </row>
        <row r="2218">
          <cell r="J2218">
            <v>0</v>
          </cell>
          <cell r="K2218">
            <v>0</v>
          </cell>
          <cell r="L2218">
            <v>0</v>
          </cell>
        </row>
        <row r="2219">
          <cell r="J2219">
            <v>0</v>
          </cell>
          <cell r="K2219">
            <v>0</v>
          </cell>
          <cell r="L2219">
            <v>0</v>
          </cell>
        </row>
        <row r="2220">
          <cell r="J2220">
            <v>0</v>
          </cell>
          <cell r="K2220">
            <v>0</v>
          </cell>
          <cell r="L2220">
            <v>0</v>
          </cell>
        </row>
        <row r="2221">
          <cell r="J2221">
            <v>0</v>
          </cell>
          <cell r="K2221">
            <v>0</v>
          </cell>
          <cell r="L2221">
            <v>0</v>
          </cell>
        </row>
        <row r="2222">
          <cell r="J2222">
            <v>0</v>
          </cell>
          <cell r="K2222">
            <v>0</v>
          </cell>
          <cell r="L2222">
            <v>0</v>
          </cell>
        </row>
        <row r="2223">
          <cell r="J2223">
            <v>0</v>
          </cell>
          <cell r="K2223">
            <v>0</v>
          </cell>
          <cell r="L2223">
            <v>0</v>
          </cell>
        </row>
        <row r="2224">
          <cell r="J2224" t="str">
            <v/>
          </cell>
          <cell r="K2224">
            <v>0</v>
          </cell>
          <cell r="L2224">
            <v>0</v>
          </cell>
        </row>
        <row r="2225">
          <cell r="J2225" t="str">
            <v/>
          </cell>
          <cell r="K2225">
            <v>0</v>
          </cell>
          <cell r="L2225">
            <v>0</v>
          </cell>
        </row>
        <row r="2226">
          <cell r="J2226" t="str">
            <v/>
          </cell>
          <cell r="K2226">
            <v>0</v>
          </cell>
          <cell r="L2226">
            <v>0</v>
          </cell>
        </row>
        <row r="2227">
          <cell r="J2227" t="str">
            <v/>
          </cell>
          <cell r="K2227">
            <v>0</v>
          </cell>
          <cell r="L2227">
            <v>0</v>
          </cell>
        </row>
        <row r="2228">
          <cell r="J2228" t="str">
            <v/>
          </cell>
          <cell r="K2228">
            <v>0</v>
          </cell>
          <cell r="L2228">
            <v>0</v>
          </cell>
        </row>
        <row r="2229">
          <cell r="J2229" t="str">
            <v/>
          </cell>
          <cell r="K2229">
            <v>0</v>
          </cell>
          <cell r="L2229">
            <v>0</v>
          </cell>
        </row>
        <row r="2230">
          <cell r="J2230" t="str">
            <v/>
          </cell>
          <cell r="K2230">
            <v>0</v>
          </cell>
          <cell r="L2230">
            <v>0</v>
          </cell>
        </row>
        <row r="2231">
          <cell r="J2231" t="str">
            <v/>
          </cell>
          <cell r="K2231">
            <v>0</v>
          </cell>
          <cell r="L2231">
            <v>0</v>
          </cell>
        </row>
        <row r="2232">
          <cell r="J2232" t="str">
            <v/>
          </cell>
          <cell r="K2232">
            <v>0</v>
          </cell>
          <cell r="L2232">
            <v>0</v>
          </cell>
        </row>
        <row r="2233">
          <cell r="J2233" t="str">
            <v/>
          </cell>
          <cell r="K2233">
            <v>0</v>
          </cell>
          <cell r="L2233">
            <v>0</v>
          </cell>
        </row>
        <row r="2234">
          <cell r="J2234" t="str">
            <v/>
          </cell>
          <cell r="K2234">
            <v>0</v>
          </cell>
          <cell r="L2234">
            <v>0</v>
          </cell>
        </row>
        <row r="2235">
          <cell r="J2235" t="str">
            <v/>
          </cell>
          <cell r="K2235">
            <v>0</v>
          </cell>
          <cell r="L2235">
            <v>0</v>
          </cell>
        </row>
        <row r="2236">
          <cell r="J2236" t="str">
            <v/>
          </cell>
          <cell r="K2236">
            <v>0</v>
          </cell>
          <cell r="L2236">
            <v>0</v>
          </cell>
        </row>
        <row r="2237">
          <cell r="J2237" t="str">
            <v/>
          </cell>
          <cell r="K2237">
            <v>0</v>
          </cell>
          <cell r="L2237">
            <v>0</v>
          </cell>
        </row>
        <row r="2238">
          <cell r="J2238" t="str">
            <v/>
          </cell>
          <cell r="K2238">
            <v>0</v>
          </cell>
          <cell r="L2238">
            <v>0</v>
          </cell>
        </row>
        <row r="2239">
          <cell r="J2239" t="str">
            <v>18.6.5</v>
          </cell>
          <cell r="K2239">
            <v>0</v>
          </cell>
          <cell r="L2239">
            <v>0</v>
          </cell>
        </row>
        <row r="2240">
          <cell r="J2240" t="str">
            <v>18.6.5.1</v>
          </cell>
          <cell r="K2240" t="str">
            <v>UN</v>
          </cell>
          <cell r="L2240">
            <v>1</v>
          </cell>
        </row>
        <row r="2241">
          <cell r="J2241" t="str">
            <v/>
          </cell>
          <cell r="K2241">
            <v>0</v>
          </cell>
          <cell r="L2241">
            <v>0</v>
          </cell>
        </row>
        <row r="2242">
          <cell r="J2242" t="str">
            <v/>
          </cell>
          <cell r="K2242" t="str">
            <v>CANTIDAD</v>
          </cell>
          <cell r="L2242" t="str">
            <v>PARCIAL</v>
          </cell>
        </row>
        <row r="2243">
          <cell r="J2243" t="str">
            <v/>
          </cell>
          <cell r="K2243">
            <v>1</v>
          </cell>
          <cell r="L2243">
            <v>1</v>
          </cell>
        </row>
        <row r="2244">
          <cell r="J2244" t="str">
            <v/>
          </cell>
          <cell r="K2244">
            <v>0</v>
          </cell>
          <cell r="L2244">
            <v>1</v>
          </cell>
        </row>
        <row r="2245">
          <cell r="J2245" t="str">
            <v/>
          </cell>
          <cell r="K2245">
            <v>0</v>
          </cell>
          <cell r="L2245">
            <v>0</v>
          </cell>
        </row>
        <row r="2246">
          <cell r="J2246" t="str">
            <v/>
          </cell>
          <cell r="K2246">
            <v>0</v>
          </cell>
          <cell r="L2246">
            <v>0</v>
          </cell>
        </row>
        <row r="2247">
          <cell r="J2247" t="str">
            <v/>
          </cell>
          <cell r="K2247">
            <v>0</v>
          </cell>
          <cell r="L2247">
            <v>0</v>
          </cell>
        </row>
        <row r="2248">
          <cell r="J2248">
            <v>0</v>
          </cell>
          <cell r="K2248">
            <v>0</v>
          </cell>
          <cell r="L2248">
            <v>0</v>
          </cell>
        </row>
        <row r="2249">
          <cell r="J2249">
            <v>0</v>
          </cell>
          <cell r="K2249">
            <v>0</v>
          </cell>
          <cell r="L2249">
            <v>0</v>
          </cell>
        </row>
        <row r="2250">
          <cell r="J2250">
            <v>0</v>
          </cell>
          <cell r="K2250">
            <v>0</v>
          </cell>
          <cell r="L2250">
            <v>0</v>
          </cell>
        </row>
        <row r="2251">
          <cell r="J2251">
            <v>0</v>
          </cell>
          <cell r="K2251">
            <v>0</v>
          </cell>
          <cell r="L2251">
            <v>0</v>
          </cell>
        </row>
        <row r="2252">
          <cell r="J2252">
            <v>0</v>
          </cell>
          <cell r="K2252">
            <v>0</v>
          </cell>
          <cell r="L2252">
            <v>0</v>
          </cell>
        </row>
        <row r="2253">
          <cell r="J2253">
            <v>0</v>
          </cell>
          <cell r="K2253">
            <v>0</v>
          </cell>
          <cell r="L2253">
            <v>0</v>
          </cell>
        </row>
        <row r="2254">
          <cell r="J2254">
            <v>0</v>
          </cell>
          <cell r="K2254">
            <v>0</v>
          </cell>
          <cell r="L2254">
            <v>0</v>
          </cell>
        </row>
        <row r="2255">
          <cell r="J2255">
            <v>0</v>
          </cell>
          <cell r="K2255">
            <v>0</v>
          </cell>
          <cell r="L2255">
            <v>0</v>
          </cell>
        </row>
        <row r="2256">
          <cell r="J2256">
            <v>0</v>
          </cell>
          <cell r="K2256">
            <v>0</v>
          </cell>
          <cell r="L2256">
            <v>0</v>
          </cell>
        </row>
        <row r="2257">
          <cell r="J2257">
            <v>0</v>
          </cell>
          <cell r="K2257">
            <v>0</v>
          </cell>
          <cell r="L2257">
            <v>0</v>
          </cell>
        </row>
        <row r="2258">
          <cell r="J2258">
            <v>0</v>
          </cell>
          <cell r="K2258">
            <v>0</v>
          </cell>
          <cell r="L2258">
            <v>0</v>
          </cell>
        </row>
        <row r="2259">
          <cell r="J2259">
            <v>0</v>
          </cell>
          <cell r="K2259">
            <v>0</v>
          </cell>
          <cell r="L2259">
            <v>0</v>
          </cell>
        </row>
        <row r="2260">
          <cell r="J2260">
            <v>0</v>
          </cell>
          <cell r="K2260">
            <v>0</v>
          </cell>
          <cell r="L2260">
            <v>0</v>
          </cell>
        </row>
        <row r="2261">
          <cell r="J2261" t="str">
            <v/>
          </cell>
          <cell r="K2261">
            <v>0</v>
          </cell>
          <cell r="L2261">
            <v>0</v>
          </cell>
        </row>
        <row r="2262">
          <cell r="J2262" t="str">
            <v/>
          </cell>
          <cell r="K2262">
            <v>0</v>
          </cell>
          <cell r="L2262">
            <v>0</v>
          </cell>
        </row>
        <row r="2263">
          <cell r="J2263" t="str">
            <v/>
          </cell>
          <cell r="K2263">
            <v>0</v>
          </cell>
          <cell r="L2263">
            <v>0</v>
          </cell>
        </row>
        <row r="2264">
          <cell r="J2264" t="str">
            <v>18.6.5.2</v>
          </cell>
          <cell r="K2264" t="str">
            <v>UN</v>
          </cell>
          <cell r="L2264">
            <v>1</v>
          </cell>
        </row>
        <row r="2265">
          <cell r="J2265" t="str">
            <v/>
          </cell>
          <cell r="K2265">
            <v>0</v>
          </cell>
          <cell r="L2265">
            <v>0</v>
          </cell>
        </row>
        <row r="2266">
          <cell r="J2266" t="str">
            <v/>
          </cell>
          <cell r="K2266" t="str">
            <v>CANTIDAD</v>
          </cell>
          <cell r="L2266" t="str">
            <v>PARCIAL</v>
          </cell>
        </row>
        <row r="2267">
          <cell r="J2267" t="str">
            <v/>
          </cell>
          <cell r="K2267">
            <v>1</v>
          </cell>
          <cell r="L2267">
            <v>1</v>
          </cell>
        </row>
        <row r="2268">
          <cell r="J2268" t="str">
            <v/>
          </cell>
          <cell r="K2268">
            <v>0</v>
          </cell>
          <cell r="L2268">
            <v>1</v>
          </cell>
        </row>
        <row r="2269">
          <cell r="J2269" t="str">
            <v/>
          </cell>
          <cell r="K2269">
            <v>0</v>
          </cell>
          <cell r="L2269">
            <v>0</v>
          </cell>
        </row>
        <row r="2270">
          <cell r="J2270" t="str">
            <v/>
          </cell>
          <cell r="K2270">
            <v>0</v>
          </cell>
          <cell r="L2270">
            <v>0</v>
          </cell>
        </row>
        <row r="2271">
          <cell r="J2271" t="str">
            <v/>
          </cell>
          <cell r="K2271">
            <v>0</v>
          </cell>
          <cell r="L2271">
            <v>0</v>
          </cell>
        </row>
        <row r="2272">
          <cell r="J2272">
            <v>0</v>
          </cell>
          <cell r="K2272">
            <v>0</v>
          </cell>
          <cell r="L2272">
            <v>0</v>
          </cell>
        </row>
        <row r="2273">
          <cell r="J2273">
            <v>0</v>
          </cell>
          <cell r="K2273">
            <v>0</v>
          </cell>
          <cell r="L2273">
            <v>0</v>
          </cell>
        </row>
        <row r="2274">
          <cell r="J2274">
            <v>0</v>
          </cell>
          <cell r="K2274">
            <v>0</v>
          </cell>
          <cell r="L2274">
            <v>0</v>
          </cell>
        </row>
        <row r="2275">
          <cell r="J2275">
            <v>0</v>
          </cell>
          <cell r="K2275">
            <v>0</v>
          </cell>
          <cell r="L2275">
            <v>0</v>
          </cell>
        </row>
        <row r="2276">
          <cell r="J2276">
            <v>0</v>
          </cell>
          <cell r="K2276">
            <v>0</v>
          </cell>
          <cell r="L2276">
            <v>0</v>
          </cell>
        </row>
        <row r="2277">
          <cell r="J2277">
            <v>0</v>
          </cell>
          <cell r="K2277">
            <v>0</v>
          </cell>
          <cell r="L2277">
            <v>0</v>
          </cell>
        </row>
        <row r="2278">
          <cell r="J2278">
            <v>0</v>
          </cell>
          <cell r="K2278">
            <v>0</v>
          </cell>
          <cell r="L2278">
            <v>0</v>
          </cell>
        </row>
        <row r="2279">
          <cell r="J2279">
            <v>0</v>
          </cell>
          <cell r="K2279">
            <v>0</v>
          </cell>
          <cell r="L2279">
            <v>0</v>
          </cell>
        </row>
        <row r="2280">
          <cell r="J2280">
            <v>0</v>
          </cell>
          <cell r="K2280">
            <v>0</v>
          </cell>
          <cell r="L2280">
            <v>0</v>
          </cell>
        </row>
        <row r="2281">
          <cell r="J2281">
            <v>0</v>
          </cell>
          <cell r="K2281">
            <v>0</v>
          </cell>
          <cell r="L2281">
            <v>0</v>
          </cell>
        </row>
        <row r="2282">
          <cell r="J2282">
            <v>0</v>
          </cell>
          <cell r="K2282">
            <v>0</v>
          </cell>
          <cell r="L2282">
            <v>0</v>
          </cell>
        </row>
        <row r="2283">
          <cell r="J2283">
            <v>0</v>
          </cell>
          <cell r="K2283">
            <v>0</v>
          </cell>
          <cell r="L2283">
            <v>0</v>
          </cell>
        </row>
        <row r="2284">
          <cell r="J2284">
            <v>0</v>
          </cell>
          <cell r="K2284">
            <v>0</v>
          </cell>
          <cell r="L2284">
            <v>0</v>
          </cell>
        </row>
        <row r="2285">
          <cell r="J2285">
            <v>0</v>
          </cell>
          <cell r="K2285">
            <v>0</v>
          </cell>
          <cell r="L2285">
            <v>0</v>
          </cell>
        </row>
        <row r="2286">
          <cell r="J2286" t="str">
            <v/>
          </cell>
          <cell r="K2286">
            <v>0</v>
          </cell>
          <cell r="L2286">
            <v>0</v>
          </cell>
        </row>
        <row r="2287">
          <cell r="J2287" t="str">
            <v/>
          </cell>
          <cell r="K2287">
            <v>0</v>
          </cell>
          <cell r="L2287">
            <v>0</v>
          </cell>
        </row>
        <row r="2288">
          <cell r="J2288" t="str">
            <v/>
          </cell>
          <cell r="K2288">
            <v>0</v>
          </cell>
          <cell r="L2288">
            <v>0</v>
          </cell>
        </row>
        <row r="2289">
          <cell r="J2289">
            <v>18.7</v>
          </cell>
          <cell r="K2289">
            <v>0</v>
          </cell>
          <cell r="L2289">
            <v>0</v>
          </cell>
        </row>
        <row r="2290">
          <cell r="J2290" t="str">
            <v>18.7.1</v>
          </cell>
          <cell r="K2290" t="str">
            <v>UN</v>
          </cell>
          <cell r="L2290">
            <v>8</v>
          </cell>
        </row>
        <row r="2291">
          <cell r="J2291" t="str">
            <v/>
          </cell>
          <cell r="K2291">
            <v>0</v>
          </cell>
          <cell r="L2291">
            <v>0</v>
          </cell>
        </row>
        <row r="2292">
          <cell r="J2292" t="str">
            <v/>
          </cell>
          <cell r="K2292" t="str">
            <v>CANTIDAD</v>
          </cell>
          <cell r="L2292" t="str">
            <v>PARCIAL</v>
          </cell>
        </row>
        <row r="2293">
          <cell r="J2293" t="str">
            <v/>
          </cell>
          <cell r="K2293">
            <v>8</v>
          </cell>
          <cell r="L2293">
            <v>8</v>
          </cell>
        </row>
        <row r="2294">
          <cell r="J2294" t="str">
            <v/>
          </cell>
          <cell r="K2294">
            <v>0</v>
          </cell>
          <cell r="L2294">
            <v>8</v>
          </cell>
        </row>
        <row r="2295">
          <cell r="J2295" t="str">
            <v/>
          </cell>
          <cell r="K2295">
            <v>0</v>
          </cell>
          <cell r="L2295">
            <v>0</v>
          </cell>
        </row>
        <row r="2296">
          <cell r="J2296" t="str">
            <v/>
          </cell>
          <cell r="K2296">
            <v>0</v>
          </cell>
          <cell r="L2296">
            <v>0</v>
          </cell>
        </row>
        <row r="2297">
          <cell r="J2297" t="str">
            <v/>
          </cell>
          <cell r="K2297">
            <v>0</v>
          </cell>
          <cell r="L2297">
            <v>0</v>
          </cell>
        </row>
        <row r="2298">
          <cell r="J2298" t="str">
            <v/>
          </cell>
          <cell r="K2298">
            <v>0</v>
          </cell>
          <cell r="L2298">
            <v>0</v>
          </cell>
        </row>
        <row r="2299">
          <cell r="J2299" t="str">
            <v/>
          </cell>
          <cell r="K2299">
            <v>0</v>
          </cell>
          <cell r="L2299">
            <v>0</v>
          </cell>
        </row>
        <row r="2300">
          <cell r="J2300" t="str">
            <v/>
          </cell>
          <cell r="K2300">
            <v>0</v>
          </cell>
          <cell r="L2300">
            <v>0</v>
          </cell>
        </row>
        <row r="2301">
          <cell r="J2301" t="str">
            <v/>
          </cell>
          <cell r="K2301">
            <v>0</v>
          </cell>
          <cell r="L2301">
            <v>0</v>
          </cell>
        </row>
        <row r="2302">
          <cell r="J2302" t="str">
            <v/>
          </cell>
          <cell r="K2302">
            <v>0</v>
          </cell>
          <cell r="L2302">
            <v>0</v>
          </cell>
        </row>
        <row r="2303">
          <cell r="J2303" t="str">
            <v/>
          </cell>
          <cell r="K2303">
            <v>0</v>
          </cell>
          <cell r="L2303">
            <v>0</v>
          </cell>
        </row>
        <row r="2304">
          <cell r="J2304" t="str">
            <v/>
          </cell>
          <cell r="K2304">
            <v>0</v>
          </cell>
          <cell r="L2304">
            <v>0</v>
          </cell>
        </row>
        <row r="2305">
          <cell r="J2305" t="str">
            <v/>
          </cell>
          <cell r="K2305">
            <v>0</v>
          </cell>
          <cell r="L2305">
            <v>0</v>
          </cell>
        </row>
        <row r="2306">
          <cell r="J2306" t="str">
            <v/>
          </cell>
          <cell r="K2306">
            <v>0</v>
          </cell>
          <cell r="L2306">
            <v>0</v>
          </cell>
        </row>
        <row r="2307">
          <cell r="J2307" t="str">
            <v/>
          </cell>
          <cell r="K2307">
            <v>0</v>
          </cell>
          <cell r="L2307">
            <v>0</v>
          </cell>
        </row>
        <row r="2308">
          <cell r="J2308" t="str">
            <v/>
          </cell>
          <cell r="K2308">
            <v>0</v>
          </cell>
          <cell r="L2308">
            <v>0</v>
          </cell>
        </row>
        <row r="2309">
          <cell r="J2309" t="str">
            <v/>
          </cell>
          <cell r="K2309">
            <v>0</v>
          </cell>
          <cell r="L2309">
            <v>0</v>
          </cell>
        </row>
        <row r="2310">
          <cell r="J2310" t="str">
            <v/>
          </cell>
          <cell r="K2310">
            <v>0</v>
          </cell>
          <cell r="L2310">
            <v>0</v>
          </cell>
        </row>
        <row r="2311">
          <cell r="J2311" t="str">
            <v/>
          </cell>
          <cell r="K2311">
            <v>0</v>
          </cell>
          <cell r="L2311">
            <v>0</v>
          </cell>
        </row>
        <row r="2312">
          <cell r="J2312" t="str">
            <v/>
          </cell>
          <cell r="K2312">
            <v>0</v>
          </cell>
          <cell r="L2312">
            <v>0</v>
          </cell>
        </row>
        <row r="2313">
          <cell r="J2313" t="str">
            <v>18.7.2</v>
          </cell>
          <cell r="K2313" t="str">
            <v>UN</v>
          </cell>
          <cell r="L2313">
            <v>104</v>
          </cell>
        </row>
        <row r="2314">
          <cell r="J2314" t="str">
            <v/>
          </cell>
          <cell r="K2314">
            <v>0</v>
          </cell>
          <cell r="L2314">
            <v>0</v>
          </cell>
        </row>
        <row r="2315">
          <cell r="J2315" t="str">
            <v/>
          </cell>
          <cell r="K2315" t="str">
            <v>CANTIDAD</v>
          </cell>
          <cell r="L2315" t="str">
            <v>PARCIAL</v>
          </cell>
        </row>
        <row r="2316">
          <cell r="J2316" t="str">
            <v/>
          </cell>
          <cell r="K2316">
            <v>104</v>
          </cell>
          <cell r="L2316">
            <v>104</v>
          </cell>
        </row>
        <row r="2317">
          <cell r="J2317" t="str">
            <v/>
          </cell>
          <cell r="K2317">
            <v>0</v>
          </cell>
          <cell r="L2317">
            <v>104</v>
          </cell>
        </row>
        <row r="2318">
          <cell r="J2318" t="str">
            <v/>
          </cell>
          <cell r="K2318">
            <v>0</v>
          </cell>
          <cell r="L2318">
            <v>0</v>
          </cell>
        </row>
        <row r="2319">
          <cell r="J2319" t="str">
            <v/>
          </cell>
          <cell r="K2319">
            <v>0</v>
          </cell>
          <cell r="L2319">
            <v>0</v>
          </cell>
        </row>
        <row r="2320">
          <cell r="J2320" t="str">
            <v/>
          </cell>
          <cell r="K2320">
            <v>0</v>
          </cell>
          <cell r="L2320">
            <v>0</v>
          </cell>
        </row>
        <row r="2321">
          <cell r="J2321">
            <v>0</v>
          </cell>
          <cell r="K2321">
            <v>0</v>
          </cell>
          <cell r="L2321">
            <v>0</v>
          </cell>
        </row>
        <row r="2322">
          <cell r="J2322">
            <v>0</v>
          </cell>
          <cell r="K2322">
            <v>0</v>
          </cell>
          <cell r="L2322">
            <v>0</v>
          </cell>
        </row>
        <row r="2323">
          <cell r="J2323">
            <v>0</v>
          </cell>
          <cell r="K2323">
            <v>0</v>
          </cell>
          <cell r="L2323">
            <v>0</v>
          </cell>
        </row>
        <row r="2324">
          <cell r="J2324">
            <v>0</v>
          </cell>
          <cell r="K2324">
            <v>0</v>
          </cell>
          <cell r="L2324">
            <v>0</v>
          </cell>
        </row>
        <row r="2325">
          <cell r="J2325">
            <v>0</v>
          </cell>
          <cell r="K2325">
            <v>0</v>
          </cell>
          <cell r="L2325">
            <v>0</v>
          </cell>
        </row>
        <row r="2326">
          <cell r="J2326">
            <v>0</v>
          </cell>
          <cell r="K2326">
            <v>0</v>
          </cell>
          <cell r="L2326">
            <v>0</v>
          </cell>
        </row>
        <row r="2327">
          <cell r="J2327">
            <v>0</v>
          </cell>
          <cell r="K2327">
            <v>0</v>
          </cell>
          <cell r="L2327">
            <v>0</v>
          </cell>
        </row>
        <row r="2328">
          <cell r="J2328">
            <v>0</v>
          </cell>
          <cell r="K2328">
            <v>0</v>
          </cell>
          <cell r="L2328">
            <v>0</v>
          </cell>
        </row>
        <row r="2329">
          <cell r="J2329">
            <v>0</v>
          </cell>
          <cell r="K2329">
            <v>0</v>
          </cell>
          <cell r="L2329">
            <v>0</v>
          </cell>
        </row>
        <row r="2330">
          <cell r="J2330">
            <v>0</v>
          </cell>
          <cell r="K2330">
            <v>0</v>
          </cell>
          <cell r="L2330">
            <v>0</v>
          </cell>
        </row>
        <row r="2331">
          <cell r="J2331">
            <v>0</v>
          </cell>
          <cell r="K2331">
            <v>0</v>
          </cell>
          <cell r="L2331">
            <v>0</v>
          </cell>
        </row>
        <row r="2332">
          <cell r="J2332">
            <v>0</v>
          </cell>
          <cell r="K2332">
            <v>0</v>
          </cell>
          <cell r="L2332">
            <v>0</v>
          </cell>
        </row>
        <row r="2333">
          <cell r="J2333">
            <v>0</v>
          </cell>
          <cell r="K2333">
            <v>0</v>
          </cell>
          <cell r="L2333">
            <v>0</v>
          </cell>
        </row>
        <row r="2334">
          <cell r="J2334">
            <v>0</v>
          </cell>
          <cell r="K2334">
            <v>0</v>
          </cell>
          <cell r="L2334">
            <v>0</v>
          </cell>
        </row>
        <row r="2335">
          <cell r="J2335" t="str">
            <v/>
          </cell>
          <cell r="K2335">
            <v>0</v>
          </cell>
          <cell r="L2335">
            <v>0</v>
          </cell>
        </row>
        <row r="2336">
          <cell r="J2336" t="str">
            <v/>
          </cell>
          <cell r="K2336">
            <v>0</v>
          </cell>
          <cell r="L2336">
            <v>0</v>
          </cell>
        </row>
        <row r="2337">
          <cell r="J2337" t="str">
            <v/>
          </cell>
          <cell r="K2337">
            <v>0</v>
          </cell>
          <cell r="L2337">
            <v>0</v>
          </cell>
        </row>
        <row r="2338">
          <cell r="J2338" t="str">
            <v/>
          </cell>
          <cell r="K2338">
            <v>0</v>
          </cell>
          <cell r="L2338">
            <v>0</v>
          </cell>
        </row>
        <row r="2339">
          <cell r="J2339" t="str">
            <v/>
          </cell>
          <cell r="K2339">
            <v>0</v>
          </cell>
          <cell r="L2339">
            <v>0</v>
          </cell>
        </row>
        <row r="2340">
          <cell r="J2340" t="str">
            <v/>
          </cell>
          <cell r="K2340">
            <v>0</v>
          </cell>
          <cell r="L2340">
            <v>0</v>
          </cell>
        </row>
        <row r="2341">
          <cell r="J2341" t="str">
            <v/>
          </cell>
          <cell r="K2341">
            <v>0</v>
          </cell>
          <cell r="L2341">
            <v>0</v>
          </cell>
        </row>
        <row r="2342">
          <cell r="J2342" t="str">
            <v/>
          </cell>
          <cell r="K2342">
            <v>0</v>
          </cell>
          <cell r="L2342">
            <v>0</v>
          </cell>
        </row>
        <row r="2343">
          <cell r="J2343" t="str">
            <v/>
          </cell>
          <cell r="K2343">
            <v>0</v>
          </cell>
          <cell r="L2343">
            <v>0</v>
          </cell>
        </row>
        <row r="2344">
          <cell r="J2344" t="str">
            <v/>
          </cell>
          <cell r="K2344">
            <v>0</v>
          </cell>
          <cell r="L2344">
            <v>0</v>
          </cell>
        </row>
        <row r="2345">
          <cell r="J2345" t="str">
            <v/>
          </cell>
          <cell r="K2345">
            <v>0</v>
          </cell>
          <cell r="L2345">
            <v>0</v>
          </cell>
        </row>
        <row r="2346">
          <cell r="J2346" t="str">
            <v/>
          </cell>
          <cell r="K2346">
            <v>0</v>
          </cell>
          <cell r="L2346">
            <v>0</v>
          </cell>
        </row>
        <row r="2347">
          <cell r="J2347" t="str">
            <v/>
          </cell>
          <cell r="K2347">
            <v>0</v>
          </cell>
          <cell r="L2347">
            <v>0</v>
          </cell>
        </row>
        <row r="2348">
          <cell r="J2348" t="str">
            <v/>
          </cell>
          <cell r="K2348">
            <v>0</v>
          </cell>
          <cell r="L2348">
            <v>0</v>
          </cell>
        </row>
        <row r="2349">
          <cell r="J2349" t="str">
            <v/>
          </cell>
          <cell r="K2349">
            <v>0</v>
          </cell>
          <cell r="L2349">
            <v>0</v>
          </cell>
        </row>
        <row r="2350">
          <cell r="J2350" t="str">
            <v>18.7.3</v>
          </cell>
          <cell r="K2350" t="str">
            <v>UN</v>
          </cell>
          <cell r="L2350">
            <v>2</v>
          </cell>
        </row>
        <row r="2351">
          <cell r="J2351" t="str">
            <v/>
          </cell>
          <cell r="K2351">
            <v>0</v>
          </cell>
          <cell r="L2351">
            <v>0</v>
          </cell>
        </row>
        <row r="2352">
          <cell r="J2352" t="str">
            <v/>
          </cell>
          <cell r="K2352" t="str">
            <v>CANTIDAD</v>
          </cell>
          <cell r="L2352" t="str">
            <v>PARCIAL</v>
          </cell>
        </row>
        <row r="2353">
          <cell r="J2353" t="str">
            <v/>
          </cell>
          <cell r="K2353">
            <v>2</v>
          </cell>
          <cell r="L2353">
            <v>2</v>
          </cell>
        </row>
        <row r="2354">
          <cell r="J2354" t="str">
            <v/>
          </cell>
          <cell r="K2354">
            <v>0</v>
          </cell>
          <cell r="L2354">
            <v>2</v>
          </cell>
        </row>
        <row r="2355">
          <cell r="J2355" t="str">
            <v/>
          </cell>
          <cell r="K2355">
            <v>0</v>
          </cell>
          <cell r="L2355">
            <v>0</v>
          </cell>
        </row>
        <row r="2356">
          <cell r="J2356" t="str">
            <v/>
          </cell>
          <cell r="K2356">
            <v>0</v>
          </cell>
          <cell r="L2356">
            <v>0</v>
          </cell>
        </row>
        <row r="2357">
          <cell r="J2357" t="str">
            <v/>
          </cell>
          <cell r="K2357">
            <v>0</v>
          </cell>
          <cell r="L2357">
            <v>0</v>
          </cell>
        </row>
        <row r="2358">
          <cell r="J2358" t="str">
            <v/>
          </cell>
          <cell r="K2358">
            <v>0</v>
          </cell>
          <cell r="L2358">
            <v>0</v>
          </cell>
        </row>
        <row r="2359">
          <cell r="J2359" t="str">
            <v/>
          </cell>
          <cell r="K2359">
            <v>0</v>
          </cell>
          <cell r="L2359">
            <v>0</v>
          </cell>
        </row>
        <row r="2360">
          <cell r="J2360" t="str">
            <v/>
          </cell>
          <cell r="K2360">
            <v>0</v>
          </cell>
          <cell r="L2360">
            <v>0</v>
          </cell>
        </row>
        <row r="2361">
          <cell r="J2361" t="str">
            <v/>
          </cell>
          <cell r="K2361">
            <v>0</v>
          </cell>
          <cell r="L2361">
            <v>0</v>
          </cell>
        </row>
        <row r="2362">
          <cell r="J2362" t="str">
            <v/>
          </cell>
          <cell r="K2362">
            <v>0</v>
          </cell>
          <cell r="L2362">
            <v>0</v>
          </cell>
        </row>
        <row r="2363">
          <cell r="J2363" t="str">
            <v/>
          </cell>
          <cell r="K2363">
            <v>0</v>
          </cell>
          <cell r="L2363">
            <v>0</v>
          </cell>
        </row>
        <row r="2364">
          <cell r="J2364" t="str">
            <v/>
          </cell>
          <cell r="K2364">
            <v>0</v>
          </cell>
          <cell r="L2364">
            <v>0</v>
          </cell>
        </row>
        <row r="2365">
          <cell r="J2365" t="str">
            <v/>
          </cell>
          <cell r="K2365">
            <v>0</v>
          </cell>
          <cell r="L2365">
            <v>0</v>
          </cell>
        </row>
        <row r="2366">
          <cell r="J2366" t="str">
            <v/>
          </cell>
          <cell r="K2366">
            <v>0</v>
          </cell>
          <cell r="L2366">
            <v>0</v>
          </cell>
        </row>
        <row r="2367">
          <cell r="J2367" t="str">
            <v/>
          </cell>
          <cell r="K2367">
            <v>0</v>
          </cell>
          <cell r="L2367">
            <v>0</v>
          </cell>
        </row>
        <row r="2368">
          <cell r="J2368" t="str">
            <v/>
          </cell>
          <cell r="K2368">
            <v>0</v>
          </cell>
          <cell r="L2368">
            <v>0</v>
          </cell>
        </row>
        <row r="2369">
          <cell r="J2369" t="str">
            <v/>
          </cell>
          <cell r="K2369">
            <v>0</v>
          </cell>
          <cell r="L2369">
            <v>0</v>
          </cell>
        </row>
        <row r="2370">
          <cell r="J2370" t="str">
            <v/>
          </cell>
          <cell r="K2370">
            <v>0</v>
          </cell>
          <cell r="L2370">
            <v>0</v>
          </cell>
        </row>
        <row r="2371">
          <cell r="J2371" t="str">
            <v/>
          </cell>
          <cell r="K2371">
            <v>0</v>
          </cell>
          <cell r="L2371">
            <v>0</v>
          </cell>
        </row>
        <row r="2372">
          <cell r="J2372" t="str">
            <v/>
          </cell>
          <cell r="K2372">
            <v>0</v>
          </cell>
          <cell r="L2372">
            <v>0</v>
          </cell>
        </row>
        <row r="2373">
          <cell r="J2373" t="str">
            <v>18.7.4</v>
          </cell>
          <cell r="K2373">
            <v>0</v>
          </cell>
          <cell r="L2373">
            <v>0</v>
          </cell>
        </row>
        <row r="2374">
          <cell r="J2374" t="str">
            <v>18.7.4.1</v>
          </cell>
          <cell r="K2374" t="str">
            <v>ML</v>
          </cell>
          <cell r="L2374">
            <v>152</v>
          </cell>
        </row>
        <row r="2375">
          <cell r="J2375" t="str">
            <v/>
          </cell>
          <cell r="K2375">
            <v>0</v>
          </cell>
          <cell r="L2375">
            <v>0</v>
          </cell>
        </row>
        <row r="2376">
          <cell r="J2376" t="str">
            <v/>
          </cell>
          <cell r="K2376" t="str">
            <v>CANTIDAD</v>
          </cell>
          <cell r="L2376" t="str">
            <v>PARCIAL</v>
          </cell>
        </row>
        <row r="2377">
          <cell r="J2377" t="str">
            <v/>
          </cell>
          <cell r="K2377">
            <v>152</v>
          </cell>
          <cell r="L2377">
            <v>152</v>
          </cell>
        </row>
        <row r="2378">
          <cell r="J2378" t="str">
            <v/>
          </cell>
          <cell r="K2378">
            <v>0</v>
          </cell>
          <cell r="L2378">
            <v>152</v>
          </cell>
        </row>
        <row r="2379">
          <cell r="J2379" t="str">
            <v/>
          </cell>
          <cell r="K2379">
            <v>0</v>
          </cell>
          <cell r="L2379">
            <v>0</v>
          </cell>
        </row>
        <row r="2380">
          <cell r="J2380" t="str">
            <v/>
          </cell>
          <cell r="K2380">
            <v>0</v>
          </cell>
          <cell r="L2380">
            <v>0</v>
          </cell>
        </row>
        <row r="2381">
          <cell r="J2381" t="str">
            <v/>
          </cell>
          <cell r="K2381">
            <v>0</v>
          </cell>
          <cell r="L2381">
            <v>0</v>
          </cell>
        </row>
        <row r="2382">
          <cell r="J2382">
            <v>0</v>
          </cell>
          <cell r="K2382">
            <v>0</v>
          </cell>
          <cell r="L2382">
            <v>0</v>
          </cell>
        </row>
        <row r="2383">
          <cell r="J2383">
            <v>0</v>
          </cell>
          <cell r="K2383">
            <v>0</v>
          </cell>
          <cell r="L2383">
            <v>0</v>
          </cell>
        </row>
        <row r="2384">
          <cell r="J2384">
            <v>0</v>
          </cell>
          <cell r="K2384">
            <v>0</v>
          </cell>
          <cell r="L2384">
            <v>0</v>
          </cell>
        </row>
        <row r="2385">
          <cell r="J2385">
            <v>0</v>
          </cell>
          <cell r="K2385">
            <v>0</v>
          </cell>
          <cell r="L2385">
            <v>0</v>
          </cell>
        </row>
        <row r="2386">
          <cell r="J2386">
            <v>0</v>
          </cell>
          <cell r="K2386">
            <v>0</v>
          </cell>
          <cell r="L2386">
            <v>0</v>
          </cell>
        </row>
        <row r="2387">
          <cell r="J2387">
            <v>0</v>
          </cell>
          <cell r="K2387">
            <v>0</v>
          </cell>
          <cell r="L2387">
            <v>0</v>
          </cell>
        </row>
        <row r="2388">
          <cell r="J2388">
            <v>0</v>
          </cell>
          <cell r="K2388">
            <v>0</v>
          </cell>
          <cell r="L2388">
            <v>0</v>
          </cell>
        </row>
        <row r="2389">
          <cell r="J2389">
            <v>0</v>
          </cell>
          <cell r="K2389">
            <v>0</v>
          </cell>
          <cell r="L2389">
            <v>0</v>
          </cell>
        </row>
        <row r="2390">
          <cell r="J2390">
            <v>0</v>
          </cell>
          <cell r="K2390">
            <v>0</v>
          </cell>
          <cell r="L2390">
            <v>0</v>
          </cell>
        </row>
        <row r="2391">
          <cell r="J2391">
            <v>0</v>
          </cell>
          <cell r="K2391">
            <v>0</v>
          </cell>
          <cell r="L2391">
            <v>0</v>
          </cell>
        </row>
        <row r="2392">
          <cell r="J2392">
            <v>0</v>
          </cell>
          <cell r="K2392">
            <v>0</v>
          </cell>
          <cell r="L2392">
            <v>0</v>
          </cell>
        </row>
        <row r="2393">
          <cell r="J2393">
            <v>0</v>
          </cell>
          <cell r="K2393">
            <v>0</v>
          </cell>
          <cell r="L2393">
            <v>0</v>
          </cell>
        </row>
        <row r="2394">
          <cell r="J2394">
            <v>0</v>
          </cell>
          <cell r="K2394">
            <v>0</v>
          </cell>
          <cell r="L2394">
            <v>0</v>
          </cell>
        </row>
        <row r="2395">
          <cell r="J2395">
            <v>0</v>
          </cell>
          <cell r="K2395">
            <v>0</v>
          </cell>
          <cell r="L2395">
            <v>0</v>
          </cell>
        </row>
        <row r="2396">
          <cell r="J2396" t="str">
            <v/>
          </cell>
          <cell r="K2396">
            <v>0</v>
          </cell>
          <cell r="L2396">
            <v>0</v>
          </cell>
        </row>
        <row r="2397">
          <cell r="J2397" t="str">
            <v/>
          </cell>
          <cell r="K2397">
            <v>0</v>
          </cell>
          <cell r="L2397">
            <v>0</v>
          </cell>
        </row>
        <row r="2398">
          <cell r="J2398" t="str">
            <v/>
          </cell>
          <cell r="K2398">
            <v>0</v>
          </cell>
          <cell r="L2398">
            <v>0</v>
          </cell>
        </row>
        <row r="2399">
          <cell r="J2399" t="str">
            <v/>
          </cell>
          <cell r="K2399">
            <v>0</v>
          </cell>
          <cell r="L2399">
            <v>0</v>
          </cell>
        </row>
        <row r="2400">
          <cell r="J2400" t="str">
            <v/>
          </cell>
          <cell r="K2400">
            <v>0</v>
          </cell>
          <cell r="L2400">
            <v>0</v>
          </cell>
        </row>
        <row r="2401">
          <cell r="J2401" t="str">
            <v/>
          </cell>
          <cell r="K2401">
            <v>0</v>
          </cell>
          <cell r="L2401">
            <v>0</v>
          </cell>
        </row>
        <row r="2402">
          <cell r="J2402" t="str">
            <v/>
          </cell>
          <cell r="K2402">
            <v>0</v>
          </cell>
          <cell r="L2402">
            <v>0</v>
          </cell>
        </row>
        <row r="2403">
          <cell r="J2403" t="str">
            <v/>
          </cell>
          <cell r="K2403">
            <v>0</v>
          </cell>
          <cell r="L2403">
            <v>0</v>
          </cell>
        </row>
        <row r="2404">
          <cell r="J2404" t="str">
            <v/>
          </cell>
          <cell r="K2404">
            <v>0</v>
          </cell>
          <cell r="L2404">
            <v>0</v>
          </cell>
        </row>
        <row r="2405">
          <cell r="J2405" t="str">
            <v/>
          </cell>
          <cell r="K2405">
            <v>0</v>
          </cell>
          <cell r="L2405">
            <v>0</v>
          </cell>
        </row>
        <row r="2406">
          <cell r="J2406" t="str">
            <v/>
          </cell>
          <cell r="K2406">
            <v>0</v>
          </cell>
          <cell r="L2406">
            <v>0</v>
          </cell>
        </row>
        <row r="2407">
          <cell r="J2407" t="str">
            <v/>
          </cell>
          <cell r="K2407">
            <v>0</v>
          </cell>
          <cell r="L2407">
            <v>0</v>
          </cell>
        </row>
        <row r="2408">
          <cell r="J2408" t="str">
            <v/>
          </cell>
          <cell r="K2408">
            <v>0</v>
          </cell>
          <cell r="L2408">
            <v>0</v>
          </cell>
        </row>
        <row r="2409">
          <cell r="J2409" t="str">
            <v/>
          </cell>
          <cell r="K2409">
            <v>0</v>
          </cell>
          <cell r="L2409">
            <v>0</v>
          </cell>
        </row>
        <row r="2410">
          <cell r="J2410" t="str">
            <v/>
          </cell>
          <cell r="K2410">
            <v>0</v>
          </cell>
          <cell r="L2410">
            <v>0</v>
          </cell>
        </row>
        <row r="2411">
          <cell r="J2411" t="str">
            <v>18.7.4.2</v>
          </cell>
          <cell r="K2411" t="str">
            <v>ML</v>
          </cell>
          <cell r="L2411">
            <v>60</v>
          </cell>
        </row>
        <row r="2412">
          <cell r="J2412" t="str">
            <v/>
          </cell>
          <cell r="K2412">
            <v>0</v>
          </cell>
          <cell r="L2412">
            <v>0</v>
          </cell>
        </row>
        <row r="2413">
          <cell r="J2413" t="str">
            <v/>
          </cell>
          <cell r="K2413" t="str">
            <v>CANTIDAD</v>
          </cell>
          <cell r="L2413" t="str">
            <v>PARCIAL</v>
          </cell>
        </row>
        <row r="2414">
          <cell r="J2414" t="str">
            <v/>
          </cell>
          <cell r="K2414">
            <v>60</v>
          </cell>
          <cell r="L2414">
            <v>60</v>
          </cell>
        </row>
        <row r="2415">
          <cell r="J2415" t="str">
            <v/>
          </cell>
          <cell r="K2415">
            <v>0</v>
          </cell>
          <cell r="L2415">
            <v>60</v>
          </cell>
        </row>
        <row r="2416">
          <cell r="J2416" t="str">
            <v/>
          </cell>
          <cell r="K2416">
            <v>0</v>
          </cell>
          <cell r="L2416">
            <v>0</v>
          </cell>
        </row>
        <row r="2417">
          <cell r="J2417" t="str">
            <v/>
          </cell>
          <cell r="K2417">
            <v>0</v>
          </cell>
          <cell r="L2417">
            <v>0</v>
          </cell>
        </row>
        <row r="2418">
          <cell r="J2418" t="str">
            <v/>
          </cell>
          <cell r="K2418">
            <v>0</v>
          </cell>
          <cell r="L2418">
            <v>0</v>
          </cell>
        </row>
        <row r="2419">
          <cell r="J2419">
            <v>0</v>
          </cell>
          <cell r="K2419">
            <v>0</v>
          </cell>
          <cell r="L2419">
            <v>0</v>
          </cell>
        </row>
        <row r="2420">
          <cell r="J2420">
            <v>0</v>
          </cell>
          <cell r="K2420">
            <v>0</v>
          </cell>
          <cell r="L2420">
            <v>0</v>
          </cell>
        </row>
        <row r="2421">
          <cell r="J2421">
            <v>0</v>
          </cell>
          <cell r="K2421">
            <v>0</v>
          </cell>
          <cell r="L2421">
            <v>0</v>
          </cell>
        </row>
        <row r="2422">
          <cell r="J2422">
            <v>0</v>
          </cell>
          <cell r="K2422">
            <v>0</v>
          </cell>
          <cell r="L2422">
            <v>0</v>
          </cell>
        </row>
        <row r="2423">
          <cell r="J2423">
            <v>0</v>
          </cell>
          <cell r="K2423">
            <v>0</v>
          </cell>
          <cell r="L2423">
            <v>0</v>
          </cell>
        </row>
        <row r="2424">
          <cell r="J2424">
            <v>0</v>
          </cell>
          <cell r="K2424">
            <v>0</v>
          </cell>
          <cell r="L2424">
            <v>0</v>
          </cell>
        </row>
        <row r="2425">
          <cell r="J2425">
            <v>0</v>
          </cell>
          <cell r="K2425">
            <v>0</v>
          </cell>
          <cell r="L2425">
            <v>0</v>
          </cell>
        </row>
        <row r="2426">
          <cell r="J2426">
            <v>0</v>
          </cell>
          <cell r="K2426">
            <v>0</v>
          </cell>
          <cell r="L2426">
            <v>0</v>
          </cell>
        </row>
        <row r="2427">
          <cell r="J2427">
            <v>0</v>
          </cell>
          <cell r="K2427">
            <v>0</v>
          </cell>
          <cell r="L2427">
            <v>0</v>
          </cell>
        </row>
        <row r="2428">
          <cell r="J2428">
            <v>0</v>
          </cell>
          <cell r="K2428">
            <v>0</v>
          </cell>
          <cell r="L2428">
            <v>0</v>
          </cell>
        </row>
        <row r="2429">
          <cell r="J2429">
            <v>0</v>
          </cell>
          <cell r="K2429">
            <v>0</v>
          </cell>
          <cell r="L2429">
            <v>0</v>
          </cell>
        </row>
        <row r="2430">
          <cell r="J2430">
            <v>0</v>
          </cell>
          <cell r="K2430">
            <v>0</v>
          </cell>
          <cell r="L2430">
            <v>0</v>
          </cell>
        </row>
        <row r="2431">
          <cell r="J2431">
            <v>0</v>
          </cell>
          <cell r="K2431">
            <v>0</v>
          </cell>
          <cell r="L2431">
            <v>0</v>
          </cell>
        </row>
        <row r="2432">
          <cell r="J2432">
            <v>0</v>
          </cell>
          <cell r="K2432">
            <v>0</v>
          </cell>
          <cell r="L2432">
            <v>0</v>
          </cell>
        </row>
        <row r="2433">
          <cell r="J2433" t="str">
            <v/>
          </cell>
          <cell r="K2433">
            <v>0</v>
          </cell>
          <cell r="L2433">
            <v>0</v>
          </cell>
        </row>
        <row r="2434">
          <cell r="J2434" t="str">
            <v/>
          </cell>
          <cell r="K2434">
            <v>0</v>
          </cell>
          <cell r="L2434">
            <v>0</v>
          </cell>
        </row>
        <row r="2435">
          <cell r="J2435" t="str">
            <v/>
          </cell>
          <cell r="K2435">
            <v>0</v>
          </cell>
          <cell r="L2435">
            <v>0</v>
          </cell>
        </row>
        <row r="2436">
          <cell r="J2436" t="str">
            <v/>
          </cell>
          <cell r="K2436">
            <v>0</v>
          </cell>
          <cell r="L2436">
            <v>0</v>
          </cell>
        </row>
        <row r="2437">
          <cell r="J2437" t="str">
            <v/>
          </cell>
          <cell r="K2437">
            <v>0</v>
          </cell>
          <cell r="L2437">
            <v>0</v>
          </cell>
        </row>
        <row r="2438">
          <cell r="J2438" t="str">
            <v/>
          </cell>
          <cell r="K2438">
            <v>0</v>
          </cell>
          <cell r="L2438">
            <v>0</v>
          </cell>
        </row>
        <row r="2439">
          <cell r="J2439" t="str">
            <v/>
          </cell>
          <cell r="K2439">
            <v>0</v>
          </cell>
          <cell r="L2439">
            <v>0</v>
          </cell>
        </row>
        <row r="2440">
          <cell r="J2440" t="str">
            <v/>
          </cell>
          <cell r="K2440">
            <v>0</v>
          </cell>
          <cell r="L2440">
            <v>0</v>
          </cell>
        </row>
        <row r="2441">
          <cell r="J2441" t="str">
            <v/>
          </cell>
          <cell r="K2441">
            <v>0</v>
          </cell>
          <cell r="L2441">
            <v>0</v>
          </cell>
        </row>
        <row r="2442">
          <cell r="J2442" t="str">
            <v/>
          </cell>
          <cell r="K2442">
            <v>0</v>
          </cell>
          <cell r="L2442">
            <v>0</v>
          </cell>
        </row>
        <row r="2443">
          <cell r="J2443" t="str">
            <v/>
          </cell>
          <cell r="K2443">
            <v>0</v>
          </cell>
          <cell r="L2443">
            <v>0</v>
          </cell>
        </row>
        <row r="2444">
          <cell r="J2444" t="str">
            <v/>
          </cell>
          <cell r="K2444">
            <v>0</v>
          </cell>
          <cell r="L2444">
            <v>0</v>
          </cell>
        </row>
        <row r="2445">
          <cell r="J2445" t="str">
            <v/>
          </cell>
          <cell r="K2445">
            <v>0</v>
          </cell>
          <cell r="L2445">
            <v>0</v>
          </cell>
        </row>
        <row r="2446">
          <cell r="J2446" t="str">
            <v/>
          </cell>
          <cell r="K2446">
            <v>0</v>
          </cell>
          <cell r="L2446">
            <v>0</v>
          </cell>
        </row>
        <row r="2447">
          <cell r="J2447" t="str">
            <v/>
          </cell>
          <cell r="K2447">
            <v>0</v>
          </cell>
          <cell r="L2447">
            <v>0</v>
          </cell>
        </row>
        <row r="2448">
          <cell r="J2448" t="str">
            <v>18.7.4.3</v>
          </cell>
          <cell r="K2448" t="str">
            <v>ML</v>
          </cell>
          <cell r="L2448">
            <v>80</v>
          </cell>
        </row>
        <row r="2449">
          <cell r="J2449" t="str">
            <v/>
          </cell>
          <cell r="K2449">
            <v>0</v>
          </cell>
          <cell r="L2449">
            <v>0</v>
          </cell>
        </row>
        <row r="2450">
          <cell r="J2450" t="str">
            <v/>
          </cell>
          <cell r="K2450" t="str">
            <v>CANTIDAD</v>
          </cell>
          <cell r="L2450" t="str">
            <v>PARCIAL</v>
          </cell>
        </row>
        <row r="2451">
          <cell r="J2451" t="str">
            <v/>
          </cell>
          <cell r="K2451">
            <v>80</v>
          </cell>
          <cell r="L2451">
            <v>80</v>
          </cell>
        </row>
        <row r="2452">
          <cell r="J2452" t="str">
            <v/>
          </cell>
          <cell r="K2452">
            <v>0</v>
          </cell>
          <cell r="L2452">
            <v>80</v>
          </cell>
        </row>
        <row r="2453">
          <cell r="J2453" t="str">
            <v/>
          </cell>
          <cell r="K2453">
            <v>0</v>
          </cell>
          <cell r="L2453">
            <v>0</v>
          </cell>
        </row>
        <row r="2454">
          <cell r="J2454" t="str">
            <v/>
          </cell>
          <cell r="K2454">
            <v>0</v>
          </cell>
          <cell r="L2454">
            <v>0</v>
          </cell>
        </row>
        <row r="2455">
          <cell r="J2455" t="str">
            <v/>
          </cell>
          <cell r="K2455">
            <v>0</v>
          </cell>
          <cell r="L2455">
            <v>0</v>
          </cell>
        </row>
        <row r="2456">
          <cell r="J2456">
            <v>0</v>
          </cell>
          <cell r="K2456">
            <v>0</v>
          </cell>
          <cell r="L2456">
            <v>0</v>
          </cell>
        </row>
        <row r="2457">
          <cell r="J2457">
            <v>0</v>
          </cell>
          <cell r="K2457">
            <v>0</v>
          </cell>
          <cell r="L2457">
            <v>0</v>
          </cell>
        </row>
        <row r="2458">
          <cell r="J2458">
            <v>0</v>
          </cell>
          <cell r="K2458">
            <v>0</v>
          </cell>
          <cell r="L2458">
            <v>0</v>
          </cell>
        </row>
        <row r="2459">
          <cell r="J2459">
            <v>0</v>
          </cell>
          <cell r="K2459">
            <v>0</v>
          </cell>
          <cell r="L2459">
            <v>0</v>
          </cell>
        </row>
        <row r="2460">
          <cell r="J2460">
            <v>0</v>
          </cell>
          <cell r="K2460">
            <v>0</v>
          </cell>
          <cell r="L2460">
            <v>0</v>
          </cell>
        </row>
        <row r="2461">
          <cell r="J2461">
            <v>0</v>
          </cell>
          <cell r="K2461">
            <v>0</v>
          </cell>
          <cell r="L2461">
            <v>0</v>
          </cell>
        </row>
        <row r="2462">
          <cell r="J2462">
            <v>0</v>
          </cell>
          <cell r="K2462">
            <v>0</v>
          </cell>
          <cell r="L2462">
            <v>0</v>
          </cell>
        </row>
        <row r="2463">
          <cell r="J2463">
            <v>0</v>
          </cell>
          <cell r="K2463">
            <v>0</v>
          </cell>
          <cell r="L2463">
            <v>0</v>
          </cell>
        </row>
        <row r="2464">
          <cell r="J2464">
            <v>0</v>
          </cell>
          <cell r="K2464">
            <v>0</v>
          </cell>
          <cell r="L2464">
            <v>0</v>
          </cell>
        </row>
        <row r="2465">
          <cell r="J2465">
            <v>0</v>
          </cell>
          <cell r="K2465">
            <v>0</v>
          </cell>
          <cell r="L2465">
            <v>0</v>
          </cell>
        </row>
        <row r="2466">
          <cell r="J2466">
            <v>0</v>
          </cell>
          <cell r="K2466">
            <v>0</v>
          </cell>
          <cell r="L2466">
            <v>0</v>
          </cell>
        </row>
        <row r="2467">
          <cell r="J2467">
            <v>0</v>
          </cell>
          <cell r="K2467">
            <v>0</v>
          </cell>
          <cell r="L2467">
            <v>0</v>
          </cell>
        </row>
        <row r="2468">
          <cell r="J2468">
            <v>0</v>
          </cell>
          <cell r="K2468">
            <v>0</v>
          </cell>
          <cell r="L2468">
            <v>0</v>
          </cell>
        </row>
        <row r="2469">
          <cell r="J2469">
            <v>0</v>
          </cell>
          <cell r="K2469">
            <v>0</v>
          </cell>
          <cell r="L2469">
            <v>0</v>
          </cell>
        </row>
        <row r="2470">
          <cell r="J2470" t="str">
            <v/>
          </cell>
          <cell r="K2470">
            <v>0</v>
          </cell>
          <cell r="L2470">
            <v>0</v>
          </cell>
        </row>
        <row r="2471">
          <cell r="J2471" t="str">
            <v/>
          </cell>
          <cell r="K2471">
            <v>0</v>
          </cell>
          <cell r="L2471">
            <v>0</v>
          </cell>
        </row>
        <row r="2472">
          <cell r="J2472" t="str">
            <v/>
          </cell>
          <cell r="K2472">
            <v>0</v>
          </cell>
          <cell r="L2472">
            <v>0</v>
          </cell>
        </row>
        <row r="2473">
          <cell r="J2473" t="str">
            <v/>
          </cell>
          <cell r="K2473">
            <v>0</v>
          </cell>
          <cell r="L2473">
            <v>0</v>
          </cell>
        </row>
        <row r="2474">
          <cell r="J2474" t="str">
            <v/>
          </cell>
          <cell r="K2474">
            <v>0</v>
          </cell>
          <cell r="L2474">
            <v>0</v>
          </cell>
        </row>
        <row r="2475">
          <cell r="J2475" t="str">
            <v/>
          </cell>
          <cell r="K2475">
            <v>0</v>
          </cell>
          <cell r="L2475">
            <v>0</v>
          </cell>
        </row>
        <row r="2476">
          <cell r="J2476" t="str">
            <v/>
          </cell>
          <cell r="K2476">
            <v>0</v>
          </cell>
          <cell r="L2476">
            <v>0</v>
          </cell>
        </row>
        <row r="2477">
          <cell r="J2477" t="str">
            <v/>
          </cell>
          <cell r="K2477">
            <v>0</v>
          </cell>
          <cell r="L2477">
            <v>0</v>
          </cell>
        </row>
        <row r="2478">
          <cell r="J2478" t="str">
            <v/>
          </cell>
          <cell r="K2478">
            <v>0</v>
          </cell>
          <cell r="L2478">
            <v>0</v>
          </cell>
        </row>
        <row r="2479">
          <cell r="J2479" t="str">
            <v/>
          </cell>
          <cell r="K2479">
            <v>0</v>
          </cell>
          <cell r="L2479">
            <v>0</v>
          </cell>
        </row>
        <row r="2480">
          <cell r="J2480" t="str">
            <v/>
          </cell>
          <cell r="K2480">
            <v>0</v>
          </cell>
          <cell r="L2480">
            <v>0</v>
          </cell>
        </row>
        <row r="2481">
          <cell r="J2481" t="str">
            <v/>
          </cell>
          <cell r="K2481">
            <v>0</v>
          </cell>
          <cell r="L2481">
            <v>0</v>
          </cell>
        </row>
        <row r="2482">
          <cell r="J2482" t="str">
            <v/>
          </cell>
          <cell r="K2482">
            <v>0</v>
          </cell>
          <cell r="L2482">
            <v>0</v>
          </cell>
        </row>
        <row r="2483">
          <cell r="J2483" t="str">
            <v/>
          </cell>
          <cell r="K2483">
            <v>0</v>
          </cell>
          <cell r="L2483">
            <v>0</v>
          </cell>
        </row>
        <row r="2484">
          <cell r="J2484" t="str">
            <v/>
          </cell>
          <cell r="K2484">
            <v>0</v>
          </cell>
          <cell r="L2484">
            <v>0</v>
          </cell>
        </row>
        <row r="2485">
          <cell r="J2485" t="str">
            <v>18.7.4.4</v>
          </cell>
          <cell r="K2485" t="str">
            <v>ML</v>
          </cell>
          <cell r="L2485">
            <v>29</v>
          </cell>
        </row>
        <row r="2486">
          <cell r="J2486" t="str">
            <v/>
          </cell>
          <cell r="K2486">
            <v>0</v>
          </cell>
          <cell r="L2486">
            <v>0</v>
          </cell>
        </row>
        <row r="2487">
          <cell r="J2487" t="str">
            <v/>
          </cell>
          <cell r="K2487" t="str">
            <v>CANTIDAD</v>
          </cell>
          <cell r="L2487" t="str">
            <v>PARCIAL</v>
          </cell>
        </row>
        <row r="2488">
          <cell r="J2488" t="str">
            <v/>
          </cell>
          <cell r="K2488">
            <v>29</v>
          </cell>
          <cell r="L2488">
            <v>29</v>
          </cell>
        </row>
        <row r="2489">
          <cell r="J2489" t="str">
            <v/>
          </cell>
          <cell r="K2489">
            <v>0</v>
          </cell>
          <cell r="L2489">
            <v>29</v>
          </cell>
        </row>
        <row r="2490">
          <cell r="J2490" t="str">
            <v/>
          </cell>
          <cell r="K2490">
            <v>0</v>
          </cell>
          <cell r="L2490">
            <v>0</v>
          </cell>
        </row>
        <row r="2491">
          <cell r="J2491" t="str">
            <v/>
          </cell>
          <cell r="K2491">
            <v>0</v>
          </cell>
          <cell r="L2491">
            <v>0</v>
          </cell>
        </row>
        <row r="2492">
          <cell r="J2492" t="str">
            <v/>
          </cell>
          <cell r="K2492">
            <v>0</v>
          </cell>
          <cell r="L2492">
            <v>0</v>
          </cell>
        </row>
        <row r="2493">
          <cell r="J2493">
            <v>0</v>
          </cell>
          <cell r="K2493">
            <v>0</v>
          </cell>
          <cell r="L2493">
            <v>0</v>
          </cell>
        </row>
        <row r="2494">
          <cell r="J2494">
            <v>0</v>
          </cell>
          <cell r="K2494">
            <v>0</v>
          </cell>
          <cell r="L2494">
            <v>0</v>
          </cell>
        </row>
        <row r="2495">
          <cell r="J2495">
            <v>0</v>
          </cell>
          <cell r="K2495">
            <v>0</v>
          </cell>
          <cell r="L2495">
            <v>0</v>
          </cell>
        </row>
        <row r="2496">
          <cell r="J2496">
            <v>0</v>
          </cell>
          <cell r="K2496">
            <v>0</v>
          </cell>
          <cell r="L2496">
            <v>0</v>
          </cell>
        </row>
        <row r="2497">
          <cell r="J2497">
            <v>0</v>
          </cell>
          <cell r="K2497">
            <v>0</v>
          </cell>
          <cell r="L2497">
            <v>0</v>
          </cell>
        </row>
        <row r="2498">
          <cell r="J2498">
            <v>0</v>
          </cell>
          <cell r="K2498">
            <v>0</v>
          </cell>
          <cell r="L2498">
            <v>0</v>
          </cell>
        </row>
        <row r="2499">
          <cell r="J2499">
            <v>0</v>
          </cell>
          <cell r="K2499">
            <v>0</v>
          </cell>
          <cell r="L2499">
            <v>0</v>
          </cell>
        </row>
        <row r="2500">
          <cell r="J2500">
            <v>0</v>
          </cell>
          <cell r="K2500">
            <v>0</v>
          </cell>
          <cell r="L2500">
            <v>0</v>
          </cell>
        </row>
        <row r="2501">
          <cell r="J2501">
            <v>0</v>
          </cell>
          <cell r="K2501">
            <v>0</v>
          </cell>
          <cell r="L2501">
            <v>0</v>
          </cell>
        </row>
        <row r="2502">
          <cell r="J2502">
            <v>0</v>
          </cell>
          <cell r="K2502">
            <v>0</v>
          </cell>
          <cell r="L2502">
            <v>0</v>
          </cell>
        </row>
        <row r="2503">
          <cell r="J2503">
            <v>0</v>
          </cell>
          <cell r="K2503">
            <v>0</v>
          </cell>
          <cell r="L2503">
            <v>0</v>
          </cell>
        </row>
        <row r="2504">
          <cell r="J2504">
            <v>0</v>
          </cell>
          <cell r="K2504">
            <v>0</v>
          </cell>
          <cell r="L2504">
            <v>0</v>
          </cell>
        </row>
        <row r="2505">
          <cell r="J2505">
            <v>0</v>
          </cell>
          <cell r="K2505">
            <v>0</v>
          </cell>
          <cell r="L2505">
            <v>0</v>
          </cell>
        </row>
        <row r="2506">
          <cell r="J2506">
            <v>0</v>
          </cell>
          <cell r="K2506">
            <v>0</v>
          </cell>
          <cell r="L2506">
            <v>0</v>
          </cell>
        </row>
        <row r="2507">
          <cell r="J2507" t="str">
            <v/>
          </cell>
          <cell r="K2507">
            <v>0</v>
          </cell>
          <cell r="L2507">
            <v>0</v>
          </cell>
        </row>
        <row r="2508">
          <cell r="J2508" t="str">
            <v/>
          </cell>
          <cell r="K2508">
            <v>0</v>
          </cell>
          <cell r="L2508">
            <v>0</v>
          </cell>
        </row>
        <row r="2509">
          <cell r="J2509" t="str">
            <v/>
          </cell>
          <cell r="K2509">
            <v>0</v>
          </cell>
          <cell r="L2509">
            <v>0</v>
          </cell>
        </row>
        <row r="2510">
          <cell r="J2510" t="str">
            <v/>
          </cell>
          <cell r="K2510">
            <v>0</v>
          </cell>
          <cell r="L2510">
            <v>0</v>
          </cell>
        </row>
        <row r="2511">
          <cell r="J2511" t="str">
            <v/>
          </cell>
          <cell r="K2511">
            <v>0</v>
          </cell>
          <cell r="L2511">
            <v>0</v>
          </cell>
        </row>
        <row r="2512">
          <cell r="J2512" t="str">
            <v/>
          </cell>
          <cell r="K2512">
            <v>0</v>
          </cell>
          <cell r="L2512">
            <v>0</v>
          </cell>
        </row>
        <row r="2513">
          <cell r="J2513" t="str">
            <v/>
          </cell>
          <cell r="K2513">
            <v>0</v>
          </cell>
          <cell r="L2513">
            <v>0</v>
          </cell>
        </row>
        <row r="2514">
          <cell r="J2514" t="str">
            <v/>
          </cell>
          <cell r="K2514">
            <v>0</v>
          </cell>
          <cell r="L2514">
            <v>0</v>
          </cell>
        </row>
        <row r="2515">
          <cell r="J2515" t="str">
            <v/>
          </cell>
          <cell r="K2515">
            <v>0</v>
          </cell>
          <cell r="L2515">
            <v>0</v>
          </cell>
        </row>
        <row r="2516">
          <cell r="J2516" t="str">
            <v/>
          </cell>
          <cell r="K2516">
            <v>0</v>
          </cell>
          <cell r="L2516">
            <v>0</v>
          </cell>
        </row>
        <row r="2517">
          <cell r="J2517" t="str">
            <v/>
          </cell>
          <cell r="K2517">
            <v>0</v>
          </cell>
          <cell r="L2517">
            <v>0</v>
          </cell>
        </row>
        <row r="2518">
          <cell r="J2518" t="str">
            <v/>
          </cell>
          <cell r="K2518">
            <v>0</v>
          </cell>
          <cell r="L2518">
            <v>0</v>
          </cell>
        </row>
        <row r="2519">
          <cell r="J2519" t="str">
            <v/>
          </cell>
          <cell r="K2519">
            <v>0</v>
          </cell>
          <cell r="L2519">
            <v>0</v>
          </cell>
        </row>
        <row r="2520">
          <cell r="J2520" t="str">
            <v/>
          </cell>
          <cell r="K2520">
            <v>0</v>
          </cell>
          <cell r="L2520">
            <v>0</v>
          </cell>
        </row>
        <row r="2521">
          <cell r="J2521" t="str">
            <v/>
          </cell>
          <cell r="K2521">
            <v>0</v>
          </cell>
          <cell r="L2521">
            <v>0</v>
          </cell>
        </row>
        <row r="2522">
          <cell r="J2522" t="str">
            <v>18.7.4.5</v>
          </cell>
          <cell r="K2522" t="str">
            <v>ML</v>
          </cell>
          <cell r="L2522">
            <v>57</v>
          </cell>
        </row>
        <row r="2523">
          <cell r="J2523" t="str">
            <v/>
          </cell>
          <cell r="K2523">
            <v>0</v>
          </cell>
          <cell r="L2523">
            <v>0</v>
          </cell>
        </row>
        <row r="2524">
          <cell r="J2524" t="str">
            <v/>
          </cell>
          <cell r="K2524" t="str">
            <v>CANTIDAD</v>
          </cell>
          <cell r="L2524" t="str">
            <v>PARCIAL</v>
          </cell>
        </row>
        <row r="2525">
          <cell r="J2525" t="str">
            <v/>
          </cell>
          <cell r="K2525">
            <v>57</v>
          </cell>
          <cell r="L2525">
            <v>57</v>
          </cell>
        </row>
        <row r="2526">
          <cell r="J2526" t="str">
            <v/>
          </cell>
          <cell r="K2526">
            <v>0</v>
          </cell>
          <cell r="L2526">
            <v>57</v>
          </cell>
        </row>
        <row r="2527">
          <cell r="J2527" t="str">
            <v/>
          </cell>
          <cell r="K2527">
            <v>0</v>
          </cell>
          <cell r="L2527">
            <v>0</v>
          </cell>
        </row>
        <row r="2528">
          <cell r="J2528" t="str">
            <v/>
          </cell>
          <cell r="K2528">
            <v>0</v>
          </cell>
          <cell r="L2528">
            <v>0</v>
          </cell>
        </row>
        <row r="2529">
          <cell r="J2529" t="str">
            <v/>
          </cell>
          <cell r="K2529">
            <v>0</v>
          </cell>
          <cell r="L2529">
            <v>0</v>
          </cell>
        </row>
        <row r="2530">
          <cell r="J2530">
            <v>0</v>
          </cell>
          <cell r="K2530">
            <v>0</v>
          </cell>
          <cell r="L2530">
            <v>0</v>
          </cell>
        </row>
        <row r="2531">
          <cell r="J2531">
            <v>0</v>
          </cell>
          <cell r="K2531">
            <v>0</v>
          </cell>
          <cell r="L2531">
            <v>0</v>
          </cell>
        </row>
        <row r="2532">
          <cell r="J2532">
            <v>0</v>
          </cell>
          <cell r="K2532">
            <v>0</v>
          </cell>
          <cell r="L2532">
            <v>0</v>
          </cell>
        </row>
        <row r="2533">
          <cell r="J2533">
            <v>0</v>
          </cell>
          <cell r="K2533">
            <v>0</v>
          </cell>
          <cell r="L2533">
            <v>0</v>
          </cell>
        </row>
        <row r="2534">
          <cell r="J2534">
            <v>0</v>
          </cell>
          <cell r="K2534">
            <v>0</v>
          </cell>
          <cell r="L2534">
            <v>0</v>
          </cell>
        </row>
        <row r="2535">
          <cell r="J2535">
            <v>0</v>
          </cell>
          <cell r="K2535">
            <v>0</v>
          </cell>
          <cell r="L2535">
            <v>0</v>
          </cell>
        </row>
        <row r="2536">
          <cell r="J2536">
            <v>0</v>
          </cell>
          <cell r="K2536">
            <v>0</v>
          </cell>
          <cell r="L2536">
            <v>0</v>
          </cell>
        </row>
        <row r="2537">
          <cell r="J2537">
            <v>0</v>
          </cell>
          <cell r="K2537">
            <v>0</v>
          </cell>
          <cell r="L2537">
            <v>0</v>
          </cell>
        </row>
        <row r="2538">
          <cell r="J2538">
            <v>0</v>
          </cell>
          <cell r="K2538">
            <v>0</v>
          </cell>
          <cell r="L2538">
            <v>0</v>
          </cell>
        </row>
        <row r="2539">
          <cell r="J2539">
            <v>0</v>
          </cell>
          <cell r="K2539">
            <v>0</v>
          </cell>
          <cell r="L2539">
            <v>0</v>
          </cell>
        </row>
        <row r="2540">
          <cell r="J2540">
            <v>0</v>
          </cell>
          <cell r="K2540">
            <v>0</v>
          </cell>
          <cell r="L2540">
            <v>0</v>
          </cell>
        </row>
        <row r="2541">
          <cell r="J2541">
            <v>0</v>
          </cell>
          <cell r="K2541">
            <v>0</v>
          </cell>
          <cell r="L2541">
            <v>0</v>
          </cell>
        </row>
        <row r="2542">
          <cell r="J2542">
            <v>0</v>
          </cell>
          <cell r="K2542">
            <v>0</v>
          </cell>
          <cell r="L2542">
            <v>0</v>
          </cell>
        </row>
        <row r="2543">
          <cell r="J2543">
            <v>0</v>
          </cell>
          <cell r="K2543">
            <v>0</v>
          </cell>
          <cell r="L2543">
            <v>0</v>
          </cell>
        </row>
        <row r="2544">
          <cell r="J2544" t="str">
            <v/>
          </cell>
          <cell r="K2544">
            <v>0</v>
          </cell>
          <cell r="L2544">
            <v>0</v>
          </cell>
        </row>
        <row r="2545">
          <cell r="J2545" t="str">
            <v/>
          </cell>
          <cell r="K2545">
            <v>0</v>
          </cell>
          <cell r="L2545">
            <v>0</v>
          </cell>
        </row>
        <row r="2546">
          <cell r="J2546" t="str">
            <v/>
          </cell>
          <cell r="K2546">
            <v>0</v>
          </cell>
          <cell r="L2546">
            <v>0</v>
          </cell>
        </row>
        <row r="2547">
          <cell r="J2547" t="str">
            <v/>
          </cell>
          <cell r="K2547">
            <v>0</v>
          </cell>
          <cell r="L2547">
            <v>0</v>
          </cell>
        </row>
        <row r="2548">
          <cell r="J2548" t="str">
            <v/>
          </cell>
          <cell r="K2548">
            <v>0</v>
          </cell>
          <cell r="L2548">
            <v>0</v>
          </cell>
        </row>
        <row r="2549">
          <cell r="J2549" t="str">
            <v/>
          </cell>
          <cell r="K2549">
            <v>0</v>
          </cell>
          <cell r="L2549">
            <v>0</v>
          </cell>
        </row>
        <row r="2550">
          <cell r="J2550" t="str">
            <v/>
          </cell>
          <cell r="K2550">
            <v>0</v>
          </cell>
          <cell r="L2550">
            <v>0</v>
          </cell>
        </row>
        <row r="2551">
          <cell r="J2551" t="str">
            <v/>
          </cell>
          <cell r="K2551">
            <v>0</v>
          </cell>
          <cell r="L2551">
            <v>0</v>
          </cell>
        </row>
        <row r="2552">
          <cell r="J2552" t="str">
            <v/>
          </cell>
          <cell r="K2552">
            <v>0</v>
          </cell>
          <cell r="L2552">
            <v>0</v>
          </cell>
        </row>
        <row r="2553">
          <cell r="J2553" t="str">
            <v/>
          </cell>
          <cell r="K2553">
            <v>0</v>
          </cell>
          <cell r="L2553">
            <v>0</v>
          </cell>
        </row>
        <row r="2554">
          <cell r="J2554" t="str">
            <v/>
          </cell>
          <cell r="K2554">
            <v>0</v>
          </cell>
          <cell r="L2554">
            <v>0</v>
          </cell>
        </row>
        <row r="2555">
          <cell r="J2555" t="str">
            <v/>
          </cell>
          <cell r="K2555">
            <v>0</v>
          </cell>
          <cell r="L2555">
            <v>0</v>
          </cell>
        </row>
        <row r="2556">
          <cell r="J2556" t="str">
            <v/>
          </cell>
          <cell r="K2556">
            <v>0</v>
          </cell>
          <cell r="L2556">
            <v>0</v>
          </cell>
        </row>
        <row r="2557">
          <cell r="J2557" t="str">
            <v/>
          </cell>
          <cell r="K2557">
            <v>0</v>
          </cell>
          <cell r="L2557">
            <v>0</v>
          </cell>
        </row>
        <row r="2558">
          <cell r="J2558" t="str">
            <v/>
          </cell>
          <cell r="K2558">
            <v>0</v>
          </cell>
          <cell r="L2558">
            <v>0</v>
          </cell>
        </row>
        <row r="2559">
          <cell r="J2559" t="str">
            <v>18.7.4.6</v>
          </cell>
          <cell r="K2559" t="str">
            <v>ML</v>
          </cell>
          <cell r="L2559">
            <v>53</v>
          </cell>
        </row>
        <row r="2560">
          <cell r="J2560" t="str">
            <v/>
          </cell>
          <cell r="K2560">
            <v>0</v>
          </cell>
          <cell r="L2560">
            <v>0</v>
          </cell>
        </row>
        <row r="2561">
          <cell r="J2561" t="str">
            <v/>
          </cell>
          <cell r="K2561" t="str">
            <v>CANTIDAD</v>
          </cell>
          <cell r="L2561" t="str">
            <v>PARCIAL</v>
          </cell>
        </row>
        <row r="2562">
          <cell r="J2562" t="str">
            <v/>
          </cell>
          <cell r="K2562">
            <v>53</v>
          </cell>
          <cell r="L2562">
            <v>53</v>
          </cell>
        </row>
        <row r="2563">
          <cell r="J2563" t="str">
            <v/>
          </cell>
          <cell r="K2563">
            <v>0</v>
          </cell>
          <cell r="L2563">
            <v>53</v>
          </cell>
        </row>
        <row r="2564">
          <cell r="J2564" t="str">
            <v/>
          </cell>
          <cell r="K2564">
            <v>0</v>
          </cell>
          <cell r="L2564">
            <v>0</v>
          </cell>
        </row>
        <row r="2565">
          <cell r="J2565" t="str">
            <v/>
          </cell>
          <cell r="K2565">
            <v>0</v>
          </cell>
          <cell r="L2565">
            <v>0</v>
          </cell>
        </row>
        <row r="2566">
          <cell r="J2566" t="str">
            <v/>
          </cell>
          <cell r="K2566">
            <v>0</v>
          </cell>
          <cell r="L2566">
            <v>0</v>
          </cell>
        </row>
        <row r="2567">
          <cell r="J2567">
            <v>0</v>
          </cell>
          <cell r="K2567">
            <v>0</v>
          </cell>
          <cell r="L2567">
            <v>0</v>
          </cell>
        </row>
        <row r="2568">
          <cell r="J2568">
            <v>0</v>
          </cell>
          <cell r="K2568">
            <v>0</v>
          </cell>
          <cell r="L2568">
            <v>0</v>
          </cell>
        </row>
        <row r="2569">
          <cell r="J2569">
            <v>0</v>
          </cell>
          <cell r="K2569">
            <v>0</v>
          </cell>
          <cell r="L2569">
            <v>0</v>
          </cell>
        </row>
        <row r="2570">
          <cell r="J2570">
            <v>0</v>
          </cell>
          <cell r="K2570">
            <v>0</v>
          </cell>
          <cell r="L2570">
            <v>0</v>
          </cell>
        </row>
        <row r="2571">
          <cell r="J2571">
            <v>0</v>
          </cell>
          <cell r="K2571">
            <v>0</v>
          </cell>
          <cell r="L2571">
            <v>0</v>
          </cell>
        </row>
        <row r="2572">
          <cell r="J2572">
            <v>0</v>
          </cell>
          <cell r="K2572">
            <v>0</v>
          </cell>
          <cell r="L2572">
            <v>0</v>
          </cell>
        </row>
        <row r="2573">
          <cell r="J2573">
            <v>0</v>
          </cell>
          <cell r="K2573">
            <v>0</v>
          </cell>
          <cell r="L2573">
            <v>0</v>
          </cell>
        </row>
        <row r="2574">
          <cell r="J2574">
            <v>0</v>
          </cell>
          <cell r="K2574">
            <v>0</v>
          </cell>
          <cell r="L2574">
            <v>0</v>
          </cell>
        </row>
        <row r="2575">
          <cell r="J2575">
            <v>0</v>
          </cell>
          <cell r="K2575">
            <v>0</v>
          </cell>
          <cell r="L2575">
            <v>0</v>
          </cell>
        </row>
        <row r="2576">
          <cell r="J2576">
            <v>0</v>
          </cell>
          <cell r="K2576">
            <v>0</v>
          </cell>
          <cell r="L2576">
            <v>0</v>
          </cell>
        </row>
        <row r="2577">
          <cell r="J2577">
            <v>0</v>
          </cell>
          <cell r="K2577">
            <v>0</v>
          </cell>
          <cell r="L2577">
            <v>0</v>
          </cell>
        </row>
        <row r="2578">
          <cell r="J2578">
            <v>0</v>
          </cell>
          <cell r="K2578">
            <v>0</v>
          </cell>
          <cell r="L2578">
            <v>0</v>
          </cell>
        </row>
        <row r="2579">
          <cell r="J2579">
            <v>0</v>
          </cell>
          <cell r="K2579">
            <v>0</v>
          </cell>
          <cell r="L2579">
            <v>0</v>
          </cell>
        </row>
        <row r="2580">
          <cell r="J2580">
            <v>0</v>
          </cell>
          <cell r="K2580">
            <v>0</v>
          </cell>
          <cell r="L2580">
            <v>0</v>
          </cell>
        </row>
        <row r="2581">
          <cell r="J2581" t="str">
            <v/>
          </cell>
          <cell r="K2581">
            <v>0</v>
          </cell>
          <cell r="L2581">
            <v>0</v>
          </cell>
        </row>
        <row r="2582">
          <cell r="J2582" t="str">
            <v/>
          </cell>
          <cell r="K2582">
            <v>0</v>
          </cell>
          <cell r="L2582">
            <v>0</v>
          </cell>
        </row>
        <row r="2583">
          <cell r="J2583" t="str">
            <v/>
          </cell>
          <cell r="K2583">
            <v>0</v>
          </cell>
          <cell r="L2583">
            <v>0</v>
          </cell>
        </row>
        <row r="2584">
          <cell r="J2584" t="str">
            <v/>
          </cell>
          <cell r="K2584">
            <v>0</v>
          </cell>
          <cell r="L2584">
            <v>0</v>
          </cell>
        </row>
        <row r="2585">
          <cell r="J2585" t="str">
            <v/>
          </cell>
          <cell r="K2585">
            <v>0</v>
          </cell>
          <cell r="L2585">
            <v>0</v>
          </cell>
        </row>
        <row r="2586">
          <cell r="J2586" t="str">
            <v/>
          </cell>
          <cell r="K2586">
            <v>0</v>
          </cell>
          <cell r="L2586">
            <v>0</v>
          </cell>
        </row>
        <row r="2587">
          <cell r="J2587" t="str">
            <v/>
          </cell>
          <cell r="K2587">
            <v>0</v>
          </cell>
          <cell r="L2587">
            <v>0</v>
          </cell>
        </row>
        <row r="2588">
          <cell r="J2588" t="str">
            <v/>
          </cell>
          <cell r="K2588">
            <v>0</v>
          </cell>
          <cell r="L2588">
            <v>0</v>
          </cell>
        </row>
        <row r="2589">
          <cell r="J2589" t="str">
            <v/>
          </cell>
          <cell r="K2589">
            <v>0</v>
          </cell>
          <cell r="L2589">
            <v>0</v>
          </cell>
        </row>
        <row r="2590">
          <cell r="J2590" t="str">
            <v/>
          </cell>
          <cell r="K2590">
            <v>0</v>
          </cell>
          <cell r="L2590">
            <v>0</v>
          </cell>
        </row>
        <row r="2591">
          <cell r="J2591" t="str">
            <v/>
          </cell>
          <cell r="K2591">
            <v>0</v>
          </cell>
          <cell r="L2591">
            <v>0</v>
          </cell>
        </row>
        <row r="2592">
          <cell r="J2592" t="str">
            <v/>
          </cell>
          <cell r="K2592">
            <v>0</v>
          </cell>
          <cell r="L2592">
            <v>0</v>
          </cell>
        </row>
        <row r="2593">
          <cell r="J2593" t="str">
            <v/>
          </cell>
          <cell r="K2593">
            <v>0</v>
          </cell>
          <cell r="L2593">
            <v>0</v>
          </cell>
        </row>
        <row r="2594">
          <cell r="J2594" t="str">
            <v/>
          </cell>
          <cell r="K2594">
            <v>0</v>
          </cell>
          <cell r="L2594">
            <v>0</v>
          </cell>
        </row>
        <row r="2595">
          <cell r="J2595" t="str">
            <v/>
          </cell>
          <cell r="K2595">
            <v>0</v>
          </cell>
          <cell r="L2595">
            <v>0</v>
          </cell>
        </row>
        <row r="2596">
          <cell r="J2596" t="str">
            <v>18.7.4.7</v>
          </cell>
          <cell r="K2596" t="str">
            <v>ML</v>
          </cell>
          <cell r="L2596">
            <v>20</v>
          </cell>
        </row>
        <row r="2597">
          <cell r="J2597" t="str">
            <v/>
          </cell>
          <cell r="K2597">
            <v>0</v>
          </cell>
          <cell r="L2597">
            <v>0</v>
          </cell>
        </row>
        <row r="2598">
          <cell r="J2598" t="str">
            <v/>
          </cell>
          <cell r="K2598" t="str">
            <v>CANTIDAD</v>
          </cell>
          <cell r="L2598" t="str">
            <v>PARCIAL</v>
          </cell>
        </row>
        <row r="2599">
          <cell r="J2599" t="str">
            <v/>
          </cell>
          <cell r="K2599">
            <v>20</v>
          </cell>
          <cell r="L2599">
            <v>20</v>
          </cell>
        </row>
        <row r="2600">
          <cell r="J2600" t="str">
            <v/>
          </cell>
          <cell r="K2600">
            <v>0</v>
          </cell>
          <cell r="L2600">
            <v>20</v>
          </cell>
        </row>
        <row r="2601">
          <cell r="J2601" t="str">
            <v/>
          </cell>
          <cell r="K2601">
            <v>0</v>
          </cell>
          <cell r="L2601">
            <v>0</v>
          </cell>
        </row>
        <row r="2602">
          <cell r="J2602" t="str">
            <v/>
          </cell>
          <cell r="K2602">
            <v>0</v>
          </cell>
          <cell r="L2602">
            <v>0</v>
          </cell>
        </row>
        <row r="2603">
          <cell r="J2603" t="str">
            <v/>
          </cell>
          <cell r="K2603">
            <v>0</v>
          </cell>
          <cell r="L2603">
            <v>0</v>
          </cell>
        </row>
        <row r="2604">
          <cell r="J2604">
            <v>0</v>
          </cell>
          <cell r="K2604">
            <v>0</v>
          </cell>
          <cell r="L2604">
            <v>0</v>
          </cell>
        </row>
        <row r="2605">
          <cell r="J2605">
            <v>0</v>
          </cell>
          <cell r="K2605">
            <v>0</v>
          </cell>
          <cell r="L2605">
            <v>0</v>
          </cell>
        </row>
        <row r="2606">
          <cell r="J2606">
            <v>0</v>
          </cell>
          <cell r="K2606">
            <v>0</v>
          </cell>
          <cell r="L2606">
            <v>0</v>
          </cell>
        </row>
        <row r="2607">
          <cell r="J2607">
            <v>0</v>
          </cell>
          <cell r="K2607">
            <v>0</v>
          </cell>
          <cell r="L2607">
            <v>0</v>
          </cell>
        </row>
        <row r="2608">
          <cell r="J2608">
            <v>0</v>
          </cell>
          <cell r="K2608">
            <v>0</v>
          </cell>
          <cell r="L2608">
            <v>0</v>
          </cell>
        </row>
        <row r="2609">
          <cell r="J2609">
            <v>0</v>
          </cell>
          <cell r="K2609">
            <v>0</v>
          </cell>
          <cell r="L2609">
            <v>0</v>
          </cell>
        </row>
        <row r="2610">
          <cell r="J2610">
            <v>0</v>
          </cell>
          <cell r="K2610">
            <v>0</v>
          </cell>
          <cell r="L2610">
            <v>0</v>
          </cell>
        </row>
        <row r="2611">
          <cell r="J2611">
            <v>0</v>
          </cell>
          <cell r="K2611">
            <v>0</v>
          </cell>
          <cell r="L2611">
            <v>0</v>
          </cell>
        </row>
        <row r="2612">
          <cell r="J2612">
            <v>0</v>
          </cell>
          <cell r="K2612">
            <v>0</v>
          </cell>
          <cell r="L2612">
            <v>0</v>
          </cell>
        </row>
        <row r="2613">
          <cell r="J2613">
            <v>0</v>
          </cell>
          <cell r="K2613">
            <v>0</v>
          </cell>
          <cell r="L2613">
            <v>0</v>
          </cell>
        </row>
        <row r="2614">
          <cell r="J2614">
            <v>0</v>
          </cell>
          <cell r="K2614">
            <v>0</v>
          </cell>
          <cell r="L2614">
            <v>0</v>
          </cell>
        </row>
        <row r="2615">
          <cell r="J2615">
            <v>0</v>
          </cell>
          <cell r="K2615">
            <v>0</v>
          </cell>
          <cell r="L2615">
            <v>0</v>
          </cell>
        </row>
        <row r="2616">
          <cell r="J2616">
            <v>0</v>
          </cell>
          <cell r="K2616">
            <v>0</v>
          </cell>
          <cell r="L2616">
            <v>0</v>
          </cell>
        </row>
        <row r="2617">
          <cell r="J2617">
            <v>0</v>
          </cell>
          <cell r="K2617">
            <v>0</v>
          </cell>
          <cell r="L2617">
            <v>0</v>
          </cell>
        </row>
        <row r="2618">
          <cell r="J2618" t="str">
            <v/>
          </cell>
          <cell r="K2618">
            <v>0</v>
          </cell>
          <cell r="L2618">
            <v>0</v>
          </cell>
        </row>
        <row r="2619">
          <cell r="J2619" t="str">
            <v/>
          </cell>
          <cell r="K2619">
            <v>0</v>
          </cell>
          <cell r="L2619">
            <v>0</v>
          </cell>
        </row>
        <row r="2620">
          <cell r="J2620" t="str">
            <v/>
          </cell>
          <cell r="K2620">
            <v>0</v>
          </cell>
          <cell r="L2620">
            <v>0</v>
          </cell>
        </row>
        <row r="2621">
          <cell r="J2621" t="str">
            <v/>
          </cell>
          <cell r="K2621">
            <v>0</v>
          </cell>
          <cell r="L2621">
            <v>0</v>
          </cell>
        </row>
        <row r="2622">
          <cell r="J2622" t="str">
            <v/>
          </cell>
          <cell r="K2622">
            <v>0</v>
          </cell>
          <cell r="L2622">
            <v>0</v>
          </cell>
        </row>
        <row r="2623">
          <cell r="J2623" t="str">
            <v/>
          </cell>
          <cell r="K2623">
            <v>0</v>
          </cell>
          <cell r="L2623">
            <v>0</v>
          </cell>
        </row>
        <row r="2624">
          <cell r="J2624" t="str">
            <v/>
          </cell>
          <cell r="K2624">
            <v>0</v>
          </cell>
          <cell r="L2624">
            <v>0</v>
          </cell>
        </row>
        <row r="2625">
          <cell r="J2625" t="str">
            <v/>
          </cell>
          <cell r="K2625">
            <v>0</v>
          </cell>
          <cell r="L2625">
            <v>0</v>
          </cell>
        </row>
        <row r="2626">
          <cell r="J2626" t="str">
            <v/>
          </cell>
          <cell r="K2626">
            <v>0</v>
          </cell>
          <cell r="L2626">
            <v>0</v>
          </cell>
        </row>
        <row r="2627">
          <cell r="J2627" t="str">
            <v/>
          </cell>
          <cell r="K2627">
            <v>0</v>
          </cell>
          <cell r="L2627">
            <v>0</v>
          </cell>
        </row>
        <row r="2628">
          <cell r="J2628" t="str">
            <v/>
          </cell>
          <cell r="K2628">
            <v>0</v>
          </cell>
          <cell r="L2628">
            <v>0</v>
          </cell>
        </row>
        <row r="2629">
          <cell r="J2629" t="str">
            <v/>
          </cell>
          <cell r="K2629">
            <v>0</v>
          </cell>
          <cell r="L2629">
            <v>0</v>
          </cell>
        </row>
        <row r="2630">
          <cell r="J2630" t="str">
            <v/>
          </cell>
          <cell r="K2630">
            <v>0</v>
          </cell>
          <cell r="L2630">
            <v>0</v>
          </cell>
        </row>
        <row r="2631">
          <cell r="J2631" t="str">
            <v/>
          </cell>
          <cell r="K2631">
            <v>0</v>
          </cell>
          <cell r="L2631">
            <v>0</v>
          </cell>
        </row>
        <row r="2632">
          <cell r="J2632" t="str">
            <v/>
          </cell>
          <cell r="K2632">
            <v>0</v>
          </cell>
          <cell r="L2632">
            <v>0</v>
          </cell>
        </row>
        <row r="2633">
          <cell r="J2633" t="str">
            <v>18.7.4.8</v>
          </cell>
          <cell r="K2633" t="str">
            <v>ML</v>
          </cell>
          <cell r="L2633">
            <v>36</v>
          </cell>
        </row>
        <row r="2634">
          <cell r="J2634" t="str">
            <v/>
          </cell>
          <cell r="K2634">
            <v>0</v>
          </cell>
          <cell r="L2634">
            <v>0</v>
          </cell>
        </row>
        <row r="2635">
          <cell r="J2635" t="str">
            <v/>
          </cell>
          <cell r="K2635" t="str">
            <v>CANTIDAD</v>
          </cell>
          <cell r="L2635" t="str">
            <v>PARCIAL</v>
          </cell>
        </row>
        <row r="2636">
          <cell r="J2636" t="str">
            <v/>
          </cell>
          <cell r="K2636">
            <v>36</v>
          </cell>
          <cell r="L2636">
            <v>36</v>
          </cell>
        </row>
        <row r="2637">
          <cell r="J2637" t="str">
            <v/>
          </cell>
          <cell r="K2637">
            <v>0</v>
          </cell>
          <cell r="L2637">
            <v>36</v>
          </cell>
        </row>
        <row r="2638">
          <cell r="J2638" t="str">
            <v/>
          </cell>
          <cell r="K2638">
            <v>0</v>
          </cell>
          <cell r="L2638">
            <v>0</v>
          </cell>
        </row>
        <row r="2639">
          <cell r="J2639" t="str">
            <v/>
          </cell>
          <cell r="K2639">
            <v>0</v>
          </cell>
          <cell r="L2639">
            <v>0</v>
          </cell>
        </row>
        <row r="2640">
          <cell r="J2640" t="str">
            <v/>
          </cell>
          <cell r="K2640">
            <v>0</v>
          </cell>
          <cell r="L2640">
            <v>0</v>
          </cell>
        </row>
        <row r="2641">
          <cell r="J2641">
            <v>0</v>
          </cell>
          <cell r="K2641">
            <v>0</v>
          </cell>
          <cell r="L2641">
            <v>0</v>
          </cell>
        </row>
        <row r="2642">
          <cell r="J2642">
            <v>0</v>
          </cell>
          <cell r="K2642">
            <v>0</v>
          </cell>
          <cell r="L2642">
            <v>0</v>
          </cell>
        </row>
        <row r="2643">
          <cell r="J2643">
            <v>0</v>
          </cell>
          <cell r="K2643">
            <v>0</v>
          </cell>
          <cell r="L2643">
            <v>0</v>
          </cell>
        </row>
        <row r="2644">
          <cell r="J2644">
            <v>0</v>
          </cell>
          <cell r="K2644">
            <v>0</v>
          </cell>
          <cell r="L2644">
            <v>0</v>
          </cell>
        </row>
        <row r="2645">
          <cell r="J2645">
            <v>0</v>
          </cell>
          <cell r="K2645">
            <v>0</v>
          </cell>
          <cell r="L2645">
            <v>0</v>
          </cell>
        </row>
        <row r="2646">
          <cell r="J2646">
            <v>0</v>
          </cell>
          <cell r="K2646">
            <v>0</v>
          </cell>
          <cell r="L2646">
            <v>0</v>
          </cell>
        </row>
        <row r="2647">
          <cell r="J2647">
            <v>0</v>
          </cell>
          <cell r="K2647">
            <v>0</v>
          </cell>
          <cell r="L2647">
            <v>0</v>
          </cell>
        </row>
        <row r="2648">
          <cell r="J2648">
            <v>0</v>
          </cell>
          <cell r="K2648">
            <v>0</v>
          </cell>
          <cell r="L2648">
            <v>0</v>
          </cell>
        </row>
        <row r="2649">
          <cell r="J2649">
            <v>0</v>
          </cell>
          <cell r="K2649">
            <v>0</v>
          </cell>
          <cell r="L2649">
            <v>0</v>
          </cell>
        </row>
        <row r="2650">
          <cell r="J2650">
            <v>0</v>
          </cell>
          <cell r="K2650">
            <v>0</v>
          </cell>
          <cell r="L2650">
            <v>0</v>
          </cell>
        </row>
        <row r="2651">
          <cell r="J2651">
            <v>0</v>
          </cell>
          <cell r="K2651">
            <v>0</v>
          </cell>
          <cell r="L2651">
            <v>0</v>
          </cell>
        </row>
        <row r="2652">
          <cell r="J2652">
            <v>0</v>
          </cell>
          <cell r="K2652">
            <v>0</v>
          </cell>
          <cell r="L2652">
            <v>0</v>
          </cell>
        </row>
        <row r="2653">
          <cell r="J2653">
            <v>0</v>
          </cell>
          <cell r="K2653">
            <v>0</v>
          </cell>
          <cell r="L2653">
            <v>0</v>
          </cell>
        </row>
        <row r="2654">
          <cell r="J2654">
            <v>0</v>
          </cell>
          <cell r="K2654">
            <v>0</v>
          </cell>
          <cell r="L2654">
            <v>0</v>
          </cell>
        </row>
        <row r="2655">
          <cell r="J2655" t="str">
            <v/>
          </cell>
          <cell r="K2655">
            <v>0</v>
          </cell>
          <cell r="L2655">
            <v>0</v>
          </cell>
        </row>
        <row r="2656">
          <cell r="J2656" t="str">
            <v/>
          </cell>
          <cell r="K2656">
            <v>0</v>
          </cell>
          <cell r="L2656">
            <v>0</v>
          </cell>
        </row>
        <row r="2657">
          <cell r="J2657" t="str">
            <v/>
          </cell>
          <cell r="K2657">
            <v>0</v>
          </cell>
          <cell r="L2657">
            <v>0</v>
          </cell>
        </row>
        <row r="2658">
          <cell r="J2658" t="str">
            <v/>
          </cell>
          <cell r="K2658">
            <v>0</v>
          </cell>
          <cell r="L2658">
            <v>0</v>
          </cell>
        </row>
        <row r="2659">
          <cell r="J2659" t="str">
            <v/>
          </cell>
          <cell r="K2659">
            <v>0</v>
          </cell>
          <cell r="L2659">
            <v>0</v>
          </cell>
        </row>
        <row r="2660">
          <cell r="J2660" t="str">
            <v/>
          </cell>
          <cell r="K2660">
            <v>0</v>
          </cell>
          <cell r="L2660">
            <v>0</v>
          </cell>
        </row>
        <row r="2661">
          <cell r="J2661" t="str">
            <v/>
          </cell>
          <cell r="K2661">
            <v>0</v>
          </cell>
          <cell r="L2661">
            <v>0</v>
          </cell>
        </row>
        <row r="2662">
          <cell r="J2662" t="str">
            <v/>
          </cell>
          <cell r="K2662">
            <v>0</v>
          </cell>
          <cell r="L2662">
            <v>0</v>
          </cell>
        </row>
        <row r="2663">
          <cell r="J2663" t="str">
            <v/>
          </cell>
          <cell r="K2663">
            <v>0</v>
          </cell>
          <cell r="L2663">
            <v>0</v>
          </cell>
        </row>
        <row r="2664">
          <cell r="J2664" t="str">
            <v/>
          </cell>
          <cell r="K2664">
            <v>0</v>
          </cell>
          <cell r="L2664">
            <v>0</v>
          </cell>
        </row>
        <row r="2665">
          <cell r="J2665" t="str">
            <v/>
          </cell>
          <cell r="K2665">
            <v>0</v>
          </cell>
          <cell r="L2665">
            <v>0</v>
          </cell>
        </row>
        <row r="2666">
          <cell r="J2666" t="str">
            <v/>
          </cell>
          <cell r="K2666">
            <v>0</v>
          </cell>
          <cell r="L2666">
            <v>0</v>
          </cell>
        </row>
        <row r="2667">
          <cell r="J2667" t="str">
            <v/>
          </cell>
          <cell r="K2667">
            <v>0</v>
          </cell>
          <cell r="L2667">
            <v>0</v>
          </cell>
        </row>
        <row r="2668">
          <cell r="J2668" t="str">
            <v/>
          </cell>
          <cell r="K2668">
            <v>0</v>
          </cell>
          <cell r="L2668">
            <v>0</v>
          </cell>
        </row>
        <row r="2669">
          <cell r="J2669" t="str">
            <v/>
          </cell>
          <cell r="K2669">
            <v>0</v>
          </cell>
          <cell r="L2669">
            <v>0</v>
          </cell>
        </row>
        <row r="2670">
          <cell r="J2670" t="str">
            <v>18.7.4.9</v>
          </cell>
          <cell r="K2670" t="str">
            <v>ML</v>
          </cell>
          <cell r="L2670">
            <v>75</v>
          </cell>
        </row>
        <row r="2671">
          <cell r="J2671" t="str">
            <v/>
          </cell>
          <cell r="K2671">
            <v>0</v>
          </cell>
          <cell r="L2671">
            <v>0</v>
          </cell>
        </row>
        <row r="2672">
          <cell r="J2672" t="str">
            <v/>
          </cell>
          <cell r="K2672" t="str">
            <v>CANTIDAD</v>
          </cell>
          <cell r="L2672" t="str">
            <v>PARCIAL</v>
          </cell>
        </row>
        <row r="2673">
          <cell r="J2673" t="str">
            <v/>
          </cell>
          <cell r="K2673">
            <v>75</v>
          </cell>
          <cell r="L2673">
            <v>75</v>
          </cell>
        </row>
        <row r="2674">
          <cell r="J2674" t="str">
            <v/>
          </cell>
          <cell r="K2674">
            <v>0</v>
          </cell>
          <cell r="L2674">
            <v>75</v>
          </cell>
        </row>
        <row r="2675">
          <cell r="J2675" t="str">
            <v/>
          </cell>
          <cell r="K2675">
            <v>0</v>
          </cell>
          <cell r="L2675">
            <v>0</v>
          </cell>
        </row>
        <row r="2676">
          <cell r="J2676" t="str">
            <v/>
          </cell>
          <cell r="K2676">
            <v>0</v>
          </cell>
          <cell r="L2676">
            <v>0</v>
          </cell>
        </row>
        <row r="2677">
          <cell r="J2677" t="str">
            <v/>
          </cell>
          <cell r="K2677">
            <v>0</v>
          </cell>
          <cell r="L2677">
            <v>0</v>
          </cell>
        </row>
        <row r="2678">
          <cell r="J2678">
            <v>0</v>
          </cell>
          <cell r="K2678">
            <v>0</v>
          </cell>
          <cell r="L2678">
            <v>0</v>
          </cell>
        </row>
        <row r="2679">
          <cell r="J2679">
            <v>0</v>
          </cell>
          <cell r="K2679">
            <v>0</v>
          </cell>
          <cell r="L2679">
            <v>0</v>
          </cell>
        </row>
        <row r="2680">
          <cell r="J2680">
            <v>0</v>
          </cell>
          <cell r="K2680">
            <v>0</v>
          </cell>
          <cell r="L2680">
            <v>0</v>
          </cell>
        </row>
        <row r="2681">
          <cell r="J2681">
            <v>0</v>
          </cell>
          <cell r="K2681">
            <v>0</v>
          </cell>
          <cell r="L2681">
            <v>0</v>
          </cell>
        </row>
        <row r="2682">
          <cell r="J2682">
            <v>0</v>
          </cell>
          <cell r="K2682">
            <v>0</v>
          </cell>
          <cell r="L2682">
            <v>0</v>
          </cell>
        </row>
        <row r="2683">
          <cell r="J2683">
            <v>0</v>
          </cell>
          <cell r="K2683">
            <v>0</v>
          </cell>
          <cell r="L2683">
            <v>0</v>
          </cell>
        </row>
        <row r="2684">
          <cell r="J2684">
            <v>0</v>
          </cell>
          <cell r="K2684">
            <v>0</v>
          </cell>
          <cell r="L2684">
            <v>0</v>
          </cell>
        </row>
        <row r="2685">
          <cell r="J2685">
            <v>0</v>
          </cell>
          <cell r="K2685">
            <v>0</v>
          </cell>
          <cell r="L2685">
            <v>0</v>
          </cell>
        </row>
        <row r="2686">
          <cell r="J2686">
            <v>0</v>
          </cell>
          <cell r="K2686">
            <v>0</v>
          </cell>
          <cell r="L2686">
            <v>0</v>
          </cell>
        </row>
        <row r="2687">
          <cell r="J2687">
            <v>0</v>
          </cell>
          <cell r="K2687">
            <v>0</v>
          </cell>
          <cell r="L2687">
            <v>0</v>
          </cell>
        </row>
        <row r="2688">
          <cell r="J2688">
            <v>0</v>
          </cell>
          <cell r="K2688">
            <v>0</v>
          </cell>
          <cell r="L2688">
            <v>0</v>
          </cell>
        </row>
        <row r="2689">
          <cell r="J2689">
            <v>0</v>
          </cell>
          <cell r="K2689">
            <v>0</v>
          </cell>
          <cell r="L2689">
            <v>0</v>
          </cell>
        </row>
        <row r="2690">
          <cell r="J2690">
            <v>0</v>
          </cell>
          <cell r="K2690">
            <v>0</v>
          </cell>
          <cell r="L2690">
            <v>0</v>
          </cell>
        </row>
        <row r="2691">
          <cell r="J2691">
            <v>0</v>
          </cell>
          <cell r="K2691">
            <v>0</v>
          </cell>
          <cell r="L2691">
            <v>0</v>
          </cell>
        </row>
        <row r="2692">
          <cell r="J2692" t="str">
            <v/>
          </cell>
          <cell r="K2692">
            <v>0</v>
          </cell>
          <cell r="L2692">
            <v>0</v>
          </cell>
        </row>
        <row r="2693">
          <cell r="J2693" t="str">
            <v/>
          </cell>
          <cell r="K2693">
            <v>0</v>
          </cell>
          <cell r="L2693">
            <v>0</v>
          </cell>
        </row>
        <row r="2694">
          <cell r="J2694" t="str">
            <v/>
          </cell>
          <cell r="K2694">
            <v>0</v>
          </cell>
          <cell r="L2694">
            <v>0</v>
          </cell>
        </row>
        <row r="2695">
          <cell r="J2695" t="str">
            <v/>
          </cell>
          <cell r="K2695">
            <v>0</v>
          </cell>
          <cell r="L2695">
            <v>0</v>
          </cell>
        </row>
        <row r="2696">
          <cell r="J2696" t="str">
            <v/>
          </cell>
          <cell r="K2696">
            <v>0</v>
          </cell>
          <cell r="L2696">
            <v>0</v>
          </cell>
        </row>
        <row r="2697">
          <cell r="J2697" t="str">
            <v/>
          </cell>
          <cell r="K2697">
            <v>0</v>
          </cell>
          <cell r="L2697">
            <v>0</v>
          </cell>
        </row>
        <row r="2698">
          <cell r="J2698" t="str">
            <v/>
          </cell>
          <cell r="K2698">
            <v>0</v>
          </cell>
          <cell r="L2698">
            <v>0</v>
          </cell>
        </row>
        <row r="2699">
          <cell r="J2699" t="str">
            <v/>
          </cell>
          <cell r="K2699">
            <v>0</v>
          </cell>
          <cell r="L2699">
            <v>0</v>
          </cell>
        </row>
        <row r="2700">
          <cell r="J2700" t="str">
            <v/>
          </cell>
          <cell r="K2700">
            <v>0</v>
          </cell>
          <cell r="L2700">
            <v>0</v>
          </cell>
        </row>
        <row r="2701">
          <cell r="J2701" t="str">
            <v/>
          </cell>
          <cell r="K2701">
            <v>0</v>
          </cell>
          <cell r="L2701">
            <v>0</v>
          </cell>
        </row>
        <row r="2702">
          <cell r="J2702" t="str">
            <v/>
          </cell>
          <cell r="K2702">
            <v>0</v>
          </cell>
          <cell r="L2702">
            <v>0</v>
          </cell>
        </row>
        <row r="2703">
          <cell r="J2703" t="str">
            <v/>
          </cell>
          <cell r="K2703">
            <v>0</v>
          </cell>
          <cell r="L2703">
            <v>0</v>
          </cell>
        </row>
        <row r="2704">
          <cell r="J2704" t="str">
            <v/>
          </cell>
          <cell r="K2704">
            <v>0</v>
          </cell>
          <cell r="L2704">
            <v>0</v>
          </cell>
        </row>
        <row r="2705">
          <cell r="J2705" t="str">
            <v/>
          </cell>
          <cell r="K2705">
            <v>0</v>
          </cell>
          <cell r="L2705">
            <v>0</v>
          </cell>
        </row>
        <row r="2706">
          <cell r="J2706" t="str">
            <v/>
          </cell>
          <cell r="K2706">
            <v>0</v>
          </cell>
          <cell r="L2706">
            <v>0</v>
          </cell>
        </row>
        <row r="2707">
          <cell r="J2707" t="str">
            <v>18.7.4.10</v>
          </cell>
          <cell r="K2707" t="str">
            <v>ML</v>
          </cell>
          <cell r="L2707">
            <v>57</v>
          </cell>
        </row>
        <row r="2708">
          <cell r="J2708" t="str">
            <v/>
          </cell>
          <cell r="K2708">
            <v>0</v>
          </cell>
          <cell r="L2708">
            <v>0</v>
          </cell>
        </row>
        <row r="2709">
          <cell r="J2709" t="str">
            <v/>
          </cell>
          <cell r="K2709" t="str">
            <v>CANTIDAD</v>
          </cell>
          <cell r="L2709" t="str">
            <v>PARCIAL</v>
          </cell>
        </row>
        <row r="2710">
          <cell r="J2710" t="str">
            <v/>
          </cell>
          <cell r="K2710">
            <v>57</v>
          </cell>
          <cell r="L2710">
            <v>57</v>
          </cell>
        </row>
        <row r="2711">
          <cell r="J2711" t="str">
            <v/>
          </cell>
          <cell r="K2711">
            <v>0</v>
          </cell>
          <cell r="L2711">
            <v>57</v>
          </cell>
        </row>
        <row r="2712">
          <cell r="J2712" t="str">
            <v/>
          </cell>
          <cell r="K2712">
            <v>0</v>
          </cell>
          <cell r="L2712">
            <v>0</v>
          </cell>
        </row>
        <row r="2713">
          <cell r="J2713" t="str">
            <v/>
          </cell>
          <cell r="K2713">
            <v>0</v>
          </cell>
          <cell r="L2713">
            <v>0</v>
          </cell>
        </row>
        <row r="2714">
          <cell r="J2714" t="str">
            <v/>
          </cell>
          <cell r="K2714">
            <v>0</v>
          </cell>
          <cell r="L2714">
            <v>0</v>
          </cell>
        </row>
        <row r="2715">
          <cell r="J2715">
            <v>0</v>
          </cell>
          <cell r="K2715">
            <v>0</v>
          </cell>
          <cell r="L2715">
            <v>0</v>
          </cell>
        </row>
        <row r="2716">
          <cell r="J2716">
            <v>0</v>
          </cell>
          <cell r="K2716">
            <v>0</v>
          </cell>
          <cell r="L2716">
            <v>0</v>
          </cell>
        </row>
        <row r="2717">
          <cell r="J2717">
            <v>0</v>
          </cell>
          <cell r="K2717">
            <v>0</v>
          </cell>
          <cell r="L2717">
            <v>0</v>
          </cell>
        </row>
        <row r="2718">
          <cell r="J2718">
            <v>0</v>
          </cell>
          <cell r="K2718">
            <v>0</v>
          </cell>
          <cell r="L2718">
            <v>0</v>
          </cell>
        </row>
        <row r="2719">
          <cell r="J2719">
            <v>0</v>
          </cell>
          <cell r="K2719">
            <v>0</v>
          </cell>
          <cell r="L2719">
            <v>0</v>
          </cell>
        </row>
        <row r="2720">
          <cell r="J2720">
            <v>0</v>
          </cell>
          <cell r="K2720">
            <v>0</v>
          </cell>
          <cell r="L2720">
            <v>0</v>
          </cell>
        </row>
        <row r="2721">
          <cell r="J2721">
            <v>0</v>
          </cell>
          <cell r="K2721">
            <v>0</v>
          </cell>
          <cell r="L2721">
            <v>0</v>
          </cell>
        </row>
        <row r="2722">
          <cell r="J2722">
            <v>0</v>
          </cell>
          <cell r="K2722">
            <v>0</v>
          </cell>
          <cell r="L2722">
            <v>0</v>
          </cell>
        </row>
        <row r="2723">
          <cell r="J2723">
            <v>0</v>
          </cell>
          <cell r="K2723">
            <v>0</v>
          </cell>
          <cell r="L2723">
            <v>0</v>
          </cell>
        </row>
        <row r="2724">
          <cell r="J2724">
            <v>0</v>
          </cell>
          <cell r="K2724">
            <v>0</v>
          </cell>
          <cell r="L2724">
            <v>0</v>
          </cell>
        </row>
        <row r="2725">
          <cell r="J2725">
            <v>0</v>
          </cell>
          <cell r="K2725">
            <v>0</v>
          </cell>
          <cell r="L2725">
            <v>0</v>
          </cell>
        </row>
        <row r="2726">
          <cell r="J2726">
            <v>0</v>
          </cell>
          <cell r="K2726">
            <v>0</v>
          </cell>
          <cell r="L2726">
            <v>0</v>
          </cell>
        </row>
        <row r="2727">
          <cell r="J2727">
            <v>0</v>
          </cell>
          <cell r="K2727">
            <v>0</v>
          </cell>
          <cell r="L2727">
            <v>0</v>
          </cell>
        </row>
        <row r="2728">
          <cell r="J2728">
            <v>0</v>
          </cell>
          <cell r="K2728">
            <v>0</v>
          </cell>
          <cell r="L2728">
            <v>0</v>
          </cell>
        </row>
        <row r="2729">
          <cell r="J2729" t="str">
            <v/>
          </cell>
          <cell r="K2729">
            <v>0</v>
          </cell>
          <cell r="L2729">
            <v>0</v>
          </cell>
        </row>
        <row r="2730">
          <cell r="J2730" t="str">
            <v/>
          </cell>
          <cell r="K2730">
            <v>0</v>
          </cell>
          <cell r="L2730">
            <v>0</v>
          </cell>
        </row>
        <row r="2731">
          <cell r="J2731" t="str">
            <v/>
          </cell>
          <cell r="K2731">
            <v>0</v>
          </cell>
          <cell r="L2731">
            <v>0</v>
          </cell>
        </row>
        <row r="2732">
          <cell r="J2732" t="str">
            <v/>
          </cell>
          <cell r="K2732">
            <v>0</v>
          </cell>
          <cell r="L2732">
            <v>0</v>
          </cell>
        </row>
        <row r="2733">
          <cell r="J2733" t="str">
            <v/>
          </cell>
          <cell r="K2733">
            <v>0</v>
          </cell>
          <cell r="L2733">
            <v>0</v>
          </cell>
        </row>
        <row r="2734">
          <cell r="J2734" t="str">
            <v/>
          </cell>
          <cell r="K2734">
            <v>0</v>
          </cell>
          <cell r="L2734">
            <v>0</v>
          </cell>
        </row>
        <row r="2735">
          <cell r="J2735" t="str">
            <v/>
          </cell>
          <cell r="K2735">
            <v>0</v>
          </cell>
          <cell r="L2735">
            <v>0</v>
          </cell>
        </row>
        <row r="2736">
          <cell r="J2736" t="str">
            <v/>
          </cell>
          <cell r="K2736">
            <v>0</v>
          </cell>
          <cell r="L2736">
            <v>0</v>
          </cell>
        </row>
        <row r="2737">
          <cell r="J2737" t="str">
            <v/>
          </cell>
          <cell r="K2737">
            <v>0</v>
          </cell>
          <cell r="L2737">
            <v>0</v>
          </cell>
        </row>
        <row r="2738">
          <cell r="J2738" t="str">
            <v/>
          </cell>
          <cell r="K2738">
            <v>0</v>
          </cell>
          <cell r="L2738">
            <v>0</v>
          </cell>
        </row>
        <row r="2739">
          <cell r="J2739" t="str">
            <v/>
          </cell>
          <cell r="K2739">
            <v>0</v>
          </cell>
          <cell r="L2739">
            <v>0</v>
          </cell>
        </row>
        <row r="2740">
          <cell r="J2740" t="str">
            <v/>
          </cell>
          <cell r="K2740">
            <v>0</v>
          </cell>
          <cell r="L2740">
            <v>0</v>
          </cell>
        </row>
        <row r="2741">
          <cell r="J2741" t="str">
            <v/>
          </cell>
          <cell r="K2741">
            <v>0</v>
          </cell>
          <cell r="L2741">
            <v>0</v>
          </cell>
        </row>
        <row r="2742">
          <cell r="J2742" t="str">
            <v/>
          </cell>
          <cell r="K2742">
            <v>0</v>
          </cell>
          <cell r="L2742">
            <v>0</v>
          </cell>
        </row>
        <row r="2743">
          <cell r="J2743" t="str">
            <v/>
          </cell>
          <cell r="K2743">
            <v>0</v>
          </cell>
          <cell r="L2743">
            <v>0</v>
          </cell>
        </row>
        <row r="2744">
          <cell r="J2744" t="str">
            <v>18.7.4.11</v>
          </cell>
          <cell r="K2744" t="str">
            <v>ML</v>
          </cell>
          <cell r="L2744">
            <v>241</v>
          </cell>
        </row>
        <row r="2745">
          <cell r="J2745" t="str">
            <v/>
          </cell>
          <cell r="K2745">
            <v>0</v>
          </cell>
          <cell r="L2745">
            <v>0</v>
          </cell>
        </row>
        <row r="2746">
          <cell r="J2746" t="str">
            <v/>
          </cell>
          <cell r="K2746" t="str">
            <v>CANTIDAD</v>
          </cell>
          <cell r="L2746" t="str">
            <v>PARCIAL</v>
          </cell>
        </row>
        <row r="2747">
          <cell r="J2747" t="str">
            <v/>
          </cell>
          <cell r="K2747">
            <v>241</v>
          </cell>
          <cell r="L2747">
            <v>241</v>
          </cell>
        </row>
        <row r="2748">
          <cell r="J2748" t="str">
            <v/>
          </cell>
          <cell r="K2748">
            <v>0</v>
          </cell>
          <cell r="L2748">
            <v>241</v>
          </cell>
        </row>
        <row r="2749">
          <cell r="J2749" t="str">
            <v/>
          </cell>
          <cell r="K2749">
            <v>0</v>
          </cell>
          <cell r="L2749">
            <v>0</v>
          </cell>
        </row>
        <row r="2750">
          <cell r="J2750" t="str">
            <v/>
          </cell>
          <cell r="K2750">
            <v>0</v>
          </cell>
          <cell r="L2750">
            <v>0</v>
          </cell>
        </row>
        <row r="2751">
          <cell r="J2751" t="str">
            <v/>
          </cell>
          <cell r="K2751">
            <v>0</v>
          </cell>
          <cell r="L2751">
            <v>0</v>
          </cell>
        </row>
        <row r="2752">
          <cell r="J2752">
            <v>0</v>
          </cell>
          <cell r="K2752">
            <v>0</v>
          </cell>
          <cell r="L2752">
            <v>0</v>
          </cell>
        </row>
        <row r="2753">
          <cell r="J2753">
            <v>0</v>
          </cell>
          <cell r="K2753">
            <v>0</v>
          </cell>
          <cell r="L2753">
            <v>0</v>
          </cell>
        </row>
        <row r="2754">
          <cell r="J2754">
            <v>0</v>
          </cell>
          <cell r="K2754">
            <v>0</v>
          </cell>
          <cell r="L2754">
            <v>0</v>
          </cell>
        </row>
        <row r="2755">
          <cell r="J2755">
            <v>0</v>
          </cell>
          <cell r="K2755">
            <v>0</v>
          </cell>
          <cell r="L2755">
            <v>0</v>
          </cell>
        </row>
        <row r="2756">
          <cell r="J2756">
            <v>0</v>
          </cell>
          <cell r="K2756">
            <v>0</v>
          </cell>
          <cell r="L2756">
            <v>0</v>
          </cell>
        </row>
        <row r="2757">
          <cell r="J2757">
            <v>0</v>
          </cell>
          <cell r="K2757">
            <v>0</v>
          </cell>
          <cell r="L2757">
            <v>0</v>
          </cell>
        </row>
        <row r="2758">
          <cell r="J2758">
            <v>0</v>
          </cell>
          <cell r="K2758">
            <v>0</v>
          </cell>
          <cell r="L2758">
            <v>0</v>
          </cell>
        </row>
        <row r="2759">
          <cell r="J2759">
            <v>0</v>
          </cell>
          <cell r="K2759">
            <v>0</v>
          </cell>
          <cell r="L2759">
            <v>0</v>
          </cell>
        </row>
        <row r="2760">
          <cell r="J2760">
            <v>0</v>
          </cell>
          <cell r="K2760">
            <v>0</v>
          </cell>
          <cell r="L2760">
            <v>0</v>
          </cell>
        </row>
        <row r="2761">
          <cell r="J2761">
            <v>0</v>
          </cell>
          <cell r="K2761">
            <v>0</v>
          </cell>
          <cell r="L2761">
            <v>0</v>
          </cell>
        </row>
        <row r="2762">
          <cell r="J2762">
            <v>0</v>
          </cell>
          <cell r="K2762">
            <v>0</v>
          </cell>
          <cell r="L2762">
            <v>0</v>
          </cell>
        </row>
        <row r="2763">
          <cell r="J2763">
            <v>0</v>
          </cell>
          <cell r="K2763">
            <v>0</v>
          </cell>
          <cell r="L2763">
            <v>0</v>
          </cell>
        </row>
        <row r="2764">
          <cell r="J2764">
            <v>0</v>
          </cell>
          <cell r="K2764">
            <v>0</v>
          </cell>
          <cell r="L2764">
            <v>0</v>
          </cell>
        </row>
        <row r="2765">
          <cell r="J2765">
            <v>0</v>
          </cell>
          <cell r="K2765">
            <v>0</v>
          </cell>
          <cell r="L2765">
            <v>0</v>
          </cell>
        </row>
        <row r="2766">
          <cell r="J2766" t="str">
            <v/>
          </cell>
          <cell r="K2766">
            <v>0</v>
          </cell>
          <cell r="L2766">
            <v>0</v>
          </cell>
        </row>
        <row r="2767">
          <cell r="J2767" t="str">
            <v/>
          </cell>
          <cell r="K2767">
            <v>0</v>
          </cell>
          <cell r="L2767">
            <v>0</v>
          </cell>
        </row>
        <row r="2768">
          <cell r="J2768" t="str">
            <v/>
          </cell>
          <cell r="K2768">
            <v>0</v>
          </cell>
          <cell r="L2768">
            <v>0</v>
          </cell>
        </row>
        <row r="2769">
          <cell r="J2769" t="str">
            <v/>
          </cell>
          <cell r="K2769">
            <v>0</v>
          </cell>
          <cell r="L2769">
            <v>0</v>
          </cell>
        </row>
        <row r="2770">
          <cell r="J2770" t="str">
            <v/>
          </cell>
          <cell r="K2770">
            <v>0</v>
          </cell>
          <cell r="L2770">
            <v>0</v>
          </cell>
        </row>
        <row r="2771">
          <cell r="J2771" t="str">
            <v/>
          </cell>
          <cell r="K2771">
            <v>0</v>
          </cell>
          <cell r="L2771">
            <v>0</v>
          </cell>
        </row>
        <row r="2772">
          <cell r="J2772" t="str">
            <v/>
          </cell>
          <cell r="K2772">
            <v>0</v>
          </cell>
          <cell r="L2772">
            <v>0</v>
          </cell>
        </row>
        <row r="2773">
          <cell r="J2773" t="str">
            <v/>
          </cell>
          <cell r="K2773">
            <v>0</v>
          </cell>
          <cell r="L2773">
            <v>0</v>
          </cell>
        </row>
        <row r="2774">
          <cell r="J2774" t="str">
            <v/>
          </cell>
          <cell r="K2774">
            <v>0</v>
          </cell>
          <cell r="L2774">
            <v>0</v>
          </cell>
        </row>
        <row r="2775">
          <cell r="J2775" t="str">
            <v/>
          </cell>
          <cell r="K2775">
            <v>0</v>
          </cell>
          <cell r="L2775">
            <v>0</v>
          </cell>
        </row>
        <row r="2776">
          <cell r="J2776" t="str">
            <v/>
          </cell>
          <cell r="K2776">
            <v>0</v>
          </cell>
          <cell r="L2776">
            <v>0</v>
          </cell>
        </row>
        <row r="2777">
          <cell r="J2777" t="str">
            <v/>
          </cell>
          <cell r="K2777">
            <v>0</v>
          </cell>
          <cell r="L2777">
            <v>0</v>
          </cell>
        </row>
        <row r="2778">
          <cell r="J2778" t="str">
            <v/>
          </cell>
          <cell r="K2778">
            <v>0</v>
          </cell>
          <cell r="L2778">
            <v>0</v>
          </cell>
        </row>
        <row r="2779">
          <cell r="J2779" t="str">
            <v/>
          </cell>
          <cell r="K2779">
            <v>0</v>
          </cell>
          <cell r="L2779">
            <v>0</v>
          </cell>
        </row>
        <row r="2780">
          <cell r="J2780" t="str">
            <v/>
          </cell>
          <cell r="K2780">
            <v>0</v>
          </cell>
          <cell r="L2780">
            <v>0</v>
          </cell>
        </row>
        <row r="2781">
          <cell r="J2781" t="str">
            <v>18.7.4.12</v>
          </cell>
          <cell r="K2781" t="str">
            <v>ML</v>
          </cell>
          <cell r="L2781">
            <v>192</v>
          </cell>
        </row>
        <row r="2782">
          <cell r="J2782" t="str">
            <v/>
          </cell>
          <cell r="K2782">
            <v>0</v>
          </cell>
          <cell r="L2782">
            <v>0</v>
          </cell>
        </row>
        <row r="2783">
          <cell r="J2783" t="str">
            <v/>
          </cell>
          <cell r="K2783" t="str">
            <v>CANTIDAD</v>
          </cell>
          <cell r="L2783" t="str">
            <v>PARCIAL</v>
          </cell>
        </row>
        <row r="2784">
          <cell r="J2784" t="str">
            <v/>
          </cell>
          <cell r="K2784">
            <v>192</v>
          </cell>
          <cell r="L2784">
            <v>192</v>
          </cell>
        </row>
        <row r="2785">
          <cell r="J2785" t="str">
            <v/>
          </cell>
          <cell r="K2785">
            <v>0</v>
          </cell>
          <cell r="L2785">
            <v>192</v>
          </cell>
        </row>
        <row r="2786">
          <cell r="J2786" t="str">
            <v/>
          </cell>
          <cell r="K2786">
            <v>0</v>
          </cell>
          <cell r="L2786">
            <v>0</v>
          </cell>
        </row>
        <row r="2787">
          <cell r="J2787" t="str">
            <v/>
          </cell>
          <cell r="K2787">
            <v>0</v>
          </cell>
          <cell r="L2787">
            <v>0</v>
          </cell>
        </row>
        <row r="2788">
          <cell r="J2788" t="str">
            <v/>
          </cell>
          <cell r="K2788">
            <v>0</v>
          </cell>
          <cell r="L2788">
            <v>0</v>
          </cell>
        </row>
        <row r="2789">
          <cell r="J2789">
            <v>0</v>
          </cell>
          <cell r="K2789">
            <v>0</v>
          </cell>
          <cell r="L2789">
            <v>0</v>
          </cell>
        </row>
        <row r="2790">
          <cell r="J2790">
            <v>0</v>
          </cell>
          <cell r="K2790">
            <v>0</v>
          </cell>
          <cell r="L2790">
            <v>0</v>
          </cell>
        </row>
        <row r="2791">
          <cell r="J2791">
            <v>0</v>
          </cell>
          <cell r="K2791">
            <v>0</v>
          </cell>
          <cell r="L2791">
            <v>0</v>
          </cell>
        </row>
        <row r="2792">
          <cell r="J2792">
            <v>0</v>
          </cell>
          <cell r="K2792">
            <v>0</v>
          </cell>
          <cell r="L2792">
            <v>0</v>
          </cell>
        </row>
        <row r="2793">
          <cell r="J2793">
            <v>0</v>
          </cell>
          <cell r="K2793">
            <v>0</v>
          </cell>
          <cell r="L2793">
            <v>0</v>
          </cell>
        </row>
        <row r="2794">
          <cell r="J2794">
            <v>0</v>
          </cell>
          <cell r="K2794">
            <v>0</v>
          </cell>
          <cell r="L2794">
            <v>0</v>
          </cell>
        </row>
        <row r="2795">
          <cell r="J2795">
            <v>0</v>
          </cell>
          <cell r="K2795">
            <v>0</v>
          </cell>
          <cell r="L2795">
            <v>0</v>
          </cell>
        </row>
        <row r="2796">
          <cell r="J2796">
            <v>0</v>
          </cell>
          <cell r="K2796">
            <v>0</v>
          </cell>
          <cell r="L2796">
            <v>0</v>
          </cell>
        </row>
        <row r="2797">
          <cell r="J2797">
            <v>0</v>
          </cell>
          <cell r="K2797">
            <v>0</v>
          </cell>
          <cell r="L2797">
            <v>0</v>
          </cell>
        </row>
        <row r="2798">
          <cell r="J2798">
            <v>0</v>
          </cell>
          <cell r="K2798">
            <v>0</v>
          </cell>
          <cell r="L2798">
            <v>0</v>
          </cell>
        </row>
        <row r="2799">
          <cell r="J2799">
            <v>0</v>
          </cell>
          <cell r="K2799">
            <v>0</v>
          </cell>
          <cell r="L2799">
            <v>0</v>
          </cell>
        </row>
        <row r="2800">
          <cell r="J2800">
            <v>0</v>
          </cell>
          <cell r="K2800">
            <v>0</v>
          </cell>
          <cell r="L2800">
            <v>0</v>
          </cell>
        </row>
        <row r="2801">
          <cell r="J2801">
            <v>0</v>
          </cell>
          <cell r="K2801">
            <v>0</v>
          </cell>
          <cell r="L2801">
            <v>0</v>
          </cell>
        </row>
        <row r="2802">
          <cell r="J2802">
            <v>0</v>
          </cell>
          <cell r="K2802">
            <v>0</v>
          </cell>
          <cell r="L2802">
            <v>0</v>
          </cell>
        </row>
        <row r="2803">
          <cell r="J2803" t="str">
            <v/>
          </cell>
          <cell r="K2803">
            <v>0</v>
          </cell>
          <cell r="L2803">
            <v>0</v>
          </cell>
        </row>
        <row r="2804">
          <cell r="J2804" t="str">
            <v/>
          </cell>
          <cell r="K2804">
            <v>0</v>
          </cell>
          <cell r="L2804">
            <v>0</v>
          </cell>
        </row>
        <row r="2805">
          <cell r="J2805" t="str">
            <v/>
          </cell>
          <cell r="K2805">
            <v>0</v>
          </cell>
          <cell r="L2805">
            <v>0</v>
          </cell>
        </row>
        <row r="2806">
          <cell r="J2806" t="str">
            <v/>
          </cell>
          <cell r="K2806">
            <v>0</v>
          </cell>
          <cell r="L2806">
            <v>0</v>
          </cell>
        </row>
        <row r="2807">
          <cell r="J2807" t="str">
            <v/>
          </cell>
          <cell r="K2807">
            <v>0</v>
          </cell>
          <cell r="L2807">
            <v>0</v>
          </cell>
        </row>
        <row r="2808">
          <cell r="J2808" t="str">
            <v/>
          </cell>
          <cell r="K2808">
            <v>0</v>
          </cell>
          <cell r="L2808">
            <v>0</v>
          </cell>
        </row>
        <row r="2809">
          <cell r="J2809" t="str">
            <v/>
          </cell>
          <cell r="K2809">
            <v>0</v>
          </cell>
          <cell r="L2809">
            <v>0</v>
          </cell>
        </row>
        <row r="2810">
          <cell r="J2810" t="str">
            <v/>
          </cell>
          <cell r="K2810">
            <v>0</v>
          </cell>
          <cell r="L2810">
            <v>0</v>
          </cell>
        </row>
        <row r="2811">
          <cell r="J2811" t="str">
            <v/>
          </cell>
          <cell r="K2811">
            <v>0</v>
          </cell>
          <cell r="L2811">
            <v>0</v>
          </cell>
        </row>
        <row r="2812">
          <cell r="J2812" t="str">
            <v/>
          </cell>
          <cell r="K2812">
            <v>0</v>
          </cell>
          <cell r="L2812">
            <v>0</v>
          </cell>
        </row>
        <row r="2813">
          <cell r="J2813" t="str">
            <v/>
          </cell>
          <cell r="K2813">
            <v>0</v>
          </cell>
          <cell r="L2813">
            <v>0</v>
          </cell>
        </row>
        <row r="2814">
          <cell r="J2814" t="str">
            <v/>
          </cell>
          <cell r="K2814">
            <v>0</v>
          </cell>
          <cell r="L2814">
            <v>0</v>
          </cell>
        </row>
        <row r="2815">
          <cell r="J2815" t="str">
            <v/>
          </cell>
          <cell r="K2815">
            <v>0</v>
          </cell>
          <cell r="L2815">
            <v>0</v>
          </cell>
        </row>
        <row r="2816">
          <cell r="J2816" t="str">
            <v/>
          </cell>
          <cell r="K2816">
            <v>0</v>
          </cell>
          <cell r="L2816">
            <v>0</v>
          </cell>
        </row>
        <row r="2817">
          <cell r="J2817" t="str">
            <v/>
          </cell>
          <cell r="K2817">
            <v>0</v>
          </cell>
          <cell r="L2817">
            <v>0</v>
          </cell>
        </row>
        <row r="2818">
          <cell r="J2818" t="str">
            <v>18.7.5</v>
          </cell>
          <cell r="K2818" t="str">
            <v>ML</v>
          </cell>
          <cell r="L2818">
            <v>90</v>
          </cell>
        </row>
        <row r="2819">
          <cell r="J2819" t="str">
            <v/>
          </cell>
          <cell r="K2819">
            <v>0</v>
          </cell>
          <cell r="L2819">
            <v>0</v>
          </cell>
        </row>
        <row r="2820">
          <cell r="J2820" t="str">
            <v/>
          </cell>
          <cell r="K2820" t="str">
            <v>CANTIDAD</v>
          </cell>
          <cell r="L2820" t="str">
            <v>PARCIAL</v>
          </cell>
        </row>
        <row r="2821">
          <cell r="J2821" t="str">
            <v/>
          </cell>
          <cell r="K2821">
            <v>90</v>
          </cell>
          <cell r="L2821">
            <v>90</v>
          </cell>
        </row>
        <row r="2822">
          <cell r="J2822" t="str">
            <v/>
          </cell>
          <cell r="K2822">
            <v>0</v>
          </cell>
          <cell r="L2822">
            <v>90</v>
          </cell>
        </row>
        <row r="2823">
          <cell r="J2823" t="str">
            <v/>
          </cell>
          <cell r="K2823">
            <v>0</v>
          </cell>
          <cell r="L2823">
            <v>0</v>
          </cell>
        </row>
        <row r="2824">
          <cell r="J2824" t="str">
            <v/>
          </cell>
          <cell r="K2824">
            <v>0</v>
          </cell>
          <cell r="L2824">
            <v>0</v>
          </cell>
        </row>
        <row r="2825">
          <cell r="J2825" t="str">
            <v/>
          </cell>
          <cell r="K2825">
            <v>0</v>
          </cell>
          <cell r="L2825">
            <v>0</v>
          </cell>
        </row>
        <row r="2826">
          <cell r="J2826">
            <v>0</v>
          </cell>
          <cell r="K2826">
            <v>0</v>
          </cell>
          <cell r="L2826">
            <v>0</v>
          </cell>
        </row>
        <row r="2827">
          <cell r="J2827">
            <v>0</v>
          </cell>
          <cell r="K2827">
            <v>0</v>
          </cell>
          <cell r="L2827">
            <v>0</v>
          </cell>
        </row>
        <row r="2828">
          <cell r="J2828">
            <v>0</v>
          </cell>
          <cell r="K2828">
            <v>0</v>
          </cell>
          <cell r="L2828">
            <v>0</v>
          </cell>
        </row>
        <row r="2829">
          <cell r="J2829">
            <v>0</v>
          </cell>
          <cell r="K2829">
            <v>0</v>
          </cell>
          <cell r="L2829">
            <v>0</v>
          </cell>
        </row>
        <row r="2830">
          <cell r="J2830">
            <v>0</v>
          </cell>
          <cell r="K2830">
            <v>0</v>
          </cell>
          <cell r="L2830">
            <v>0</v>
          </cell>
        </row>
        <row r="2831">
          <cell r="J2831">
            <v>0</v>
          </cell>
          <cell r="K2831">
            <v>0</v>
          </cell>
          <cell r="L2831">
            <v>0</v>
          </cell>
        </row>
        <row r="2832">
          <cell r="J2832">
            <v>0</v>
          </cell>
          <cell r="K2832">
            <v>0</v>
          </cell>
          <cell r="L2832">
            <v>0</v>
          </cell>
        </row>
        <row r="2833">
          <cell r="J2833">
            <v>0</v>
          </cell>
          <cell r="K2833">
            <v>0</v>
          </cell>
          <cell r="L2833">
            <v>0</v>
          </cell>
        </row>
        <row r="2834">
          <cell r="J2834">
            <v>0</v>
          </cell>
          <cell r="K2834">
            <v>0</v>
          </cell>
          <cell r="L2834">
            <v>0</v>
          </cell>
        </row>
        <row r="2835">
          <cell r="J2835">
            <v>0</v>
          </cell>
          <cell r="K2835">
            <v>0</v>
          </cell>
          <cell r="L2835">
            <v>0</v>
          </cell>
        </row>
        <row r="2836">
          <cell r="J2836">
            <v>0</v>
          </cell>
          <cell r="K2836">
            <v>0</v>
          </cell>
          <cell r="L2836">
            <v>0</v>
          </cell>
        </row>
        <row r="2837">
          <cell r="J2837">
            <v>0</v>
          </cell>
          <cell r="K2837">
            <v>0</v>
          </cell>
          <cell r="L2837">
            <v>0</v>
          </cell>
        </row>
        <row r="2838">
          <cell r="J2838">
            <v>0</v>
          </cell>
          <cell r="K2838">
            <v>0</v>
          </cell>
          <cell r="L2838">
            <v>0</v>
          </cell>
        </row>
        <row r="2839">
          <cell r="J2839">
            <v>0</v>
          </cell>
          <cell r="K2839">
            <v>0</v>
          </cell>
          <cell r="L2839">
            <v>0</v>
          </cell>
        </row>
        <row r="2840">
          <cell r="J2840" t="str">
            <v/>
          </cell>
          <cell r="K2840">
            <v>0</v>
          </cell>
          <cell r="L2840">
            <v>0</v>
          </cell>
        </row>
        <row r="2841">
          <cell r="J2841" t="str">
            <v/>
          </cell>
          <cell r="K2841">
            <v>0</v>
          </cell>
          <cell r="L2841">
            <v>0</v>
          </cell>
        </row>
        <row r="2842">
          <cell r="J2842" t="str">
            <v/>
          </cell>
          <cell r="K2842">
            <v>0</v>
          </cell>
          <cell r="L2842">
            <v>0</v>
          </cell>
        </row>
        <row r="2843">
          <cell r="J2843" t="str">
            <v/>
          </cell>
          <cell r="K2843">
            <v>0</v>
          </cell>
          <cell r="L2843">
            <v>0</v>
          </cell>
        </row>
        <row r="2844">
          <cell r="J2844" t="str">
            <v/>
          </cell>
          <cell r="K2844">
            <v>0</v>
          </cell>
          <cell r="L2844">
            <v>0</v>
          </cell>
        </row>
        <row r="2845">
          <cell r="J2845" t="str">
            <v/>
          </cell>
          <cell r="K2845">
            <v>0</v>
          </cell>
          <cell r="L2845">
            <v>0</v>
          </cell>
        </row>
        <row r="2846">
          <cell r="J2846" t="str">
            <v/>
          </cell>
          <cell r="K2846">
            <v>0</v>
          </cell>
          <cell r="L2846">
            <v>0</v>
          </cell>
        </row>
        <row r="2847">
          <cell r="J2847" t="str">
            <v/>
          </cell>
          <cell r="K2847">
            <v>0</v>
          </cell>
          <cell r="L2847">
            <v>0</v>
          </cell>
        </row>
        <row r="2848">
          <cell r="J2848" t="str">
            <v/>
          </cell>
          <cell r="K2848">
            <v>0</v>
          </cell>
          <cell r="L2848">
            <v>0</v>
          </cell>
        </row>
        <row r="2849">
          <cell r="J2849" t="str">
            <v/>
          </cell>
          <cell r="K2849">
            <v>0</v>
          </cell>
          <cell r="L2849">
            <v>0</v>
          </cell>
        </row>
        <row r="2850">
          <cell r="J2850" t="str">
            <v/>
          </cell>
          <cell r="K2850">
            <v>0</v>
          </cell>
          <cell r="L2850">
            <v>0</v>
          </cell>
        </row>
        <row r="2851">
          <cell r="J2851" t="str">
            <v/>
          </cell>
          <cell r="K2851">
            <v>0</v>
          </cell>
          <cell r="L2851">
            <v>0</v>
          </cell>
        </row>
        <row r="2852">
          <cell r="J2852" t="str">
            <v/>
          </cell>
          <cell r="K2852">
            <v>0</v>
          </cell>
          <cell r="L2852">
            <v>0</v>
          </cell>
        </row>
        <row r="2853">
          <cell r="J2853" t="str">
            <v/>
          </cell>
          <cell r="K2853">
            <v>0</v>
          </cell>
          <cell r="L2853">
            <v>0</v>
          </cell>
        </row>
        <row r="2854">
          <cell r="J2854" t="str">
            <v/>
          </cell>
          <cell r="K2854">
            <v>0</v>
          </cell>
          <cell r="L2854">
            <v>0</v>
          </cell>
        </row>
        <row r="2855">
          <cell r="J2855" t="str">
            <v>18.7.6</v>
          </cell>
          <cell r="K2855">
            <v>0</v>
          </cell>
          <cell r="L2855">
            <v>0</v>
          </cell>
        </row>
        <row r="2856">
          <cell r="J2856" t="str">
            <v>18.7.6.1</v>
          </cell>
          <cell r="K2856" t="str">
            <v>UN</v>
          </cell>
          <cell r="L2856">
            <v>112</v>
          </cell>
        </row>
        <row r="2857">
          <cell r="J2857" t="str">
            <v/>
          </cell>
          <cell r="K2857">
            <v>0</v>
          </cell>
          <cell r="L2857">
            <v>0</v>
          </cell>
        </row>
        <row r="2858">
          <cell r="J2858" t="str">
            <v/>
          </cell>
          <cell r="K2858" t="str">
            <v>CANTIDAD</v>
          </cell>
          <cell r="L2858" t="str">
            <v>PARCIAL</v>
          </cell>
        </row>
        <row r="2859">
          <cell r="J2859" t="str">
            <v/>
          </cell>
          <cell r="K2859">
            <v>112</v>
          </cell>
          <cell r="L2859">
            <v>112</v>
          </cell>
        </row>
        <row r="2860">
          <cell r="J2860" t="str">
            <v/>
          </cell>
          <cell r="K2860">
            <v>0</v>
          </cell>
          <cell r="L2860">
            <v>112</v>
          </cell>
        </row>
        <row r="2861">
          <cell r="J2861" t="str">
            <v/>
          </cell>
          <cell r="K2861">
            <v>0</v>
          </cell>
          <cell r="L2861">
            <v>0</v>
          </cell>
        </row>
        <row r="2862">
          <cell r="J2862" t="str">
            <v/>
          </cell>
          <cell r="K2862">
            <v>0</v>
          </cell>
          <cell r="L2862">
            <v>0</v>
          </cell>
        </row>
        <row r="2863">
          <cell r="J2863" t="str">
            <v>18.7.6.2</v>
          </cell>
          <cell r="K2863" t="str">
            <v>UN</v>
          </cell>
          <cell r="L2863">
            <v>104</v>
          </cell>
        </row>
        <row r="2864">
          <cell r="J2864" t="str">
            <v/>
          </cell>
          <cell r="K2864">
            <v>0</v>
          </cell>
          <cell r="L2864">
            <v>0</v>
          </cell>
        </row>
        <row r="2865">
          <cell r="J2865" t="str">
            <v/>
          </cell>
          <cell r="K2865" t="str">
            <v>CANTIDAD</v>
          </cell>
          <cell r="L2865" t="str">
            <v>PARCIAL</v>
          </cell>
        </row>
        <row r="2866">
          <cell r="J2866" t="str">
            <v/>
          </cell>
          <cell r="K2866">
            <v>104</v>
          </cell>
          <cell r="L2866">
            <v>104</v>
          </cell>
        </row>
        <row r="2867">
          <cell r="J2867" t="str">
            <v/>
          </cell>
          <cell r="K2867">
            <v>0</v>
          </cell>
          <cell r="L2867">
            <v>104</v>
          </cell>
        </row>
        <row r="2868">
          <cell r="J2868" t="str">
            <v/>
          </cell>
          <cell r="K2868">
            <v>0</v>
          </cell>
          <cell r="L2868">
            <v>0</v>
          </cell>
        </row>
        <row r="2869">
          <cell r="J2869" t="str">
            <v/>
          </cell>
          <cell r="K2869">
            <v>0</v>
          </cell>
          <cell r="L2869">
            <v>0</v>
          </cell>
        </row>
        <row r="2870">
          <cell r="J2870" t="str">
            <v>18.7.6.3</v>
          </cell>
          <cell r="K2870" t="str">
            <v>UN</v>
          </cell>
          <cell r="L2870">
            <v>2</v>
          </cell>
        </row>
        <row r="2871">
          <cell r="J2871" t="str">
            <v/>
          </cell>
          <cell r="K2871">
            <v>0</v>
          </cell>
          <cell r="L2871">
            <v>0</v>
          </cell>
        </row>
        <row r="2872">
          <cell r="J2872" t="str">
            <v/>
          </cell>
          <cell r="K2872" t="str">
            <v>CANTIDAD</v>
          </cell>
          <cell r="L2872" t="str">
            <v>PARCIAL</v>
          </cell>
        </row>
        <row r="2873">
          <cell r="J2873" t="str">
            <v/>
          </cell>
          <cell r="K2873">
            <v>2</v>
          </cell>
          <cell r="L2873">
            <v>2</v>
          </cell>
        </row>
        <row r="2874">
          <cell r="J2874" t="str">
            <v/>
          </cell>
          <cell r="K2874">
            <v>0</v>
          </cell>
          <cell r="L2874">
            <v>2</v>
          </cell>
        </row>
        <row r="2875">
          <cell r="J2875" t="str">
            <v/>
          </cell>
          <cell r="K2875">
            <v>0</v>
          </cell>
          <cell r="L2875">
            <v>0</v>
          </cell>
        </row>
        <row r="2876">
          <cell r="J2876" t="str">
            <v/>
          </cell>
          <cell r="K2876">
            <v>0</v>
          </cell>
          <cell r="L2876">
            <v>0</v>
          </cell>
        </row>
        <row r="2877">
          <cell r="J2877" t="str">
            <v>18.7.6.4</v>
          </cell>
          <cell r="K2877" t="str">
            <v>KG</v>
          </cell>
          <cell r="L2877">
            <v>243</v>
          </cell>
        </row>
        <row r="2878">
          <cell r="J2878" t="str">
            <v/>
          </cell>
          <cell r="K2878">
            <v>0</v>
          </cell>
          <cell r="L2878">
            <v>0</v>
          </cell>
        </row>
        <row r="2879">
          <cell r="J2879" t="str">
            <v/>
          </cell>
          <cell r="K2879" t="str">
            <v>CANTIDAD</v>
          </cell>
          <cell r="L2879" t="str">
            <v>PARCIAL</v>
          </cell>
        </row>
        <row r="2880">
          <cell r="J2880" t="str">
            <v/>
          </cell>
          <cell r="K2880">
            <v>243</v>
          </cell>
          <cell r="L2880">
            <v>243</v>
          </cell>
        </row>
        <row r="2881">
          <cell r="J2881" t="str">
            <v/>
          </cell>
          <cell r="K2881">
            <v>0</v>
          </cell>
          <cell r="L2881">
            <v>243</v>
          </cell>
        </row>
        <row r="2882">
          <cell r="J2882" t="str">
            <v/>
          </cell>
          <cell r="K2882">
            <v>0</v>
          </cell>
          <cell r="L2882">
            <v>0</v>
          </cell>
        </row>
        <row r="2883">
          <cell r="J2883" t="str">
            <v/>
          </cell>
          <cell r="K2883">
            <v>0</v>
          </cell>
          <cell r="L2883">
            <v>0</v>
          </cell>
        </row>
        <row r="2884">
          <cell r="J2884" t="str">
            <v>18.7.7</v>
          </cell>
          <cell r="K2884" t="str">
            <v>UN</v>
          </cell>
          <cell r="L2884">
            <v>7</v>
          </cell>
        </row>
        <row r="2885">
          <cell r="J2885" t="str">
            <v/>
          </cell>
          <cell r="K2885">
            <v>0</v>
          </cell>
          <cell r="L2885">
            <v>0</v>
          </cell>
        </row>
        <row r="2886">
          <cell r="J2886" t="str">
            <v/>
          </cell>
          <cell r="K2886" t="str">
            <v>CANTIDAD</v>
          </cell>
          <cell r="L2886" t="str">
            <v>PARCIAL</v>
          </cell>
        </row>
        <row r="2887">
          <cell r="J2887" t="str">
            <v/>
          </cell>
          <cell r="K2887">
            <v>7</v>
          </cell>
          <cell r="L2887">
            <v>7</v>
          </cell>
        </row>
        <row r="2888">
          <cell r="J2888" t="str">
            <v/>
          </cell>
          <cell r="K2888">
            <v>0</v>
          </cell>
          <cell r="L2888">
            <v>7</v>
          </cell>
        </row>
        <row r="2889">
          <cell r="J2889" t="str">
            <v/>
          </cell>
          <cell r="K2889">
            <v>0</v>
          </cell>
          <cell r="L2889">
            <v>0</v>
          </cell>
        </row>
        <row r="2890">
          <cell r="J2890" t="str">
            <v/>
          </cell>
          <cell r="K2890">
            <v>0</v>
          </cell>
          <cell r="L2890">
            <v>0</v>
          </cell>
        </row>
        <row r="2891">
          <cell r="J2891" t="str">
            <v>18.7.8</v>
          </cell>
          <cell r="K2891" t="str">
            <v>UN</v>
          </cell>
          <cell r="L2891">
            <v>106</v>
          </cell>
        </row>
        <row r="2892">
          <cell r="J2892" t="str">
            <v/>
          </cell>
          <cell r="K2892">
            <v>0</v>
          </cell>
          <cell r="L2892">
            <v>0</v>
          </cell>
        </row>
        <row r="2893">
          <cell r="J2893" t="str">
            <v/>
          </cell>
          <cell r="K2893" t="str">
            <v>CANTIDAD</v>
          </cell>
          <cell r="L2893" t="str">
            <v>PARCIAL</v>
          </cell>
        </row>
        <row r="2894">
          <cell r="J2894" t="str">
            <v/>
          </cell>
          <cell r="K2894">
            <v>106</v>
          </cell>
          <cell r="L2894">
            <v>106</v>
          </cell>
        </row>
        <row r="2895">
          <cell r="J2895" t="str">
            <v/>
          </cell>
          <cell r="K2895">
            <v>0</v>
          </cell>
          <cell r="L2895">
            <v>106</v>
          </cell>
        </row>
        <row r="2896">
          <cell r="J2896" t="str">
            <v/>
          </cell>
          <cell r="K2896">
            <v>0</v>
          </cell>
          <cell r="L2896">
            <v>0</v>
          </cell>
        </row>
        <row r="2897">
          <cell r="J2897" t="str">
            <v/>
          </cell>
          <cell r="K2897">
            <v>0</v>
          </cell>
          <cell r="L2897">
            <v>0</v>
          </cell>
        </row>
        <row r="2898">
          <cell r="J2898">
            <v>18.8</v>
          </cell>
          <cell r="K2898">
            <v>0</v>
          </cell>
          <cell r="L2898">
            <v>0</v>
          </cell>
        </row>
        <row r="2899">
          <cell r="J2899" t="str">
            <v/>
          </cell>
          <cell r="K2899">
            <v>0</v>
          </cell>
          <cell r="L2899">
            <v>0</v>
          </cell>
        </row>
        <row r="2900">
          <cell r="J2900" t="str">
            <v>18.8.1</v>
          </cell>
          <cell r="K2900" t="str">
            <v>UN</v>
          </cell>
          <cell r="L2900">
            <v>1</v>
          </cell>
        </row>
        <row r="2901">
          <cell r="J2901" t="str">
            <v/>
          </cell>
          <cell r="K2901">
            <v>0</v>
          </cell>
          <cell r="L2901">
            <v>0</v>
          </cell>
        </row>
        <row r="2902">
          <cell r="J2902" t="str">
            <v/>
          </cell>
          <cell r="K2902" t="str">
            <v>CANTIDAD</v>
          </cell>
          <cell r="L2902" t="str">
            <v>PARCIAL</v>
          </cell>
        </row>
        <row r="2903">
          <cell r="J2903" t="str">
            <v/>
          </cell>
          <cell r="K2903">
            <v>1</v>
          </cell>
          <cell r="L2903">
            <v>1</v>
          </cell>
        </row>
        <row r="2904">
          <cell r="J2904" t="str">
            <v/>
          </cell>
          <cell r="K2904">
            <v>0</v>
          </cell>
          <cell r="L2904">
            <v>1</v>
          </cell>
        </row>
        <row r="2905">
          <cell r="J2905" t="str">
            <v/>
          </cell>
          <cell r="K2905">
            <v>0</v>
          </cell>
          <cell r="L2905">
            <v>0</v>
          </cell>
        </row>
        <row r="2906">
          <cell r="J2906" t="str">
            <v/>
          </cell>
          <cell r="K2906">
            <v>0</v>
          </cell>
          <cell r="L2906">
            <v>0</v>
          </cell>
        </row>
        <row r="2907">
          <cell r="J2907" t="str">
            <v>18.8.2</v>
          </cell>
          <cell r="K2907" t="str">
            <v>ML</v>
          </cell>
          <cell r="L2907">
            <v>200</v>
          </cell>
        </row>
        <row r="2908">
          <cell r="J2908" t="str">
            <v/>
          </cell>
          <cell r="K2908">
            <v>0</v>
          </cell>
          <cell r="L2908">
            <v>0</v>
          </cell>
        </row>
        <row r="2909">
          <cell r="J2909" t="str">
            <v/>
          </cell>
          <cell r="K2909" t="str">
            <v>CANTIDAD</v>
          </cell>
          <cell r="L2909" t="str">
            <v>PARCIAL</v>
          </cell>
        </row>
        <row r="2910">
          <cell r="J2910" t="str">
            <v/>
          </cell>
          <cell r="K2910">
            <v>200</v>
          </cell>
          <cell r="L2910">
            <v>200</v>
          </cell>
        </row>
        <row r="2911">
          <cell r="J2911" t="str">
            <v/>
          </cell>
          <cell r="K2911">
            <v>0</v>
          </cell>
          <cell r="L2911">
            <v>200</v>
          </cell>
        </row>
        <row r="2912">
          <cell r="J2912" t="str">
            <v/>
          </cell>
          <cell r="K2912">
            <v>0</v>
          </cell>
          <cell r="L2912">
            <v>0</v>
          </cell>
        </row>
        <row r="2913">
          <cell r="J2913" t="str">
            <v/>
          </cell>
          <cell r="K2913">
            <v>0</v>
          </cell>
          <cell r="L2913">
            <v>0</v>
          </cell>
        </row>
        <row r="2914">
          <cell r="J2914" t="str">
            <v/>
          </cell>
          <cell r="K2914">
            <v>0</v>
          </cell>
          <cell r="L2914">
            <v>0</v>
          </cell>
        </row>
        <row r="2915">
          <cell r="J2915">
            <v>0</v>
          </cell>
          <cell r="K2915">
            <v>0</v>
          </cell>
          <cell r="L2915">
            <v>0</v>
          </cell>
        </row>
        <row r="2916">
          <cell r="J2916">
            <v>0</v>
          </cell>
          <cell r="K2916">
            <v>0</v>
          </cell>
          <cell r="L2916">
            <v>0</v>
          </cell>
        </row>
        <row r="2917">
          <cell r="J2917">
            <v>0</v>
          </cell>
          <cell r="K2917">
            <v>0</v>
          </cell>
          <cell r="L2917">
            <v>0</v>
          </cell>
        </row>
        <row r="2918">
          <cell r="J2918">
            <v>0</v>
          </cell>
          <cell r="K2918">
            <v>0</v>
          </cell>
          <cell r="L2918">
            <v>0</v>
          </cell>
        </row>
        <row r="2919">
          <cell r="J2919">
            <v>0</v>
          </cell>
          <cell r="K2919">
            <v>0</v>
          </cell>
          <cell r="L2919">
            <v>0</v>
          </cell>
        </row>
        <row r="2920">
          <cell r="J2920">
            <v>0</v>
          </cell>
          <cell r="K2920">
            <v>0</v>
          </cell>
          <cell r="L2920">
            <v>0</v>
          </cell>
        </row>
        <row r="2921">
          <cell r="J2921">
            <v>0</v>
          </cell>
          <cell r="K2921">
            <v>0</v>
          </cell>
          <cell r="L2921">
            <v>0</v>
          </cell>
        </row>
        <row r="2922">
          <cell r="J2922">
            <v>0</v>
          </cell>
          <cell r="K2922">
            <v>0</v>
          </cell>
          <cell r="L2922">
            <v>0</v>
          </cell>
        </row>
        <row r="2923">
          <cell r="J2923">
            <v>0</v>
          </cell>
          <cell r="K2923">
            <v>0</v>
          </cell>
          <cell r="L2923">
            <v>0</v>
          </cell>
        </row>
        <row r="2924">
          <cell r="J2924">
            <v>0</v>
          </cell>
          <cell r="K2924">
            <v>0</v>
          </cell>
          <cell r="L2924">
            <v>0</v>
          </cell>
        </row>
        <row r="2925">
          <cell r="J2925">
            <v>0</v>
          </cell>
          <cell r="K2925">
            <v>0</v>
          </cell>
          <cell r="L2925">
            <v>0</v>
          </cell>
        </row>
        <row r="2926">
          <cell r="J2926">
            <v>0</v>
          </cell>
          <cell r="K2926">
            <v>0</v>
          </cell>
          <cell r="L2926">
            <v>0</v>
          </cell>
        </row>
        <row r="2927">
          <cell r="J2927">
            <v>0</v>
          </cell>
          <cell r="K2927">
            <v>0</v>
          </cell>
          <cell r="L2927">
            <v>0</v>
          </cell>
        </row>
        <row r="2928">
          <cell r="J2928">
            <v>0</v>
          </cell>
          <cell r="K2928">
            <v>0</v>
          </cell>
          <cell r="L2928">
            <v>0</v>
          </cell>
        </row>
        <row r="2929">
          <cell r="J2929" t="str">
            <v/>
          </cell>
          <cell r="K2929">
            <v>0</v>
          </cell>
          <cell r="L2929">
            <v>0</v>
          </cell>
        </row>
        <row r="2930">
          <cell r="J2930" t="str">
            <v/>
          </cell>
          <cell r="K2930">
            <v>0</v>
          </cell>
          <cell r="L2930">
            <v>0</v>
          </cell>
        </row>
        <row r="2931">
          <cell r="J2931" t="str">
            <v/>
          </cell>
          <cell r="K2931">
            <v>0</v>
          </cell>
          <cell r="L2931">
            <v>0</v>
          </cell>
        </row>
        <row r="2932">
          <cell r="J2932" t="str">
            <v/>
          </cell>
          <cell r="K2932">
            <v>0</v>
          </cell>
          <cell r="L2932">
            <v>0</v>
          </cell>
        </row>
        <row r="2933">
          <cell r="J2933" t="str">
            <v/>
          </cell>
          <cell r="K2933">
            <v>0</v>
          </cell>
          <cell r="L2933">
            <v>0</v>
          </cell>
        </row>
        <row r="2934">
          <cell r="J2934" t="str">
            <v/>
          </cell>
          <cell r="K2934">
            <v>0</v>
          </cell>
          <cell r="L2934">
            <v>0</v>
          </cell>
        </row>
        <row r="2935">
          <cell r="J2935" t="str">
            <v/>
          </cell>
          <cell r="K2935">
            <v>0</v>
          </cell>
          <cell r="L2935">
            <v>0</v>
          </cell>
        </row>
        <row r="2936">
          <cell r="J2936" t="str">
            <v/>
          </cell>
          <cell r="K2936">
            <v>0</v>
          </cell>
          <cell r="L2936">
            <v>0</v>
          </cell>
        </row>
        <row r="2937">
          <cell r="J2937" t="str">
            <v/>
          </cell>
          <cell r="K2937">
            <v>0</v>
          </cell>
          <cell r="L2937">
            <v>0</v>
          </cell>
        </row>
        <row r="2938">
          <cell r="J2938" t="str">
            <v/>
          </cell>
          <cell r="K2938">
            <v>0</v>
          </cell>
          <cell r="L2938">
            <v>0</v>
          </cell>
        </row>
        <row r="2939">
          <cell r="J2939" t="str">
            <v/>
          </cell>
          <cell r="K2939">
            <v>0</v>
          </cell>
          <cell r="L2939">
            <v>0</v>
          </cell>
        </row>
        <row r="2940">
          <cell r="J2940" t="str">
            <v/>
          </cell>
          <cell r="K2940">
            <v>0</v>
          </cell>
          <cell r="L2940">
            <v>0</v>
          </cell>
        </row>
        <row r="2941">
          <cell r="J2941" t="str">
            <v/>
          </cell>
          <cell r="K2941">
            <v>0</v>
          </cell>
          <cell r="L2941">
            <v>0</v>
          </cell>
        </row>
        <row r="2942">
          <cell r="J2942" t="str">
            <v/>
          </cell>
          <cell r="K2942">
            <v>0</v>
          </cell>
          <cell r="L2942">
            <v>0</v>
          </cell>
        </row>
        <row r="2943">
          <cell r="J2943" t="str">
            <v/>
          </cell>
          <cell r="K2943">
            <v>0</v>
          </cell>
          <cell r="L2943">
            <v>0</v>
          </cell>
        </row>
        <row r="2944">
          <cell r="J2944" t="str">
            <v>18.8.3</v>
          </cell>
          <cell r="K2944" t="str">
            <v>UN</v>
          </cell>
          <cell r="L2944">
            <v>106</v>
          </cell>
        </row>
        <row r="2945">
          <cell r="J2945" t="str">
            <v/>
          </cell>
          <cell r="K2945">
            <v>0</v>
          </cell>
          <cell r="L2945">
            <v>0</v>
          </cell>
        </row>
        <row r="2946">
          <cell r="J2946" t="str">
            <v/>
          </cell>
          <cell r="K2946" t="str">
            <v>CANTIDAD</v>
          </cell>
          <cell r="L2946" t="str">
            <v>PARCIAL</v>
          </cell>
        </row>
        <row r="2947">
          <cell r="J2947" t="str">
            <v/>
          </cell>
          <cell r="K2947">
            <v>106</v>
          </cell>
          <cell r="L2947">
            <v>106</v>
          </cell>
        </row>
        <row r="2948">
          <cell r="J2948" t="str">
            <v/>
          </cell>
          <cell r="K2948">
            <v>0</v>
          </cell>
          <cell r="L2948">
            <v>106</v>
          </cell>
        </row>
        <row r="2949">
          <cell r="J2949" t="str">
            <v/>
          </cell>
          <cell r="K2949">
            <v>0</v>
          </cell>
          <cell r="L2949">
            <v>0</v>
          </cell>
        </row>
        <row r="2950">
          <cell r="J2950" t="str">
            <v/>
          </cell>
          <cell r="K2950">
            <v>0</v>
          </cell>
          <cell r="L2950">
            <v>0</v>
          </cell>
        </row>
        <row r="2951">
          <cell r="J2951" t="str">
            <v/>
          </cell>
          <cell r="K2951">
            <v>0</v>
          </cell>
          <cell r="L2951">
            <v>0</v>
          </cell>
        </row>
        <row r="2952">
          <cell r="J2952">
            <v>0</v>
          </cell>
          <cell r="K2952">
            <v>0</v>
          </cell>
          <cell r="L2952">
            <v>0</v>
          </cell>
        </row>
        <row r="2953">
          <cell r="J2953">
            <v>0</v>
          </cell>
          <cell r="K2953">
            <v>0</v>
          </cell>
          <cell r="L2953">
            <v>0</v>
          </cell>
        </row>
        <row r="2954">
          <cell r="J2954">
            <v>0</v>
          </cell>
          <cell r="K2954">
            <v>0</v>
          </cell>
          <cell r="L2954">
            <v>0</v>
          </cell>
        </row>
        <row r="2955">
          <cell r="J2955">
            <v>0</v>
          </cell>
          <cell r="K2955">
            <v>0</v>
          </cell>
          <cell r="L2955">
            <v>0</v>
          </cell>
        </row>
        <row r="2956">
          <cell r="J2956">
            <v>0</v>
          </cell>
          <cell r="K2956">
            <v>0</v>
          </cell>
          <cell r="L2956">
            <v>0</v>
          </cell>
        </row>
        <row r="2957">
          <cell r="J2957">
            <v>0</v>
          </cell>
          <cell r="K2957">
            <v>0</v>
          </cell>
          <cell r="L2957">
            <v>0</v>
          </cell>
        </row>
        <row r="2958">
          <cell r="J2958">
            <v>0</v>
          </cell>
          <cell r="K2958">
            <v>0</v>
          </cell>
          <cell r="L2958">
            <v>0</v>
          </cell>
        </row>
        <row r="2959">
          <cell r="J2959">
            <v>0</v>
          </cell>
          <cell r="K2959">
            <v>0</v>
          </cell>
          <cell r="L2959">
            <v>0</v>
          </cell>
        </row>
        <row r="2960">
          <cell r="J2960">
            <v>0</v>
          </cell>
          <cell r="K2960">
            <v>0</v>
          </cell>
          <cell r="L2960">
            <v>0</v>
          </cell>
        </row>
        <row r="2961">
          <cell r="J2961">
            <v>0</v>
          </cell>
          <cell r="K2961">
            <v>0</v>
          </cell>
          <cell r="L2961">
            <v>0</v>
          </cell>
        </row>
        <row r="2962">
          <cell r="J2962">
            <v>0</v>
          </cell>
          <cell r="K2962">
            <v>0</v>
          </cell>
          <cell r="L2962">
            <v>0</v>
          </cell>
        </row>
        <row r="2963">
          <cell r="J2963">
            <v>0</v>
          </cell>
          <cell r="K2963">
            <v>0</v>
          </cell>
          <cell r="L2963">
            <v>0</v>
          </cell>
        </row>
        <row r="2964">
          <cell r="J2964">
            <v>0</v>
          </cell>
          <cell r="K2964">
            <v>0</v>
          </cell>
          <cell r="L2964">
            <v>0</v>
          </cell>
        </row>
        <row r="2965">
          <cell r="J2965">
            <v>0</v>
          </cell>
          <cell r="K2965">
            <v>0</v>
          </cell>
          <cell r="L2965">
            <v>0</v>
          </cell>
        </row>
        <row r="2966">
          <cell r="J2966" t="str">
            <v/>
          </cell>
          <cell r="K2966">
            <v>0</v>
          </cell>
          <cell r="L2966">
            <v>0</v>
          </cell>
        </row>
        <row r="2967">
          <cell r="J2967" t="str">
            <v/>
          </cell>
          <cell r="K2967">
            <v>0</v>
          </cell>
          <cell r="L2967">
            <v>0</v>
          </cell>
        </row>
        <row r="2968">
          <cell r="J2968" t="str">
            <v/>
          </cell>
          <cell r="K2968">
            <v>0</v>
          </cell>
          <cell r="L2968">
            <v>0</v>
          </cell>
        </row>
        <row r="2969">
          <cell r="J2969" t="str">
            <v/>
          </cell>
          <cell r="K2969">
            <v>0</v>
          </cell>
          <cell r="L2969">
            <v>0</v>
          </cell>
        </row>
        <row r="2970">
          <cell r="J2970" t="str">
            <v/>
          </cell>
          <cell r="K2970">
            <v>0</v>
          </cell>
          <cell r="L2970">
            <v>0</v>
          </cell>
        </row>
        <row r="2971">
          <cell r="J2971" t="str">
            <v/>
          </cell>
          <cell r="K2971">
            <v>0</v>
          </cell>
          <cell r="L2971">
            <v>0</v>
          </cell>
        </row>
        <row r="2972">
          <cell r="J2972" t="str">
            <v/>
          </cell>
          <cell r="K2972">
            <v>0</v>
          </cell>
          <cell r="L2972">
            <v>0</v>
          </cell>
        </row>
        <row r="2973">
          <cell r="J2973" t="str">
            <v/>
          </cell>
          <cell r="K2973">
            <v>0</v>
          </cell>
          <cell r="L2973">
            <v>0</v>
          </cell>
        </row>
        <row r="2974">
          <cell r="J2974" t="str">
            <v/>
          </cell>
          <cell r="K2974">
            <v>0</v>
          </cell>
          <cell r="L2974">
            <v>0</v>
          </cell>
        </row>
        <row r="2975">
          <cell r="J2975" t="str">
            <v/>
          </cell>
          <cell r="K2975">
            <v>0</v>
          </cell>
          <cell r="L2975">
            <v>0</v>
          </cell>
        </row>
        <row r="2976">
          <cell r="J2976" t="str">
            <v/>
          </cell>
          <cell r="K2976">
            <v>0</v>
          </cell>
          <cell r="L2976">
            <v>0</v>
          </cell>
        </row>
        <row r="2977">
          <cell r="J2977" t="str">
            <v/>
          </cell>
          <cell r="K2977">
            <v>0</v>
          </cell>
          <cell r="L2977">
            <v>0</v>
          </cell>
        </row>
        <row r="2978">
          <cell r="J2978" t="str">
            <v/>
          </cell>
          <cell r="K2978">
            <v>0</v>
          </cell>
          <cell r="L2978">
            <v>0</v>
          </cell>
        </row>
        <row r="2979">
          <cell r="J2979" t="str">
            <v/>
          </cell>
          <cell r="K2979">
            <v>0</v>
          </cell>
          <cell r="L2979">
            <v>0</v>
          </cell>
        </row>
        <row r="2980">
          <cell r="J2980" t="str">
            <v/>
          </cell>
          <cell r="K2980">
            <v>0</v>
          </cell>
          <cell r="L2980">
            <v>0</v>
          </cell>
        </row>
        <row r="2981">
          <cell r="J2981" t="str">
            <v>18.8.4</v>
          </cell>
          <cell r="K2981" t="str">
            <v>UN</v>
          </cell>
          <cell r="L2981">
            <v>1</v>
          </cell>
        </row>
        <row r="2982">
          <cell r="J2982" t="str">
            <v/>
          </cell>
          <cell r="K2982">
            <v>0</v>
          </cell>
          <cell r="L2982">
            <v>0</v>
          </cell>
        </row>
        <row r="2983">
          <cell r="J2983" t="str">
            <v/>
          </cell>
          <cell r="K2983" t="str">
            <v>CANTIDAD</v>
          </cell>
          <cell r="L2983" t="str">
            <v>PARCIAL</v>
          </cell>
        </row>
        <row r="2984">
          <cell r="J2984" t="str">
            <v/>
          </cell>
          <cell r="K2984">
            <v>1</v>
          </cell>
          <cell r="L2984">
            <v>1</v>
          </cell>
        </row>
        <row r="2985">
          <cell r="J2985" t="str">
            <v/>
          </cell>
          <cell r="K2985">
            <v>0</v>
          </cell>
          <cell r="L2985">
            <v>1</v>
          </cell>
        </row>
        <row r="2986">
          <cell r="J2986" t="str">
            <v/>
          </cell>
          <cell r="K2986">
            <v>0</v>
          </cell>
          <cell r="L2986">
            <v>0</v>
          </cell>
        </row>
        <row r="2987">
          <cell r="J2987" t="str">
            <v/>
          </cell>
          <cell r="K2987">
            <v>0</v>
          </cell>
          <cell r="L2987">
            <v>0</v>
          </cell>
        </row>
        <row r="2988">
          <cell r="J2988">
            <v>18.899999999999999</v>
          </cell>
          <cell r="K2988">
            <v>0</v>
          </cell>
          <cell r="L2988">
            <v>0</v>
          </cell>
        </row>
        <row r="2989">
          <cell r="J2989" t="str">
            <v>18.9.1</v>
          </cell>
          <cell r="K2989">
            <v>0</v>
          </cell>
          <cell r="L2989">
            <v>0</v>
          </cell>
        </row>
        <row r="2990">
          <cell r="J2990" t="str">
            <v>18.9.1.1</v>
          </cell>
          <cell r="K2990" t="str">
            <v>UN</v>
          </cell>
          <cell r="L2990">
            <v>1</v>
          </cell>
        </row>
        <row r="2991">
          <cell r="J2991" t="str">
            <v/>
          </cell>
          <cell r="K2991">
            <v>0</v>
          </cell>
          <cell r="L2991">
            <v>0</v>
          </cell>
        </row>
        <row r="2992">
          <cell r="J2992" t="str">
            <v/>
          </cell>
          <cell r="K2992" t="str">
            <v>CANTIDAD</v>
          </cell>
          <cell r="L2992" t="str">
            <v>PARCIAL</v>
          </cell>
        </row>
        <row r="2993">
          <cell r="J2993" t="str">
            <v/>
          </cell>
          <cell r="K2993">
            <v>1</v>
          </cell>
          <cell r="L2993">
            <v>1</v>
          </cell>
        </row>
        <row r="2994">
          <cell r="J2994" t="str">
            <v/>
          </cell>
          <cell r="K2994">
            <v>0</v>
          </cell>
          <cell r="L2994">
            <v>1</v>
          </cell>
        </row>
        <row r="2995">
          <cell r="J2995" t="str">
            <v/>
          </cell>
          <cell r="K2995">
            <v>0</v>
          </cell>
          <cell r="L2995">
            <v>0</v>
          </cell>
        </row>
        <row r="2996">
          <cell r="J2996" t="str">
            <v/>
          </cell>
          <cell r="K2996">
            <v>0</v>
          </cell>
          <cell r="L2996">
            <v>0</v>
          </cell>
        </row>
        <row r="2997">
          <cell r="J2997" t="str">
            <v/>
          </cell>
          <cell r="K2997">
            <v>0</v>
          </cell>
          <cell r="L2997">
            <v>0</v>
          </cell>
        </row>
        <row r="2998">
          <cell r="J2998">
            <v>0</v>
          </cell>
          <cell r="K2998">
            <v>0</v>
          </cell>
          <cell r="L2998">
            <v>0</v>
          </cell>
        </row>
        <row r="2999">
          <cell r="J2999">
            <v>0</v>
          </cell>
          <cell r="K2999">
            <v>0</v>
          </cell>
          <cell r="L2999">
            <v>0</v>
          </cell>
        </row>
        <row r="3000">
          <cell r="J3000">
            <v>0</v>
          </cell>
          <cell r="K3000">
            <v>0</v>
          </cell>
          <cell r="L3000">
            <v>0</v>
          </cell>
        </row>
        <row r="3001">
          <cell r="J3001">
            <v>0</v>
          </cell>
          <cell r="K3001">
            <v>0</v>
          </cell>
          <cell r="L3001">
            <v>0</v>
          </cell>
        </row>
        <row r="3002">
          <cell r="J3002">
            <v>0</v>
          </cell>
          <cell r="K3002">
            <v>0</v>
          </cell>
          <cell r="L3002">
            <v>0</v>
          </cell>
        </row>
        <row r="3003">
          <cell r="J3003">
            <v>0</v>
          </cell>
          <cell r="K3003">
            <v>0</v>
          </cell>
          <cell r="L3003">
            <v>0</v>
          </cell>
        </row>
        <row r="3004">
          <cell r="J3004">
            <v>0</v>
          </cell>
          <cell r="K3004">
            <v>0</v>
          </cell>
          <cell r="L3004">
            <v>0</v>
          </cell>
        </row>
        <row r="3005">
          <cell r="J3005">
            <v>0</v>
          </cell>
          <cell r="K3005">
            <v>0</v>
          </cell>
          <cell r="L3005">
            <v>0</v>
          </cell>
        </row>
        <row r="3006">
          <cell r="J3006">
            <v>0</v>
          </cell>
          <cell r="K3006">
            <v>0</v>
          </cell>
          <cell r="L3006">
            <v>0</v>
          </cell>
        </row>
        <row r="3007">
          <cell r="J3007">
            <v>0</v>
          </cell>
          <cell r="K3007">
            <v>0</v>
          </cell>
          <cell r="L3007">
            <v>0</v>
          </cell>
        </row>
        <row r="3008">
          <cell r="J3008">
            <v>0</v>
          </cell>
          <cell r="K3008">
            <v>0</v>
          </cell>
          <cell r="L3008">
            <v>0</v>
          </cell>
        </row>
        <row r="3009">
          <cell r="J3009">
            <v>0</v>
          </cell>
          <cell r="K3009">
            <v>0</v>
          </cell>
          <cell r="L3009">
            <v>0</v>
          </cell>
        </row>
        <row r="3010">
          <cell r="J3010">
            <v>0</v>
          </cell>
          <cell r="K3010">
            <v>0</v>
          </cell>
          <cell r="L3010">
            <v>0</v>
          </cell>
        </row>
        <row r="3011">
          <cell r="J3011">
            <v>0</v>
          </cell>
          <cell r="K3011">
            <v>0</v>
          </cell>
          <cell r="L3011">
            <v>0</v>
          </cell>
        </row>
        <row r="3012">
          <cell r="J3012" t="str">
            <v/>
          </cell>
          <cell r="K3012">
            <v>0</v>
          </cell>
          <cell r="L3012">
            <v>0</v>
          </cell>
        </row>
        <row r="3013">
          <cell r="J3013" t="str">
            <v/>
          </cell>
          <cell r="K3013">
            <v>0</v>
          </cell>
          <cell r="L3013">
            <v>0</v>
          </cell>
        </row>
        <row r="3014">
          <cell r="J3014" t="str">
            <v/>
          </cell>
          <cell r="K3014">
            <v>0</v>
          </cell>
          <cell r="L3014">
            <v>0</v>
          </cell>
        </row>
        <row r="3015">
          <cell r="J3015" t="str">
            <v/>
          </cell>
          <cell r="K3015">
            <v>0</v>
          </cell>
          <cell r="L3015">
            <v>0</v>
          </cell>
        </row>
        <row r="3016">
          <cell r="J3016" t="str">
            <v>18.9.1.2</v>
          </cell>
          <cell r="K3016" t="str">
            <v>UN</v>
          </cell>
          <cell r="L3016">
            <v>1</v>
          </cell>
        </row>
        <row r="3017">
          <cell r="J3017" t="str">
            <v/>
          </cell>
          <cell r="K3017">
            <v>0</v>
          </cell>
          <cell r="L3017">
            <v>0</v>
          </cell>
        </row>
        <row r="3018">
          <cell r="J3018" t="str">
            <v/>
          </cell>
          <cell r="K3018" t="str">
            <v>CANTIDAD</v>
          </cell>
          <cell r="L3018" t="str">
            <v>PARCIAL</v>
          </cell>
        </row>
        <row r="3019">
          <cell r="J3019" t="str">
            <v/>
          </cell>
          <cell r="K3019">
            <v>1</v>
          </cell>
          <cell r="L3019">
            <v>1</v>
          </cell>
        </row>
        <row r="3020">
          <cell r="J3020" t="str">
            <v/>
          </cell>
          <cell r="K3020">
            <v>0</v>
          </cell>
          <cell r="L3020">
            <v>1</v>
          </cell>
        </row>
        <row r="3021">
          <cell r="J3021" t="str">
            <v/>
          </cell>
          <cell r="K3021">
            <v>0</v>
          </cell>
          <cell r="L3021">
            <v>0</v>
          </cell>
        </row>
        <row r="3022">
          <cell r="J3022" t="str">
            <v/>
          </cell>
          <cell r="K3022">
            <v>0</v>
          </cell>
          <cell r="L3022">
            <v>0</v>
          </cell>
        </row>
        <row r="3023">
          <cell r="J3023" t="str">
            <v/>
          </cell>
          <cell r="K3023">
            <v>0</v>
          </cell>
          <cell r="L3023">
            <v>0</v>
          </cell>
        </row>
        <row r="3024">
          <cell r="J3024">
            <v>0</v>
          </cell>
          <cell r="K3024">
            <v>0</v>
          </cell>
          <cell r="L3024">
            <v>0</v>
          </cell>
        </row>
        <row r="3025">
          <cell r="J3025">
            <v>0</v>
          </cell>
          <cell r="K3025">
            <v>0</v>
          </cell>
          <cell r="L3025">
            <v>0</v>
          </cell>
        </row>
        <row r="3026">
          <cell r="J3026">
            <v>0</v>
          </cell>
          <cell r="K3026">
            <v>0</v>
          </cell>
          <cell r="L3026">
            <v>0</v>
          </cell>
        </row>
        <row r="3027">
          <cell r="J3027">
            <v>0</v>
          </cell>
          <cell r="K3027">
            <v>0</v>
          </cell>
          <cell r="L3027">
            <v>0</v>
          </cell>
        </row>
        <row r="3028">
          <cell r="J3028">
            <v>0</v>
          </cell>
          <cell r="K3028">
            <v>0</v>
          </cell>
          <cell r="L3028">
            <v>0</v>
          </cell>
        </row>
        <row r="3029">
          <cell r="J3029">
            <v>0</v>
          </cell>
          <cell r="K3029">
            <v>0</v>
          </cell>
          <cell r="L3029">
            <v>0</v>
          </cell>
        </row>
        <row r="3030">
          <cell r="J3030">
            <v>0</v>
          </cell>
          <cell r="K3030">
            <v>0</v>
          </cell>
          <cell r="L3030">
            <v>0</v>
          </cell>
        </row>
        <row r="3031">
          <cell r="J3031">
            <v>0</v>
          </cell>
          <cell r="K3031">
            <v>0</v>
          </cell>
          <cell r="L3031">
            <v>0</v>
          </cell>
        </row>
        <row r="3032">
          <cell r="J3032">
            <v>0</v>
          </cell>
          <cell r="K3032">
            <v>0</v>
          </cell>
          <cell r="L3032">
            <v>0</v>
          </cell>
        </row>
        <row r="3033">
          <cell r="J3033">
            <v>0</v>
          </cell>
          <cell r="K3033">
            <v>0</v>
          </cell>
          <cell r="L3033">
            <v>0</v>
          </cell>
        </row>
        <row r="3034">
          <cell r="J3034">
            <v>0</v>
          </cell>
          <cell r="K3034">
            <v>0</v>
          </cell>
          <cell r="L3034">
            <v>0</v>
          </cell>
        </row>
        <row r="3035">
          <cell r="J3035">
            <v>0</v>
          </cell>
          <cell r="K3035">
            <v>0</v>
          </cell>
          <cell r="L3035">
            <v>0</v>
          </cell>
        </row>
        <row r="3036">
          <cell r="J3036">
            <v>0</v>
          </cell>
          <cell r="K3036">
            <v>0</v>
          </cell>
          <cell r="L3036">
            <v>0</v>
          </cell>
        </row>
        <row r="3037">
          <cell r="J3037">
            <v>0</v>
          </cell>
          <cell r="K3037">
            <v>0</v>
          </cell>
          <cell r="L3037">
            <v>0</v>
          </cell>
        </row>
        <row r="3038">
          <cell r="J3038" t="str">
            <v/>
          </cell>
          <cell r="K3038">
            <v>0</v>
          </cell>
          <cell r="L3038">
            <v>0</v>
          </cell>
        </row>
        <row r="3039">
          <cell r="J3039" t="str">
            <v/>
          </cell>
          <cell r="K3039">
            <v>0</v>
          </cell>
          <cell r="L3039">
            <v>0</v>
          </cell>
        </row>
        <row r="3040">
          <cell r="J3040" t="str">
            <v>18.9.2</v>
          </cell>
          <cell r="K3040">
            <v>0</v>
          </cell>
          <cell r="L3040">
            <v>0</v>
          </cell>
        </row>
        <row r="3041">
          <cell r="J3041" t="str">
            <v>18.9.2.1</v>
          </cell>
          <cell r="K3041" t="str">
            <v>UN</v>
          </cell>
          <cell r="L3041">
            <v>1</v>
          </cell>
        </row>
        <row r="3042">
          <cell r="J3042" t="str">
            <v/>
          </cell>
          <cell r="K3042">
            <v>0</v>
          </cell>
          <cell r="L3042">
            <v>0</v>
          </cell>
        </row>
        <row r="3043">
          <cell r="J3043" t="str">
            <v/>
          </cell>
          <cell r="K3043" t="str">
            <v>CANTIDAD</v>
          </cell>
          <cell r="L3043" t="str">
            <v>PARCIAL</v>
          </cell>
        </row>
        <row r="3044">
          <cell r="J3044" t="str">
            <v/>
          </cell>
          <cell r="K3044">
            <v>1</v>
          </cell>
          <cell r="L3044">
            <v>1</v>
          </cell>
        </row>
        <row r="3045">
          <cell r="J3045" t="str">
            <v/>
          </cell>
          <cell r="K3045">
            <v>0</v>
          </cell>
          <cell r="L3045">
            <v>1</v>
          </cell>
        </row>
        <row r="3046">
          <cell r="J3046" t="str">
            <v/>
          </cell>
          <cell r="K3046">
            <v>0</v>
          </cell>
          <cell r="L3046">
            <v>0</v>
          </cell>
        </row>
        <row r="3047">
          <cell r="J3047" t="str">
            <v/>
          </cell>
          <cell r="K3047">
            <v>0</v>
          </cell>
          <cell r="L3047">
            <v>0</v>
          </cell>
        </row>
        <row r="3048">
          <cell r="J3048" t="str">
            <v/>
          </cell>
          <cell r="K3048">
            <v>0</v>
          </cell>
          <cell r="L3048">
            <v>0</v>
          </cell>
        </row>
        <row r="3049">
          <cell r="J3049">
            <v>0</v>
          </cell>
          <cell r="K3049">
            <v>0</v>
          </cell>
          <cell r="L3049">
            <v>0</v>
          </cell>
        </row>
        <row r="3050">
          <cell r="J3050">
            <v>0</v>
          </cell>
          <cell r="K3050">
            <v>0</v>
          </cell>
          <cell r="L3050">
            <v>0</v>
          </cell>
        </row>
        <row r="3051">
          <cell r="J3051">
            <v>0</v>
          </cell>
          <cell r="K3051">
            <v>0</v>
          </cell>
          <cell r="L3051">
            <v>0</v>
          </cell>
        </row>
        <row r="3052">
          <cell r="J3052">
            <v>0</v>
          </cell>
          <cell r="K3052">
            <v>0</v>
          </cell>
          <cell r="L3052">
            <v>0</v>
          </cell>
        </row>
        <row r="3053">
          <cell r="J3053">
            <v>0</v>
          </cell>
          <cell r="K3053">
            <v>0</v>
          </cell>
          <cell r="L3053">
            <v>0</v>
          </cell>
        </row>
        <row r="3054">
          <cell r="J3054">
            <v>0</v>
          </cell>
          <cell r="K3054">
            <v>0</v>
          </cell>
          <cell r="L3054">
            <v>0</v>
          </cell>
        </row>
        <row r="3055">
          <cell r="J3055">
            <v>0</v>
          </cell>
          <cell r="K3055">
            <v>0</v>
          </cell>
          <cell r="L3055">
            <v>0</v>
          </cell>
        </row>
        <row r="3056">
          <cell r="J3056">
            <v>0</v>
          </cell>
          <cell r="K3056">
            <v>0</v>
          </cell>
          <cell r="L3056">
            <v>0</v>
          </cell>
        </row>
        <row r="3057">
          <cell r="J3057">
            <v>0</v>
          </cell>
          <cell r="K3057">
            <v>0</v>
          </cell>
          <cell r="L3057">
            <v>0</v>
          </cell>
        </row>
        <row r="3058">
          <cell r="J3058">
            <v>0</v>
          </cell>
          <cell r="K3058">
            <v>0</v>
          </cell>
          <cell r="L3058">
            <v>0</v>
          </cell>
        </row>
        <row r="3059">
          <cell r="J3059">
            <v>0</v>
          </cell>
          <cell r="K3059">
            <v>0</v>
          </cell>
          <cell r="L3059">
            <v>0</v>
          </cell>
        </row>
        <row r="3060">
          <cell r="J3060">
            <v>0</v>
          </cell>
          <cell r="K3060">
            <v>0</v>
          </cell>
          <cell r="L3060">
            <v>0</v>
          </cell>
        </row>
        <row r="3061">
          <cell r="J3061">
            <v>0</v>
          </cell>
          <cell r="K3061">
            <v>0</v>
          </cell>
          <cell r="L3061">
            <v>0</v>
          </cell>
        </row>
        <row r="3062">
          <cell r="J3062">
            <v>0</v>
          </cell>
          <cell r="K3062">
            <v>0</v>
          </cell>
          <cell r="L3062">
            <v>0</v>
          </cell>
        </row>
        <row r="3063">
          <cell r="J3063" t="str">
            <v/>
          </cell>
          <cell r="K3063">
            <v>0</v>
          </cell>
          <cell r="L3063">
            <v>0</v>
          </cell>
        </row>
        <row r="3064">
          <cell r="J3064" t="str">
            <v/>
          </cell>
          <cell r="K3064">
            <v>0</v>
          </cell>
          <cell r="L3064">
            <v>0</v>
          </cell>
        </row>
        <row r="3065">
          <cell r="J3065" t="str">
            <v/>
          </cell>
          <cell r="K3065">
            <v>0</v>
          </cell>
          <cell r="L3065">
            <v>0</v>
          </cell>
        </row>
        <row r="3066">
          <cell r="J3066" t="str">
            <v>18.9.2.2</v>
          </cell>
          <cell r="K3066" t="str">
            <v>UN</v>
          </cell>
          <cell r="L3066">
            <v>1</v>
          </cell>
        </row>
        <row r="3067">
          <cell r="J3067" t="str">
            <v/>
          </cell>
          <cell r="K3067">
            <v>0</v>
          </cell>
          <cell r="L3067">
            <v>0</v>
          </cell>
        </row>
        <row r="3068">
          <cell r="J3068" t="str">
            <v/>
          </cell>
          <cell r="K3068" t="str">
            <v>CANTIDAD</v>
          </cell>
          <cell r="L3068" t="str">
            <v>PARCIAL</v>
          </cell>
        </row>
        <row r="3069">
          <cell r="J3069" t="str">
            <v/>
          </cell>
          <cell r="K3069">
            <v>1</v>
          </cell>
          <cell r="L3069">
            <v>1</v>
          </cell>
        </row>
        <row r="3070">
          <cell r="J3070" t="str">
            <v/>
          </cell>
          <cell r="K3070">
            <v>0</v>
          </cell>
          <cell r="L3070">
            <v>1</v>
          </cell>
        </row>
        <row r="3071">
          <cell r="J3071" t="str">
            <v/>
          </cell>
          <cell r="K3071">
            <v>0</v>
          </cell>
          <cell r="L3071">
            <v>0</v>
          </cell>
        </row>
        <row r="3072">
          <cell r="J3072" t="str">
            <v/>
          </cell>
          <cell r="K3072">
            <v>0</v>
          </cell>
          <cell r="L3072">
            <v>0</v>
          </cell>
        </row>
        <row r="3073">
          <cell r="J3073" t="str">
            <v/>
          </cell>
          <cell r="K3073">
            <v>0</v>
          </cell>
          <cell r="L3073">
            <v>0</v>
          </cell>
        </row>
        <row r="3074">
          <cell r="J3074">
            <v>0</v>
          </cell>
          <cell r="K3074">
            <v>0</v>
          </cell>
          <cell r="L3074">
            <v>0</v>
          </cell>
        </row>
        <row r="3075">
          <cell r="J3075">
            <v>0</v>
          </cell>
          <cell r="K3075">
            <v>0</v>
          </cell>
          <cell r="L3075">
            <v>0</v>
          </cell>
        </row>
        <row r="3076">
          <cell r="J3076">
            <v>0</v>
          </cell>
          <cell r="K3076">
            <v>0</v>
          </cell>
          <cell r="L3076">
            <v>0</v>
          </cell>
        </row>
        <row r="3077">
          <cell r="J3077">
            <v>0</v>
          </cell>
          <cell r="K3077">
            <v>0</v>
          </cell>
          <cell r="L3077">
            <v>0</v>
          </cell>
        </row>
        <row r="3078">
          <cell r="J3078">
            <v>0</v>
          </cell>
          <cell r="K3078">
            <v>0</v>
          </cell>
          <cell r="L3078">
            <v>0</v>
          </cell>
        </row>
        <row r="3079">
          <cell r="J3079">
            <v>0</v>
          </cell>
          <cell r="K3079">
            <v>0</v>
          </cell>
          <cell r="L3079">
            <v>0</v>
          </cell>
        </row>
        <row r="3080">
          <cell r="J3080">
            <v>0</v>
          </cell>
          <cell r="K3080">
            <v>0</v>
          </cell>
          <cell r="L3080">
            <v>0</v>
          </cell>
        </row>
        <row r="3081">
          <cell r="J3081">
            <v>0</v>
          </cell>
          <cell r="K3081">
            <v>0</v>
          </cell>
          <cell r="L3081">
            <v>0</v>
          </cell>
        </row>
        <row r="3082">
          <cell r="J3082">
            <v>0</v>
          </cell>
          <cell r="K3082">
            <v>0</v>
          </cell>
          <cell r="L3082">
            <v>0</v>
          </cell>
        </row>
        <row r="3083">
          <cell r="J3083">
            <v>0</v>
          </cell>
          <cell r="K3083">
            <v>0</v>
          </cell>
          <cell r="L3083">
            <v>0</v>
          </cell>
        </row>
        <row r="3084">
          <cell r="J3084">
            <v>0</v>
          </cell>
          <cell r="K3084">
            <v>0</v>
          </cell>
          <cell r="L3084">
            <v>0</v>
          </cell>
        </row>
        <row r="3085">
          <cell r="J3085">
            <v>0</v>
          </cell>
          <cell r="K3085">
            <v>0</v>
          </cell>
          <cell r="L3085">
            <v>0</v>
          </cell>
        </row>
        <row r="3086">
          <cell r="J3086">
            <v>0</v>
          </cell>
          <cell r="K3086">
            <v>0</v>
          </cell>
          <cell r="L3086">
            <v>0</v>
          </cell>
        </row>
        <row r="3087">
          <cell r="J3087">
            <v>0</v>
          </cell>
          <cell r="K3087">
            <v>0</v>
          </cell>
          <cell r="L3087">
            <v>0</v>
          </cell>
        </row>
        <row r="3088">
          <cell r="J3088" t="str">
            <v/>
          </cell>
          <cell r="K3088">
            <v>0</v>
          </cell>
          <cell r="L3088">
            <v>0</v>
          </cell>
        </row>
        <row r="3089">
          <cell r="J3089" t="str">
            <v/>
          </cell>
          <cell r="K3089">
            <v>0</v>
          </cell>
          <cell r="L3089">
            <v>0</v>
          </cell>
        </row>
        <row r="3090">
          <cell r="J3090" t="str">
            <v/>
          </cell>
          <cell r="K3090">
            <v>0</v>
          </cell>
          <cell r="L3090">
            <v>0</v>
          </cell>
        </row>
        <row r="3091">
          <cell r="J3091" t="str">
            <v/>
          </cell>
          <cell r="K3091">
            <v>0</v>
          </cell>
          <cell r="L3091">
            <v>0</v>
          </cell>
        </row>
        <row r="3092">
          <cell r="J3092" t="str">
            <v>18.9.2.3</v>
          </cell>
          <cell r="K3092" t="str">
            <v>UN</v>
          </cell>
          <cell r="L3092">
            <v>1</v>
          </cell>
        </row>
        <row r="3093">
          <cell r="J3093" t="str">
            <v/>
          </cell>
          <cell r="K3093">
            <v>0</v>
          </cell>
          <cell r="L3093">
            <v>0</v>
          </cell>
        </row>
        <row r="3094">
          <cell r="J3094" t="str">
            <v/>
          </cell>
          <cell r="K3094" t="str">
            <v>CANTIDAD</v>
          </cell>
          <cell r="L3094" t="str">
            <v>PARCIAL</v>
          </cell>
        </row>
        <row r="3095">
          <cell r="J3095" t="str">
            <v/>
          </cell>
          <cell r="K3095">
            <v>1</v>
          </cell>
          <cell r="L3095">
            <v>1</v>
          </cell>
        </row>
        <row r="3096">
          <cell r="J3096" t="str">
            <v/>
          </cell>
          <cell r="K3096">
            <v>0</v>
          </cell>
          <cell r="L3096">
            <v>1</v>
          </cell>
        </row>
        <row r="3097">
          <cell r="J3097" t="str">
            <v/>
          </cell>
          <cell r="K3097">
            <v>0</v>
          </cell>
          <cell r="L3097">
            <v>0</v>
          </cell>
        </row>
        <row r="3098">
          <cell r="J3098" t="str">
            <v/>
          </cell>
          <cell r="K3098">
            <v>0</v>
          </cell>
          <cell r="L3098">
            <v>0</v>
          </cell>
        </row>
        <row r="3099">
          <cell r="J3099" t="str">
            <v/>
          </cell>
          <cell r="K3099">
            <v>0</v>
          </cell>
          <cell r="L3099">
            <v>0</v>
          </cell>
        </row>
        <row r="3100">
          <cell r="J3100">
            <v>0</v>
          </cell>
          <cell r="K3100">
            <v>0</v>
          </cell>
          <cell r="L3100">
            <v>0</v>
          </cell>
        </row>
        <row r="3101">
          <cell r="J3101">
            <v>0</v>
          </cell>
          <cell r="K3101">
            <v>0</v>
          </cell>
          <cell r="L3101">
            <v>0</v>
          </cell>
        </row>
        <row r="3102">
          <cell r="J3102">
            <v>0</v>
          </cell>
          <cell r="K3102">
            <v>0</v>
          </cell>
          <cell r="L3102">
            <v>0</v>
          </cell>
        </row>
        <row r="3103">
          <cell r="J3103">
            <v>0</v>
          </cell>
          <cell r="K3103">
            <v>0</v>
          </cell>
          <cell r="L3103">
            <v>0</v>
          </cell>
        </row>
        <row r="3104">
          <cell r="J3104">
            <v>0</v>
          </cell>
          <cell r="K3104">
            <v>0</v>
          </cell>
          <cell r="L3104">
            <v>0</v>
          </cell>
        </row>
        <row r="3105">
          <cell r="J3105">
            <v>0</v>
          </cell>
          <cell r="K3105">
            <v>0</v>
          </cell>
          <cell r="L3105">
            <v>0</v>
          </cell>
        </row>
        <row r="3106">
          <cell r="J3106">
            <v>0</v>
          </cell>
          <cell r="K3106">
            <v>0</v>
          </cell>
          <cell r="L3106">
            <v>0</v>
          </cell>
        </row>
        <row r="3107">
          <cell r="J3107">
            <v>0</v>
          </cell>
          <cell r="K3107">
            <v>0</v>
          </cell>
          <cell r="L3107">
            <v>0</v>
          </cell>
        </row>
        <row r="3108">
          <cell r="J3108">
            <v>0</v>
          </cell>
          <cell r="K3108">
            <v>0</v>
          </cell>
          <cell r="L3108">
            <v>0</v>
          </cell>
        </row>
        <row r="3109">
          <cell r="J3109">
            <v>0</v>
          </cell>
          <cell r="K3109">
            <v>0</v>
          </cell>
          <cell r="L3109">
            <v>0</v>
          </cell>
        </row>
        <row r="3110">
          <cell r="J3110">
            <v>0</v>
          </cell>
          <cell r="K3110">
            <v>0</v>
          </cell>
          <cell r="L3110">
            <v>0</v>
          </cell>
        </row>
        <row r="3111">
          <cell r="J3111">
            <v>0</v>
          </cell>
          <cell r="K3111">
            <v>0</v>
          </cell>
          <cell r="L3111">
            <v>0</v>
          </cell>
        </row>
        <row r="3112">
          <cell r="J3112">
            <v>0</v>
          </cell>
          <cell r="K3112">
            <v>0</v>
          </cell>
          <cell r="L3112">
            <v>0</v>
          </cell>
        </row>
        <row r="3113">
          <cell r="J3113">
            <v>0</v>
          </cell>
          <cell r="K3113">
            <v>0</v>
          </cell>
          <cell r="L3113">
            <v>0</v>
          </cell>
        </row>
        <row r="3114">
          <cell r="J3114" t="str">
            <v/>
          </cell>
          <cell r="K3114">
            <v>0</v>
          </cell>
          <cell r="L3114">
            <v>0</v>
          </cell>
        </row>
        <row r="3115">
          <cell r="J3115" t="str">
            <v/>
          </cell>
          <cell r="K3115">
            <v>0</v>
          </cell>
          <cell r="L3115">
            <v>0</v>
          </cell>
        </row>
        <row r="3116">
          <cell r="J3116" t="str">
            <v/>
          </cell>
          <cell r="K3116">
            <v>0</v>
          </cell>
          <cell r="L3116">
            <v>0</v>
          </cell>
        </row>
        <row r="3117">
          <cell r="J3117" t="str">
            <v/>
          </cell>
          <cell r="K3117">
            <v>0</v>
          </cell>
          <cell r="L3117">
            <v>0</v>
          </cell>
        </row>
        <row r="3118">
          <cell r="J3118" t="str">
            <v/>
          </cell>
          <cell r="K3118">
            <v>0</v>
          </cell>
          <cell r="L3118">
            <v>0</v>
          </cell>
        </row>
        <row r="3119">
          <cell r="J3119" t="str">
            <v/>
          </cell>
          <cell r="K3119">
            <v>0</v>
          </cell>
          <cell r="L3119">
            <v>0</v>
          </cell>
        </row>
        <row r="3120">
          <cell r="J3120" t="str">
            <v>18.9.2.4</v>
          </cell>
          <cell r="K3120" t="str">
            <v>UN</v>
          </cell>
          <cell r="L3120">
            <v>1</v>
          </cell>
        </row>
        <row r="3121">
          <cell r="J3121" t="str">
            <v/>
          </cell>
          <cell r="K3121">
            <v>0</v>
          </cell>
          <cell r="L3121">
            <v>0</v>
          </cell>
        </row>
        <row r="3122">
          <cell r="J3122" t="str">
            <v/>
          </cell>
          <cell r="K3122" t="str">
            <v>CANTIDAD</v>
          </cell>
          <cell r="L3122" t="str">
            <v>PARCIAL</v>
          </cell>
        </row>
        <row r="3123">
          <cell r="J3123" t="str">
            <v/>
          </cell>
          <cell r="K3123">
            <v>1</v>
          </cell>
          <cell r="L3123">
            <v>1</v>
          </cell>
        </row>
        <row r="3124">
          <cell r="J3124" t="str">
            <v/>
          </cell>
          <cell r="K3124">
            <v>0</v>
          </cell>
          <cell r="L3124">
            <v>1</v>
          </cell>
        </row>
        <row r="3125">
          <cell r="J3125" t="str">
            <v/>
          </cell>
          <cell r="K3125">
            <v>0</v>
          </cell>
          <cell r="L3125">
            <v>0</v>
          </cell>
        </row>
        <row r="3126">
          <cell r="J3126" t="str">
            <v/>
          </cell>
          <cell r="K3126">
            <v>0</v>
          </cell>
          <cell r="L3126">
            <v>0</v>
          </cell>
        </row>
        <row r="3127">
          <cell r="J3127" t="str">
            <v/>
          </cell>
          <cell r="K3127">
            <v>0</v>
          </cell>
          <cell r="L3127">
            <v>0</v>
          </cell>
        </row>
        <row r="3128">
          <cell r="J3128">
            <v>0</v>
          </cell>
          <cell r="K3128">
            <v>0</v>
          </cell>
          <cell r="L3128">
            <v>0</v>
          </cell>
        </row>
        <row r="3129">
          <cell r="J3129">
            <v>0</v>
          </cell>
          <cell r="K3129">
            <v>0</v>
          </cell>
          <cell r="L3129">
            <v>0</v>
          </cell>
        </row>
        <row r="3130">
          <cell r="J3130">
            <v>0</v>
          </cell>
          <cell r="K3130">
            <v>0</v>
          </cell>
          <cell r="L3130">
            <v>0</v>
          </cell>
        </row>
        <row r="3131">
          <cell r="J3131">
            <v>0</v>
          </cell>
          <cell r="K3131">
            <v>0</v>
          </cell>
          <cell r="L3131">
            <v>0</v>
          </cell>
        </row>
        <row r="3132">
          <cell r="J3132">
            <v>0</v>
          </cell>
          <cell r="K3132">
            <v>0</v>
          </cell>
          <cell r="L3132">
            <v>0</v>
          </cell>
        </row>
        <row r="3133">
          <cell r="J3133">
            <v>0</v>
          </cell>
          <cell r="K3133">
            <v>0</v>
          </cell>
          <cell r="L3133">
            <v>0</v>
          </cell>
        </row>
        <row r="3134">
          <cell r="J3134">
            <v>0</v>
          </cell>
          <cell r="K3134">
            <v>0</v>
          </cell>
          <cell r="L3134">
            <v>0</v>
          </cell>
        </row>
        <row r="3135">
          <cell r="J3135">
            <v>0</v>
          </cell>
          <cell r="K3135">
            <v>0</v>
          </cell>
          <cell r="L3135">
            <v>0</v>
          </cell>
        </row>
        <row r="3136">
          <cell r="J3136">
            <v>0</v>
          </cell>
          <cell r="K3136">
            <v>0</v>
          </cell>
          <cell r="L3136">
            <v>0</v>
          </cell>
        </row>
        <row r="3137">
          <cell r="J3137">
            <v>0</v>
          </cell>
          <cell r="K3137">
            <v>0</v>
          </cell>
          <cell r="L3137">
            <v>0</v>
          </cell>
        </row>
        <row r="3138">
          <cell r="J3138">
            <v>0</v>
          </cell>
          <cell r="K3138">
            <v>0</v>
          </cell>
          <cell r="L3138">
            <v>0</v>
          </cell>
        </row>
        <row r="3139">
          <cell r="J3139">
            <v>0</v>
          </cell>
          <cell r="K3139">
            <v>0</v>
          </cell>
          <cell r="L3139">
            <v>0</v>
          </cell>
        </row>
        <row r="3140">
          <cell r="J3140">
            <v>0</v>
          </cell>
          <cell r="K3140">
            <v>0</v>
          </cell>
          <cell r="L3140">
            <v>0</v>
          </cell>
        </row>
        <row r="3141">
          <cell r="J3141">
            <v>0</v>
          </cell>
          <cell r="K3141">
            <v>0</v>
          </cell>
          <cell r="L3141">
            <v>0</v>
          </cell>
        </row>
        <row r="3142">
          <cell r="J3142" t="str">
            <v/>
          </cell>
          <cell r="K3142">
            <v>0</v>
          </cell>
          <cell r="L3142">
            <v>0</v>
          </cell>
        </row>
        <row r="3143">
          <cell r="J3143" t="str">
            <v/>
          </cell>
          <cell r="K3143">
            <v>0</v>
          </cell>
          <cell r="L3143">
            <v>0</v>
          </cell>
        </row>
        <row r="3144">
          <cell r="J3144" t="str">
            <v/>
          </cell>
          <cell r="K3144">
            <v>0</v>
          </cell>
          <cell r="L3144">
            <v>0</v>
          </cell>
        </row>
        <row r="3145">
          <cell r="J3145" t="str">
            <v/>
          </cell>
          <cell r="K3145">
            <v>0</v>
          </cell>
          <cell r="L3145">
            <v>0</v>
          </cell>
        </row>
        <row r="3146">
          <cell r="J3146" t="str">
            <v/>
          </cell>
          <cell r="K3146">
            <v>0</v>
          </cell>
          <cell r="L3146">
            <v>0</v>
          </cell>
        </row>
        <row r="3147">
          <cell r="J3147" t="str">
            <v/>
          </cell>
          <cell r="K3147">
            <v>0</v>
          </cell>
          <cell r="L3147">
            <v>0</v>
          </cell>
        </row>
        <row r="3148">
          <cell r="J3148" t="str">
            <v/>
          </cell>
          <cell r="K3148">
            <v>0</v>
          </cell>
          <cell r="L3148">
            <v>0</v>
          </cell>
        </row>
        <row r="3149">
          <cell r="J3149" t="str">
            <v>18.9.2.5</v>
          </cell>
          <cell r="K3149" t="str">
            <v>UN</v>
          </cell>
          <cell r="L3149">
            <v>1</v>
          </cell>
        </row>
        <row r="3150">
          <cell r="J3150" t="str">
            <v/>
          </cell>
          <cell r="K3150">
            <v>0</v>
          </cell>
          <cell r="L3150">
            <v>0</v>
          </cell>
        </row>
        <row r="3151">
          <cell r="J3151" t="str">
            <v/>
          </cell>
          <cell r="K3151" t="str">
            <v>CANTIDAD</v>
          </cell>
          <cell r="L3151" t="str">
            <v>PARCIAL</v>
          </cell>
        </row>
        <row r="3152">
          <cell r="J3152" t="str">
            <v/>
          </cell>
          <cell r="K3152">
            <v>1</v>
          </cell>
          <cell r="L3152">
            <v>1</v>
          </cell>
        </row>
        <row r="3153">
          <cell r="J3153" t="str">
            <v/>
          </cell>
          <cell r="K3153">
            <v>0</v>
          </cell>
          <cell r="L3153">
            <v>1</v>
          </cell>
        </row>
        <row r="3154">
          <cell r="J3154" t="str">
            <v/>
          </cell>
          <cell r="K3154">
            <v>0</v>
          </cell>
          <cell r="L3154">
            <v>0</v>
          </cell>
        </row>
        <row r="3155">
          <cell r="J3155" t="str">
            <v/>
          </cell>
          <cell r="K3155">
            <v>0</v>
          </cell>
          <cell r="L3155">
            <v>0</v>
          </cell>
        </row>
        <row r="3156">
          <cell r="J3156" t="str">
            <v/>
          </cell>
          <cell r="K3156">
            <v>0</v>
          </cell>
          <cell r="L3156">
            <v>0</v>
          </cell>
        </row>
        <row r="3157">
          <cell r="J3157">
            <v>0</v>
          </cell>
          <cell r="K3157">
            <v>0</v>
          </cell>
          <cell r="L3157">
            <v>0</v>
          </cell>
        </row>
        <row r="3158">
          <cell r="J3158">
            <v>0</v>
          </cell>
          <cell r="K3158">
            <v>0</v>
          </cell>
          <cell r="L3158">
            <v>0</v>
          </cell>
        </row>
        <row r="3159">
          <cell r="J3159">
            <v>0</v>
          </cell>
          <cell r="K3159">
            <v>0</v>
          </cell>
          <cell r="L3159">
            <v>0</v>
          </cell>
        </row>
        <row r="3160">
          <cell r="J3160">
            <v>0</v>
          </cell>
          <cell r="K3160">
            <v>0</v>
          </cell>
          <cell r="L3160">
            <v>0</v>
          </cell>
        </row>
        <row r="3161">
          <cell r="J3161">
            <v>0</v>
          </cell>
          <cell r="K3161">
            <v>0</v>
          </cell>
          <cell r="L3161">
            <v>0</v>
          </cell>
        </row>
        <row r="3162">
          <cell r="J3162">
            <v>0</v>
          </cell>
          <cell r="K3162">
            <v>0</v>
          </cell>
          <cell r="L3162">
            <v>0</v>
          </cell>
        </row>
        <row r="3163">
          <cell r="J3163">
            <v>0</v>
          </cell>
          <cell r="K3163">
            <v>0</v>
          </cell>
          <cell r="L3163">
            <v>0</v>
          </cell>
        </row>
        <row r="3164">
          <cell r="J3164">
            <v>0</v>
          </cell>
          <cell r="K3164">
            <v>0</v>
          </cell>
          <cell r="L3164">
            <v>0</v>
          </cell>
        </row>
        <row r="3165">
          <cell r="J3165">
            <v>0</v>
          </cell>
          <cell r="K3165">
            <v>0</v>
          </cell>
          <cell r="L3165">
            <v>0</v>
          </cell>
        </row>
        <row r="3166">
          <cell r="J3166">
            <v>0</v>
          </cell>
          <cell r="K3166">
            <v>0</v>
          </cell>
          <cell r="L3166">
            <v>0</v>
          </cell>
        </row>
        <row r="3167">
          <cell r="J3167">
            <v>0</v>
          </cell>
          <cell r="K3167">
            <v>0</v>
          </cell>
          <cell r="L3167">
            <v>0</v>
          </cell>
        </row>
        <row r="3168">
          <cell r="J3168">
            <v>0</v>
          </cell>
          <cell r="K3168">
            <v>0</v>
          </cell>
          <cell r="L3168">
            <v>0</v>
          </cell>
        </row>
        <row r="3169">
          <cell r="J3169">
            <v>0</v>
          </cell>
          <cell r="K3169">
            <v>0</v>
          </cell>
          <cell r="L3169">
            <v>0</v>
          </cell>
        </row>
        <row r="3170">
          <cell r="J3170">
            <v>0</v>
          </cell>
          <cell r="K3170">
            <v>0</v>
          </cell>
          <cell r="L3170">
            <v>0</v>
          </cell>
        </row>
        <row r="3171">
          <cell r="J3171" t="str">
            <v/>
          </cell>
          <cell r="K3171">
            <v>0</v>
          </cell>
          <cell r="L3171">
            <v>0</v>
          </cell>
        </row>
        <row r="3172">
          <cell r="J3172" t="str">
            <v/>
          </cell>
          <cell r="K3172">
            <v>0</v>
          </cell>
          <cell r="L3172">
            <v>0</v>
          </cell>
        </row>
        <row r="3173">
          <cell r="J3173" t="str">
            <v/>
          </cell>
          <cell r="K3173">
            <v>0</v>
          </cell>
          <cell r="L3173">
            <v>0</v>
          </cell>
        </row>
        <row r="3174">
          <cell r="J3174" t="str">
            <v/>
          </cell>
          <cell r="K3174">
            <v>0</v>
          </cell>
          <cell r="L3174">
            <v>0</v>
          </cell>
        </row>
        <row r="3175">
          <cell r="J3175" t="str">
            <v/>
          </cell>
          <cell r="K3175">
            <v>0</v>
          </cell>
          <cell r="L3175">
            <v>0</v>
          </cell>
        </row>
        <row r="3176">
          <cell r="J3176" t="str">
            <v>18.9.3</v>
          </cell>
          <cell r="K3176">
            <v>0</v>
          </cell>
          <cell r="L3176">
            <v>0</v>
          </cell>
        </row>
        <row r="3177">
          <cell r="J3177" t="str">
            <v>18.9.3.1</v>
          </cell>
          <cell r="K3177" t="str">
            <v>UN</v>
          </cell>
          <cell r="L3177">
            <v>1</v>
          </cell>
        </row>
        <row r="3178">
          <cell r="J3178" t="str">
            <v/>
          </cell>
          <cell r="K3178">
            <v>0</v>
          </cell>
          <cell r="L3178">
            <v>0</v>
          </cell>
        </row>
        <row r="3179">
          <cell r="J3179" t="str">
            <v/>
          </cell>
          <cell r="K3179" t="str">
            <v>CANTIDAD</v>
          </cell>
          <cell r="L3179" t="str">
            <v>PARCIAL</v>
          </cell>
        </row>
        <row r="3180">
          <cell r="J3180" t="str">
            <v/>
          </cell>
          <cell r="K3180">
            <v>1</v>
          </cell>
          <cell r="L3180">
            <v>1</v>
          </cell>
        </row>
        <row r="3181">
          <cell r="J3181" t="str">
            <v/>
          </cell>
          <cell r="K3181">
            <v>0</v>
          </cell>
          <cell r="L3181">
            <v>1</v>
          </cell>
        </row>
        <row r="3182">
          <cell r="J3182" t="str">
            <v/>
          </cell>
          <cell r="K3182">
            <v>0</v>
          </cell>
          <cell r="L3182">
            <v>0</v>
          </cell>
        </row>
        <row r="3183">
          <cell r="J3183" t="str">
            <v/>
          </cell>
          <cell r="K3183">
            <v>0</v>
          </cell>
          <cell r="L3183">
            <v>0</v>
          </cell>
        </row>
        <row r="3184">
          <cell r="J3184" t="str">
            <v/>
          </cell>
          <cell r="K3184">
            <v>0</v>
          </cell>
          <cell r="L3184">
            <v>0</v>
          </cell>
        </row>
        <row r="3185">
          <cell r="J3185" t="str">
            <v/>
          </cell>
          <cell r="K3185">
            <v>0</v>
          </cell>
          <cell r="L3185">
            <v>0</v>
          </cell>
        </row>
        <row r="3186">
          <cell r="J3186" t="str">
            <v/>
          </cell>
          <cell r="K3186">
            <v>0</v>
          </cell>
          <cell r="L3186">
            <v>0</v>
          </cell>
        </row>
        <row r="3187">
          <cell r="J3187" t="str">
            <v/>
          </cell>
          <cell r="K3187">
            <v>0</v>
          </cell>
          <cell r="L3187">
            <v>0</v>
          </cell>
        </row>
        <row r="3188">
          <cell r="J3188" t="str">
            <v/>
          </cell>
          <cell r="K3188">
            <v>0</v>
          </cell>
          <cell r="L3188">
            <v>0</v>
          </cell>
        </row>
        <row r="3189">
          <cell r="J3189" t="str">
            <v/>
          </cell>
          <cell r="K3189">
            <v>0</v>
          </cell>
          <cell r="L3189">
            <v>0</v>
          </cell>
        </row>
        <row r="3190">
          <cell r="J3190" t="str">
            <v/>
          </cell>
          <cell r="K3190">
            <v>0</v>
          </cell>
          <cell r="L3190">
            <v>0</v>
          </cell>
        </row>
        <row r="3191">
          <cell r="J3191" t="str">
            <v/>
          </cell>
          <cell r="K3191">
            <v>0</v>
          </cell>
          <cell r="L3191">
            <v>0</v>
          </cell>
        </row>
        <row r="3192">
          <cell r="J3192" t="str">
            <v/>
          </cell>
          <cell r="K3192">
            <v>0</v>
          </cell>
          <cell r="L3192">
            <v>0</v>
          </cell>
        </row>
        <row r="3193">
          <cell r="J3193" t="str">
            <v/>
          </cell>
          <cell r="K3193">
            <v>0</v>
          </cell>
          <cell r="L3193">
            <v>0</v>
          </cell>
        </row>
        <row r="3194">
          <cell r="J3194" t="str">
            <v/>
          </cell>
          <cell r="K3194">
            <v>0</v>
          </cell>
          <cell r="L3194">
            <v>0</v>
          </cell>
        </row>
        <row r="3195">
          <cell r="J3195" t="str">
            <v/>
          </cell>
          <cell r="K3195">
            <v>0</v>
          </cell>
          <cell r="L3195">
            <v>0</v>
          </cell>
        </row>
        <row r="3196">
          <cell r="J3196" t="str">
            <v/>
          </cell>
          <cell r="K3196">
            <v>0</v>
          </cell>
          <cell r="L3196">
            <v>0</v>
          </cell>
        </row>
        <row r="3197">
          <cell r="J3197" t="str">
            <v/>
          </cell>
          <cell r="K3197">
            <v>0</v>
          </cell>
          <cell r="L3197">
            <v>0</v>
          </cell>
        </row>
        <row r="3198">
          <cell r="J3198" t="str">
            <v/>
          </cell>
          <cell r="K3198">
            <v>0</v>
          </cell>
          <cell r="L3198">
            <v>0</v>
          </cell>
        </row>
        <row r="3199">
          <cell r="J3199" t="str">
            <v/>
          </cell>
          <cell r="K3199">
            <v>0</v>
          </cell>
          <cell r="L3199">
            <v>0</v>
          </cell>
        </row>
        <row r="3200">
          <cell r="J3200" t="str">
            <v>18.9.4</v>
          </cell>
          <cell r="K3200" t="str">
            <v>UN</v>
          </cell>
          <cell r="L3200">
            <v>7</v>
          </cell>
        </row>
        <row r="3201">
          <cell r="J3201" t="str">
            <v/>
          </cell>
          <cell r="K3201">
            <v>0</v>
          </cell>
          <cell r="L3201">
            <v>0</v>
          </cell>
        </row>
        <row r="3202">
          <cell r="J3202" t="str">
            <v/>
          </cell>
          <cell r="K3202" t="str">
            <v>CANTIDAD</v>
          </cell>
          <cell r="L3202" t="str">
            <v>PARCIAL</v>
          </cell>
        </row>
        <row r="3203">
          <cell r="J3203" t="str">
            <v/>
          </cell>
          <cell r="K3203">
            <v>7</v>
          </cell>
          <cell r="L3203">
            <v>7</v>
          </cell>
        </row>
        <row r="3204">
          <cell r="J3204" t="str">
            <v/>
          </cell>
          <cell r="K3204">
            <v>0</v>
          </cell>
          <cell r="L3204">
            <v>7</v>
          </cell>
        </row>
        <row r="3205">
          <cell r="J3205" t="str">
            <v/>
          </cell>
          <cell r="K3205">
            <v>0</v>
          </cell>
          <cell r="L3205">
            <v>0</v>
          </cell>
        </row>
        <row r="3206">
          <cell r="J3206" t="str">
            <v/>
          </cell>
          <cell r="K3206">
            <v>0</v>
          </cell>
          <cell r="L3206">
            <v>0</v>
          </cell>
        </row>
        <row r="3207">
          <cell r="J3207" t="str">
            <v/>
          </cell>
          <cell r="K3207">
            <v>0</v>
          </cell>
          <cell r="L3207">
            <v>0</v>
          </cell>
        </row>
        <row r="3208">
          <cell r="J3208">
            <v>0</v>
          </cell>
          <cell r="K3208">
            <v>0</v>
          </cell>
          <cell r="L3208">
            <v>0</v>
          </cell>
        </row>
        <row r="3209">
          <cell r="J3209">
            <v>0</v>
          </cell>
          <cell r="K3209">
            <v>0</v>
          </cell>
          <cell r="L3209">
            <v>0</v>
          </cell>
        </row>
        <row r="3210">
          <cell r="J3210">
            <v>0</v>
          </cell>
          <cell r="K3210">
            <v>0</v>
          </cell>
          <cell r="L3210">
            <v>0</v>
          </cell>
        </row>
        <row r="3211">
          <cell r="J3211">
            <v>0</v>
          </cell>
          <cell r="K3211">
            <v>0</v>
          </cell>
          <cell r="L3211">
            <v>0</v>
          </cell>
        </row>
        <row r="3212">
          <cell r="J3212">
            <v>0</v>
          </cell>
          <cell r="K3212">
            <v>0</v>
          </cell>
          <cell r="L3212">
            <v>0</v>
          </cell>
        </row>
        <row r="3213">
          <cell r="J3213">
            <v>0</v>
          </cell>
          <cell r="K3213">
            <v>0</v>
          </cell>
          <cell r="L3213">
            <v>0</v>
          </cell>
        </row>
        <row r="3214">
          <cell r="J3214">
            <v>0</v>
          </cell>
          <cell r="K3214">
            <v>0</v>
          </cell>
          <cell r="L3214">
            <v>0</v>
          </cell>
        </row>
        <row r="3215">
          <cell r="J3215">
            <v>0</v>
          </cell>
          <cell r="K3215">
            <v>0</v>
          </cell>
          <cell r="L3215">
            <v>0</v>
          </cell>
        </row>
        <row r="3216">
          <cell r="J3216">
            <v>0</v>
          </cell>
          <cell r="K3216">
            <v>0</v>
          </cell>
          <cell r="L3216">
            <v>0</v>
          </cell>
        </row>
        <row r="3217">
          <cell r="J3217">
            <v>0</v>
          </cell>
          <cell r="K3217">
            <v>0</v>
          </cell>
          <cell r="L3217">
            <v>0</v>
          </cell>
        </row>
        <row r="3218">
          <cell r="J3218">
            <v>0</v>
          </cell>
          <cell r="K3218">
            <v>0</v>
          </cell>
          <cell r="L3218">
            <v>0</v>
          </cell>
        </row>
        <row r="3219">
          <cell r="J3219">
            <v>0</v>
          </cell>
          <cell r="K3219">
            <v>0</v>
          </cell>
          <cell r="L3219">
            <v>0</v>
          </cell>
        </row>
        <row r="3220">
          <cell r="J3220">
            <v>0</v>
          </cell>
          <cell r="K3220">
            <v>0</v>
          </cell>
          <cell r="L3220">
            <v>0</v>
          </cell>
        </row>
        <row r="3221">
          <cell r="J3221">
            <v>0</v>
          </cell>
          <cell r="K3221">
            <v>0</v>
          </cell>
          <cell r="L3221">
            <v>0</v>
          </cell>
        </row>
        <row r="3222">
          <cell r="J3222" t="str">
            <v/>
          </cell>
          <cell r="K3222">
            <v>0</v>
          </cell>
          <cell r="L3222">
            <v>0</v>
          </cell>
        </row>
        <row r="3223">
          <cell r="J3223" t="str">
            <v/>
          </cell>
          <cell r="K3223">
            <v>0</v>
          </cell>
          <cell r="L3223">
            <v>0</v>
          </cell>
        </row>
        <row r="3224">
          <cell r="J3224" t="str">
            <v/>
          </cell>
          <cell r="K3224">
            <v>0</v>
          </cell>
          <cell r="L3224">
            <v>0</v>
          </cell>
        </row>
        <row r="3225">
          <cell r="J3225" t="str">
            <v/>
          </cell>
          <cell r="K3225">
            <v>0</v>
          </cell>
          <cell r="L3225">
            <v>0</v>
          </cell>
        </row>
        <row r="3226">
          <cell r="J3226" t="str">
            <v/>
          </cell>
          <cell r="K3226">
            <v>0</v>
          </cell>
          <cell r="L3226">
            <v>0</v>
          </cell>
        </row>
        <row r="3227">
          <cell r="J3227" t="str">
            <v/>
          </cell>
          <cell r="K3227">
            <v>0</v>
          </cell>
          <cell r="L3227">
            <v>0</v>
          </cell>
        </row>
        <row r="3228">
          <cell r="J3228" t="str">
            <v/>
          </cell>
          <cell r="K3228">
            <v>0</v>
          </cell>
          <cell r="L3228">
            <v>0</v>
          </cell>
        </row>
        <row r="3229">
          <cell r="J3229" t="str">
            <v/>
          </cell>
          <cell r="K3229">
            <v>0</v>
          </cell>
          <cell r="L3229">
            <v>0</v>
          </cell>
        </row>
        <row r="3230">
          <cell r="J3230" t="str">
            <v/>
          </cell>
          <cell r="K3230">
            <v>0</v>
          </cell>
          <cell r="L3230">
            <v>0</v>
          </cell>
        </row>
        <row r="3231">
          <cell r="J3231" t="str">
            <v/>
          </cell>
          <cell r="K3231">
            <v>0</v>
          </cell>
          <cell r="L3231">
            <v>0</v>
          </cell>
        </row>
        <row r="3232">
          <cell r="J3232" t="str">
            <v/>
          </cell>
          <cell r="K3232">
            <v>0</v>
          </cell>
          <cell r="L3232">
            <v>0</v>
          </cell>
        </row>
        <row r="3233">
          <cell r="J3233" t="str">
            <v/>
          </cell>
          <cell r="K3233">
            <v>0</v>
          </cell>
          <cell r="L3233">
            <v>0</v>
          </cell>
        </row>
        <row r="3234">
          <cell r="J3234" t="str">
            <v/>
          </cell>
          <cell r="K3234">
            <v>0</v>
          </cell>
          <cell r="L3234">
            <v>0</v>
          </cell>
        </row>
        <row r="3235">
          <cell r="J3235" t="str">
            <v/>
          </cell>
          <cell r="K3235">
            <v>0</v>
          </cell>
          <cell r="L3235">
            <v>0</v>
          </cell>
        </row>
        <row r="3236">
          <cell r="J3236" t="str">
            <v/>
          </cell>
          <cell r="K3236">
            <v>0</v>
          </cell>
          <cell r="L3236">
            <v>0</v>
          </cell>
        </row>
        <row r="3237">
          <cell r="J3237" t="str">
            <v>18.9.5</v>
          </cell>
          <cell r="K3237" t="str">
            <v>UN</v>
          </cell>
          <cell r="L3237">
            <v>1</v>
          </cell>
        </row>
        <row r="3238">
          <cell r="J3238" t="str">
            <v/>
          </cell>
          <cell r="K3238">
            <v>0</v>
          </cell>
          <cell r="L3238">
            <v>0</v>
          </cell>
        </row>
        <row r="3239">
          <cell r="J3239" t="str">
            <v/>
          </cell>
          <cell r="K3239" t="str">
            <v>CANTIDAD</v>
          </cell>
          <cell r="L3239" t="str">
            <v>PARCIAL</v>
          </cell>
        </row>
        <row r="3240">
          <cell r="J3240" t="str">
            <v/>
          </cell>
          <cell r="K3240">
            <v>1</v>
          </cell>
          <cell r="L3240">
            <v>1</v>
          </cell>
        </row>
        <row r="3241">
          <cell r="J3241" t="str">
            <v/>
          </cell>
          <cell r="K3241">
            <v>0</v>
          </cell>
          <cell r="L3241">
            <v>1</v>
          </cell>
        </row>
        <row r="3242">
          <cell r="J3242" t="str">
            <v/>
          </cell>
          <cell r="K3242">
            <v>0</v>
          </cell>
          <cell r="L3242">
            <v>0</v>
          </cell>
        </row>
        <row r="3243">
          <cell r="J3243" t="str">
            <v/>
          </cell>
          <cell r="K3243">
            <v>0</v>
          </cell>
          <cell r="L3243">
            <v>0</v>
          </cell>
        </row>
        <row r="3244">
          <cell r="J3244" t="str">
            <v/>
          </cell>
          <cell r="K3244">
            <v>0</v>
          </cell>
          <cell r="L3244">
            <v>0</v>
          </cell>
        </row>
        <row r="3245">
          <cell r="J3245" t="str">
            <v/>
          </cell>
          <cell r="K3245">
            <v>0</v>
          </cell>
          <cell r="L3245">
            <v>0</v>
          </cell>
        </row>
        <row r="3246">
          <cell r="J3246" t="str">
            <v/>
          </cell>
          <cell r="K3246">
            <v>0</v>
          </cell>
          <cell r="L3246">
            <v>0</v>
          </cell>
        </row>
        <row r="3247">
          <cell r="J3247" t="str">
            <v/>
          </cell>
          <cell r="K3247">
            <v>0</v>
          </cell>
          <cell r="L3247">
            <v>0</v>
          </cell>
        </row>
        <row r="3248">
          <cell r="J3248" t="str">
            <v/>
          </cell>
          <cell r="K3248">
            <v>0</v>
          </cell>
          <cell r="L3248">
            <v>0</v>
          </cell>
        </row>
        <row r="3249">
          <cell r="J3249" t="str">
            <v/>
          </cell>
          <cell r="K3249">
            <v>0</v>
          </cell>
          <cell r="L3249">
            <v>0</v>
          </cell>
        </row>
        <row r="3250">
          <cell r="J3250" t="str">
            <v/>
          </cell>
          <cell r="K3250">
            <v>0</v>
          </cell>
          <cell r="L3250">
            <v>0</v>
          </cell>
        </row>
        <row r="3251">
          <cell r="J3251" t="str">
            <v/>
          </cell>
          <cell r="K3251">
            <v>0</v>
          </cell>
          <cell r="L3251">
            <v>0</v>
          </cell>
        </row>
        <row r="3252">
          <cell r="J3252" t="str">
            <v/>
          </cell>
          <cell r="K3252">
            <v>0</v>
          </cell>
          <cell r="L3252">
            <v>0</v>
          </cell>
        </row>
        <row r="3253">
          <cell r="J3253">
            <v>0</v>
          </cell>
          <cell r="K3253">
            <v>0</v>
          </cell>
          <cell r="L3253">
            <v>0</v>
          </cell>
        </row>
        <row r="3254">
          <cell r="J3254">
            <v>0</v>
          </cell>
          <cell r="K3254">
            <v>0</v>
          </cell>
          <cell r="L3254">
            <v>0</v>
          </cell>
        </row>
        <row r="3255">
          <cell r="J3255">
            <v>0</v>
          </cell>
          <cell r="K3255">
            <v>0</v>
          </cell>
          <cell r="L3255">
            <v>0</v>
          </cell>
        </row>
        <row r="3256">
          <cell r="J3256">
            <v>0</v>
          </cell>
          <cell r="K3256">
            <v>0</v>
          </cell>
          <cell r="L3256">
            <v>0</v>
          </cell>
        </row>
        <row r="3257">
          <cell r="J3257">
            <v>0</v>
          </cell>
          <cell r="K3257">
            <v>0</v>
          </cell>
          <cell r="L3257">
            <v>0</v>
          </cell>
        </row>
        <row r="3258">
          <cell r="J3258" t="str">
            <v/>
          </cell>
          <cell r="K3258">
            <v>0</v>
          </cell>
          <cell r="L3258">
            <v>0</v>
          </cell>
        </row>
        <row r="3259">
          <cell r="J3259" t="str">
            <v/>
          </cell>
          <cell r="K3259">
            <v>0</v>
          </cell>
          <cell r="L3259">
            <v>0</v>
          </cell>
        </row>
        <row r="3260">
          <cell r="J3260" t="str">
            <v>18.9.6</v>
          </cell>
          <cell r="K3260">
            <v>0</v>
          </cell>
          <cell r="L3260">
            <v>0</v>
          </cell>
        </row>
        <row r="3261">
          <cell r="J3261" t="str">
            <v>18.9.6.1</v>
          </cell>
          <cell r="K3261" t="str">
            <v>M2</v>
          </cell>
          <cell r="L3261">
            <v>590</v>
          </cell>
        </row>
        <row r="3262">
          <cell r="J3262" t="str">
            <v/>
          </cell>
          <cell r="K3262">
            <v>0</v>
          </cell>
          <cell r="L3262">
            <v>0</v>
          </cell>
        </row>
        <row r="3263">
          <cell r="J3263" t="str">
            <v/>
          </cell>
          <cell r="K3263" t="str">
            <v>CANTIDAD</v>
          </cell>
          <cell r="L3263" t="str">
            <v>PARCIAL</v>
          </cell>
        </row>
        <row r="3264">
          <cell r="J3264" t="str">
            <v/>
          </cell>
          <cell r="K3264">
            <v>590</v>
          </cell>
          <cell r="L3264">
            <v>590</v>
          </cell>
        </row>
        <row r="3265">
          <cell r="J3265" t="str">
            <v/>
          </cell>
          <cell r="K3265">
            <v>0</v>
          </cell>
          <cell r="L3265">
            <v>590</v>
          </cell>
        </row>
        <row r="3266">
          <cell r="J3266" t="str">
            <v/>
          </cell>
          <cell r="K3266">
            <v>0</v>
          </cell>
          <cell r="L3266">
            <v>0</v>
          </cell>
        </row>
        <row r="3267">
          <cell r="J3267" t="str">
            <v/>
          </cell>
          <cell r="K3267">
            <v>0</v>
          </cell>
          <cell r="L3267">
            <v>0</v>
          </cell>
        </row>
        <row r="3268">
          <cell r="J3268" t="str">
            <v/>
          </cell>
          <cell r="K3268">
            <v>0</v>
          </cell>
          <cell r="L3268">
            <v>0</v>
          </cell>
        </row>
        <row r="3269">
          <cell r="J3269">
            <v>0</v>
          </cell>
          <cell r="K3269">
            <v>0</v>
          </cell>
          <cell r="L3269">
            <v>0</v>
          </cell>
        </row>
        <row r="3270">
          <cell r="J3270">
            <v>0</v>
          </cell>
          <cell r="K3270">
            <v>0</v>
          </cell>
          <cell r="L3270">
            <v>0</v>
          </cell>
        </row>
        <row r="3271">
          <cell r="J3271">
            <v>0</v>
          </cell>
          <cell r="K3271">
            <v>0</v>
          </cell>
          <cell r="L3271">
            <v>0</v>
          </cell>
        </row>
        <row r="3272">
          <cell r="J3272">
            <v>0</v>
          </cell>
          <cell r="K3272">
            <v>0</v>
          </cell>
          <cell r="L3272">
            <v>0</v>
          </cell>
        </row>
        <row r="3273">
          <cell r="J3273">
            <v>0</v>
          </cell>
          <cell r="K3273">
            <v>0</v>
          </cell>
          <cell r="L3273">
            <v>0</v>
          </cell>
        </row>
        <row r="3274">
          <cell r="J3274">
            <v>0</v>
          </cell>
          <cell r="K3274">
            <v>0</v>
          </cell>
          <cell r="L3274">
            <v>0</v>
          </cell>
        </row>
        <row r="3275">
          <cell r="J3275">
            <v>0</v>
          </cell>
          <cell r="K3275">
            <v>0</v>
          </cell>
          <cell r="L3275">
            <v>0</v>
          </cell>
        </row>
        <row r="3276">
          <cell r="J3276">
            <v>0</v>
          </cell>
          <cell r="K3276">
            <v>0</v>
          </cell>
          <cell r="L3276">
            <v>0</v>
          </cell>
        </row>
        <row r="3277">
          <cell r="J3277">
            <v>0</v>
          </cell>
          <cell r="K3277">
            <v>0</v>
          </cell>
          <cell r="L3277">
            <v>0</v>
          </cell>
        </row>
        <row r="3278">
          <cell r="J3278">
            <v>0</v>
          </cell>
          <cell r="K3278">
            <v>0</v>
          </cell>
          <cell r="L3278">
            <v>0</v>
          </cell>
        </row>
        <row r="3279">
          <cell r="J3279">
            <v>0</v>
          </cell>
          <cell r="K3279">
            <v>0</v>
          </cell>
          <cell r="L3279">
            <v>0</v>
          </cell>
        </row>
        <row r="3280">
          <cell r="J3280">
            <v>0</v>
          </cell>
          <cell r="K3280">
            <v>0</v>
          </cell>
          <cell r="L3280">
            <v>0</v>
          </cell>
        </row>
        <row r="3281">
          <cell r="J3281">
            <v>0</v>
          </cell>
          <cell r="K3281">
            <v>0</v>
          </cell>
          <cell r="L3281">
            <v>0</v>
          </cell>
        </row>
        <row r="3282">
          <cell r="J3282">
            <v>0</v>
          </cell>
          <cell r="K3282">
            <v>0</v>
          </cell>
          <cell r="L3282">
            <v>0</v>
          </cell>
        </row>
        <row r="3283">
          <cell r="J3283" t="str">
            <v/>
          </cell>
          <cell r="K3283">
            <v>0</v>
          </cell>
          <cell r="L3283">
            <v>0</v>
          </cell>
        </row>
        <row r="3284">
          <cell r="J3284" t="str">
            <v/>
          </cell>
          <cell r="K3284">
            <v>0</v>
          </cell>
          <cell r="L3284">
            <v>0</v>
          </cell>
        </row>
        <row r="3285">
          <cell r="J3285" t="str">
            <v/>
          </cell>
          <cell r="K3285">
            <v>0</v>
          </cell>
          <cell r="L3285">
            <v>0</v>
          </cell>
        </row>
        <row r="3286">
          <cell r="J3286" t="str">
            <v/>
          </cell>
          <cell r="K3286">
            <v>0</v>
          </cell>
          <cell r="L3286">
            <v>0</v>
          </cell>
        </row>
        <row r="3287">
          <cell r="J3287" t="str">
            <v/>
          </cell>
          <cell r="K3287">
            <v>0</v>
          </cell>
          <cell r="L3287">
            <v>0</v>
          </cell>
        </row>
        <row r="3288">
          <cell r="J3288" t="str">
            <v/>
          </cell>
          <cell r="K3288">
            <v>0</v>
          </cell>
          <cell r="L3288">
            <v>0</v>
          </cell>
        </row>
        <row r="3289">
          <cell r="J3289" t="str">
            <v/>
          </cell>
          <cell r="K3289">
            <v>0</v>
          </cell>
          <cell r="L3289">
            <v>0</v>
          </cell>
        </row>
        <row r="3290">
          <cell r="J3290" t="str">
            <v/>
          </cell>
          <cell r="K3290">
            <v>0</v>
          </cell>
          <cell r="L3290">
            <v>0</v>
          </cell>
        </row>
        <row r="3291">
          <cell r="J3291" t="str">
            <v/>
          </cell>
          <cell r="K3291">
            <v>0</v>
          </cell>
          <cell r="L3291">
            <v>0</v>
          </cell>
        </row>
        <row r="3292">
          <cell r="J3292" t="str">
            <v/>
          </cell>
          <cell r="K3292">
            <v>0</v>
          </cell>
          <cell r="L3292">
            <v>0</v>
          </cell>
        </row>
        <row r="3293">
          <cell r="J3293" t="str">
            <v/>
          </cell>
          <cell r="K3293">
            <v>0</v>
          </cell>
          <cell r="L3293">
            <v>0</v>
          </cell>
        </row>
        <row r="3294">
          <cell r="J3294" t="str">
            <v/>
          </cell>
          <cell r="K3294">
            <v>0</v>
          </cell>
          <cell r="L3294">
            <v>0</v>
          </cell>
        </row>
        <row r="3295">
          <cell r="J3295" t="str">
            <v/>
          </cell>
          <cell r="K3295">
            <v>0</v>
          </cell>
          <cell r="L3295">
            <v>0</v>
          </cell>
        </row>
        <row r="3296">
          <cell r="J3296" t="str">
            <v/>
          </cell>
          <cell r="K3296">
            <v>0</v>
          </cell>
          <cell r="L3296">
            <v>0</v>
          </cell>
        </row>
        <row r="3297">
          <cell r="J3297" t="str">
            <v/>
          </cell>
          <cell r="K3297">
            <v>0</v>
          </cell>
          <cell r="L3297">
            <v>0</v>
          </cell>
        </row>
        <row r="3298">
          <cell r="J3298" t="str">
            <v>18.9.7</v>
          </cell>
          <cell r="K3298">
            <v>0</v>
          </cell>
          <cell r="L3298">
            <v>0</v>
          </cell>
        </row>
        <row r="3299">
          <cell r="J3299" t="str">
            <v>18.9.7.1</v>
          </cell>
          <cell r="K3299" t="str">
            <v>ML</v>
          </cell>
          <cell r="L3299">
            <v>15</v>
          </cell>
        </row>
        <row r="3300">
          <cell r="J3300" t="str">
            <v/>
          </cell>
          <cell r="K3300">
            <v>0</v>
          </cell>
          <cell r="L3300">
            <v>0</v>
          </cell>
        </row>
        <row r="3301">
          <cell r="J3301" t="str">
            <v/>
          </cell>
          <cell r="K3301" t="str">
            <v>CANTIDAD</v>
          </cell>
          <cell r="L3301" t="str">
            <v>PARCIAL</v>
          </cell>
        </row>
        <row r="3302">
          <cell r="J3302" t="str">
            <v/>
          </cell>
          <cell r="K3302">
            <v>15</v>
          </cell>
          <cell r="L3302">
            <v>15</v>
          </cell>
        </row>
        <row r="3303">
          <cell r="J3303" t="str">
            <v/>
          </cell>
          <cell r="K3303">
            <v>0</v>
          </cell>
          <cell r="L3303">
            <v>15</v>
          </cell>
        </row>
        <row r="3304">
          <cell r="J3304" t="str">
            <v/>
          </cell>
          <cell r="K3304">
            <v>0</v>
          </cell>
          <cell r="L3304">
            <v>0</v>
          </cell>
        </row>
        <row r="3305">
          <cell r="J3305" t="str">
            <v/>
          </cell>
          <cell r="K3305">
            <v>0</v>
          </cell>
          <cell r="L3305">
            <v>0</v>
          </cell>
        </row>
        <row r="3306">
          <cell r="J3306" t="str">
            <v/>
          </cell>
          <cell r="K3306">
            <v>0</v>
          </cell>
          <cell r="L3306">
            <v>0</v>
          </cell>
        </row>
        <row r="3307">
          <cell r="J3307" t="str">
            <v/>
          </cell>
          <cell r="K3307">
            <v>0</v>
          </cell>
          <cell r="L3307">
            <v>0</v>
          </cell>
        </row>
        <row r="3308">
          <cell r="J3308" t="str">
            <v/>
          </cell>
          <cell r="K3308">
            <v>0</v>
          </cell>
          <cell r="L3308">
            <v>0</v>
          </cell>
        </row>
        <row r="3309">
          <cell r="J3309" t="str">
            <v/>
          </cell>
          <cell r="K3309">
            <v>0</v>
          </cell>
          <cell r="L3309">
            <v>0</v>
          </cell>
        </row>
        <row r="3310">
          <cell r="J3310" t="str">
            <v/>
          </cell>
          <cell r="K3310">
            <v>0</v>
          </cell>
          <cell r="L3310">
            <v>0</v>
          </cell>
        </row>
        <row r="3311">
          <cell r="J3311" t="str">
            <v/>
          </cell>
          <cell r="K3311">
            <v>0</v>
          </cell>
          <cell r="L3311">
            <v>0</v>
          </cell>
        </row>
        <row r="3312">
          <cell r="J3312" t="str">
            <v/>
          </cell>
          <cell r="K3312">
            <v>0</v>
          </cell>
          <cell r="L3312">
            <v>0</v>
          </cell>
        </row>
        <row r="3313">
          <cell r="J3313" t="str">
            <v/>
          </cell>
          <cell r="K3313">
            <v>0</v>
          </cell>
          <cell r="L3313">
            <v>0</v>
          </cell>
        </row>
        <row r="3314">
          <cell r="J3314" t="str">
            <v/>
          </cell>
          <cell r="K3314">
            <v>0</v>
          </cell>
          <cell r="L3314">
            <v>0</v>
          </cell>
        </row>
        <row r="3315">
          <cell r="J3315" t="str">
            <v/>
          </cell>
          <cell r="K3315">
            <v>0</v>
          </cell>
          <cell r="L3315">
            <v>0</v>
          </cell>
        </row>
        <row r="3316">
          <cell r="J3316" t="str">
            <v/>
          </cell>
          <cell r="K3316">
            <v>0</v>
          </cell>
          <cell r="L3316">
            <v>0</v>
          </cell>
        </row>
        <row r="3317">
          <cell r="J3317" t="str">
            <v/>
          </cell>
          <cell r="K3317">
            <v>0</v>
          </cell>
          <cell r="L3317">
            <v>0</v>
          </cell>
        </row>
        <row r="3318">
          <cell r="J3318" t="str">
            <v/>
          </cell>
          <cell r="K3318">
            <v>0</v>
          </cell>
          <cell r="L3318">
            <v>0</v>
          </cell>
        </row>
        <row r="3319">
          <cell r="J3319" t="str">
            <v/>
          </cell>
          <cell r="K3319">
            <v>0</v>
          </cell>
          <cell r="L3319">
            <v>0</v>
          </cell>
        </row>
        <row r="3320">
          <cell r="J3320" t="str">
            <v/>
          </cell>
          <cell r="K3320">
            <v>0</v>
          </cell>
          <cell r="L3320">
            <v>0</v>
          </cell>
        </row>
        <row r="3321">
          <cell r="J3321" t="str">
            <v/>
          </cell>
          <cell r="K3321">
            <v>0</v>
          </cell>
          <cell r="L3321">
            <v>0</v>
          </cell>
        </row>
        <row r="3322">
          <cell r="J3322" t="str">
            <v>18.9.8</v>
          </cell>
          <cell r="K3322">
            <v>0</v>
          </cell>
          <cell r="L3322">
            <v>0</v>
          </cell>
        </row>
        <row r="3323">
          <cell r="J3323" t="str">
            <v>18.9.8.1</v>
          </cell>
          <cell r="K3323" t="str">
            <v>UN</v>
          </cell>
          <cell r="L3323">
            <v>18</v>
          </cell>
        </row>
        <row r="3324">
          <cell r="J3324" t="str">
            <v/>
          </cell>
          <cell r="K3324">
            <v>0</v>
          </cell>
          <cell r="L3324">
            <v>0</v>
          </cell>
        </row>
        <row r="3325">
          <cell r="J3325" t="str">
            <v/>
          </cell>
          <cell r="K3325" t="str">
            <v>CANTIDAD</v>
          </cell>
          <cell r="L3325" t="str">
            <v>PARCIAL</v>
          </cell>
        </row>
        <row r="3326">
          <cell r="J3326" t="str">
            <v/>
          </cell>
          <cell r="K3326">
            <v>18</v>
          </cell>
          <cell r="L3326">
            <v>18</v>
          </cell>
        </row>
        <row r="3327">
          <cell r="J3327" t="str">
            <v/>
          </cell>
          <cell r="K3327">
            <v>0</v>
          </cell>
          <cell r="L3327">
            <v>18</v>
          </cell>
        </row>
        <row r="3328">
          <cell r="J3328" t="str">
            <v/>
          </cell>
          <cell r="K3328">
            <v>0</v>
          </cell>
          <cell r="L3328">
            <v>0</v>
          </cell>
        </row>
        <row r="3329">
          <cell r="J3329" t="str">
            <v/>
          </cell>
          <cell r="K3329">
            <v>0</v>
          </cell>
          <cell r="L3329">
            <v>0</v>
          </cell>
        </row>
        <row r="3330">
          <cell r="J3330" t="str">
            <v/>
          </cell>
          <cell r="K3330">
            <v>0</v>
          </cell>
          <cell r="L3330">
            <v>0</v>
          </cell>
        </row>
        <row r="3331">
          <cell r="J3331">
            <v>0</v>
          </cell>
          <cell r="K3331">
            <v>0</v>
          </cell>
          <cell r="L3331">
            <v>0</v>
          </cell>
        </row>
        <row r="3332">
          <cell r="J3332">
            <v>0</v>
          </cell>
          <cell r="K3332">
            <v>0</v>
          </cell>
          <cell r="L3332">
            <v>0</v>
          </cell>
        </row>
        <row r="3333">
          <cell r="J3333">
            <v>0</v>
          </cell>
          <cell r="K3333">
            <v>0</v>
          </cell>
          <cell r="L3333">
            <v>0</v>
          </cell>
        </row>
        <row r="3334">
          <cell r="J3334">
            <v>0</v>
          </cell>
          <cell r="K3334">
            <v>0</v>
          </cell>
          <cell r="L3334">
            <v>0</v>
          </cell>
        </row>
        <row r="3335">
          <cell r="J3335">
            <v>0</v>
          </cell>
          <cell r="K3335">
            <v>0</v>
          </cell>
          <cell r="L3335">
            <v>0</v>
          </cell>
        </row>
        <row r="3336">
          <cell r="J3336">
            <v>0</v>
          </cell>
          <cell r="K3336">
            <v>0</v>
          </cell>
          <cell r="L3336">
            <v>0</v>
          </cell>
        </row>
        <row r="3337">
          <cell r="J3337">
            <v>0</v>
          </cell>
          <cell r="K3337">
            <v>0</v>
          </cell>
          <cell r="L3337">
            <v>0</v>
          </cell>
        </row>
        <row r="3338">
          <cell r="J3338">
            <v>0</v>
          </cell>
          <cell r="K3338">
            <v>0</v>
          </cell>
          <cell r="L3338">
            <v>0</v>
          </cell>
        </row>
        <row r="3339">
          <cell r="J3339">
            <v>0</v>
          </cell>
          <cell r="K3339">
            <v>0</v>
          </cell>
          <cell r="L3339">
            <v>0</v>
          </cell>
        </row>
        <row r="3340">
          <cell r="J3340">
            <v>0</v>
          </cell>
          <cell r="K3340">
            <v>0</v>
          </cell>
          <cell r="L3340">
            <v>0</v>
          </cell>
        </row>
        <row r="3341">
          <cell r="J3341">
            <v>0</v>
          </cell>
          <cell r="K3341">
            <v>0</v>
          </cell>
          <cell r="L3341">
            <v>0</v>
          </cell>
        </row>
        <row r="3342">
          <cell r="J3342">
            <v>0</v>
          </cell>
          <cell r="K3342">
            <v>0</v>
          </cell>
          <cell r="L3342">
            <v>0</v>
          </cell>
        </row>
        <row r="3343">
          <cell r="J3343" t="str">
            <v/>
          </cell>
          <cell r="K3343">
            <v>0</v>
          </cell>
          <cell r="L3343">
            <v>0</v>
          </cell>
        </row>
        <row r="3344">
          <cell r="J3344" t="str">
            <v/>
          </cell>
          <cell r="K3344">
            <v>0</v>
          </cell>
          <cell r="L3344">
            <v>0</v>
          </cell>
        </row>
        <row r="3345">
          <cell r="J3345" t="str">
            <v>18.9.9</v>
          </cell>
          <cell r="K3345">
            <v>0</v>
          </cell>
          <cell r="L3345">
            <v>0</v>
          </cell>
        </row>
        <row r="3346">
          <cell r="J3346" t="str">
            <v>18.9.9.1</v>
          </cell>
          <cell r="K3346" t="str">
            <v>UN</v>
          </cell>
          <cell r="L3346">
            <v>46</v>
          </cell>
        </row>
        <row r="3347">
          <cell r="J3347" t="str">
            <v/>
          </cell>
          <cell r="K3347">
            <v>0</v>
          </cell>
          <cell r="L3347">
            <v>0</v>
          </cell>
        </row>
        <row r="3348">
          <cell r="J3348" t="str">
            <v/>
          </cell>
          <cell r="K3348" t="str">
            <v>CANTIDAD</v>
          </cell>
          <cell r="L3348" t="str">
            <v>PARCIAL</v>
          </cell>
        </row>
        <row r="3349">
          <cell r="J3349" t="str">
            <v/>
          </cell>
          <cell r="K3349">
            <v>46</v>
          </cell>
          <cell r="L3349">
            <v>46</v>
          </cell>
        </row>
        <row r="3350">
          <cell r="J3350" t="str">
            <v/>
          </cell>
          <cell r="K3350">
            <v>0</v>
          </cell>
          <cell r="L3350">
            <v>46</v>
          </cell>
        </row>
        <row r="3351">
          <cell r="J3351" t="str">
            <v/>
          </cell>
          <cell r="K3351">
            <v>0</v>
          </cell>
          <cell r="L3351">
            <v>0</v>
          </cell>
        </row>
        <row r="3352">
          <cell r="J3352" t="str">
            <v/>
          </cell>
          <cell r="K3352">
            <v>0</v>
          </cell>
          <cell r="L3352">
            <v>0</v>
          </cell>
        </row>
        <row r="3353">
          <cell r="J3353" t="str">
            <v/>
          </cell>
          <cell r="K3353">
            <v>0</v>
          </cell>
          <cell r="L3353">
            <v>0</v>
          </cell>
        </row>
        <row r="3354">
          <cell r="J3354" t="str">
            <v/>
          </cell>
          <cell r="K3354">
            <v>0</v>
          </cell>
          <cell r="L3354">
            <v>0</v>
          </cell>
        </row>
        <row r="3355">
          <cell r="J3355" t="str">
            <v/>
          </cell>
          <cell r="K3355">
            <v>0</v>
          </cell>
          <cell r="L3355">
            <v>0</v>
          </cell>
        </row>
        <row r="3356">
          <cell r="J3356" t="str">
            <v/>
          </cell>
          <cell r="K3356">
            <v>0</v>
          </cell>
          <cell r="L3356">
            <v>0</v>
          </cell>
        </row>
        <row r="3357">
          <cell r="J3357" t="str">
            <v/>
          </cell>
          <cell r="K3357">
            <v>0</v>
          </cell>
          <cell r="L3357">
            <v>0</v>
          </cell>
        </row>
        <row r="3358">
          <cell r="J3358" t="str">
            <v/>
          </cell>
          <cell r="K3358">
            <v>0</v>
          </cell>
          <cell r="L3358">
            <v>0</v>
          </cell>
        </row>
        <row r="3359">
          <cell r="J3359" t="str">
            <v/>
          </cell>
          <cell r="K3359">
            <v>0</v>
          </cell>
          <cell r="L3359">
            <v>0</v>
          </cell>
        </row>
        <row r="3360">
          <cell r="J3360" t="str">
            <v/>
          </cell>
          <cell r="K3360">
            <v>0</v>
          </cell>
          <cell r="L3360">
            <v>0</v>
          </cell>
        </row>
        <row r="3361">
          <cell r="J3361" t="str">
            <v/>
          </cell>
          <cell r="K3361">
            <v>0</v>
          </cell>
          <cell r="L3361">
            <v>0</v>
          </cell>
        </row>
        <row r="3362">
          <cell r="J3362" t="str">
            <v/>
          </cell>
          <cell r="K3362">
            <v>0</v>
          </cell>
          <cell r="L3362">
            <v>0</v>
          </cell>
        </row>
        <row r="3363">
          <cell r="J3363" t="str">
            <v/>
          </cell>
          <cell r="K3363">
            <v>0</v>
          </cell>
          <cell r="L3363">
            <v>0</v>
          </cell>
        </row>
        <row r="3364">
          <cell r="J3364" t="str">
            <v/>
          </cell>
          <cell r="K3364">
            <v>0</v>
          </cell>
          <cell r="L3364">
            <v>0</v>
          </cell>
        </row>
        <row r="3365">
          <cell r="J3365" t="str">
            <v/>
          </cell>
          <cell r="K3365">
            <v>0</v>
          </cell>
          <cell r="L3365">
            <v>0</v>
          </cell>
        </row>
        <row r="3366">
          <cell r="J3366" t="str">
            <v/>
          </cell>
          <cell r="K3366">
            <v>0</v>
          </cell>
          <cell r="L3366">
            <v>0</v>
          </cell>
        </row>
        <row r="3367">
          <cell r="J3367" t="str">
            <v/>
          </cell>
          <cell r="K3367">
            <v>0</v>
          </cell>
          <cell r="L3367">
            <v>0</v>
          </cell>
        </row>
        <row r="3368">
          <cell r="J3368" t="str">
            <v/>
          </cell>
          <cell r="K3368">
            <v>0</v>
          </cell>
          <cell r="L3368">
            <v>0</v>
          </cell>
        </row>
        <row r="3369">
          <cell r="J3369" t="str">
            <v>18.9.9.2</v>
          </cell>
          <cell r="K3369" t="str">
            <v>UN</v>
          </cell>
          <cell r="L3369">
            <v>2</v>
          </cell>
        </row>
        <row r="3370">
          <cell r="J3370" t="str">
            <v/>
          </cell>
          <cell r="K3370">
            <v>0</v>
          </cell>
          <cell r="L3370">
            <v>0</v>
          </cell>
        </row>
        <row r="3371">
          <cell r="J3371" t="str">
            <v/>
          </cell>
          <cell r="K3371" t="str">
            <v>CANTIDAD</v>
          </cell>
          <cell r="L3371" t="str">
            <v>PARCIAL</v>
          </cell>
        </row>
        <row r="3372">
          <cell r="J3372" t="str">
            <v/>
          </cell>
          <cell r="K3372">
            <v>2</v>
          </cell>
          <cell r="L3372">
            <v>2</v>
          </cell>
        </row>
        <row r="3373">
          <cell r="J3373" t="str">
            <v/>
          </cell>
          <cell r="K3373">
            <v>0</v>
          </cell>
          <cell r="L3373">
            <v>2</v>
          </cell>
        </row>
        <row r="3374">
          <cell r="J3374" t="str">
            <v/>
          </cell>
          <cell r="K3374">
            <v>0</v>
          </cell>
          <cell r="L3374">
            <v>0</v>
          </cell>
        </row>
        <row r="3375">
          <cell r="J3375" t="str">
            <v/>
          </cell>
          <cell r="K3375">
            <v>0</v>
          </cell>
          <cell r="L3375">
            <v>0</v>
          </cell>
        </row>
        <row r="3376">
          <cell r="J3376" t="str">
            <v/>
          </cell>
          <cell r="K3376">
            <v>0</v>
          </cell>
          <cell r="L3376">
            <v>0</v>
          </cell>
        </row>
        <row r="3377">
          <cell r="J3377" t="str">
            <v/>
          </cell>
          <cell r="K3377">
            <v>0</v>
          </cell>
          <cell r="L3377">
            <v>0</v>
          </cell>
        </row>
        <row r="3378">
          <cell r="J3378" t="str">
            <v/>
          </cell>
          <cell r="K3378">
            <v>0</v>
          </cell>
          <cell r="L3378">
            <v>0</v>
          </cell>
        </row>
        <row r="3379">
          <cell r="J3379" t="str">
            <v/>
          </cell>
          <cell r="K3379">
            <v>0</v>
          </cell>
          <cell r="L3379">
            <v>0</v>
          </cell>
        </row>
        <row r="3380">
          <cell r="J3380" t="str">
            <v/>
          </cell>
          <cell r="K3380">
            <v>0</v>
          </cell>
          <cell r="L3380">
            <v>0</v>
          </cell>
        </row>
        <row r="3381">
          <cell r="J3381" t="str">
            <v/>
          </cell>
          <cell r="K3381">
            <v>0</v>
          </cell>
          <cell r="L3381">
            <v>0</v>
          </cell>
        </row>
        <row r="3382">
          <cell r="J3382" t="str">
            <v/>
          </cell>
          <cell r="K3382">
            <v>0</v>
          </cell>
          <cell r="L3382">
            <v>0</v>
          </cell>
        </row>
        <row r="3383">
          <cell r="J3383" t="str">
            <v/>
          </cell>
          <cell r="K3383">
            <v>0</v>
          </cell>
          <cell r="L3383">
            <v>0</v>
          </cell>
        </row>
        <row r="3384">
          <cell r="J3384" t="str">
            <v/>
          </cell>
          <cell r="K3384">
            <v>0</v>
          </cell>
          <cell r="L3384">
            <v>0</v>
          </cell>
        </row>
        <row r="3385">
          <cell r="J3385" t="str">
            <v/>
          </cell>
          <cell r="K3385">
            <v>0</v>
          </cell>
          <cell r="L3385">
            <v>0</v>
          </cell>
        </row>
        <row r="3386">
          <cell r="J3386" t="str">
            <v/>
          </cell>
          <cell r="K3386">
            <v>0</v>
          </cell>
          <cell r="L3386">
            <v>0</v>
          </cell>
        </row>
        <row r="3387">
          <cell r="J3387" t="str">
            <v/>
          </cell>
          <cell r="K3387">
            <v>0</v>
          </cell>
          <cell r="L3387">
            <v>0</v>
          </cell>
        </row>
        <row r="3388">
          <cell r="J3388" t="str">
            <v/>
          </cell>
          <cell r="K3388">
            <v>0</v>
          </cell>
          <cell r="L3388">
            <v>0</v>
          </cell>
        </row>
        <row r="3389">
          <cell r="J3389" t="str">
            <v/>
          </cell>
          <cell r="K3389">
            <v>0</v>
          </cell>
          <cell r="L3389">
            <v>0</v>
          </cell>
        </row>
        <row r="3390">
          <cell r="J3390" t="str">
            <v/>
          </cell>
          <cell r="K3390">
            <v>0</v>
          </cell>
          <cell r="L3390">
            <v>0</v>
          </cell>
        </row>
        <row r="3391">
          <cell r="J3391" t="str">
            <v/>
          </cell>
          <cell r="K3391">
            <v>0</v>
          </cell>
          <cell r="L3391">
            <v>0</v>
          </cell>
        </row>
        <row r="3392">
          <cell r="J3392" t="str">
            <v>18.9.9.3</v>
          </cell>
          <cell r="K3392" t="str">
            <v>UN</v>
          </cell>
          <cell r="L3392">
            <v>12</v>
          </cell>
        </row>
        <row r="3393">
          <cell r="J3393" t="str">
            <v/>
          </cell>
          <cell r="K3393">
            <v>0</v>
          </cell>
          <cell r="L3393">
            <v>0</v>
          </cell>
        </row>
        <row r="3394">
          <cell r="J3394" t="str">
            <v/>
          </cell>
          <cell r="K3394" t="str">
            <v>CANTIDAD</v>
          </cell>
          <cell r="L3394" t="str">
            <v>PARCIAL</v>
          </cell>
        </row>
        <row r="3395">
          <cell r="J3395" t="str">
            <v/>
          </cell>
          <cell r="K3395">
            <v>12</v>
          </cell>
          <cell r="L3395">
            <v>12</v>
          </cell>
        </row>
        <row r="3396">
          <cell r="J3396" t="str">
            <v/>
          </cell>
          <cell r="K3396">
            <v>0</v>
          </cell>
          <cell r="L3396">
            <v>12</v>
          </cell>
        </row>
        <row r="3397">
          <cell r="J3397" t="str">
            <v/>
          </cell>
          <cell r="K3397">
            <v>0</v>
          </cell>
          <cell r="L3397">
            <v>0</v>
          </cell>
        </row>
        <row r="3398">
          <cell r="J3398" t="str">
            <v/>
          </cell>
          <cell r="K3398">
            <v>0</v>
          </cell>
          <cell r="L3398">
            <v>0</v>
          </cell>
        </row>
        <row r="3399">
          <cell r="J3399" t="str">
            <v/>
          </cell>
          <cell r="K3399">
            <v>0</v>
          </cell>
          <cell r="L3399">
            <v>0</v>
          </cell>
        </row>
        <row r="3400">
          <cell r="J3400" t="str">
            <v/>
          </cell>
          <cell r="K3400">
            <v>0</v>
          </cell>
          <cell r="L3400">
            <v>0</v>
          </cell>
        </row>
        <row r="3401">
          <cell r="J3401" t="str">
            <v/>
          </cell>
          <cell r="K3401">
            <v>0</v>
          </cell>
          <cell r="L3401">
            <v>0</v>
          </cell>
        </row>
        <row r="3402">
          <cell r="J3402" t="str">
            <v/>
          </cell>
          <cell r="K3402">
            <v>0</v>
          </cell>
          <cell r="L3402">
            <v>0</v>
          </cell>
        </row>
        <row r="3403">
          <cell r="J3403" t="str">
            <v/>
          </cell>
          <cell r="K3403">
            <v>0</v>
          </cell>
          <cell r="L3403">
            <v>0</v>
          </cell>
        </row>
        <row r="3404">
          <cell r="J3404" t="str">
            <v/>
          </cell>
          <cell r="K3404">
            <v>0</v>
          </cell>
          <cell r="L3404">
            <v>0</v>
          </cell>
        </row>
        <row r="3405">
          <cell r="J3405" t="str">
            <v/>
          </cell>
          <cell r="K3405">
            <v>0</v>
          </cell>
          <cell r="L3405">
            <v>0</v>
          </cell>
        </row>
        <row r="3406">
          <cell r="J3406" t="str">
            <v/>
          </cell>
          <cell r="K3406">
            <v>0</v>
          </cell>
          <cell r="L3406">
            <v>0</v>
          </cell>
        </row>
        <row r="3407">
          <cell r="J3407" t="str">
            <v/>
          </cell>
          <cell r="K3407">
            <v>0</v>
          </cell>
          <cell r="L3407">
            <v>0</v>
          </cell>
        </row>
        <row r="3408">
          <cell r="J3408" t="str">
            <v/>
          </cell>
          <cell r="K3408">
            <v>0</v>
          </cell>
          <cell r="L3408">
            <v>0</v>
          </cell>
        </row>
        <row r="3409">
          <cell r="J3409" t="str">
            <v/>
          </cell>
          <cell r="K3409">
            <v>0</v>
          </cell>
          <cell r="L3409">
            <v>0</v>
          </cell>
        </row>
        <row r="3410">
          <cell r="J3410" t="str">
            <v/>
          </cell>
          <cell r="K3410">
            <v>0</v>
          </cell>
          <cell r="L3410">
            <v>0</v>
          </cell>
        </row>
        <row r="3411">
          <cell r="J3411" t="str">
            <v/>
          </cell>
          <cell r="K3411">
            <v>0</v>
          </cell>
          <cell r="L3411">
            <v>0</v>
          </cell>
        </row>
        <row r="3412">
          <cell r="J3412" t="str">
            <v/>
          </cell>
          <cell r="K3412">
            <v>0</v>
          </cell>
          <cell r="L3412">
            <v>0</v>
          </cell>
        </row>
        <row r="3413">
          <cell r="J3413" t="str">
            <v/>
          </cell>
          <cell r="K3413">
            <v>0</v>
          </cell>
          <cell r="L3413">
            <v>0</v>
          </cell>
        </row>
        <row r="3414">
          <cell r="J3414" t="str">
            <v/>
          </cell>
          <cell r="K3414">
            <v>0</v>
          </cell>
          <cell r="L3414">
            <v>0</v>
          </cell>
        </row>
        <row r="3415">
          <cell r="J3415" t="str">
            <v>18.9.10</v>
          </cell>
          <cell r="K3415">
            <v>0</v>
          </cell>
          <cell r="L3415">
            <v>0</v>
          </cell>
        </row>
        <row r="3416">
          <cell r="J3416" t="str">
            <v>18.9.10.1</v>
          </cell>
          <cell r="K3416" t="str">
            <v>UN</v>
          </cell>
          <cell r="L3416">
            <v>1</v>
          </cell>
        </row>
        <row r="3417">
          <cell r="J3417" t="str">
            <v/>
          </cell>
          <cell r="K3417">
            <v>0</v>
          </cell>
          <cell r="L3417">
            <v>0</v>
          </cell>
        </row>
        <row r="3418">
          <cell r="J3418" t="str">
            <v/>
          </cell>
          <cell r="K3418" t="str">
            <v>CANTIDAD</v>
          </cell>
          <cell r="L3418" t="str">
            <v>PARCIAL</v>
          </cell>
        </row>
        <row r="3419">
          <cell r="J3419" t="str">
            <v/>
          </cell>
          <cell r="K3419">
            <v>1</v>
          </cell>
          <cell r="L3419">
            <v>1</v>
          </cell>
        </row>
        <row r="3420">
          <cell r="J3420" t="str">
            <v/>
          </cell>
          <cell r="K3420">
            <v>0</v>
          </cell>
          <cell r="L3420">
            <v>1</v>
          </cell>
        </row>
        <row r="3421">
          <cell r="J3421" t="str">
            <v/>
          </cell>
          <cell r="K3421">
            <v>0</v>
          </cell>
          <cell r="L3421">
            <v>0</v>
          </cell>
        </row>
        <row r="3422">
          <cell r="J3422" t="str">
            <v/>
          </cell>
          <cell r="K3422">
            <v>0</v>
          </cell>
          <cell r="L3422">
            <v>0</v>
          </cell>
        </row>
        <row r="3423">
          <cell r="J3423" t="str">
            <v/>
          </cell>
          <cell r="K3423">
            <v>0</v>
          </cell>
          <cell r="L3423">
            <v>0</v>
          </cell>
        </row>
        <row r="3424">
          <cell r="J3424" t="str">
            <v/>
          </cell>
          <cell r="K3424">
            <v>0</v>
          </cell>
          <cell r="L3424">
            <v>0</v>
          </cell>
        </row>
        <row r="3425">
          <cell r="J3425" t="str">
            <v/>
          </cell>
          <cell r="K3425">
            <v>0</v>
          </cell>
          <cell r="L3425">
            <v>0</v>
          </cell>
        </row>
        <row r="3426">
          <cell r="J3426" t="str">
            <v/>
          </cell>
          <cell r="K3426">
            <v>0</v>
          </cell>
          <cell r="L3426">
            <v>0</v>
          </cell>
        </row>
        <row r="3427">
          <cell r="J3427" t="str">
            <v/>
          </cell>
          <cell r="K3427">
            <v>0</v>
          </cell>
          <cell r="L3427">
            <v>0</v>
          </cell>
        </row>
        <row r="3428">
          <cell r="J3428" t="str">
            <v/>
          </cell>
          <cell r="K3428">
            <v>0</v>
          </cell>
          <cell r="L3428">
            <v>0</v>
          </cell>
        </row>
        <row r="3429">
          <cell r="J3429" t="str">
            <v/>
          </cell>
          <cell r="K3429">
            <v>0</v>
          </cell>
          <cell r="L3429">
            <v>0</v>
          </cell>
        </row>
        <row r="3430">
          <cell r="J3430" t="str">
            <v/>
          </cell>
          <cell r="K3430">
            <v>0</v>
          </cell>
          <cell r="L3430">
            <v>0</v>
          </cell>
        </row>
        <row r="3431">
          <cell r="J3431" t="str">
            <v/>
          </cell>
          <cell r="K3431">
            <v>0</v>
          </cell>
          <cell r="L3431">
            <v>0</v>
          </cell>
        </row>
        <row r="3432">
          <cell r="J3432" t="str">
            <v/>
          </cell>
          <cell r="K3432">
            <v>0</v>
          </cell>
          <cell r="L3432">
            <v>0</v>
          </cell>
        </row>
        <row r="3433">
          <cell r="J3433" t="str">
            <v/>
          </cell>
          <cell r="K3433">
            <v>0</v>
          </cell>
          <cell r="L3433">
            <v>0</v>
          </cell>
        </row>
        <row r="3434">
          <cell r="J3434" t="str">
            <v/>
          </cell>
          <cell r="K3434">
            <v>0</v>
          </cell>
          <cell r="L3434">
            <v>0</v>
          </cell>
        </row>
        <row r="3435">
          <cell r="J3435" t="str">
            <v/>
          </cell>
          <cell r="K3435">
            <v>0</v>
          </cell>
          <cell r="L3435">
            <v>0</v>
          </cell>
        </row>
        <row r="3436">
          <cell r="J3436" t="str">
            <v/>
          </cell>
          <cell r="K3436">
            <v>0</v>
          </cell>
          <cell r="L3436">
            <v>0</v>
          </cell>
        </row>
        <row r="3437">
          <cell r="J3437" t="str">
            <v/>
          </cell>
          <cell r="K3437">
            <v>0</v>
          </cell>
          <cell r="L3437">
            <v>0</v>
          </cell>
        </row>
        <row r="3438">
          <cell r="J3438" t="str">
            <v/>
          </cell>
          <cell r="K3438">
            <v>0</v>
          </cell>
          <cell r="L3438">
            <v>0</v>
          </cell>
        </row>
        <row r="3439">
          <cell r="J3439" t="str">
            <v>18.9.10.2</v>
          </cell>
          <cell r="K3439" t="str">
            <v>UN</v>
          </cell>
          <cell r="L3439">
            <v>1</v>
          </cell>
        </row>
        <row r="3440">
          <cell r="J3440" t="str">
            <v/>
          </cell>
          <cell r="K3440">
            <v>0</v>
          </cell>
          <cell r="L3440">
            <v>0</v>
          </cell>
        </row>
        <row r="3441">
          <cell r="J3441" t="str">
            <v/>
          </cell>
          <cell r="K3441" t="str">
            <v>CANTIDAD</v>
          </cell>
          <cell r="L3441" t="str">
            <v>PARCIAL</v>
          </cell>
        </row>
        <row r="3442">
          <cell r="J3442" t="str">
            <v/>
          </cell>
          <cell r="K3442">
            <v>1</v>
          </cell>
          <cell r="L3442">
            <v>1</v>
          </cell>
        </row>
        <row r="3443">
          <cell r="J3443" t="str">
            <v/>
          </cell>
          <cell r="K3443">
            <v>0</v>
          </cell>
          <cell r="L3443">
            <v>1</v>
          </cell>
        </row>
        <row r="3444">
          <cell r="J3444" t="str">
            <v/>
          </cell>
          <cell r="K3444">
            <v>0</v>
          </cell>
          <cell r="L3444">
            <v>0</v>
          </cell>
        </row>
        <row r="3445">
          <cell r="J3445" t="str">
            <v/>
          </cell>
          <cell r="K3445">
            <v>0</v>
          </cell>
          <cell r="L3445">
            <v>0</v>
          </cell>
        </row>
        <row r="3446">
          <cell r="J3446" t="str">
            <v/>
          </cell>
          <cell r="K3446">
            <v>0</v>
          </cell>
          <cell r="L3446">
            <v>0</v>
          </cell>
        </row>
        <row r="3447">
          <cell r="J3447" t="str">
            <v/>
          </cell>
          <cell r="K3447">
            <v>0</v>
          </cell>
          <cell r="L3447">
            <v>0</v>
          </cell>
        </row>
        <row r="3448">
          <cell r="J3448" t="str">
            <v/>
          </cell>
          <cell r="K3448">
            <v>0</v>
          </cell>
          <cell r="L3448">
            <v>0</v>
          </cell>
        </row>
        <row r="3449">
          <cell r="J3449" t="str">
            <v/>
          </cell>
          <cell r="K3449">
            <v>0</v>
          </cell>
          <cell r="L3449">
            <v>0</v>
          </cell>
        </row>
        <row r="3450">
          <cell r="J3450" t="str">
            <v/>
          </cell>
          <cell r="K3450">
            <v>0</v>
          </cell>
          <cell r="L3450">
            <v>0</v>
          </cell>
        </row>
        <row r="3451">
          <cell r="J3451" t="str">
            <v/>
          </cell>
          <cell r="K3451">
            <v>0</v>
          </cell>
          <cell r="L3451">
            <v>0</v>
          </cell>
        </row>
        <row r="3452">
          <cell r="J3452" t="str">
            <v/>
          </cell>
          <cell r="K3452">
            <v>0</v>
          </cell>
          <cell r="L3452">
            <v>0</v>
          </cell>
        </row>
        <row r="3453">
          <cell r="J3453" t="str">
            <v/>
          </cell>
          <cell r="K3453">
            <v>0</v>
          </cell>
          <cell r="L3453">
            <v>0</v>
          </cell>
        </row>
        <row r="3454">
          <cell r="J3454" t="str">
            <v/>
          </cell>
          <cell r="K3454">
            <v>0</v>
          </cell>
          <cell r="L3454">
            <v>0</v>
          </cell>
        </row>
        <row r="3455">
          <cell r="J3455" t="str">
            <v/>
          </cell>
          <cell r="K3455">
            <v>0</v>
          </cell>
          <cell r="L3455">
            <v>0</v>
          </cell>
        </row>
        <row r="3456">
          <cell r="J3456" t="str">
            <v/>
          </cell>
          <cell r="K3456">
            <v>0</v>
          </cell>
          <cell r="L3456">
            <v>0</v>
          </cell>
        </row>
        <row r="3457">
          <cell r="J3457" t="str">
            <v/>
          </cell>
          <cell r="K3457">
            <v>0</v>
          </cell>
          <cell r="L3457">
            <v>0</v>
          </cell>
        </row>
        <row r="3458">
          <cell r="J3458" t="str">
            <v/>
          </cell>
          <cell r="K3458">
            <v>0</v>
          </cell>
          <cell r="L3458">
            <v>0</v>
          </cell>
        </row>
        <row r="3459">
          <cell r="J3459" t="str">
            <v/>
          </cell>
          <cell r="K3459">
            <v>0</v>
          </cell>
          <cell r="L3459">
            <v>0</v>
          </cell>
        </row>
        <row r="3460">
          <cell r="J3460" t="str">
            <v/>
          </cell>
          <cell r="K3460">
            <v>0</v>
          </cell>
          <cell r="L3460">
            <v>0</v>
          </cell>
        </row>
        <row r="3461">
          <cell r="J3461" t="str">
            <v/>
          </cell>
          <cell r="K3461">
            <v>0</v>
          </cell>
          <cell r="L3461">
            <v>0</v>
          </cell>
        </row>
        <row r="3462">
          <cell r="J3462" t="str">
            <v>18.9.10.3</v>
          </cell>
          <cell r="K3462" t="str">
            <v>UN</v>
          </cell>
          <cell r="L3462">
            <v>3</v>
          </cell>
        </row>
        <row r="3463">
          <cell r="J3463" t="str">
            <v/>
          </cell>
          <cell r="K3463">
            <v>0</v>
          </cell>
          <cell r="L3463">
            <v>0</v>
          </cell>
        </row>
        <row r="3464">
          <cell r="J3464" t="str">
            <v/>
          </cell>
          <cell r="K3464" t="str">
            <v>CANTIDAD</v>
          </cell>
          <cell r="L3464" t="str">
            <v>PARCIAL</v>
          </cell>
        </row>
        <row r="3465">
          <cell r="J3465" t="str">
            <v/>
          </cell>
          <cell r="K3465">
            <v>3</v>
          </cell>
          <cell r="L3465">
            <v>3</v>
          </cell>
        </row>
        <row r="3466">
          <cell r="J3466" t="str">
            <v/>
          </cell>
          <cell r="K3466">
            <v>0</v>
          </cell>
          <cell r="L3466">
            <v>3</v>
          </cell>
        </row>
        <row r="3467">
          <cell r="J3467" t="str">
            <v/>
          </cell>
          <cell r="K3467">
            <v>0</v>
          </cell>
          <cell r="L3467">
            <v>0</v>
          </cell>
        </row>
        <row r="3468">
          <cell r="J3468" t="str">
            <v/>
          </cell>
          <cell r="K3468">
            <v>0</v>
          </cell>
          <cell r="L3468">
            <v>0</v>
          </cell>
        </row>
        <row r="3469">
          <cell r="J3469" t="str">
            <v/>
          </cell>
          <cell r="K3469">
            <v>0</v>
          </cell>
          <cell r="L3469">
            <v>0</v>
          </cell>
        </row>
        <row r="3470">
          <cell r="J3470" t="str">
            <v/>
          </cell>
          <cell r="K3470">
            <v>0</v>
          </cell>
          <cell r="L3470">
            <v>0</v>
          </cell>
        </row>
        <row r="3471">
          <cell r="J3471" t="str">
            <v/>
          </cell>
          <cell r="K3471">
            <v>0</v>
          </cell>
          <cell r="L3471">
            <v>0</v>
          </cell>
        </row>
        <row r="3472">
          <cell r="J3472" t="str">
            <v/>
          </cell>
          <cell r="K3472">
            <v>0</v>
          </cell>
          <cell r="L3472">
            <v>0</v>
          </cell>
        </row>
        <row r="3473">
          <cell r="J3473" t="str">
            <v/>
          </cell>
          <cell r="K3473">
            <v>0</v>
          </cell>
          <cell r="L3473">
            <v>0</v>
          </cell>
        </row>
        <row r="3474">
          <cell r="J3474" t="str">
            <v/>
          </cell>
          <cell r="K3474">
            <v>0</v>
          </cell>
          <cell r="L3474">
            <v>0</v>
          </cell>
        </row>
        <row r="3475">
          <cell r="J3475" t="str">
            <v/>
          </cell>
          <cell r="K3475">
            <v>0</v>
          </cell>
          <cell r="L3475">
            <v>0</v>
          </cell>
        </row>
        <row r="3476">
          <cell r="J3476" t="str">
            <v/>
          </cell>
          <cell r="K3476">
            <v>0</v>
          </cell>
          <cell r="L3476">
            <v>0</v>
          </cell>
        </row>
        <row r="3477">
          <cell r="J3477" t="str">
            <v/>
          </cell>
          <cell r="K3477">
            <v>0</v>
          </cell>
          <cell r="L3477">
            <v>0</v>
          </cell>
        </row>
        <row r="3478">
          <cell r="J3478" t="str">
            <v/>
          </cell>
          <cell r="K3478">
            <v>0</v>
          </cell>
          <cell r="L3478">
            <v>0</v>
          </cell>
        </row>
        <row r="3479">
          <cell r="J3479" t="str">
            <v/>
          </cell>
          <cell r="K3479">
            <v>0</v>
          </cell>
          <cell r="L3479">
            <v>0</v>
          </cell>
        </row>
        <row r="3480">
          <cell r="J3480" t="str">
            <v/>
          </cell>
          <cell r="K3480">
            <v>0</v>
          </cell>
          <cell r="L3480">
            <v>0</v>
          </cell>
        </row>
        <row r="3481">
          <cell r="J3481" t="str">
            <v/>
          </cell>
          <cell r="K3481">
            <v>0</v>
          </cell>
          <cell r="L3481">
            <v>0</v>
          </cell>
        </row>
        <row r="3482">
          <cell r="J3482" t="str">
            <v/>
          </cell>
          <cell r="K3482">
            <v>0</v>
          </cell>
          <cell r="L3482">
            <v>0</v>
          </cell>
        </row>
        <row r="3483">
          <cell r="J3483" t="str">
            <v/>
          </cell>
          <cell r="K3483">
            <v>0</v>
          </cell>
          <cell r="L3483">
            <v>0</v>
          </cell>
        </row>
        <row r="3484">
          <cell r="J3484" t="str">
            <v/>
          </cell>
          <cell r="K3484">
            <v>0</v>
          </cell>
          <cell r="L3484">
            <v>0</v>
          </cell>
        </row>
        <row r="3485">
          <cell r="J3485" t="str">
            <v>18.9.10.4</v>
          </cell>
          <cell r="K3485" t="str">
            <v>UN</v>
          </cell>
          <cell r="L3485">
            <v>1</v>
          </cell>
        </row>
        <row r="3486">
          <cell r="J3486" t="str">
            <v/>
          </cell>
          <cell r="K3486">
            <v>0</v>
          </cell>
          <cell r="L3486">
            <v>0</v>
          </cell>
        </row>
        <row r="3487">
          <cell r="J3487" t="str">
            <v/>
          </cell>
          <cell r="K3487" t="str">
            <v>CANTIDAD</v>
          </cell>
          <cell r="L3487" t="str">
            <v>PARCIAL</v>
          </cell>
        </row>
        <row r="3488">
          <cell r="J3488" t="str">
            <v/>
          </cell>
          <cell r="K3488">
            <v>1</v>
          </cell>
          <cell r="L3488">
            <v>1</v>
          </cell>
        </row>
        <row r="3489">
          <cell r="J3489" t="str">
            <v/>
          </cell>
          <cell r="K3489">
            <v>0</v>
          </cell>
          <cell r="L3489">
            <v>1</v>
          </cell>
        </row>
        <row r="3490">
          <cell r="J3490" t="str">
            <v/>
          </cell>
          <cell r="K3490">
            <v>0</v>
          </cell>
          <cell r="L3490">
            <v>0</v>
          </cell>
        </row>
        <row r="3491">
          <cell r="J3491" t="str">
            <v/>
          </cell>
          <cell r="K3491">
            <v>0</v>
          </cell>
          <cell r="L3491">
            <v>0</v>
          </cell>
        </row>
        <row r="3492">
          <cell r="J3492" t="str">
            <v/>
          </cell>
          <cell r="K3492">
            <v>0</v>
          </cell>
          <cell r="L3492">
            <v>0</v>
          </cell>
        </row>
        <row r="3493">
          <cell r="J3493" t="str">
            <v/>
          </cell>
          <cell r="K3493">
            <v>0</v>
          </cell>
          <cell r="L3493">
            <v>0</v>
          </cell>
        </row>
        <row r="3494">
          <cell r="J3494" t="str">
            <v/>
          </cell>
          <cell r="K3494">
            <v>0</v>
          </cell>
          <cell r="L3494">
            <v>0</v>
          </cell>
        </row>
        <row r="3495">
          <cell r="J3495" t="str">
            <v/>
          </cell>
          <cell r="K3495">
            <v>0</v>
          </cell>
          <cell r="L3495">
            <v>0</v>
          </cell>
        </row>
        <row r="3496">
          <cell r="J3496" t="str">
            <v/>
          </cell>
          <cell r="K3496">
            <v>0</v>
          </cell>
          <cell r="L3496">
            <v>0</v>
          </cell>
        </row>
        <row r="3497">
          <cell r="J3497" t="str">
            <v/>
          </cell>
          <cell r="K3497">
            <v>0</v>
          </cell>
          <cell r="L3497">
            <v>0</v>
          </cell>
        </row>
        <row r="3498">
          <cell r="J3498" t="str">
            <v/>
          </cell>
          <cell r="K3498">
            <v>0</v>
          </cell>
          <cell r="L3498">
            <v>0</v>
          </cell>
        </row>
        <row r="3499">
          <cell r="J3499" t="str">
            <v/>
          </cell>
          <cell r="K3499">
            <v>0</v>
          </cell>
          <cell r="L3499">
            <v>0</v>
          </cell>
        </row>
        <row r="3500">
          <cell r="J3500" t="str">
            <v/>
          </cell>
          <cell r="K3500">
            <v>0</v>
          </cell>
          <cell r="L3500">
            <v>0</v>
          </cell>
        </row>
        <row r="3501">
          <cell r="J3501" t="str">
            <v/>
          </cell>
          <cell r="K3501">
            <v>0</v>
          </cell>
          <cell r="L3501">
            <v>0</v>
          </cell>
        </row>
        <row r="3502">
          <cell r="J3502" t="str">
            <v/>
          </cell>
          <cell r="K3502">
            <v>0</v>
          </cell>
          <cell r="L3502">
            <v>0</v>
          </cell>
        </row>
        <row r="3503">
          <cell r="J3503" t="str">
            <v/>
          </cell>
          <cell r="K3503">
            <v>0</v>
          </cell>
          <cell r="L3503">
            <v>0</v>
          </cell>
        </row>
        <row r="3504">
          <cell r="J3504" t="str">
            <v/>
          </cell>
          <cell r="K3504">
            <v>0</v>
          </cell>
          <cell r="L3504">
            <v>0</v>
          </cell>
        </row>
        <row r="3505">
          <cell r="J3505" t="str">
            <v/>
          </cell>
          <cell r="K3505">
            <v>0</v>
          </cell>
          <cell r="L3505">
            <v>0</v>
          </cell>
        </row>
        <row r="3506">
          <cell r="J3506" t="str">
            <v/>
          </cell>
          <cell r="K3506">
            <v>0</v>
          </cell>
          <cell r="L3506">
            <v>0</v>
          </cell>
        </row>
        <row r="3507">
          <cell r="J3507" t="str">
            <v/>
          </cell>
          <cell r="K3507">
            <v>0</v>
          </cell>
          <cell r="L3507">
            <v>0</v>
          </cell>
        </row>
        <row r="3508">
          <cell r="J3508" t="str">
            <v>18.9.10.5</v>
          </cell>
          <cell r="K3508" t="str">
            <v>UN</v>
          </cell>
          <cell r="L3508">
            <v>3</v>
          </cell>
        </row>
        <row r="3509">
          <cell r="J3509" t="str">
            <v/>
          </cell>
          <cell r="K3509">
            <v>0</v>
          </cell>
          <cell r="L3509">
            <v>0</v>
          </cell>
        </row>
        <row r="3510">
          <cell r="J3510" t="str">
            <v/>
          </cell>
          <cell r="K3510" t="str">
            <v>CANTIDAD</v>
          </cell>
          <cell r="L3510" t="str">
            <v>PARCIAL</v>
          </cell>
        </row>
        <row r="3511">
          <cell r="J3511" t="str">
            <v/>
          </cell>
          <cell r="K3511">
            <v>3</v>
          </cell>
          <cell r="L3511">
            <v>3</v>
          </cell>
        </row>
        <row r="3512">
          <cell r="J3512" t="str">
            <v/>
          </cell>
          <cell r="K3512">
            <v>0</v>
          </cell>
          <cell r="L3512">
            <v>3</v>
          </cell>
        </row>
        <row r="3513">
          <cell r="J3513" t="str">
            <v/>
          </cell>
          <cell r="K3513">
            <v>0</v>
          </cell>
          <cell r="L3513">
            <v>0</v>
          </cell>
        </row>
        <row r="3514">
          <cell r="J3514" t="str">
            <v/>
          </cell>
          <cell r="K3514">
            <v>0</v>
          </cell>
          <cell r="L3514">
            <v>0</v>
          </cell>
        </row>
        <row r="3515">
          <cell r="J3515" t="str">
            <v/>
          </cell>
          <cell r="K3515">
            <v>0</v>
          </cell>
          <cell r="L3515">
            <v>0</v>
          </cell>
        </row>
        <row r="3516">
          <cell r="J3516" t="str">
            <v/>
          </cell>
          <cell r="K3516">
            <v>0</v>
          </cell>
          <cell r="L3516">
            <v>0</v>
          </cell>
        </row>
        <row r="3517">
          <cell r="J3517" t="str">
            <v/>
          </cell>
          <cell r="K3517">
            <v>0</v>
          </cell>
          <cell r="L3517">
            <v>0</v>
          </cell>
        </row>
        <row r="3518">
          <cell r="J3518" t="str">
            <v/>
          </cell>
          <cell r="K3518">
            <v>0</v>
          </cell>
          <cell r="L3518">
            <v>0</v>
          </cell>
        </row>
        <row r="3519">
          <cell r="J3519" t="str">
            <v/>
          </cell>
          <cell r="K3519">
            <v>0</v>
          </cell>
          <cell r="L3519">
            <v>0</v>
          </cell>
        </row>
        <row r="3520">
          <cell r="J3520" t="str">
            <v/>
          </cell>
          <cell r="K3520">
            <v>0</v>
          </cell>
          <cell r="L3520">
            <v>0</v>
          </cell>
        </row>
        <row r="3521">
          <cell r="J3521" t="str">
            <v/>
          </cell>
          <cell r="K3521">
            <v>0</v>
          </cell>
          <cell r="L3521">
            <v>0</v>
          </cell>
        </row>
        <row r="3522">
          <cell r="J3522" t="str">
            <v/>
          </cell>
          <cell r="K3522">
            <v>0</v>
          </cell>
          <cell r="L3522">
            <v>0</v>
          </cell>
        </row>
        <row r="3523">
          <cell r="J3523" t="str">
            <v/>
          </cell>
          <cell r="K3523">
            <v>0</v>
          </cell>
          <cell r="L3523">
            <v>0</v>
          </cell>
        </row>
        <row r="3524">
          <cell r="J3524" t="str">
            <v/>
          </cell>
          <cell r="K3524">
            <v>0</v>
          </cell>
          <cell r="L3524">
            <v>0</v>
          </cell>
        </row>
        <row r="3525">
          <cell r="J3525" t="str">
            <v/>
          </cell>
          <cell r="K3525">
            <v>0</v>
          </cell>
          <cell r="L3525">
            <v>0</v>
          </cell>
        </row>
        <row r="3526">
          <cell r="J3526" t="str">
            <v/>
          </cell>
          <cell r="K3526">
            <v>0</v>
          </cell>
          <cell r="L3526">
            <v>0</v>
          </cell>
        </row>
        <row r="3527">
          <cell r="J3527" t="str">
            <v/>
          </cell>
          <cell r="K3527">
            <v>0</v>
          </cell>
          <cell r="L3527">
            <v>0</v>
          </cell>
        </row>
        <row r="3528">
          <cell r="J3528" t="str">
            <v/>
          </cell>
          <cell r="K3528">
            <v>0</v>
          </cell>
          <cell r="L3528">
            <v>0</v>
          </cell>
        </row>
        <row r="3529">
          <cell r="J3529" t="str">
            <v/>
          </cell>
          <cell r="K3529">
            <v>0</v>
          </cell>
          <cell r="L3529">
            <v>0</v>
          </cell>
        </row>
        <row r="3530">
          <cell r="J3530" t="str">
            <v/>
          </cell>
          <cell r="K3530">
            <v>0</v>
          </cell>
          <cell r="L3530">
            <v>0</v>
          </cell>
        </row>
        <row r="3531">
          <cell r="J3531" t="str">
            <v>18.9.10.6</v>
          </cell>
          <cell r="K3531" t="str">
            <v>UN</v>
          </cell>
          <cell r="L3531">
            <v>3</v>
          </cell>
        </row>
        <row r="3532">
          <cell r="J3532" t="str">
            <v/>
          </cell>
          <cell r="K3532">
            <v>0</v>
          </cell>
          <cell r="L3532">
            <v>0</v>
          </cell>
        </row>
        <row r="3533">
          <cell r="J3533" t="str">
            <v/>
          </cell>
          <cell r="K3533" t="str">
            <v>CANTIDAD</v>
          </cell>
          <cell r="L3533" t="str">
            <v>PARCIAL</v>
          </cell>
        </row>
        <row r="3534">
          <cell r="J3534" t="str">
            <v/>
          </cell>
          <cell r="K3534">
            <v>3</v>
          </cell>
          <cell r="L3534">
            <v>3</v>
          </cell>
        </row>
        <row r="3535">
          <cell r="J3535" t="str">
            <v/>
          </cell>
          <cell r="K3535">
            <v>0</v>
          </cell>
          <cell r="L3535">
            <v>3</v>
          </cell>
        </row>
        <row r="3536">
          <cell r="J3536" t="str">
            <v/>
          </cell>
          <cell r="K3536">
            <v>0</v>
          </cell>
          <cell r="L3536">
            <v>0</v>
          </cell>
        </row>
        <row r="3537">
          <cell r="J3537" t="str">
            <v/>
          </cell>
          <cell r="K3537">
            <v>0</v>
          </cell>
          <cell r="L3537">
            <v>0</v>
          </cell>
        </row>
        <row r="3538">
          <cell r="J3538" t="str">
            <v/>
          </cell>
          <cell r="K3538">
            <v>0</v>
          </cell>
          <cell r="L3538">
            <v>0</v>
          </cell>
        </row>
        <row r="3539">
          <cell r="J3539" t="str">
            <v/>
          </cell>
          <cell r="K3539">
            <v>0</v>
          </cell>
          <cell r="L3539">
            <v>0</v>
          </cell>
        </row>
        <row r="3540">
          <cell r="J3540" t="str">
            <v/>
          </cell>
          <cell r="K3540">
            <v>0</v>
          </cell>
          <cell r="L3540">
            <v>0</v>
          </cell>
        </row>
        <row r="3541">
          <cell r="J3541" t="str">
            <v/>
          </cell>
          <cell r="K3541">
            <v>0</v>
          </cell>
          <cell r="L3541">
            <v>0</v>
          </cell>
        </row>
        <row r="3542">
          <cell r="J3542" t="str">
            <v/>
          </cell>
          <cell r="K3542">
            <v>0</v>
          </cell>
          <cell r="L3542">
            <v>0</v>
          </cell>
        </row>
        <row r="3543">
          <cell r="J3543" t="str">
            <v/>
          </cell>
          <cell r="K3543">
            <v>0</v>
          </cell>
          <cell r="L3543">
            <v>0</v>
          </cell>
        </row>
        <row r="3544">
          <cell r="J3544" t="str">
            <v/>
          </cell>
          <cell r="K3544">
            <v>0</v>
          </cell>
          <cell r="L3544">
            <v>0</v>
          </cell>
        </row>
        <row r="3545">
          <cell r="J3545" t="str">
            <v/>
          </cell>
          <cell r="K3545">
            <v>0</v>
          </cell>
          <cell r="L3545">
            <v>0</v>
          </cell>
        </row>
        <row r="3546">
          <cell r="J3546" t="str">
            <v/>
          </cell>
          <cell r="K3546">
            <v>0</v>
          </cell>
          <cell r="L3546">
            <v>0</v>
          </cell>
        </row>
        <row r="3547">
          <cell r="J3547" t="str">
            <v/>
          </cell>
          <cell r="K3547">
            <v>0</v>
          </cell>
          <cell r="L3547">
            <v>0</v>
          </cell>
        </row>
        <row r="3548">
          <cell r="J3548" t="str">
            <v/>
          </cell>
          <cell r="K3548">
            <v>0</v>
          </cell>
          <cell r="L3548">
            <v>0</v>
          </cell>
        </row>
        <row r="3549">
          <cell r="J3549" t="str">
            <v/>
          </cell>
          <cell r="K3549">
            <v>0</v>
          </cell>
          <cell r="L3549">
            <v>0</v>
          </cell>
        </row>
        <row r="3550">
          <cell r="J3550" t="str">
            <v/>
          </cell>
          <cell r="K3550">
            <v>0</v>
          </cell>
          <cell r="L3550">
            <v>0</v>
          </cell>
        </row>
        <row r="3551">
          <cell r="J3551" t="str">
            <v/>
          </cell>
          <cell r="K3551">
            <v>0</v>
          </cell>
          <cell r="L3551">
            <v>0</v>
          </cell>
        </row>
        <row r="3552">
          <cell r="J3552" t="str">
            <v/>
          </cell>
          <cell r="K3552">
            <v>0</v>
          </cell>
          <cell r="L3552">
            <v>0</v>
          </cell>
        </row>
        <row r="3553">
          <cell r="J3553" t="str">
            <v/>
          </cell>
          <cell r="K3553">
            <v>0</v>
          </cell>
          <cell r="L3553">
            <v>0</v>
          </cell>
        </row>
        <row r="3554">
          <cell r="J3554" t="str">
            <v>18.10.</v>
          </cell>
          <cell r="K3554">
            <v>0</v>
          </cell>
          <cell r="L3554">
            <v>0</v>
          </cell>
        </row>
        <row r="3555">
          <cell r="J3555" t="str">
            <v>18.10.1</v>
          </cell>
          <cell r="K3555">
            <v>0</v>
          </cell>
          <cell r="L3555">
            <v>0</v>
          </cell>
        </row>
        <row r="3556">
          <cell r="J3556" t="str">
            <v>18.10.1.1</v>
          </cell>
          <cell r="K3556" t="str">
            <v>UN</v>
          </cell>
          <cell r="L3556">
            <v>1</v>
          </cell>
        </row>
        <row r="3557">
          <cell r="J3557" t="str">
            <v/>
          </cell>
          <cell r="K3557">
            <v>0</v>
          </cell>
          <cell r="L3557">
            <v>0</v>
          </cell>
        </row>
        <row r="3558">
          <cell r="J3558" t="str">
            <v/>
          </cell>
          <cell r="K3558" t="str">
            <v>CANTIDAD</v>
          </cell>
          <cell r="L3558" t="str">
            <v>PARCIAL</v>
          </cell>
        </row>
        <row r="3559">
          <cell r="J3559" t="str">
            <v/>
          </cell>
          <cell r="K3559">
            <v>1</v>
          </cell>
          <cell r="L3559">
            <v>1</v>
          </cell>
        </row>
        <row r="3560">
          <cell r="J3560" t="str">
            <v/>
          </cell>
          <cell r="K3560">
            <v>0</v>
          </cell>
          <cell r="L3560">
            <v>1</v>
          </cell>
        </row>
        <row r="3561">
          <cell r="J3561" t="str">
            <v/>
          </cell>
          <cell r="K3561">
            <v>0</v>
          </cell>
          <cell r="L3561">
            <v>0</v>
          </cell>
        </row>
        <row r="3562">
          <cell r="J3562" t="str">
            <v/>
          </cell>
          <cell r="K3562">
            <v>0</v>
          </cell>
          <cell r="L3562">
            <v>0</v>
          </cell>
        </row>
        <row r="3563">
          <cell r="J3563" t="str">
            <v/>
          </cell>
          <cell r="K3563">
            <v>0</v>
          </cell>
          <cell r="L3563">
            <v>0</v>
          </cell>
        </row>
        <row r="3564">
          <cell r="J3564" t="str">
            <v/>
          </cell>
          <cell r="K3564">
            <v>0</v>
          </cell>
          <cell r="L3564">
            <v>0</v>
          </cell>
        </row>
        <row r="3565">
          <cell r="J3565" t="str">
            <v/>
          </cell>
          <cell r="K3565">
            <v>0</v>
          </cell>
          <cell r="L3565">
            <v>0</v>
          </cell>
        </row>
        <row r="3566">
          <cell r="J3566" t="str">
            <v/>
          </cell>
          <cell r="K3566">
            <v>0</v>
          </cell>
          <cell r="L3566">
            <v>0</v>
          </cell>
        </row>
        <row r="3567">
          <cell r="J3567" t="str">
            <v/>
          </cell>
          <cell r="K3567">
            <v>0</v>
          </cell>
          <cell r="L3567">
            <v>0</v>
          </cell>
        </row>
        <row r="3568">
          <cell r="J3568" t="str">
            <v/>
          </cell>
          <cell r="K3568">
            <v>0</v>
          </cell>
          <cell r="L3568">
            <v>0</v>
          </cell>
        </row>
        <row r="3569">
          <cell r="J3569" t="str">
            <v/>
          </cell>
          <cell r="K3569">
            <v>0</v>
          </cell>
          <cell r="L3569">
            <v>0</v>
          </cell>
        </row>
        <row r="3570">
          <cell r="J3570" t="str">
            <v/>
          </cell>
          <cell r="K3570">
            <v>0</v>
          </cell>
          <cell r="L3570">
            <v>0</v>
          </cell>
        </row>
        <row r="3571">
          <cell r="J3571" t="str">
            <v/>
          </cell>
          <cell r="K3571">
            <v>0</v>
          </cell>
          <cell r="L3571">
            <v>0</v>
          </cell>
        </row>
        <row r="3572">
          <cell r="J3572" t="str">
            <v/>
          </cell>
          <cell r="K3572">
            <v>0</v>
          </cell>
          <cell r="L3572">
            <v>0</v>
          </cell>
        </row>
        <row r="3573">
          <cell r="J3573" t="str">
            <v/>
          </cell>
          <cell r="K3573">
            <v>0</v>
          </cell>
          <cell r="L3573">
            <v>0</v>
          </cell>
        </row>
        <row r="3574">
          <cell r="J3574" t="str">
            <v/>
          </cell>
          <cell r="K3574">
            <v>0</v>
          </cell>
          <cell r="L3574">
            <v>0</v>
          </cell>
        </row>
        <row r="3575">
          <cell r="J3575" t="str">
            <v/>
          </cell>
          <cell r="K3575">
            <v>0</v>
          </cell>
          <cell r="L3575">
            <v>0</v>
          </cell>
        </row>
        <row r="3576">
          <cell r="J3576" t="str">
            <v/>
          </cell>
          <cell r="K3576">
            <v>0</v>
          </cell>
          <cell r="L3576">
            <v>0</v>
          </cell>
        </row>
        <row r="3577">
          <cell r="J3577" t="str">
            <v/>
          </cell>
          <cell r="K3577">
            <v>0</v>
          </cell>
          <cell r="L3577">
            <v>0</v>
          </cell>
        </row>
        <row r="3578">
          <cell r="J3578" t="str">
            <v/>
          </cell>
          <cell r="K3578">
            <v>0</v>
          </cell>
          <cell r="L3578">
            <v>0</v>
          </cell>
        </row>
        <row r="3579">
          <cell r="J3579" t="str">
            <v>18.10.1.2</v>
          </cell>
          <cell r="K3579" t="str">
            <v>UN</v>
          </cell>
          <cell r="L3579">
            <v>1</v>
          </cell>
        </row>
        <row r="3580">
          <cell r="J3580" t="str">
            <v/>
          </cell>
          <cell r="K3580">
            <v>0</v>
          </cell>
          <cell r="L3580">
            <v>0</v>
          </cell>
        </row>
        <row r="3581">
          <cell r="J3581" t="str">
            <v/>
          </cell>
          <cell r="K3581" t="str">
            <v>CANTIDAD</v>
          </cell>
          <cell r="L3581" t="str">
            <v>PARCIAL</v>
          </cell>
        </row>
        <row r="3582">
          <cell r="J3582" t="str">
            <v/>
          </cell>
          <cell r="K3582">
            <v>1</v>
          </cell>
          <cell r="L3582">
            <v>1</v>
          </cell>
        </row>
        <row r="3583">
          <cell r="J3583" t="str">
            <v/>
          </cell>
          <cell r="K3583">
            <v>0</v>
          </cell>
          <cell r="L3583">
            <v>1</v>
          </cell>
        </row>
        <row r="3584">
          <cell r="J3584" t="str">
            <v/>
          </cell>
          <cell r="K3584">
            <v>0</v>
          </cell>
          <cell r="L3584">
            <v>0</v>
          </cell>
        </row>
        <row r="3585">
          <cell r="J3585" t="str">
            <v/>
          </cell>
          <cell r="K3585">
            <v>0</v>
          </cell>
          <cell r="L3585">
            <v>0</v>
          </cell>
        </row>
        <row r="3586">
          <cell r="J3586" t="str">
            <v/>
          </cell>
          <cell r="K3586">
            <v>0</v>
          </cell>
          <cell r="L3586">
            <v>0</v>
          </cell>
        </row>
        <row r="3587">
          <cell r="J3587" t="str">
            <v/>
          </cell>
          <cell r="K3587">
            <v>0</v>
          </cell>
          <cell r="L3587">
            <v>0</v>
          </cell>
        </row>
        <row r="3588">
          <cell r="J3588" t="str">
            <v/>
          </cell>
          <cell r="K3588">
            <v>0</v>
          </cell>
          <cell r="L3588">
            <v>0</v>
          </cell>
        </row>
        <row r="3589">
          <cell r="J3589" t="str">
            <v/>
          </cell>
          <cell r="K3589">
            <v>0</v>
          </cell>
          <cell r="L3589">
            <v>0</v>
          </cell>
        </row>
        <row r="3590">
          <cell r="J3590" t="str">
            <v/>
          </cell>
          <cell r="K3590">
            <v>0</v>
          </cell>
          <cell r="L3590">
            <v>0</v>
          </cell>
        </row>
        <row r="3591">
          <cell r="J3591" t="str">
            <v/>
          </cell>
          <cell r="K3591">
            <v>0</v>
          </cell>
          <cell r="L3591">
            <v>0</v>
          </cell>
        </row>
        <row r="3592">
          <cell r="J3592" t="str">
            <v/>
          </cell>
          <cell r="K3592">
            <v>0</v>
          </cell>
          <cell r="L3592">
            <v>0</v>
          </cell>
        </row>
        <row r="3593">
          <cell r="J3593" t="str">
            <v/>
          </cell>
          <cell r="K3593">
            <v>0</v>
          </cell>
          <cell r="L3593">
            <v>0</v>
          </cell>
        </row>
        <row r="3594">
          <cell r="J3594" t="str">
            <v/>
          </cell>
          <cell r="K3594">
            <v>0</v>
          </cell>
          <cell r="L3594">
            <v>0</v>
          </cell>
        </row>
        <row r="3595">
          <cell r="J3595" t="str">
            <v/>
          </cell>
          <cell r="K3595">
            <v>0</v>
          </cell>
          <cell r="L3595">
            <v>0</v>
          </cell>
        </row>
        <row r="3596">
          <cell r="J3596" t="str">
            <v/>
          </cell>
          <cell r="K3596">
            <v>0</v>
          </cell>
          <cell r="L3596">
            <v>0</v>
          </cell>
        </row>
        <row r="3597">
          <cell r="J3597" t="str">
            <v/>
          </cell>
          <cell r="K3597">
            <v>0</v>
          </cell>
          <cell r="L3597">
            <v>0</v>
          </cell>
        </row>
        <row r="3598">
          <cell r="J3598" t="str">
            <v/>
          </cell>
          <cell r="K3598">
            <v>0</v>
          </cell>
          <cell r="L3598">
            <v>0</v>
          </cell>
        </row>
        <row r="3599">
          <cell r="J3599" t="str">
            <v/>
          </cell>
          <cell r="K3599">
            <v>0</v>
          </cell>
          <cell r="L3599">
            <v>0</v>
          </cell>
        </row>
        <row r="3600">
          <cell r="J3600" t="str">
            <v/>
          </cell>
          <cell r="K3600">
            <v>0</v>
          </cell>
          <cell r="L3600">
            <v>0</v>
          </cell>
        </row>
        <row r="3601">
          <cell r="J3601" t="str">
            <v/>
          </cell>
          <cell r="K3601">
            <v>0</v>
          </cell>
          <cell r="L3601">
            <v>0</v>
          </cell>
        </row>
        <row r="3602">
          <cell r="J3602" t="str">
            <v>18.10.2</v>
          </cell>
          <cell r="K3602">
            <v>0</v>
          </cell>
          <cell r="L3602">
            <v>0</v>
          </cell>
        </row>
        <row r="3603">
          <cell r="J3603" t="str">
            <v>18.10.2.1</v>
          </cell>
          <cell r="K3603" t="str">
            <v>ML</v>
          </cell>
          <cell r="L3603">
            <v>23</v>
          </cell>
        </row>
        <row r="3604">
          <cell r="J3604" t="str">
            <v/>
          </cell>
          <cell r="K3604">
            <v>0</v>
          </cell>
          <cell r="L3604">
            <v>0</v>
          </cell>
        </row>
        <row r="3605">
          <cell r="J3605" t="str">
            <v/>
          </cell>
          <cell r="K3605" t="str">
            <v>CANTIDAD</v>
          </cell>
          <cell r="L3605" t="str">
            <v>PARCIAL</v>
          </cell>
        </row>
        <row r="3606">
          <cell r="J3606" t="str">
            <v/>
          </cell>
          <cell r="K3606">
            <v>23</v>
          </cell>
          <cell r="L3606">
            <v>23</v>
          </cell>
        </row>
        <row r="3607">
          <cell r="J3607" t="str">
            <v/>
          </cell>
          <cell r="K3607">
            <v>0</v>
          </cell>
          <cell r="L3607">
            <v>23</v>
          </cell>
        </row>
        <row r="3608">
          <cell r="J3608" t="str">
            <v/>
          </cell>
          <cell r="K3608">
            <v>0</v>
          </cell>
          <cell r="L3608">
            <v>0</v>
          </cell>
        </row>
        <row r="3609">
          <cell r="J3609" t="str">
            <v/>
          </cell>
          <cell r="K3609">
            <v>0</v>
          </cell>
          <cell r="L3609">
            <v>0</v>
          </cell>
        </row>
        <row r="3610">
          <cell r="J3610" t="str">
            <v>18.10.2.2</v>
          </cell>
          <cell r="K3610" t="str">
            <v>ML</v>
          </cell>
          <cell r="L3610">
            <v>26</v>
          </cell>
        </row>
        <row r="3611">
          <cell r="J3611" t="str">
            <v/>
          </cell>
          <cell r="K3611">
            <v>0</v>
          </cell>
          <cell r="L3611">
            <v>0</v>
          </cell>
        </row>
        <row r="3612">
          <cell r="J3612" t="str">
            <v/>
          </cell>
          <cell r="K3612" t="str">
            <v>CANTIDAD</v>
          </cell>
          <cell r="L3612" t="str">
            <v>PARCIAL</v>
          </cell>
        </row>
        <row r="3613">
          <cell r="J3613" t="str">
            <v/>
          </cell>
          <cell r="K3613">
            <v>26</v>
          </cell>
          <cell r="L3613">
            <v>26</v>
          </cell>
        </row>
        <row r="3614">
          <cell r="J3614" t="str">
            <v/>
          </cell>
          <cell r="K3614">
            <v>0</v>
          </cell>
          <cell r="L3614">
            <v>26</v>
          </cell>
        </row>
        <row r="3615">
          <cell r="J3615" t="str">
            <v/>
          </cell>
          <cell r="K3615">
            <v>0</v>
          </cell>
          <cell r="L3615">
            <v>0</v>
          </cell>
        </row>
        <row r="3616">
          <cell r="J3616" t="str">
            <v/>
          </cell>
          <cell r="K3616">
            <v>0</v>
          </cell>
          <cell r="L3616">
            <v>0</v>
          </cell>
        </row>
        <row r="3617">
          <cell r="J3617" t="str">
            <v>18.10.3</v>
          </cell>
          <cell r="K3617" t="str">
            <v>KG</v>
          </cell>
          <cell r="L3617">
            <v>3</v>
          </cell>
        </row>
        <row r="3618">
          <cell r="J3618" t="str">
            <v/>
          </cell>
          <cell r="K3618">
            <v>0</v>
          </cell>
          <cell r="L3618">
            <v>0</v>
          </cell>
        </row>
        <row r="3619">
          <cell r="J3619" t="str">
            <v/>
          </cell>
          <cell r="K3619" t="str">
            <v>CANTIDAD</v>
          </cell>
          <cell r="L3619" t="str">
            <v>PARCIAL</v>
          </cell>
        </row>
        <row r="3620">
          <cell r="J3620" t="str">
            <v/>
          </cell>
          <cell r="K3620">
            <v>3</v>
          </cell>
          <cell r="L3620">
            <v>3</v>
          </cell>
        </row>
        <row r="3621">
          <cell r="J3621" t="str">
            <v/>
          </cell>
          <cell r="K3621">
            <v>0</v>
          </cell>
          <cell r="L3621">
            <v>3</v>
          </cell>
        </row>
        <row r="3622">
          <cell r="J3622" t="str">
            <v/>
          </cell>
          <cell r="K3622">
            <v>0</v>
          </cell>
          <cell r="L3622">
            <v>0</v>
          </cell>
        </row>
        <row r="3623">
          <cell r="J3623" t="str">
            <v/>
          </cell>
          <cell r="K3623">
            <v>0</v>
          </cell>
          <cell r="L3623">
            <v>0</v>
          </cell>
        </row>
        <row r="3624">
          <cell r="J3624" t="str">
            <v>18.10.4</v>
          </cell>
          <cell r="K3624" t="str">
            <v>UN</v>
          </cell>
          <cell r="L3624">
            <v>2</v>
          </cell>
        </row>
        <row r="3625">
          <cell r="J3625" t="str">
            <v/>
          </cell>
          <cell r="K3625">
            <v>0</v>
          </cell>
          <cell r="L3625">
            <v>0</v>
          </cell>
        </row>
        <row r="3626">
          <cell r="J3626" t="str">
            <v/>
          </cell>
          <cell r="K3626" t="str">
            <v>CANTIDAD</v>
          </cell>
          <cell r="L3626" t="str">
            <v>PARCIAL</v>
          </cell>
        </row>
        <row r="3627">
          <cell r="J3627" t="str">
            <v/>
          </cell>
          <cell r="K3627">
            <v>2</v>
          </cell>
          <cell r="L3627">
            <v>2</v>
          </cell>
        </row>
        <row r="3628">
          <cell r="J3628" t="str">
            <v/>
          </cell>
          <cell r="K3628">
            <v>0</v>
          </cell>
          <cell r="L3628">
            <v>2</v>
          </cell>
        </row>
        <row r="3629">
          <cell r="J3629" t="str">
            <v/>
          </cell>
          <cell r="K3629">
            <v>0</v>
          </cell>
          <cell r="L3629">
            <v>0</v>
          </cell>
        </row>
        <row r="3630">
          <cell r="J3630" t="str">
            <v/>
          </cell>
          <cell r="K3630">
            <v>0</v>
          </cell>
          <cell r="L3630">
            <v>0</v>
          </cell>
        </row>
        <row r="3631">
          <cell r="J3631" t="str">
            <v/>
          </cell>
          <cell r="K3631">
            <v>0</v>
          </cell>
          <cell r="L3631">
            <v>0</v>
          </cell>
        </row>
        <row r="3632">
          <cell r="J3632" t="str">
            <v/>
          </cell>
          <cell r="K3632">
            <v>0</v>
          </cell>
          <cell r="L3632">
            <v>0</v>
          </cell>
        </row>
        <row r="3633">
          <cell r="J3633" t="str">
            <v/>
          </cell>
          <cell r="K3633">
            <v>0</v>
          </cell>
          <cell r="L3633">
            <v>0</v>
          </cell>
        </row>
        <row r="3634">
          <cell r="J3634" t="str">
            <v/>
          </cell>
          <cell r="K3634">
            <v>0</v>
          </cell>
          <cell r="L3634">
            <v>0</v>
          </cell>
        </row>
        <row r="3635">
          <cell r="J3635" t="str">
            <v/>
          </cell>
          <cell r="K3635">
            <v>0</v>
          </cell>
          <cell r="L3635">
            <v>0</v>
          </cell>
        </row>
        <row r="3636">
          <cell r="J3636" t="str">
            <v/>
          </cell>
          <cell r="K3636">
            <v>0</v>
          </cell>
          <cell r="L3636">
            <v>0</v>
          </cell>
        </row>
        <row r="3637">
          <cell r="J3637" t="str">
            <v/>
          </cell>
          <cell r="K3637">
            <v>0</v>
          </cell>
          <cell r="L3637">
            <v>0</v>
          </cell>
        </row>
        <row r="3638">
          <cell r="J3638" t="str">
            <v/>
          </cell>
          <cell r="K3638">
            <v>0</v>
          </cell>
          <cell r="L3638">
            <v>0</v>
          </cell>
        </row>
        <row r="3639">
          <cell r="J3639" t="str">
            <v/>
          </cell>
          <cell r="K3639">
            <v>0</v>
          </cell>
          <cell r="L3639">
            <v>0</v>
          </cell>
        </row>
        <row r="3640">
          <cell r="J3640" t="str">
            <v/>
          </cell>
          <cell r="K3640">
            <v>0</v>
          </cell>
          <cell r="L3640">
            <v>0</v>
          </cell>
        </row>
        <row r="3641">
          <cell r="J3641" t="str">
            <v/>
          </cell>
          <cell r="K3641">
            <v>0</v>
          </cell>
          <cell r="L3641">
            <v>0</v>
          </cell>
        </row>
        <row r="3642">
          <cell r="J3642" t="str">
            <v/>
          </cell>
          <cell r="K3642">
            <v>0</v>
          </cell>
          <cell r="L3642">
            <v>0</v>
          </cell>
        </row>
        <row r="3643">
          <cell r="J3643" t="str">
            <v/>
          </cell>
          <cell r="K3643">
            <v>0</v>
          </cell>
          <cell r="L3643">
            <v>0</v>
          </cell>
        </row>
        <row r="3644">
          <cell r="J3644" t="str">
            <v/>
          </cell>
          <cell r="K3644">
            <v>0</v>
          </cell>
          <cell r="L3644">
            <v>0</v>
          </cell>
        </row>
        <row r="3645">
          <cell r="J3645" t="str">
            <v/>
          </cell>
          <cell r="K3645">
            <v>0</v>
          </cell>
          <cell r="L3645">
            <v>0</v>
          </cell>
        </row>
        <row r="3646">
          <cell r="J3646" t="str">
            <v/>
          </cell>
          <cell r="K3646">
            <v>0</v>
          </cell>
          <cell r="L3646">
            <v>0</v>
          </cell>
        </row>
        <row r="3647">
          <cell r="J3647" t="str">
            <v>18.10.</v>
          </cell>
          <cell r="K3647">
            <v>0</v>
          </cell>
          <cell r="L3647">
            <v>0</v>
          </cell>
        </row>
        <row r="3648">
          <cell r="J3648" t="str">
            <v>18.11.1</v>
          </cell>
          <cell r="K3648" t="str">
            <v>UN</v>
          </cell>
          <cell r="L3648">
            <v>1</v>
          </cell>
        </row>
        <row r="3649">
          <cell r="J3649" t="str">
            <v/>
          </cell>
          <cell r="K3649">
            <v>0</v>
          </cell>
          <cell r="L3649">
            <v>0</v>
          </cell>
        </row>
        <row r="3650">
          <cell r="J3650" t="str">
            <v/>
          </cell>
          <cell r="K3650" t="str">
            <v>CANTIDAD</v>
          </cell>
          <cell r="L3650" t="str">
            <v>PARCIAL</v>
          </cell>
        </row>
        <row r="3651">
          <cell r="J3651" t="str">
            <v/>
          </cell>
          <cell r="K3651">
            <v>1</v>
          </cell>
          <cell r="L3651">
            <v>1</v>
          </cell>
        </row>
        <row r="3652">
          <cell r="J3652" t="str">
            <v/>
          </cell>
          <cell r="K3652">
            <v>0</v>
          </cell>
          <cell r="L3652">
            <v>1</v>
          </cell>
        </row>
        <row r="3653">
          <cell r="J3653" t="str">
            <v/>
          </cell>
          <cell r="K3653">
            <v>0</v>
          </cell>
          <cell r="L3653">
            <v>0</v>
          </cell>
        </row>
        <row r="3654">
          <cell r="J3654" t="str">
            <v/>
          </cell>
          <cell r="K3654">
            <v>0</v>
          </cell>
          <cell r="L3654">
            <v>0</v>
          </cell>
        </row>
        <row r="3655">
          <cell r="J3655" t="str">
            <v/>
          </cell>
          <cell r="K3655">
            <v>0</v>
          </cell>
          <cell r="L3655">
            <v>0</v>
          </cell>
        </row>
        <row r="3656">
          <cell r="J3656" t="str">
            <v/>
          </cell>
          <cell r="K3656">
            <v>0</v>
          </cell>
          <cell r="L3656">
            <v>0</v>
          </cell>
        </row>
        <row r="3657">
          <cell r="J3657" t="str">
            <v/>
          </cell>
          <cell r="K3657">
            <v>0</v>
          </cell>
          <cell r="L3657">
            <v>0</v>
          </cell>
        </row>
        <row r="3658">
          <cell r="J3658" t="str">
            <v/>
          </cell>
          <cell r="K3658">
            <v>0</v>
          </cell>
          <cell r="L3658">
            <v>0</v>
          </cell>
        </row>
        <row r="3659">
          <cell r="J3659" t="str">
            <v/>
          </cell>
          <cell r="K3659">
            <v>0</v>
          </cell>
          <cell r="L3659">
            <v>0</v>
          </cell>
        </row>
        <row r="3660">
          <cell r="J3660" t="str">
            <v/>
          </cell>
          <cell r="K3660">
            <v>0</v>
          </cell>
          <cell r="L3660">
            <v>0</v>
          </cell>
        </row>
        <row r="3661">
          <cell r="J3661" t="str">
            <v/>
          </cell>
          <cell r="K3661">
            <v>0</v>
          </cell>
          <cell r="L3661">
            <v>0</v>
          </cell>
        </row>
        <row r="3662">
          <cell r="J3662" t="str">
            <v/>
          </cell>
          <cell r="K3662">
            <v>0</v>
          </cell>
          <cell r="L3662">
            <v>0</v>
          </cell>
        </row>
        <row r="3663">
          <cell r="J3663" t="str">
            <v/>
          </cell>
          <cell r="K3663">
            <v>0</v>
          </cell>
          <cell r="L3663">
            <v>0</v>
          </cell>
        </row>
        <row r="3664">
          <cell r="J3664" t="str">
            <v/>
          </cell>
          <cell r="K3664">
            <v>0</v>
          </cell>
          <cell r="L3664">
            <v>0</v>
          </cell>
        </row>
        <row r="3665">
          <cell r="J3665" t="str">
            <v/>
          </cell>
          <cell r="K3665">
            <v>0</v>
          </cell>
          <cell r="L3665">
            <v>0</v>
          </cell>
        </row>
        <row r="3666">
          <cell r="J3666" t="str">
            <v/>
          </cell>
          <cell r="K3666">
            <v>0</v>
          </cell>
          <cell r="L3666">
            <v>0</v>
          </cell>
        </row>
        <row r="3667">
          <cell r="J3667" t="str">
            <v/>
          </cell>
          <cell r="K3667">
            <v>0</v>
          </cell>
          <cell r="L3667">
            <v>0</v>
          </cell>
        </row>
        <row r="3668">
          <cell r="J3668" t="str">
            <v/>
          </cell>
          <cell r="K3668">
            <v>0</v>
          </cell>
          <cell r="L3668">
            <v>0</v>
          </cell>
        </row>
        <row r="3669">
          <cell r="J3669" t="str">
            <v/>
          </cell>
          <cell r="K3669">
            <v>0</v>
          </cell>
          <cell r="L3669">
            <v>0</v>
          </cell>
        </row>
        <row r="3670">
          <cell r="J3670" t="str">
            <v/>
          </cell>
          <cell r="K3670">
            <v>0</v>
          </cell>
          <cell r="L3670">
            <v>0</v>
          </cell>
        </row>
        <row r="3671">
          <cell r="J3671" t="str">
            <v>18.11.2</v>
          </cell>
          <cell r="K3671" t="str">
            <v>UN</v>
          </cell>
          <cell r="L3671">
            <v>1</v>
          </cell>
        </row>
        <row r="3672">
          <cell r="J3672" t="str">
            <v/>
          </cell>
          <cell r="K3672">
            <v>0</v>
          </cell>
          <cell r="L3672">
            <v>0</v>
          </cell>
        </row>
        <row r="3673">
          <cell r="J3673" t="str">
            <v/>
          </cell>
          <cell r="K3673" t="str">
            <v>CANTIDAD</v>
          </cell>
          <cell r="L3673" t="str">
            <v>PARCIAL</v>
          </cell>
        </row>
        <row r="3674">
          <cell r="J3674" t="str">
            <v/>
          </cell>
          <cell r="K3674">
            <v>1</v>
          </cell>
          <cell r="L3674">
            <v>1</v>
          </cell>
        </row>
        <row r="3675">
          <cell r="J3675" t="str">
            <v/>
          </cell>
          <cell r="K3675">
            <v>0</v>
          </cell>
          <cell r="L3675">
            <v>1</v>
          </cell>
        </row>
        <row r="3676">
          <cell r="J3676" t="str">
            <v/>
          </cell>
          <cell r="K3676">
            <v>0</v>
          </cell>
          <cell r="L3676">
            <v>0</v>
          </cell>
        </row>
        <row r="3677">
          <cell r="J3677" t="str">
            <v/>
          </cell>
          <cell r="K3677">
            <v>0</v>
          </cell>
          <cell r="L3677">
            <v>0</v>
          </cell>
        </row>
        <row r="3678">
          <cell r="J3678" t="str">
            <v>18.11.3</v>
          </cell>
          <cell r="K3678" t="str">
            <v>ML</v>
          </cell>
          <cell r="L3678">
            <v>25</v>
          </cell>
        </row>
        <row r="3679">
          <cell r="J3679" t="str">
            <v/>
          </cell>
          <cell r="K3679">
            <v>0</v>
          </cell>
          <cell r="L3679">
            <v>0</v>
          </cell>
        </row>
        <row r="3680">
          <cell r="J3680" t="str">
            <v/>
          </cell>
          <cell r="K3680" t="str">
            <v>CANTIDAD</v>
          </cell>
          <cell r="L3680" t="str">
            <v>PARCIAL</v>
          </cell>
        </row>
        <row r="3681">
          <cell r="J3681" t="str">
            <v/>
          </cell>
          <cell r="K3681">
            <v>25</v>
          </cell>
          <cell r="L3681">
            <v>25</v>
          </cell>
        </row>
        <row r="3682">
          <cell r="J3682" t="str">
            <v/>
          </cell>
          <cell r="K3682">
            <v>0</v>
          </cell>
          <cell r="L3682">
            <v>25</v>
          </cell>
        </row>
        <row r="3683">
          <cell r="J3683" t="str">
            <v/>
          </cell>
          <cell r="K3683">
            <v>0</v>
          </cell>
          <cell r="L3683">
            <v>0</v>
          </cell>
        </row>
        <row r="3684">
          <cell r="J3684" t="str">
            <v/>
          </cell>
          <cell r="K3684">
            <v>0</v>
          </cell>
          <cell r="L3684">
            <v>0</v>
          </cell>
        </row>
        <row r="3685">
          <cell r="J3685" t="str">
            <v>18.11.4</v>
          </cell>
          <cell r="K3685" t="str">
            <v>UN</v>
          </cell>
          <cell r="L3685">
            <v>1</v>
          </cell>
        </row>
        <row r="3686">
          <cell r="J3686" t="str">
            <v/>
          </cell>
          <cell r="K3686">
            <v>0</v>
          </cell>
          <cell r="L3686">
            <v>0</v>
          </cell>
        </row>
        <row r="3687">
          <cell r="J3687" t="str">
            <v/>
          </cell>
          <cell r="K3687" t="str">
            <v>CANTIDAD</v>
          </cell>
          <cell r="L3687" t="str">
            <v>PARCIAL</v>
          </cell>
        </row>
        <row r="3688">
          <cell r="J3688" t="str">
            <v/>
          </cell>
          <cell r="K3688">
            <v>1</v>
          </cell>
          <cell r="L3688">
            <v>1</v>
          </cell>
        </row>
        <row r="3689">
          <cell r="J3689" t="str">
            <v/>
          </cell>
          <cell r="K3689">
            <v>0</v>
          </cell>
          <cell r="L3689">
            <v>1</v>
          </cell>
        </row>
        <row r="3690">
          <cell r="J3690" t="str">
            <v/>
          </cell>
          <cell r="K3690">
            <v>0</v>
          </cell>
          <cell r="L3690">
            <v>0</v>
          </cell>
        </row>
        <row r="3691">
          <cell r="J3691" t="str">
            <v/>
          </cell>
          <cell r="K3691">
            <v>0</v>
          </cell>
          <cell r="L3691">
            <v>0</v>
          </cell>
        </row>
        <row r="3692">
          <cell r="J3692" t="str">
            <v>18.11.5</v>
          </cell>
          <cell r="K3692" t="str">
            <v>UN</v>
          </cell>
          <cell r="L3692">
            <v>1</v>
          </cell>
        </row>
        <row r="3693">
          <cell r="J3693" t="str">
            <v/>
          </cell>
          <cell r="K3693">
            <v>0</v>
          </cell>
          <cell r="L3693">
            <v>0</v>
          </cell>
        </row>
        <row r="3694">
          <cell r="J3694" t="str">
            <v/>
          </cell>
          <cell r="K3694" t="str">
            <v>CANTIDAD</v>
          </cell>
          <cell r="L3694" t="str">
            <v>PARCIAL</v>
          </cell>
        </row>
        <row r="3695">
          <cell r="J3695" t="str">
            <v/>
          </cell>
          <cell r="K3695">
            <v>1</v>
          </cell>
          <cell r="L3695">
            <v>1</v>
          </cell>
        </row>
        <row r="3696">
          <cell r="J3696" t="str">
            <v/>
          </cell>
          <cell r="K3696">
            <v>0</v>
          </cell>
          <cell r="L3696">
            <v>1</v>
          </cell>
        </row>
        <row r="3697">
          <cell r="J3697" t="str">
            <v/>
          </cell>
          <cell r="K3697">
            <v>0</v>
          </cell>
          <cell r="L3697">
            <v>0</v>
          </cell>
        </row>
        <row r="3698">
          <cell r="J3698" t="str">
            <v/>
          </cell>
          <cell r="K3698">
            <v>0</v>
          </cell>
          <cell r="L3698">
            <v>0</v>
          </cell>
        </row>
        <row r="3699">
          <cell r="J3699" t="str">
            <v>18.11.6</v>
          </cell>
          <cell r="K3699" t="str">
            <v>UN</v>
          </cell>
          <cell r="L3699">
            <v>2</v>
          </cell>
        </row>
        <row r="3700">
          <cell r="J3700" t="str">
            <v/>
          </cell>
          <cell r="K3700">
            <v>0</v>
          </cell>
          <cell r="L3700">
            <v>0</v>
          </cell>
        </row>
        <row r="3701">
          <cell r="J3701" t="str">
            <v/>
          </cell>
          <cell r="K3701" t="str">
            <v>CANTIDAD</v>
          </cell>
          <cell r="L3701" t="str">
            <v>PARCIAL</v>
          </cell>
        </row>
        <row r="3702">
          <cell r="J3702" t="str">
            <v/>
          </cell>
          <cell r="K3702">
            <v>2</v>
          </cell>
          <cell r="L3702">
            <v>2</v>
          </cell>
        </row>
        <row r="3703">
          <cell r="J3703" t="str">
            <v/>
          </cell>
          <cell r="K3703">
            <v>0</v>
          </cell>
          <cell r="L3703">
            <v>2</v>
          </cell>
        </row>
        <row r="3704">
          <cell r="J3704" t="str">
            <v/>
          </cell>
          <cell r="K3704">
            <v>0</v>
          </cell>
          <cell r="L3704">
            <v>0</v>
          </cell>
        </row>
        <row r="3705">
          <cell r="J3705" t="str">
            <v/>
          </cell>
          <cell r="K3705">
            <v>0</v>
          </cell>
          <cell r="L3705">
            <v>0</v>
          </cell>
        </row>
        <row r="3706">
          <cell r="J3706" t="str">
            <v>18.11.7</v>
          </cell>
          <cell r="K3706" t="str">
            <v>KG</v>
          </cell>
          <cell r="L3706">
            <v>8</v>
          </cell>
        </row>
        <row r="3707">
          <cell r="J3707" t="str">
            <v/>
          </cell>
          <cell r="K3707">
            <v>0</v>
          </cell>
          <cell r="L3707">
            <v>0</v>
          </cell>
        </row>
        <row r="3708">
          <cell r="J3708" t="str">
            <v/>
          </cell>
          <cell r="K3708" t="str">
            <v>CANTIDAD</v>
          </cell>
          <cell r="L3708" t="str">
            <v>PARCIAL</v>
          </cell>
        </row>
        <row r="3709">
          <cell r="J3709" t="str">
            <v/>
          </cell>
          <cell r="K3709">
            <v>8</v>
          </cell>
          <cell r="L3709">
            <v>8</v>
          </cell>
        </row>
        <row r="3710">
          <cell r="J3710" t="str">
            <v/>
          </cell>
          <cell r="K3710">
            <v>0</v>
          </cell>
          <cell r="L3710">
            <v>8</v>
          </cell>
        </row>
        <row r="3711">
          <cell r="J3711" t="str">
            <v/>
          </cell>
          <cell r="K3711">
            <v>0</v>
          </cell>
          <cell r="L3711">
            <v>0</v>
          </cell>
        </row>
        <row r="3712">
          <cell r="J3712" t="str">
            <v/>
          </cell>
          <cell r="K3712">
            <v>0</v>
          </cell>
          <cell r="L3712">
            <v>0</v>
          </cell>
        </row>
        <row r="3713">
          <cell r="J3713">
            <v>18.12</v>
          </cell>
          <cell r="K3713">
            <v>0</v>
          </cell>
          <cell r="L3713">
            <v>0</v>
          </cell>
        </row>
        <row r="3714">
          <cell r="J3714" t="str">
            <v>18.12.1</v>
          </cell>
          <cell r="K3714" t="str">
            <v>GL</v>
          </cell>
          <cell r="L3714">
            <v>1</v>
          </cell>
        </row>
        <row r="3715">
          <cell r="J3715" t="str">
            <v/>
          </cell>
          <cell r="K3715">
            <v>0</v>
          </cell>
          <cell r="L3715">
            <v>0</v>
          </cell>
        </row>
        <row r="3716">
          <cell r="J3716" t="str">
            <v/>
          </cell>
          <cell r="K3716" t="str">
            <v>CANTIDAD</v>
          </cell>
          <cell r="L3716" t="str">
            <v>PARCIAL</v>
          </cell>
        </row>
        <row r="3717">
          <cell r="J3717" t="str">
            <v/>
          </cell>
          <cell r="K3717">
            <v>1</v>
          </cell>
          <cell r="L3717">
            <v>1</v>
          </cell>
        </row>
        <row r="3718">
          <cell r="J3718" t="str">
            <v/>
          </cell>
          <cell r="K3718">
            <v>0</v>
          </cell>
          <cell r="L3718">
            <v>1</v>
          </cell>
        </row>
        <row r="3719">
          <cell r="J3719" t="str">
            <v/>
          </cell>
          <cell r="K3719">
            <v>0</v>
          </cell>
          <cell r="L3719">
            <v>0</v>
          </cell>
        </row>
        <row r="3720">
          <cell r="J3720" t="str">
            <v/>
          </cell>
          <cell r="K3720">
            <v>0</v>
          </cell>
          <cell r="L3720">
            <v>0</v>
          </cell>
        </row>
        <row r="3721">
          <cell r="J3721" t="str">
            <v>18.12.2</v>
          </cell>
          <cell r="K3721" t="str">
            <v>GL</v>
          </cell>
          <cell r="L3721">
            <v>1</v>
          </cell>
        </row>
        <row r="3722">
          <cell r="J3722" t="str">
            <v/>
          </cell>
          <cell r="K3722">
            <v>0</v>
          </cell>
          <cell r="L3722">
            <v>0</v>
          </cell>
        </row>
        <row r="3723">
          <cell r="J3723" t="str">
            <v/>
          </cell>
          <cell r="K3723" t="str">
            <v>CANTIDAD</v>
          </cell>
          <cell r="L3723" t="str">
            <v>PARCIAL</v>
          </cell>
        </row>
        <row r="3724">
          <cell r="J3724" t="str">
            <v/>
          </cell>
          <cell r="K3724">
            <v>1</v>
          </cell>
          <cell r="L3724">
            <v>1</v>
          </cell>
        </row>
        <row r="3725">
          <cell r="J3725" t="str">
            <v/>
          </cell>
          <cell r="K3725">
            <v>0</v>
          </cell>
          <cell r="L3725">
            <v>1</v>
          </cell>
        </row>
        <row r="3726">
          <cell r="J3726" t="str">
            <v/>
          </cell>
          <cell r="K3726">
            <v>0</v>
          </cell>
          <cell r="L3726">
            <v>0</v>
          </cell>
        </row>
        <row r="3727">
          <cell r="J3727" t="str">
            <v/>
          </cell>
          <cell r="K3727">
            <v>0</v>
          </cell>
          <cell r="L3727">
            <v>0</v>
          </cell>
        </row>
        <row r="3728">
          <cell r="J3728">
            <v>18.13</v>
          </cell>
          <cell r="K3728">
            <v>0</v>
          </cell>
          <cell r="L3728">
            <v>0</v>
          </cell>
        </row>
        <row r="3729">
          <cell r="J3729" t="str">
            <v>18.13.1</v>
          </cell>
          <cell r="K3729" t="str">
            <v>UN</v>
          </cell>
          <cell r="L3729">
            <v>1</v>
          </cell>
        </row>
        <row r="3730">
          <cell r="J3730" t="str">
            <v/>
          </cell>
          <cell r="K3730">
            <v>0</v>
          </cell>
          <cell r="L3730">
            <v>0</v>
          </cell>
        </row>
        <row r="3731">
          <cell r="J3731" t="str">
            <v/>
          </cell>
          <cell r="K3731" t="str">
            <v>CANTIDAD</v>
          </cell>
          <cell r="L3731" t="str">
            <v>PARCIAL</v>
          </cell>
        </row>
        <row r="3732">
          <cell r="J3732" t="str">
            <v/>
          </cell>
          <cell r="K3732">
            <v>1</v>
          </cell>
          <cell r="L3732">
            <v>1</v>
          </cell>
        </row>
        <row r="3733">
          <cell r="J3733" t="str">
            <v/>
          </cell>
          <cell r="K3733">
            <v>0</v>
          </cell>
          <cell r="L3733">
            <v>1</v>
          </cell>
        </row>
        <row r="3734">
          <cell r="J3734" t="str">
            <v/>
          </cell>
          <cell r="K3734">
            <v>0</v>
          </cell>
          <cell r="L3734">
            <v>0</v>
          </cell>
        </row>
        <row r="3735">
          <cell r="J3735" t="str">
            <v/>
          </cell>
          <cell r="K3735">
            <v>0</v>
          </cell>
          <cell r="L3735">
            <v>0</v>
          </cell>
        </row>
        <row r="3736">
          <cell r="J3736" t="str">
            <v/>
          </cell>
          <cell r="K3736">
            <v>0</v>
          </cell>
          <cell r="L3736">
            <v>0</v>
          </cell>
        </row>
        <row r="3737">
          <cell r="J3737" t="str">
            <v/>
          </cell>
          <cell r="K3737">
            <v>0</v>
          </cell>
          <cell r="L3737">
            <v>0</v>
          </cell>
        </row>
        <row r="3738">
          <cell r="J3738" t="str">
            <v/>
          </cell>
          <cell r="K3738">
            <v>0</v>
          </cell>
          <cell r="L3738">
            <v>0</v>
          </cell>
        </row>
        <row r="3739">
          <cell r="J3739" t="str">
            <v/>
          </cell>
          <cell r="K3739">
            <v>0</v>
          </cell>
          <cell r="L3739">
            <v>0</v>
          </cell>
        </row>
        <row r="3740">
          <cell r="J3740" t="str">
            <v/>
          </cell>
          <cell r="K3740">
            <v>0</v>
          </cell>
          <cell r="L3740">
            <v>0</v>
          </cell>
        </row>
        <row r="3741">
          <cell r="J3741" t="str">
            <v/>
          </cell>
          <cell r="K3741">
            <v>0</v>
          </cell>
          <cell r="L3741">
            <v>0</v>
          </cell>
        </row>
        <row r="3742">
          <cell r="J3742" t="str">
            <v/>
          </cell>
          <cell r="K3742">
            <v>0</v>
          </cell>
          <cell r="L3742">
            <v>0</v>
          </cell>
        </row>
        <row r="3743">
          <cell r="J3743" t="str">
            <v/>
          </cell>
          <cell r="K3743">
            <v>0</v>
          </cell>
          <cell r="L3743">
            <v>0</v>
          </cell>
        </row>
        <row r="3744">
          <cell r="J3744" t="str">
            <v/>
          </cell>
          <cell r="K3744">
            <v>0</v>
          </cell>
          <cell r="L3744">
            <v>0</v>
          </cell>
        </row>
        <row r="3745">
          <cell r="J3745" t="str">
            <v/>
          </cell>
          <cell r="K3745">
            <v>0</v>
          </cell>
          <cell r="L3745">
            <v>0</v>
          </cell>
        </row>
        <row r="3746">
          <cell r="J3746" t="str">
            <v/>
          </cell>
          <cell r="K3746">
            <v>0</v>
          </cell>
          <cell r="L3746">
            <v>0</v>
          </cell>
        </row>
        <row r="3747">
          <cell r="J3747" t="str">
            <v/>
          </cell>
          <cell r="K3747">
            <v>0</v>
          </cell>
          <cell r="L3747">
            <v>0</v>
          </cell>
        </row>
        <row r="3748">
          <cell r="J3748" t="str">
            <v/>
          </cell>
          <cell r="K3748">
            <v>0</v>
          </cell>
          <cell r="L3748">
            <v>0</v>
          </cell>
        </row>
        <row r="3749">
          <cell r="J3749" t="str">
            <v/>
          </cell>
          <cell r="K3749">
            <v>0</v>
          </cell>
          <cell r="L3749">
            <v>0</v>
          </cell>
        </row>
        <row r="3750">
          <cell r="J3750" t="str">
            <v/>
          </cell>
          <cell r="K3750">
            <v>0</v>
          </cell>
          <cell r="L3750">
            <v>0</v>
          </cell>
        </row>
        <row r="3751">
          <cell r="J3751" t="str">
            <v/>
          </cell>
          <cell r="K3751">
            <v>0</v>
          </cell>
          <cell r="L3751">
            <v>0</v>
          </cell>
        </row>
        <row r="3752">
          <cell r="J3752" t="str">
            <v>18.13.2</v>
          </cell>
          <cell r="K3752" t="str">
            <v>UN</v>
          </cell>
          <cell r="L3752">
            <v>1</v>
          </cell>
        </row>
        <row r="3753">
          <cell r="J3753" t="str">
            <v/>
          </cell>
          <cell r="K3753">
            <v>0</v>
          </cell>
          <cell r="L3753">
            <v>0</v>
          </cell>
        </row>
        <row r="3754">
          <cell r="J3754" t="str">
            <v/>
          </cell>
          <cell r="K3754" t="str">
            <v>CANTIDAD</v>
          </cell>
          <cell r="L3754" t="str">
            <v>PARCIAL</v>
          </cell>
        </row>
        <row r="3755">
          <cell r="J3755" t="str">
            <v/>
          </cell>
          <cell r="K3755">
            <v>1</v>
          </cell>
          <cell r="L3755">
            <v>1</v>
          </cell>
        </row>
        <row r="3756">
          <cell r="J3756" t="str">
            <v/>
          </cell>
          <cell r="K3756">
            <v>0</v>
          </cell>
          <cell r="L3756">
            <v>1</v>
          </cell>
        </row>
        <row r="3757">
          <cell r="J3757" t="str">
            <v/>
          </cell>
          <cell r="K3757">
            <v>0</v>
          </cell>
          <cell r="L3757">
            <v>0</v>
          </cell>
        </row>
        <row r="3758">
          <cell r="J3758" t="str">
            <v/>
          </cell>
          <cell r="K3758">
            <v>0</v>
          </cell>
          <cell r="L3758">
            <v>0</v>
          </cell>
        </row>
        <row r="3759">
          <cell r="J3759" t="str">
            <v/>
          </cell>
          <cell r="K3759">
            <v>0</v>
          </cell>
          <cell r="L3759">
            <v>0</v>
          </cell>
        </row>
        <row r="3760">
          <cell r="J3760" t="str">
            <v/>
          </cell>
          <cell r="K3760">
            <v>0</v>
          </cell>
          <cell r="L3760">
            <v>0</v>
          </cell>
        </row>
        <row r="3761">
          <cell r="J3761" t="str">
            <v/>
          </cell>
          <cell r="K3761">
            <v>0</v>
          </cell>
          <cell r="L3761">
            <v>0</v>
          </cell>
        </row>
        <row r="3762">
          <cell r="J3762" t="str">
            <v/>
          </cell>
          <cell r="K3762">
            <v>0</v>
          </cell>
          <cell r="L3762">
            <v>0</v>
          </cell>
        </row>
        <row r="3763">
          <cell r="J3763" t="str">
            <v/>
          </cell>
          <cell r="K3763">
            <v>0</v>
          </cell>
          <cell r="L3763">
            <v>0</v>
          </cell>
        </row>
        <row r="3764">
          <cell r="J3764" t="str">
            <v/>
          </cell>
          <cell r="K3764">
            <v>0</v>
          </cell>
          <cell r="L3764">
            <v>0</v>
          </cell>
        </row>
        <row r="3765">
          <cell r="J3765" t="str">
            <v/>
          </cell>
          <cell r="K3765">
            <v>0</v>
          </cell>
          <cell r="L3765">
            <v>0</v>
          </cell>
        </row>
        <row r="3766">
          <cell r="J3766" t="str">
            <v/>
          </cell>
          <cell r="K3766">
            <v>0</v>
          </cell>
          <cell r="L3766">
            <v>0</v>
          </cell>
        </row>
        <row r="3767">
          <cell r="J3767" t="str">
            <v/>
          </cell>
          <cell r="K3767">
            <v>0</v>
          </cell>
          <cell r="L3767">
            <v>0</v>
          </cell>
        </row>
        <row r="3768">
          <cell r="J3768" t="str">
            <v/>
          </cell>
          <cell r="K3768">
            <v>0</v>
          </cell>
          <cell r="L3768">
            <v>0</v>
          </cell>
        </row>
        <row r="3769">
          <cell r="J3769" t="str">
            <v/>
          </cell>
          <cell r="K3769">
            <v>0</v>
          </cell>
          <cell r="L3769">
            <v>0</v>
          </cell>
        </row>
        <row r="3770">
          <cell r="J3770" t="str">
            <v/>
          </cell>
          <cell r="K3770">
            <v>0</v>
          </cell>
          <cell r="L3770">
            <v>0</v>
          </cell>
        </row>
        <row r="3771">
          <cell r="J3771" t="str">
            <v/>
          </cell>
          <cell r="K3771">
            <v>0</v>
          </cell>
          <cell r="L3771">
            <v>0</v>
          </cell>
        </row>
        <row r="3772">
          <cell r="J3772" t="str">
            <v/>
          </cell>
          <cell r="K3772">
            <v>0</v>
          </cell>
          <cell r="L3772">
            <v>0</v>
          </cell>
        </row>
        <row r="3773">
          <cell r="J3773" t="str">
            <v/>
          </cell>
          <cell r="K3773">
            <v>0</v>
          </cell>
          <cell r="L3773">
            <v>0</v>
          </cell>
        </row>
        <row r="3774">
          <cell r="J3774">
            <v>0</v>
          </cell>
          <cell r="K3774" t="e">
            <v>#REF!</v>
          </cell>
          <cell r="L3774" t="e">
            <v>#REF!</v>
          </cell>
        </row>
      </sheetData>
      <sheetData sheetId="17">
        <row r="12">
          <cell r="J12" t="str">
            <v>17.3.1</v>
          </cell>
          <cell r="K12">
            <v>0</v>
          </cell>
          <cell r="L12">
            <v>0</v>
          </cell>
        </row>
        <row r="13">
          <cell r="J13" t="str">
            <v>17.3.1.1</v>
          </cell>
          <cell r="K13">
            <v>0</v>
          </cell>
          <cell r="L13">
            <v>0</v>
          </cell>
        </row>
        <row r="14">
          <cell r="J14" t="str">
            <v>17.1.1.1.1</v>
          </cell>
          <cell r="K14" t="str">
            <v>UN</v>
          </cell>
          <cell r="L14">
            <v>140</v>
          </cell>
        </row>
        <row r="15">
          <cell r="J15" t="str">
            <v/>
          </cell>
          <cell r="K15">
            <v>0</v>
          </cell>
          <cell r="L15">
            <v>0</v>
          </cell>
        </row>
        <row r="16">
          <cell r="J16" t="str">
            <v/>
          </cell>
          <cell r="K16" t="str">
            <v>CANTIDAD</v>
          </cell>
          <cell r="L16" t="str">
            <v>PARCIAL</v>
          </cell>
        </row>
        <row r="17">
          <cell r="J17" t="str">
            <v/>
          </cell>
          <cell r="K17">
            <v>140</v>
          </cell>
          <cell r="L17">
            <v>140</v>
          </cell>
        </row>
        <row r="18">
          <cell r="J18" t="str">
            <v/>
          </cell>
          <cell r="K18">
            <v>0</v>
          </cell>
          <cell r="L18">
            <v>140</v>
          </cell>
        </row>
        <row r="19">
          <cell r="J19" t="str">
            <v/>
          </cell>
          <cell r="K19">
            <v>0</v>
          </cell>
          <cell r="L19">
            <v>0</v>
          </cell>
        </row>
        <row r="20">
          <cell r="J20" t="str">
            <v/>
          </cell>
          <cell r="K20">
            <v>0</v>
          </cell>
          <cell r="L20">
            <v>0</v>
          </cell>
        </row>
        <row r="21">
          <cell r="J21" t="str">
            <v/>
          </cell>
          <cell r="K21">
            <v>0</v>
          </cell>
          <cell r="L21">
            <v>0</v>
          </cell>
        </row>
        <row r="22">
          <cell r="J22" t="str">
            <v/>
          </cell>
          <cell r="K22">
            <v>0</v>
          </cell>
          <cell r="L22">
            <v>0</v>
          </cell>
        </row>
        <row r="23">
          <cell r="J23">
            <v>0</v>
          </cell>
          <cell r="K23">
            <v>0</v>
          </cell>
          <cell r="L23">
            <v>0</v>
          </cell>
        </row>
        <row r="24">
          <cell r="J24">
            <v>0</v>
          </cell>
          <cell r="K24">
            <v>0</v>
          </cell>
          <cell r="L24">
            <v>0</v>
          </cell>
        </row>
        <row r="25">
          <cell r="J25">
            <v>0</v>
          </cell>
          <cell r="K25">
            <v>0</v>
          </cell>
          <cell r="L25">
            <v>0</v>
          </cell>
        </row>
        <row r="26">
          <cell r="J26">
            <v>0</v>
          </cell>
          <cell r="K26">
            <v>0</v>
          </cell>
          <cell r="L26">
            <v>0</v>
          </cell>
        </row>
        <row r="27">
          <cell r="J27">
            <v>0</v>
          </cell>
          <cell r="K27">
            <v>0</v>
          </cell>
          <cell r="L27">
            <v>0</v>
          </cell>
        </row>
        <row r="28">
          <cell r="J28">
            <v>0</v>
          </cell>
          <cell r="K28">
            <v>0</v>
          </cell>
          <cell r="L28">
            <v>0</v>
          </cell>
        </row>
        <row r="29">
          <cell r="J29">
            <v>0</v>
          </cell>
          <cell r="K29">
            <v>0</v>
          </cell>
          <cell r="L29">
            <v>0</v>
          </cell>
        </row>
        <row r="30">
          <cell r="J30">
            <v>0</v>
          </cell>
          <cell r="K30">
            <v>0</v>
          </cell>
          <cell r="L30">
            <v>0</v>
          </cell>
        </row>
        <row r="31">
          <cell r="J31">
            <v>0</v>
          </cell>
          <cell r="K31">
            <v>0</v>
          </cell>
          <cell r="L31">
            <v>0</v>
          </cell>
        </row>
        <row r="32">
          <cell r="J32">
            <v>0</v>
          </cell>
          <cell r="K32">
            <v>0</v>
          </cell>
          <cell r="L32">
            <v>0</v>
          </cell>
        </row>
        <row r="33">
          <cell r="J33">
            <v>0</v>
          </cell>
          <cell r="K33">
            <v>0</v>
          </cell>
          <cell r="L33">
            <v>0</v>
          </cell>
        </row>
        <row r="34">
          <cell r="J34">
            <v>0</v>
          </cell>
          <cell r="K34">
            <v>0</v>
          </cell>
          <cell r="L34">
            <v>0</v>
          </cell>
        </row>
        <row r="35">
          <cell r="J35">
            <v>0</v>
          </cell>
          <cell r="K35">
            <v>0</v>
          </cell>
          <cell r="L35">
            <v>0</v>
          </cell>
        </row>
        <row r="36">
          <cell r="J36">
            <v>0</v>
          </cell>
          <cell r="K36">
            <v>0</v>
          </cell>
          <cell r="L36">
            <v>0</v>
          </cell>
        </row>
        <row r="37">
          <cell r="J37">
            <v>0</v>
          </cell>
          <cell r="K37">
            <v>0</v>
          </cell>
          <cell r="L37">
            <v>0</v>
          </cell>
        </row>
        <row r="38">
          <cell r="J38">
            <v>0</v>
          </cell>
          <cell r="K38">
            <v>0</v>
          </cell>
          <cell r="L38">
            <v>0</v>
          </cell>
        </row>
        <row r="39">
          <cell r="J39" t="str">
            <v/>
          </cell>
          <cell r="K39">
            <v>0</v>
          </cell>
          <cell r="L39">
            <v>0</v>
          </cell>
        </row>
        <row r="40">
          <cell r="J40" t="str">
            <v/>
          </cell>
          <cell r="K40">
            <v>0</v>
          </cell>
          <cell r="L40">
            <v>0</v>
          </cell>
        </row>
        <row r="41">
          <cell r="J41" t="str">
            <v/>
          </cell>
          <cell r="K41">
            <v>0</v>
          </cell>
          <cell r="L41">
            <v>0</v>
          </cell>
        </row>
        <row r="42">
          <cell r="J42" t="str">
            <v>17.1.1.1.2</v>
          </cell>
          <cell r="K42" t="str">
            <v>UN</v>
          </cell>
          <cell r="L42">
            <v>70</v>
          </cell>
        </row>
        <row r="43">
          <cell r="J43" t="str">
            <v/>
          </cell>
          <cell r="K43">
            <v>0</v>
          </cell>
          <cell r="L43">
            <v>0</v>
          </cell>
        </row>
        <row r="44">
          <cell r="J44" t="str">
            <v/>
          </cell>
          <cell r="K44" t="str">
            <v>CANTIDAD</v>
          </cell>
          <cell r="L44" t="str">
            <v>PARCIAL</v>
          </cell>
        </row>
        <row r="45">
          <cell r="J45" t="str">
            <v/>
          </cell>
          <cell r="K45">
            <v>70</v>
          </cell>
          <cell r="L45">
            <v>70</v>
          </cell>
        </row>
        <row r="46">
          <cell r="J46" t="str">
            <v/>
          </cell>
          <cell r="K46">
            <v>0</v>
          </cell>
          <cell r="L46">
            <v>70</v>
          </cell>
        </row>
        <row r="47">
          <cell r="J47" t="str">
            <v/>
          </cell>
          <cell r="K47">
            <v>0</v>
          </cell>
          <cell r="L47">
            <v>0</v>
          </cell>
        </row>
        <row r="48">
          <cell r="J48" t="str">
            <v/>
          </cell>
          <cell r="K48">
            <v>0</v>
          </cell>
          <cell r="L48">
            <v>0</v>
          </cell>
        </row>
        <row r="49">
          <cell r="J49" t="str">
            <v/>
          </cell>
          <cell r="K49">
            <v>0</v>
          </cell>
          <cell r="L49">
            <v>0</v>
          </cell>
        </row>
        <row r="50">
          <cell r="J50" t="str">
            <v/>
          </cell>
          <cell r="K50">
            <v>0</v>
          </cell>
          <cell r="L50">
            <v>0</v>
          </cell>
        </row>
        <row r="51">
          <cell r="J51">
            <v>0</v>
          </cell>
          <cell r="K51">
            <v>0</v>
          </cell>
          <cell r="L51">
            <v>0</v>
          </cell>
        </row>
        <row r="52">
          <cell r="J52">
            <v>0</v>
          </cell>
          <cell r="K52">
            <v>0</v>
          </cell>
          <cell r="L52">
            <v>0</v>
          </cell>
        </row>
        <row r="53">
          <cell r="J53">
            <v>0</v>
          </cell>
          <cell r="K53">
            <v>0</v>
          </cell>
          <cell r="L53">
            <v>0</v>
          </cell>
        </row>
        <row r="54">
          <cell r="J54">
            <v>0</v>
          </cell>
          <cell r="K54">
            <v>0</v>
          </cell>
          <cell r="L54">
            <v>0</v>
          </cell>
        </row>
        <row r="55">
          <cell r="J55">
            <v>0</v>
          </cell>
          <cell r="K55">
            <v>0</v>
          </cell>
          <cell r="L55">
            <v>0</v>
          </cell>
        </row>
        <row r="56">
          <cell r="J56">
            <v>0</v>
          </cell>
          <cell r="K56">
            <v>0</v>
          </cell>
          <cell r="L56">
            <v>0</v>
          </cell>
        </row>
        <row r="57">
          <cell r="J57">
            <v>0</v>
          </cell>
          <cell r="K57">
            <v>0</v>
          </cell>
          <cell r="L57">
            <v>0</v>
          </cell>
        </row>
        <row r="58">
          <cell r="J58">
            <v>0</v>
          </cell>
          <cell r="K58">
            <v>0</v>
          </cell>
          <cell r="L58">
            <v>0</v>
          </cell>
        </row>
        <row r="59">
          <cell r="J59">
            <v>0</v>
          </cell>
          <cell r="K59">
            <v>0</v>
          </cell>
          <cell r="L59">
            <v>0</v>
          </cell>
        </row>
        <row r="60">
          <cell r="J60">
            <v>0</v>
          </cell>
          <cell r="K60">
            <v>0</v>
          </cell>
          <cell r="L60">
            <v>0</v>
          </cell>
        </row>
        <row r="61">
          <cell r="J61">
            <v>0</v>
          </cell>
          <cell r="K61">
            <v>0</v>
          </cell>
          <cell r="L61">
            <v>0</v>
          </cell>
        </row>
        <row r="62">
          <cell r="J62">
            <v>0</v>
          </cell>
          <cell r="K62">
            <v>0</v>
          </cell>
          <cell r="L62">
            <v>0</v>
          </cell>
        </row>
        <row r="63">
          <cell r="J63">
            <v>0</v>
          </cell>
          <cell r="K63">
            <v>0</v>
          </cell>
          <cell r="L63">
            <v>0</v>
          </cell>
        </row>
        <row r="64">
          <cell r="J64">
            <v>0</v>
          </cell>
          <cell r="K64">
            <v>0</v>
          </cell>
          <cell r="L64">
            <v>0</v>
          </cell>
        </row>
        <row r="65">
          <cell r="J65">
            <v>0</v>
          </cell>
          <cell r="K65">
            <v>0</v>
          </cell>
          <cell r="L65">
            <v>0</v>
          </cell>
        </row>
        <row r="66">
          <cell r="J66">
            <v>0</v>
          </cell>
          <cell r="K66">
            <v>0</v>
          </cell>
          <cell r="L66">
            <v>0</v>
          </cell>
        </row>
        <row r="67">
          <cell r="J67" t="str">
            <v/>
          </cell>
          <cell r="K67">
            <v>0</v>
          </cell>
          <cell r="L67">
            <v>0</v>
          </cell>
        </row>
        <row r="68">
          <cell r="J68" t="str">
            <v/>
          </cell>
          <cell r="K68">
            <v>0</v>
          </cell>
          <cell r="L68">
            <v>0</v>
          </cell>
        </row>
        <row r="69">
          <cell r="J69" t="str">
            <v/>
          </cell>
          <cell r="K69">
            <v>0</v>
          </cell>
          <cell r="L69">
            <v>0</v>
          </cell>
        </row>
        <row r="70">
          <cell r="J70" t="str">
            <v>17.1.1.1.3</v>
          </cell>
          <cell r="K70" t="str">
            <v>UN</v>
          </cell>
          <cell r="L70">
            <v>32</v>
          </cell>
        </row>
        <row r="71">
          <cell r="J71" t="str">
            <v/>
          </cell>
          <cell r="K71">
            <v>0</v>
          </cell>
          <cell r="L71">
            <v>0</v>
          </cell>
        </row>
        <row r="72">
          <cell r="J72" t="str">
            <v/>
          </cell>
          <cell r="K72" t="str">
            <v>CANTIDAD</v>
          </cell>
          <cell r="L72" t="str">
            <v>PARCIAL</v>
          </cell>
        </row>
        <row r="73">
          <cell r="J73" t="str">
            <v/>
          </cell>
          <cell r="K73">
            <v>32</v>
          </cell>
          <cell r="L73">
            <v>32</v>
          </cell>
        </row>
        <row r="74">
          <cell r="J74" t="str">
            <v/>
          </cell>
          <cell r="K74">
            <v>0</v>
          </cell>
          <cell r="L74">
            <v>32</v>
          </cell>
        </row>
        <row r="75">
          <cell r="J75" t="str">
            <v/>
          </cell>
          <cell r="K75">
            <v>0</v>
          </cell>
          <cell r="L75">
            <v>0</v>
          </cell>
        </row>
        <row r="76">
          <cell r="J76" t="str">
            <v/>
          </cell>
          <cell r="K76">
            <v>0</v>
          </cell>
          <cell r="L76">
            <v>0</v>
          </cell>
        </row>
        <row r="77">
          <cell r="J77" t="str">
            <v/>
          </cell>
          <cell r="K77">
            <v>0</v>
          </cell>
          <cell r="L77">
            <v>0</v>
          </cell>
        </row>
        <row r="78">
          <cell r="J78" t="str">
            <v/>
          </cell>
          <cell r="K78">
            <v>0</v>
          </cell>
          <cell r="L78">
            <v>0</v>
          </cell>
        </row>
        <row r="79">
          <cell r="J79">
            <v>0</v>
          </cell>
          <cell r="K79">
            <v>0</v>
          </cell>
          <cell r="L79">
            <v>0</v>
          </cell>
        </row>
        <row r="80">
          <cell r="J80">
            <v>0</v>
          </cell>
          <cell r="K80">
            <v>0</v>
          </cell>
          <cell r="L80">
            <v>0</v>
          </cell>
        </row>
        <row r="81">
          <cell r="J81">
            <v>0</v>
          </cell>
          <cell r="K81">
            <v>0</v>
          </cell>
          <cell r="L81">
            <v>0</v>
          </cell>
        </row>
        <row r="82">
          <cell r="J82">
            <v>0</v>
          </cell>
          <cell r="K82">
            <v>0</v>
          </cell>
          <cell r="L82">
            <v>0</v>
          </cell>
        </row>
        <row r="83">
          <cell r="J83">
            <v>0</v>
          </cell>
          <cell r="K83">
            <v>0</v>
          </cell>
          <cell r="L83">
            <v>0</v>
          </cell>
        </row>
        <row r="84">
          <cell r="J84">
            <v>0</v>
          </cell>
          <cell r="K84">
            <v>0</v>
          </cell>
          <cell r="L84">
            <v>0</v>
          </cell>
        </row>
        <row r="85">
          <cell r="J85">
            <v>0</v>
          </cell>
          <cell r="K85">
            <v>0</v>
          </cell>
          <cell r="L85">
            <v>0</v>
          </cell>
        </row>
        <row r="86">
          <cell r="J86">
            <v>0</v>
          </cell>
          <cell r="K86">
            <v>0</v>
          </cell>
          <cell r="L86">
            <v>0</v>
          </cell>
        </row>
        <row r="87">
          <cell r="J87">
            <v>0</v>
          </cell>
          <cell r="K87">
            <v>0</v>
          </cell>
          <cell r="L87">
            <v>0</v>
          </cell>
        </row>
        <row r="88">
          <cell r="J88">
            <v>0</v>
          </cell>
          <cell r="K88">
            <v>0</v>
          </cell>
          <cell r="L88">
            <v>0</v>
          </cell>
        </row>
        <row r="89">
          <cell r="J89">
            <v>0</v>
          </cell>
          <cell r="K89">
            <v>0</v>
          </cell>
          <cell r="L89">
            <v>0</v>
          </cell>
        </row>
        <row r="90">
          <cell r="J90">
            <v>0</v>
          </cell>
          <cell r="K90">
            <v>0</v>
          </cell>
          <cell r="L90">
            <v>0</v>
          </cell>
        </row>
        <row r="91">
          <cell r="J91">
            <v>0</v>
          </cell>
          <cell r="K91">
            <v>0</v>
          </cell>
          <cell r="L91">
            <v>0</v>
          </cell>
        </row>
        <row r="92">
          <cell r="J92">
            <v>0</v>
          </cell>
          <cell r="K92">
            <v>0</v>
          </cell>
          <cell r="L92">
            <v>0</v>
          </cell>
        </row>
        <row r="93">
          <cell r="J93">
            <v>0</v>
          </cell>
          <cell r="K93">
            <v>0</v>
          </cell>
          <cell r="L93">
            <v>0</v>
          </cell>
        </row>
        <row r="94">
          <cell r="J94">
            <v>0</v>
          </cell>
          <cell r="K94">
            <v>0</v>
          </cell>
          <cell r="L94">
            <v>0</v>
          </cell>
        </row>
        <row r="95">
          <cell r="J95" t="str">
            <v/>
          </cell>
          <cell r="K95">
            <v>0</v>
          </cell>
          <cell r="L95">
            <v>0</v>
          </cell>
        </row>
        <row r="96">
          <cell r="J96" t="str">
            <v/>
          </cell>
          <cell r="K96">
            <v>0</v>
          </cell>
          <cell r="L96">
            <v>0</v>
          </cell>
        </row>
        <row r="97">
          <cell r="J97" t="str">
            <v/>
          </cell>
          <cell r="K97">
            <v>0</v>
          </cell>
          <cell r="L97">
            <v>0</v>
          </cell>
        </row>
        <row r="98">
          <cell r="J98" t="str">
            <v>17.1.1.2</v>
          </cell>
          <cell r="K98">
            <v>0</v>
          </cell>
          <cell r="L98">
            <v>0</v>
          </cell>
        </row>
        <row r="99">
          <cell r="J99" t="str">
            <v>17.1.1.2.1</v>
          </cell>
          <cell r="K99" t="str">
            <v>UN</v>
          </cell>
          <cell r="L99">
            <v>116</v>
          </cell>
        </row>
        <row r="100">
          <cell r="J100" t="str">
            <v/>
          </cell>
          <cell r="K100">
            <v>0</v>
          </cell>
          <cell r="L100">
            <v>0</v>
          </cell>
        </row>
        <row r="101">
          <cell r="J101" t="str">
            <v/>
          </cell>
          <cell r="K101" t="str">
            <v>CANTIDAD</v>
          </cell>
          <cell r="L101" t="str">
            <v>PARCIAL</v>
          </cell>
        </row>
        <row r="102">
          <cell r="J102" t="str">
            <v/>
          </cell>
          <cell r="K102">
            <v>116</v>
          </cell>
          <cell r="L102">
            <v>116</v>
          </cell>
        </row>
        <row r="103">
          <cell r="J103" t="str">
            <v/>
          </cell>
          <cell r="K103">
            <v>0</v>
          </cell>
          <cell r="L103">
            <v>116</v>
          </cell>
        </row>
        <row r="104">
          <cell r="J104" t="str">
            <v/>
          </cell>
          <cell r="K104">
            <v>0</v>
          </cell>
          <cell r="L104">
            <v>0</v>
          </cell>
        </row>
        <row r="105">
          <cell r="J105" t="str">
            <v/>
          </cell>
          <cell r="K105">
            <v>0</v>
          </cell>
          <cell r="L105">
            <v>0</v>
          </cell>
        </row>
        <row r="106">
          <cell r="J106" t="str">
            <v/>
          </cell>
          <cell r="K106">
            <v>0</v>
          </cell>
          <cell r="L106">
            <v>0</v>
          </cell>
        </row>
        <row r="107">
          <cell r="J107" t="str">
            <v/>
          </cell>
          <cell r="K107">
            <v>0</v>
          </cell>
          <cell r="L107">
            <v>0</v>
          </cell>
        </row>
        <row r="108">
          <cell r="J108">
            <v>0</v>
          </cell>
          <cell r="K108">
            <v>0</v>
          </cell>
          <cell r="L108">
            <v>0</v>
          </cell>
        </row>
        <row r="109">
          <cell r="J109">
            <v>0</v>
          </cell>
          <cell r="K109">
            <v>0</v>
          </cell>
          <cell r="L109">
            <v>0</v>
          </cell>
        </row>
        <row r="110">
          <cell r="J110">
            <v>0</v>
          </cell>
          <cell r="K110">
            <v>0</v>
          </cell>
          <cell r="L110">
            <v>0</v>
          </cell>
        </row>
        <row r="111">
          <cell r="J111">
            <v>0</v>
          </cell>
          <cell r="K111">
            <v>0</v>
          </cell>
          <cell r="L111">
            <v>0</v>
          </cell>
        </row>
        <row r="112">
          <cell r="J112">
            <v>0</v>
          </cell>
          <cell r="K112">
            <v>0</v>
          </cell>
          <cell r="L112">
            <v>0</v>
          </cell>
        </row>
        <row r="113">
          <cell r="J113">
            <v>0</v>
          </cell>
          <cell r="K113">
            <v>0</v>
          </cell>
          <cell r="L113">
            <v>0</v>
          </cell>
        </row>
        <row r="114">
          <cell r="J114">
            <v>0</v>
          </cell>
          <cell r="K114">
            <v>0</v>
          </cell>
          <cell r="L114">
            <v>0</v>
          </cell>
        </row>
        <row r="115">
          <cell r="J115">
            <v>0</v>
          </cell>
          <cell r="K115">
            <v>0</v>
          </cell>
          <cell r="L115">
            <v>0</v>
          </cell>
        </row>
        <row r="116">
          <cell r="J116">
            <v>0</v>
          </cell>
          <cell r="K116">
            <v>0</v>
          </cell>
          <cell r="L116">
            <v>0</v>
          </cell>
        </row>
        <row r="117">
          <cell r="J117">
            <v>0</v>
          </cell>
          <cell r="K117">
            <v>0</v>
          </cell>
          <cell r="L117">
            <v>0</v>
          </cell>
        </row>
        <row r="118">
          <cell r="J118">
            <v>0</v>
          </cell>
          <cell r="K118">
            <v>0</v>
          </cell>
          <cell r="L118">
            <v>0</v>
          </cell>
        </row>
        <row r="119">
          <cell r="J119">
            <v>0</v>
          </cell>
          <cell r="K119">
            <v>0</v>
          </cell>
          <cell r="L119">
            <v>0</v>
          </cell>
        </row>
        <row r="120">
          <cell r="J120">
            <v>0</v>
          </cell>
          <cell r="K120">
            <v>0</v>
          </cell>
          <cell r="L120">
            <v>0</v>
          </cell>
        </row>
        <row r="121">
          <cell r="J121">
            <v>0</v>
          </cell>
          <cell r="K121">
            <v>0</v>
          </cell>
          <cell r="L121">
            <v>0</v>
          </cell>
        </row>
        <row r="122">
          <cell r="J122">
            <v>0</v>
          </cell>
          <cell r="K122">
            <v>0</v>
          </cell>
          <cell r="L122">
            <v>0</v>
          </cell>
        </row>
        <row r="123">
          <cell r="J123">
            <v>0</v>
          </cell>
          <cell r="K123">
            <v>0</v>
          </cell>
          <cell r="L123">
            <v>0</v>
          </cell>
        </row>
        <row r="124">
          <cell r="J124" t="str">
            <v/>
          </cell>
          <cell r="K124">
            <v>0</v>
          </cell>
          <cell r="L124">
            <v>0</v>
          </cell>
        </row>
        <row r="125">
          <cell r="J125" t="str">
            <v/>
          </cell>
          <cell r="K125">
            <v>0</v>
          </cell>
          <cell r="L125">
            <v>0</v>
          </cell>
        </row>
        <row r="126">
          <cell r="J126" t="str">
            <v/>
          </cell>
          <cell r="K126">
            <v>0</v>
          </cell>
          <cell r="L126">
            <v>0</v>
          </cell>
        </row>
        <row r="127">
          <cell r="J127" t="str">
            <v>17.1.2</v>
          </cell>
          <cell r="K127">
            <v>0</v>
          </cell>
          <cell r="L127">
            <v>0</v>
          </cell>
        </row>
        <row r="128">
          <cell r="J128" t="str">
            <v>17.1.2.1</v>
          </cell>
          <cell r="K128">
            <v>0</v>
          </cell>
          <cell r="L128">
            <v>0</v>
          </cell>
        </row>
        <row r="129">
          <cell r="J129" t="str">
            <v>17.1.2.1.1</v>
          </cell>
          <cell r="K129" t="str">
            <v>ML</v>
          </cell>
          <cell r="L129">
            <v>6300</v>
          </cell>
        </row>
        <row r="130">
          <cell r="J130" t="str">
            <v/>
          </cell>
          <cell r="K130">
            <v>0</v>
          </cell>
          <cell r="L130">
            <v>0</v>
          </cell>
        </row>
        <row r="131">
          <cell r="J131" t="str">
            <v/>
          </cell>
          <cell r="K131" t="str">
            <v>CANTIDAD</v>
          </cell>
          <cell r="L131" t="str">
            <v>PARCIAL</v>
          </cell>
        </row>
        <row r="132">
          <cell r="J132" t="str">
            <v/>
          </cell>
          <cell r="K132">
            <v>6300</v>
          </cell>
          <cell r="L132">
            <v>6300</v>
          </cell>
        </row>
        <row r="133">
          <cell r="J133" t="str">
            <v/>
          </cell>
          <cell r="K133">
            <v>0</v>
          </cell>
          <cell r="L133">
            <v>6300</v>
          </cell>
        </row>
        <row r="134">
          <cell r="J134" t="str">
            <v/>
          </cell>
          <cell r="K134">
            <v>0</v>
          </cell>
          <cell r="L134">
            <v>0</v>
          </cell>
        </row>
        <row r="135">
          <cell r="J135" t="str">
            <v/>
          </cell>
          <cell r="K135">
            <v>0</v>
          </cell>
          <cell r="L135">
            <v>0</v>
          </cell>
        </row>
        <row r="136">
          <cell r="J136" t="str">
            <v/>
          </cell>
          <cell r="K136">
            <v>0</v>
          </cell>
          <cell r="L136">
            <v>0</v>
          </cell>
        </row>
        <row r="137">
          <cell r="J137" t="str">
            <v/>
          </cell>
          <cell r="K137">
            <v>0</v>
          </cell>
          <cell r="L137">
            <v>0</v>
          </cell>
        </row>
        <row r="138">
          <cell r="J138">
            <v>0</v>
          </cell>
          <cell r="K138">
            <v>0</v>
          </cell>
          <cell r="L138">
            <v>0</v>
          </cell>
        </row>
        <row r="139">
          <cell r="J139">
            <v>0</v>
          </cell>
          <cell r="K139">
            <v>0</v>
          </cell>
          <cell r="L139">
            <v>0</v>
          </cell>
        </row>
        <row r="140">
          <cell r="J140">
            <v>0</v>
          </cell>
          <cell r="K140">
            <v>0</v>
          </cell>
          <cell r="L140">
            <v>0</v>
          </cell>
        </row>
        <row r="141">
          <cell r="J141">
            <v>0</v>
          </cell>
          <cell r="K141">
            <v>0</v>
          </cell>
          <cell r="L141">
            <v>0</v>
          </cell>
        </row>
        <row r="142">
          <cell r="J142">
            <v>0</v>
          </cell>
          <cell r="K142">
            <v>0</v>
          </cell>
          <cell r="L142">
            <v>0</v>
          </cell>
        </row>
        <row r="143">
          <cell r="J143">
            <v>0</v>
          </cell>
          <cell r="K143">
            <v>0</v>
          </cell>
          <cell r="L143">
            <v>0</v>
          </cell>
        </row>
        <row r="144">
          <cell r="J144">
            <v>0</v>
          </cell>
          <cell r="K144">
            <v>0</v>
          </cell>
          <cell r="L144">
            <v>0</v>
          </cell>
        </row>
        <row r="145">
          <cell r="J145">
            <v>0</v>
          </cell>
          <cell r="K145">
            <v>0</v>
          </cell>
          <cell r="L145">
            <v>0</v>
          </cell>
        </row>
        <row r="146">
          <cell r="J146">
            <v>0</v>
          </cell>
          <cell r="K146">
            <v>0</v>
          </cell>
          <cell r="L146">
            <v>0</v>
          </cell>
        </row>
        <row r="147">
          <cell r="J147">
            <v>0</v>
          </cell>
          <cell r="K147">
            <v>0</v>
          </cell>
          <cell r="L147">
            <v>0</v>
          </cell>
        </row>
        <row r="148">
          <cell r="J148">
            <v>0</v>
          </cell>
          <cell r="K148">
            <v>0</v>
          </cell>
          <cell r="L148">
            <v>0</v>
          </cell>
        </row>
        <row r="149">
          <cell r="J149">
            <v>0</v>
          </cell>
          <cell r="K149">
            <v>0</v>
          </cell>
          <cell r="L149">
            <v>0</v>
          </cell>
        </row>
        <row r="150">
          <cell r="J150">
            <v>0</v>
          </cell>
          <cell r="K150">
            <v>0</v>
          </cell>
          <cell r="L150">
            <v>0</v>
          </cell>
        </row>
        <row r="151">
          <cell r="J151">
            <v>0</v>
          </cell>
          <cell r="K151">
            <v>0</v>
          </cell>
          <cell r="L151">
            <v>0</v>
          </cell>
        </row>
        <row r="152">
          <cell r="J152">
            <v>0</v>
          </cell>
          <cell r="K152">
            <v>0</v>
          </cell>
          <cell r="L152">
            <v>0</v>
          </cell>
        </row>
        <row r="153">
          <cell r="J153">
            <v>0</v>
          </cell>
          <cell r="K153">
            <v>0</v>
          </cell>
          <cell r="L153">
            <v>0</v>
          </cell>
        </row>
        <row r="154">
          <cell r="J154" t="str">
            <v/>
          </cell>
          <cell r="K154">
            <v>0</v>
          </cell>
          <cell r="L154">
            <v>0</v>
          </cell>
        </row>
        <row r="155">
          <cell r="J155" t="str">
            <v/>
          </cell>
          <cell r="K155">
            <v>0</v>
          </cell>
          <cell r="L155">
            <v>0</v>
          </cell>
        </row>
        <row r="156">
          <cell r="J156" t="str">
            <v/>
          </cell>
          <cell r="K156">
            <v>0</v>
          </cell>
          <cell r="L156">
            <v>0</v>
          </cell>
        </row>
        <row r="157">
          <cell r="J157" t="str">
            <v>17.1.2.1.2</v>
          </cell>
          <cell r="K157" t="str">
            <v>UN</v>
          </cell>
          <cell r="L157">
            <v>280</v>
          </cell>
        </row>
        <row r="158">
          <cell r="J158" t="str">
            <v/>
          </cell>
          <cell r="K158">
            <v>0</v>
          </cell>
          <cell r="L158">
            <v>0</v>
          </cell>
        </row>
        <row r="159">
          <cell r="J159" t="str">
            <v/>
          </cell>
          <cell r="K159" t="str">
            <v>CANTIDAD</v>
          </cell>
          <cell r="L159" t="str">
            <v>PARCIAL</v>
          </cell>
        </row>
        <row r="160">
          <cell r="J160" t="str">
            <v/>
          </cell>
          <cell r="K160">
            <v>280</v>
          </cell>
          <cell r="L160">
            <v>280</v>
          </cell>
        </row>
        <row r="161">
          <cell r="J161" t="str">
            <v/>
          </cell>
          <cell r="K161">
            <v>0</v>
          </cell>
          <cell r="L161">
            <v>280</v>
          </cell>
        </row>
        <row r="162">
          <cell r="J162" t="str">
            <v/>
          </cell>
          <cell r="K162">
            <v>0</v>
          </cell>
          <cell r="L162">
            <v>0</v>
          </cell>
        </row>
        <row r="163">
          <cell r="J163" t="str">
            <v/>
          </cell>
          <cell r="K163">
            <v>0</v>
          </cell>
          <cell r="L163">
            <v>0</v>
          </cell>
        </row>
        <row r="164">
          <cell r="J164" t="str">
            <v/>
          </cell>
          <cell r="K164">
            <v>0</v>
          </cell>
          <cell r="L164">
            <v>0</v>
          </cell>
        </row>
        <row r="165">
          <cell r="J165" t="str">
            <v/>
          </cell>
          <cell r="K165">
            <v>0</v>
          </cell>
          <cell r="L165">
            <v>0</v>
          </cell>
        </row>
        <row r="166">
          <cell r="J166">
            <v>0</v>
          </cell>
          <cell r="K166">
            <v>0</v>
          </cell>
          <cell r="L166">
            <v>0</v>
          </cell>
        </row>
        <row r="167">
          <cell r="J167">
            <v>0</v>
          </cell>
          <cell r="K167">
            <v>0</v>
          </cell>
          <cell r="L167">
            <v>0</v>
          </cell>
        </row>
        <row r="168">
          <cell r="J168">
            <v>0</v>
          </cell>
          <cell r="K168">
            <v>0</v>
          </cell>
          <cell r="L168">
            <v>0</v>
          </cell>
        </row>
        <row r="169">
          <cell r="J169">
            <v>0</v>
          </cell>
          <cell r="K169">
            <v>0</v>
          </cell>
          <cell r="L169">
            <v>0</v>
          </cell>
        </row>
        <row r="170">
          <cell r="J170">
            <v>0</v>
          </cell>
          <cell r="K170">
            <v>0</v>
          </cell>
          <cell r="L170">
            <v>0</v>
          </cell>
        </row>
        <row r="171">
          <cell r="J171">
            <v>0</v>
          </cell>
          <cell r="K171">
            <v>0</v>
          </cell>
          <cell r="L171">
            <v>0</v>
          </cell>
        </row>
        <row r="172">
          <cell r="J172">
            <v>0</v>
          </cell>
          <cell r="K172">
            <v>0</v>
          </cell>
          <cell r="L172">
            <v>0</v>
          </cell>
        </row>
        <row r="173">
          <cell r="J173">
            <v>0</v>
          </cell>
          <cell r="K173">
            <v>0</v>
          </cell>
          <cell r="L173">
            <v>0</v>
          </cell>
        </row>
        <row r="174">
          <cell r="J174">
            <v>0</v>
          </cell>
          <cell r="K174">
            <v>0</v>
          </cell>
          <cell r="L174">
            <v>0</v>
          </cell>
        </row>
        <row r="175">
          <cell r="J175">
            <v>0</v>
          </cell>
          <cell r="K175">
            <v>0</v>
          </cell>
          <cell r="L175">
            <v>0</v>
          </cell>
        </row>
        <row r="176">
          <cell r="J176">
            <v>0</v>
          </cell>
          <cell r="K176">
            <v>0</v>
          </cell>
          <cell r="L176">
            <v>0</v>
          </cell>
        </row>
        <row r="177">
          <cell r="J177">
            <v>0</v>
          </cell>
          <cell r="K177">
            <v>0</v>
          </cell>
          <cell r="L177">
            <v>0</v>
          </cell>
        </row>
        <row r="178">
          <cell r="J178">
            <v>0</v>
          </cell>
          <cell r="K178">
            <v>0</v>
          </cell>
          <cell r="L178">
            <v>0</v>
          </cell>
        </row>
        <row r="179">
          <cell r="J179">
            <v>0</v>
          </cell>
          <cell r="K179">
            <v>0</v>
          </cell>
          <cell r="L179">
            <v>0</v>
          </cell>
        </row>
        <row r="180">
          <cell r="J180">
            <v>0</v>
          </cell>
          <cell r="K180">
            <v>0</v>
          </cell>
          <cell r="L180">
            <v>0</v>
          </cell>
        </row>
        <row r="181">
          <cell r="J181">
            <v>0</v>
          </cell>
          <cell r="K181">
            <v>0</v>
          </cell>
          <cell r="L181">
            <v>0</v>
          </cell>
        </row>
        <row r="182">
          <cell r="J182" t="str">
            <v/>
          </cell>
          <cell r="K182">
            <v>0</v>
          </cell>
          <cell r="L182">
            <v>0</v>
          </cell>
        </row>
        <row r="183">
          <cell r="J183" t="str">
            <v/>
          </cell>
          <cell r="K183">
            <v>0</v>
          </cell>
          <cell r="L183">
            <v>0</v>
          </cell>
        </row>
        <row r="184">
          <cell r="J184" t="str">
            <v/>
          </cell>
          <cell r="K184">
            <v>0</v>
          </cell>
          <cell r="L184">
            <v>0</v>
          </cell>
        </row>
        <row r="185">
          <cell r="J185" t="str">
            <v>17.1.2.2</v>
          </cell>
          <cell r="K185">
            <v>0</v>
          </cell>
          <cell r="L185">
            <v>0</v>
          </cell>
        </row>
        <row r="186">
          <cell r="J186" t="str">
            <v>17.1.2.2.1</v>
          </cell>
          <cell r="K186" t="str">
            <v>ML</v>
          </cell>
          <cell r="L186">
            <v>60</v>
          </cell>
        </row>
        <row r="187">
          <cell r="J187" t="str">
            <v/>
          </cell>
          <cell r="K187">
            <v>0</v>
          </cell>
          <cell r="L187">
            <v>0</v>
          </cell>
        </row>
        <row r="188">
          <cell r="J188" t="str">
            <v/>
          </cell>
          <cell r="K188" t="str">
            <v>CANTIDAD</v>
          </cell>
          <cell r="L188" t="str">
            <v>PARCIAL</v>
          </cell>
        </row>
        <row r="189">
          <cell r="J189" t="str">
            <v/>
          </cell>
          <cell r="K189">
            <v>60</v>
          </cell>
          <cell r="L189">
            <v>60</v>
          </cell>
        </row>
        <row r="190">
          <cell r="J190" t="str">
            <v/>
          </cell>
          <cell r="K190">
            <v>0</v>
          </cell>
          <cell r="L190">
            <v>60</v>
          </cell>
        </row>
        <row r="191">
          <cell r="J191" t="str">
            <v/>
          </cell>
          <cell r="K191">
            <v>0</v>
          </cell>
          <cell r="L191">
            <v>0</v>
          </cell>
        </row>
        <row r="192">
          <cell r="J192" t="str">
            <v/>
          </cell>
          <cell r="K192">
            <v>0</v>
          </cell>
          <cell r="L192">
            <v>0</v>
          </cell>
        </row>
        <row r="193">
          <cell r="J193" t="str">
            <v/>
          </cell>
          <cell r="K193">
            <v>0</v>
          </cell>
          <cell r="L193">
            <v>0</v>
          </cell>
        </row>
        <row r="194">
          <cell r="J194" t="str">
            <v/>
          </cell>
          <cell r="K194">
            <v>0</v>
          </cell>
          <cell r="L194">
            <v>0</v>
          </cell>
        </row>
        <row r="195">
          <cell r="J195">
            <v>0</v>
          </cell>
          <cell r="K195">
            <v>0</v>
          </cell>
          <cell r="L195">
            <v>0</v>
          </cell>
        </row>
        <row r="196">
          <cell r="J196">
            <v>0</v>
          </cell>
          <cell r="K196">
            <v>0</v>
          </cell>
          <cell r="L196">
            <v>0</v>
          </cell>
        </row>
        <row r="197">
          <cell r="J197">
            <v>0</v>
          </cell>
          <cell r="K197">
            <v>0</v>
          </cell>
          <cell r="L197">
            <v>0</v>
          </cell>
        </row>
        <row r="198">
          <cell r="J198">
            <v>0</v>
          </cell>
          <cell r="K198">
            <v>0</v>
          </cell>
          <cell r="L198">
            <v>0</v>
          </cell>
        </row>
        <row r="199">
          <cell r="J199">
            <v>0</v>
          </cell>
          <cell r="K199">
            <v>0</v>
          </cell>
          <cell r="L199">
            <v>0</v>
          </cell>
        </row>
        <row r="200">
          <cell r="J200">
            <v>0</v>
          </cell>
          <cell r="K200">
            <v>0</v>
          </cell>
          <cell r="L200">
            <v>0</v>
          </cell>
        </row>
        <row r="201">
          <cell r="J201">
            <v>0</v>
          </cell>
          <cell r="K201">
            <v>0</v>
          </cell>
          <cell r="L201">
            <v>0</v>
          </cell>
        </row>
        <row r="202">
          <cell r="J202">
            <v>0</v>
          </cell>
          <cell r="K202">
            <v>0</v>
          </cell>
          <cell r="L202">
            <v>0</v>
          </cell>
        </row>
        <row r="203">
          <cell r="J203">
            <v>0</v>
          </cell>
          <cell r="K203">
            <v>0</v>
          </cell>
          <cell r="L203">
            <v>0</v>
          </cell>
        </row>
        <row r="204">
          <cell r="J204">
            <v>0</v>
          </cell>
          <cell r="K204">
            <v>0</v>
          </cell>
          <cell r="L204">
            <v>0</v>
          </cell>
        </row>
        <row r="205">
          <cell r="J205">
            <v>0</v>
          </cell>
          <cell r="K205">
            <v>0</v>
          </cell>
          <cell r="L205">
            <v>0</v>
          </cell>
        </row>
        <row r="206">
          <cell r="J206">
            <v>0</v>
          </cell>
          <cell r="K206">
            <v>0</v>
          </cell>
          <cell r="L206">
            <v>0</v>
          </cell>
        </row>
        <row r="207">
          <cell r="J207">
            <v>0</v>
          </cell>
          <cell r="K207">
            <v>0</v>
          </cell>
          <cell r="L207">
            <v>0</v>
          </cell>
        </row>
        <row r="208">
          <cell r="J208">
            <v>0</v>
          </cell>
          <cell r="K208">
            <v>0</v>
          </cell>
          <cell r="L208">
            <v>0</v>
          </cell>
        </row>
        <row r="209">
          <cell r="J209">
            <v>0</v>
          </cell>
          <cell r="K209">
            <v>0</v>
          </cell>
          <cell r="L209">
            <v>0</v>
          </cell>
        </row>
        <row r="210">
          <cell r="J210">
            <v>0</v>
          </cell>
          <cell r="K210">
            <v>0</v>
          </cell>
          <cell r="L210">
            <v>0</v>
          </cell>
        </row>
        <row r="211">
          <cell r="J211" t="str">
            <v/>
          </cell>
          <cell r="K211">
            <v>0</v>
          </cell>
          <cell r="L211">
            <v>0</v>
          </cell>
        </row>
        <row r="212">
          <cell r="J212" t="str">
            <v/>
          </cell>
          <cell r="K212">
            <v>0</v>
          </cell>
          <cell r="L212">
            <v>0</v>
          </cell>
        </row>
        <row r="213">
          <cell r="J213" t="str">
            <v/>
          </cell>
          <cell r="K213">
            <v>0</v>
          </cell>
          <cell r="L213">
            <v>0</v>
          </cell>
        </row>
        <row r="214">
          <cell r="J214" t="str">
            <v>17.1.2.2.2</v>
          </cell>
          <cell r="K214" t="str">
            <v>ML</v>
          </cell>
          <cell r="L214">
            <v>175</v>
          </cell>
        </row>
        <row r="215">
          <cell r="J215" t="str">
            <v/>
          </cell>
          <cell r="K215">
            <v>0</v>
          </cell>
          <cell r="L215">
            <v>0</v>
          </cell>
        </row>
        <row r="216">
          <cell r="J216" t="str">
            <v/>
          </cell>
          <cell r="K216" t="str">
            <v>CANTIDAD</v>
          </cell>
          <cell r="L216" t="str">
            <v>PARCIAL</v>
          </cell>
        </row>
        <row r="217">
          <cell r="J217" t="str">
            <v/>
          </cell>
          <cell r="K217">
            <v>175</v>
          </cell>
          <cell r="L217">
            <v>175</v>
          </cell>
        </row>
        <row r="218">
          <cell r="J218" t="str">
            <v/>
          </cell>
          <cell r="K218">
            <v>0</v>
          </cell>
          <cell r="L218">
            <v>175</v>
          </cell>
        </row>
        <row r="219">
          <cell r="J219" t="str">
            <v/>
          </cell>
          <cell r="K219">
            <v>0</v>
          </cell>
          <cell r="L219">
            <v>0</v>
          </cell>
        </row>
        <row r="220">
          <cell r="J220" t="str">
            <v/>
          </cell>
          <cell r="K220">
            <v>0</v>
          </cell>
          <cell r="L220">
            <v>0</v>
          </cell>
        </row>
        <row r="221">
          <cell r="J221" t="str">
            <v/>
          </cell>
          <cell r="K221">
            <v>0</v>
          </cell>
          <cell r="L221">
            <v>0</v>
          </cell>
        </row>
        <row r="222">
          <cell r="J222" t="str">
            <v/>
          </cell>
          <cell r="K222">
            <v>0</v>
          </cell>
          <cell r="L222">
            <v>0</v>
          </cell>
        </row>
        <row r="223">
          <cell r="J223">
            <v>0</v>
          </cell>
          <cell r="K223">
            <v>0</v>
          </cell>
          <cell r="L223">
            <v>0</v>
          </cell>
        </row>
        <row r="224">
          <cell r="J224">
            <v>0</v>
          </cell>
          <cell r="K224">
            <v>0</v>
          </cell>
          <cell r="L224">
            <v>0</v>
          </cell>
        </row>
        <row r="225">
          <cell r="J225">
            <v>0</v>
          </cell>
          <cell r="K225">
            <v>0</v>
          </cell>
          <cell r="L225">
            <v>0</v>
          </cell>
        </row>
        <row r="226">
          <cell r="J226">
            <v>0</v>
          </cell>
          <cell r="K226">
            <v>0</v>
          </cell>
          <cell r="L226">
            <v>0</v>
          </cell>
        </row>
        <row r="227">
          <cell r="J227">
            <v>0</v>
          </cell>
          <cell r="K227">
            <v>0</v>
          </cell>
          <cell r="L227">
            <v>0</v>
          </cell>
        </row>
        <row r="228">
          <cell r="J228">
            <v>0</v>
          </cell>
          <cell r="K228">
            <v>0</v>
          </cell>
          <cell r="L228">
            <v>0</v>
          </cell>
        </row>
        <row r="229">
          <cell r="J229">
            <v>0</v>
          </cell>
          <cell r="K229">
            <v>0</v>
          </cell>
          <cell r="L229">
            <v>0</v>
          </cell>
        </row>
        <row r="230">
          <cell r="J230">
            <v>0</v>
          </cell>
          <cell r="K230">
            <v>0</v>
          </cell>
          <cell r="L230">
            <v>0</v>
          </cell>
        </row>
        <row r="231">
          <cell r="J231">
            <v>0</v>
          </cell>
          <cell r="K231">
            <v>0</v>
          </cell>
          <cell r="L231">
            <v>0</v>
          </cell>
        </row>
        <row r="232">
          <cell r="J232">
            <v>0</v>
          </cell>
          <cell r="K232">
            <v>0</v>
          </cell>
          <cell r="L232">
            <v>0</v>
          </cell>
        </row>
        <row r="233">
          <cell r="J233">
            <v>0</v>
          </cell>
          <cell r="K233">
            <v>0</v>
          </cell>
          <cell r="L233">
            <v>0</v>
          </cell>
        </row>
        <row r="234">
          <cell r="J234">
            <v>0</v>
          </cell>
          <cell r="K234">
            <v>0</v>
          </cell>
          <cell r="L234">
            <v>0</v>
          </cell>
        </row>
        <row r="235">
          <cell r="J235">
            <v>0</v>
          </cell>
          <cell r="K235">
            <v>0</v>
          </cell>
          <cell r="L235">
            <v>0</v>
          </cell>
        </row>
        <row r="236">
          <cell r="J236">
            <v>0</v>
          </cell>
          <cell r="K236">
            <v>0</v>
          </cell>
          <cell r="L236">
            <v>0</v>
          </cell>
        </row>
        <row r="237">
          <cell r="J237">
            <v>0</v>
          </cell>
          <cell r="K237">
            <v>0</v>
          </cell>
          <cell r="L237">
            <v>0</v>
          </cell>
        </row>
        <row r="238">
          <cell r="J238">
            <v>0</v>
          </cell>
          <cell r="K238">
            <v>0</v>
          </cell>
          <cell r="L238">
            <v>0</v>
          </cell>
        </row>
        <row r="239">
          <cell r="J239" t="str">
            <v/>
          </cell>
          <cell r="K239">
            <v>0</v>
          </cell>
          <cell r="L239">
            <v>0</v>
          </cell>
        </row>
        <row r="240">
          <cell r="J240" t="str">
            <v/>
          </cell>
          <cell r="K240">
            <v>0</v>
          </cell>
          <cell r="L240">
            <v>0</v>
          </cell>
        </row>
        <row r="241">
          <cell r="J241" t="str">
            <v/>
          </cell>
          <cell r="K241">
            <v>0</v>
          </cell>
          <cell r="L241">
            <v>0</v>
          </cell>
        </row>
        <row r="242">
          <cell r="J242" t="str">
            <v>17.1.2.2.3</v>
          </cell>
          <cell r="K242" t="str">
            <v>UN</v>
          </cell>
          <cell r="L242">
            <v>175</v>
          </cell>
        </row>
        <row r="243">
          <cell r="J243" t="str">
            <v/>
          </cell>
          <cell r="K243">
            <v>0</v>
          </cell>
          <cell r="L243">
            <v>0</v>
          </cell>
        </row>
        <row r="244">
          <cell r="J244" t="str">
            <v/>
          </cell>
          <cell r="K244" t="str">
            <v>CANTIDAD</v>
          </cell>
          <cell r="L244" t="str">
            <v>PARCIAL</v>
          </cell>
        </row>
        <row r="245">
          <cell r="J245" t="str">
            <v/>
          </cell>
          <cell r="K245">
            <v>175</v>
          </cell>
          <cell r="L245">
            <v>175</v>
          </cell>
        </row>
        <row r="246">
          <cell r="J246" t="str">
            <v/>
          </cell>
          <cell r="K246">
            <v>0</v>
          </cell>
          <cell r="L246">
            <v>175</v>
          </cell>
        </row>
        <row r="247">
          <cell r="J247" t="str">
            <v/>
          </cell>
          <cell r="K247">
            <v>0</v>
          </cell>
          <cell r="L247">
            <v>0</v>
          </cell>
        </row>
        <row r="248">
          <cell r="J248" t="str">
            <v/>
          </cell>
          <cell r="K248">
            <v>0</v>
          </cell>
          <cell r="L248">
            <v>0</v>
          </cell>
        </row>
        <row r="249">
          <cell r="J249" t="str">
            <v/>
          </cell>
          <cell r="K249">
            <v>0</v>
          </cell>
          <cell r="L249">
            <v>0</v>
          </cell>
        </row>
        <row r="250">
          <cell r="J250" t="str">
            <v/>
          </cell>
          <cell r="K250">
            <v>0</v>
          </cell>
          <cell r="L250">
            <v>0</v>
          </cell>
        </row>
        <row r="251">
          <cell r="J251">
            <v>0</v>
          </cell>
          <cell r="K251">
            <v>0</v>
          </cell>
          <cell r="L251">
            <v>0</v>
          </cell>
        </row>
        <row r="252">
          <cell r="J252">
            <v>0</v>
          </cell>
          <cell r="K252">
            <v>0</v>
          </cell>
          <cell r="L252">
            <v>0</v>
          </cell>
        </row>
        <row r="253">
          <cell r="J253">
            <v>0</v>
          </cell>
          <cell r="K253">
            <v>1</v>
          </cell>
          <cell r="L253">
            <v>0</v>
          </cell>
        </row>
        <row r="254">
          <cell r="J254">
            <v>0</v>
          </cell>
          <cell r="K254">
            <v>0</v>
          </cell>
          <cell r="L254">
            <v>0</v>
          </cell>
        </row>
        <row r="255">
          <cell r="J255">
            <v>0</v>
          </cell>
          <cell r="K255">
            <v>0</v>
          </cell>
          <cell r="L255">
            <v>0</v>
          </cell>
        </row>
        <row r="256">
          <cell r="J256">
            <v>0</v>
          </cell>
          <cell r="K256">
            <v>0</v>
          </cell>
          <cell r="L256">
            <v>0</v>
          </cell>
        </row>
        <row r="257">
          <cell r="J257">
            <v>0</v>
          </cell>
          <cell r="K257">
            <v>0</v>
          </cell>
          <cell r="L257">
            <v>0</v>
          </cell>
        </row>
        <row r="258">
          <cell r="J258">
            <v>0</v>
          </cell>
          <cell r="K258">
            <v>0</v>
          </cell>
          <cell r="L258">
            <v>0</v>
          </cell>
        </row>
        <row r="259">
          <cell r="J259">
            <v>0</v>
          </cell>
          <cell r="K259">
            <v>0</v>
          </cell>
          <cell r="L259">
            <v>0</v>
          </cell>
        </row>
        <row r="260">
          <cell r="J260">
            <v>0</v>
          </cell>
          <cell r="K260">
            <v>0</v>
          </cell>
          <cell r="L260">
            <v>0</v>
          </cell>
        </row>
        <row r="261">
          <cell r="J261">
            <v>0</v>
          </cell>
          <cell r="K261">
            <v>0</v>
          </cell>
          <cell r="L261">
            <v>0</v>
          </cell>
        </row>
        <row r="262">
          <cell r="J262">
            <v>0</v>
          </cell>
          <cell r="K262">
            <v>0</v>
          </cell>
          <cell r="L262">
            <v>0</v>
          </cell>
        </row>
        <row r="263">
          <cell r="J263">
            <v>0</v>
          </cell>
          <cell r="K263">
            <v>0</v>
          </cell>
          <cell r="L263">
            <v>0</v>
          </cell>
        </row>
        <row r="264">
          <cell r="J264">
            <v>0</v>
          </cell>
          <cell r="K264">
            <v>0</v>
          </cell>
          <cell r="L264">
            <v>0</v>
          </cell>
        </row>
        <row r="265">
          <cell r="J265">
            <v>0</v>
          </cell>
          <cell r="K265">
            <v>0</v>
          </cell>
          <cell r="L265">
            <v>0</v>
          </cell>
        </row>
        <row r="266">
          <cell r="J266">
            <v>0</v>
          </cell>
          <cell r="K266">
            <v>0</v>
          </cell>
          <cell r="L266">
            <v>0</v>
          </cell>
        </row>
        <row r="267">
          <cell r="J267" t="str">
            <v/>
          </cell>
          <cell r="K267">
            <v>0</v>
          </cell>
          <cell r="L267">
            <v>0</v>
          </cell>
        </row>
        <row r="268">
          <cell r="J268" t="str">
            <v/>
          </cell>
          <cell r="K268">
            <v>0</v>
          </cell>
          <cell r="L268">
            <v>0</v>
          </cell>
        </row>
        <row r="269">
          <cell r="J269" t="str">
            <v/>
          </cell>
          <cell r="K269">
            <v>0</v>
          </cell>
          <cell r="L269">
            <v>0</v>
          </cell>
        </row>
        <row r="270">
          <cell r="J270" t="str">
            <v>17.1.3</v>
          </cell>
          <cell r="K270">
            <v>0</v>
          </cell>
          <cell r="L270">
            <v>0</v>
          </cell>
        </row>
        <row r="271">
          <cell r="J271" t="str">
            <v>17.1.3.1</v>
          </cell>
          <cell r="K271">
            <v>0</v>
          </cell>
          <cell r="L271">
            <v>0</v>
          </cell>
        </row>
        <row r="272">
          <cell r="J272" t="str">
            <v>17.1.3.1.1</v>
          </cell>
          <cell r="K272" t="str">
            <v>UN</v>
          </cell>
          <cell r="L272">
            <v>8</v>
          </cell>
        </row>
        <row r="273">
          <cell r="J273" t="str">
            <v/>
          </cell>
          <cell r="K273">
            <v>0</v>
          </cell>
          <cell r="L273">
            <v>0</v>
          </cell>
        </row>
        <row r="274">
          <cell r="J274" t="str">
            <v/>
          </cell>
          <cell r="K274" t="str">
            <v>CANTIDAD</v>
          </cell>
          <cell r="L274" t="str">
            <v>PARCIAL</v>
          </cell>
        </row>
        <row r="275">
          <cell r="J275" t="str">
            <v/>
          </cell>
          <cell r="K275">
            <v>8</v>
          </cell>
          <cell r="L275">
            <v>8</v>
          </cell>
        </row>
        <row r="276">
          <cell r="J276" t="str">
            <v/>
          </cell>
          <cell r="K276">
            <v>0</v>
          </cell>
          <cell r="L276">
            <v>8</v>
          </cell>
        </row>
        <row r="277">
          <cell r="J277" t="str">
            <v/>
          </cell>
          <cell r="K277">
            <v>0</v>
          </cell>
          <cell r="L277">
            <v>0</v>
          </cell>
        </row>
        <row r="278">
          <cell r="J278" t="str">
            <v/>
          </cell>
          <cell r="K278">
            <v>0</v>
          </cell>
          <cell r="L278">
            <v>0</v>
          </cell>
        </row>
        <row r="279">
          <cell r="J279" t="str">
            <v/>
          </cell>
          <cell r="K279">
            <v>0</v>
          </cell>
          <cell r="L279">
            <v>0</v>
          </cell>
        </row>
        <row r="280">
          <cell r="J280" t="str">
            <v/>
          </cell>
          <cell r="K280">
            <v>0</v>
          </cell>
          <cell r="L280">
            <v>0</v>
          </cell>
        </row>
        <row r="281">
          <cell r="J281">
            <v>0</v>
          </cell>
          <cell r="K281">
            <v>0</v>
          </cell>
          <cell r="L281">
            <v>0</v>
          </cell>
        </row>
        <row r="282">
          <cell r="J282">
            <v>0</v>
          </cell>
          <cell r="K282">
            <v>0</v>
          </cell>
          <cell r="L282">
            <v>0</v>
          </cell>
        </row>
        <row r="283">
          <cell r="J283">
            <v>0</v>
          </cell>
          <cell r="K283">
            <v>0</v>
          </cell>
          <cell r="L283">
            <v>0</v>
          </cell>
        </row>
        <row r="284">
          <cell r="J284">
            <v>0</v>
          </cell>
          <cell r="K284">
            <v>0</v>
          </cell>
          <cell r="L284">
            <v>0</v>
          </cell>
        </row>
        <row r="285">
          <cell r="J285">
            <v>0</v>
          </cell>
          <cell r="K285">
            <v>0</v>
          </cell>
          <cell r="L285">
            <v>0</v>
          </cell>
        </row>
        <row r="286">
          <cell r="J286">
            <v>0</v>
          </cell>
          <cell r="K286">
            <v>0</v>
          </cell>
          <cell r="L286">
            <v>0</v>
          </cell>
        </row>
        <row r="287">
          <cell r="J287">
            <v>0</v>
          </cell>
          <cell r="K287">
            <v>0</v>
          </cell>
          <cell r="L287">
            <v>0</v>
          </cell>
        </row>
        <row r="288">
          <cell r="J288">
            <v>0</v>
          </cell>
          <cell r="K288">
            <v>0</v>
          </cell>
          <cell r="L288">
            <v>0</v>
          </cell>
        </row>
        <row r="289">
          <cell r="J289">
            <v>0</v>
          </cell>
          <cell r="K289">
            <v>0</v>
          </cell>
          <cell r="L289">
            <v>0</v>
          </cell>
        </row>
        <row r="290">
          <cell r="J290">
            <v>0</v>
          </cell>
          <cell r="K290">
            <v>0</v>
          </cell>
          <cell r="L290">
            <v>0</v>
          </cell>
        </row>
        <row r="291">
          <cell r="J291">
            <v>0</v>
          </cell>
          <cell r="K291">
            <v>0</v>
          </cell>
          <cell r="L291">
            <v>0</v>
          </cell>
        </row>
        <row r="292">
          <cell r="J292">
            <v>0</v>
          </cell>
          <cell r="K292">
            <v>0</v>
          </cell>
          <cell r="L292">
            <v>0</v>
          </cell>
        </row>
        <row r="293">
          <cell r="J293">
            <v>0</v>
          </cell>
          <cell r="K293">
            <v>0</v>
          </cell>
          <cell r="L293">
            <v>0</v>
          </cell>
        </row>
        <row r="294">
          <cell r="J294">
            <v>0</v>
          </cell>
          <cell r="K294">
            <v>0</v>
          </cell>
          <cell r="L294">
            <v>0</v>
          </cell>
        </row>
        <row r="295">
          <cell r="J295">
            <v>0</v>
          </cell>
          <cell r="K295">
            <v>0</v>
          </cell>
          <cell r="L295">
            <v>0</v>
          </cell>
        </row>
        <row r="296">
          <cell r="J296">
            <v>0</v>
          </cell>
          <cell r="K296">
            <v>0</v>
          </cell>
          <cell r="L296">
            <v>0</v>
          </cell>
        </row>
        <row r="297">
          <cell r="J297" t="str">
            <v/>
          </cell>
          <cell r="K297">
            <v>0</v>
          </cell>
          <cell r="L297">
            <v>0</v>
          </cell>
        </row>
        <row r="298">
          <cell r="J298" t="str">
            <v/>
          </cell>
          <cell r="K298">
            <v>0</v>
          </cell>
          <cell r="L298">
            <v>0</v>
          </cell>
        </row>
        <row r="299">
          <cell r="J299" t="str">
            <v/>
          </cell>
          <cell r="K299">
            <v>0</v>
          </cell>
          <cell r="L299">
            <v>0</v>
          </cell>
        </row>
        <row r="300">
          <cell r="J300" t="str">
            <v>17.1.3.1.2</v>
          </cell>
          <cell r="K300" t="str">
            <v>ML</v>
          </cell>
          <cell r="L300">
            <v>10</v>
          </cell>
        </row>
        <row r="301">
          <cell r="J301" t="str">
            <v/>
          </cell>
          <cell r="K301">
            <v>0</v>
          </cell>
          <cell r="L301">
            <v>0</v>
          </cell>
        </row>
        <row r="302">
          <cell r="J302" t="str">
            <v/>
          </cell>
          <cell r="K302" t="str">
            <v>CANTIDAD</v>
          </cell>
          <cell r="L302" t="str">
            <v>PARCIAL</v>
          </cell>
        </row>
        <row r="303">
          <cell r="J303" t="str">
            <v/>
          </cell>
          <cell r="K303">
            <v>10</v>
          </cell>
          <cell r="L303">
            <v>10</v>
          </cell>
        </row>
        <row r="304">
          <cell r="J304" t="str">
            <v/>
          </cell>
          <cell r="K304">
            <v>0</v>
          </cell>
          <cell r="L304">
            <v>10</v>
          </cell>
        </row>
        <row r="305">
          <cell r="J305" t="str">
            <v/>
          </cell>
          <cell r="K305">
            <v>0</v>
          </cell>
          <cell r="L305">
            <v>0</v>
          </cell>
        </row>
        <row r="306">
          <cell r="J306" t="str">
            <v/>
          </cell>
          <cell r="K306">
            <v>0</v>
          </cell>
          <cell r="L306">
            <v>0</v>
          </cell>
        </row>
        <row r="307">
          <cell r="J307" t="str">
            <v/>
          </cell>
          <cell r="K307">
            <v>0</v>
          </cell>
          <cell r="L307">
            <v>0</v>
          </cell>
        </row>
        <row r="308">
          <cell r="J308" t="str">
            <v/>
          </cell>
          <cell r="K308">
            <v>0</v>
          </cell>
          <cell r="L308">
            <v>0</v>
          </cell>
        </row>
        <row r="309">
          <cell r="J309">
            <v>0</v>
          </cell>
          <cell r="K309">
            <v>0</v>
          </cell>
          <cell r="L309">
            <v>0</v>
          </cell>
        </row>
        <row r="310">
          <cell r="J310">
            <v>0</v>
          </cell>
          <cell r="K310">
            <v>0</v>
          </cell>
          <cell r="L310">
            <v>0</v>
          </cell>
        </row>
        <row r="311">
          <cell r="J311">
            <v>0</v>
          </cell>
          <cell r="K311">
            <v>0</v>
          </cell>
          <cell r="L311">
            <v>0</v>
          </cell>
        </row>
        <row r="312">
          <cell r="J312">
            <v>0</v>
          </cell>
          <cell r="K312">
            <v>0</v>
          </cell>
          <cell r="L312">
            <v>0</v>
          </cell>
        </row>
        <row r="313">
          <cell r="J313">
            <v>0</v>
          </cell>
          <cell r="K313">
            <v>0</v>
          </cell>
          <cell r="L313">
            <v>0</v>
          </cell>
        </row>
        <row r="314">
          <cell r="J314">
            <v>0</v>
          </cell>
          <cell r="K314">
            <v>0</v>
          </cell>
          <cell r="L314">
            <v>0</v>
          </cell>
        </row>
        <row r="315">
          <cell r="J315">
            <v>0</v>
          </cell>
          <cell r="K315">
            <v>0</v>
          </cell>
          <cell r="L315">
            <v>0</v>
          </cell>
        </row>
        <row r="316">
          <cell r="J316">
            <v>0</v>
          </cell>
          <cell r="K316">
            <v>0</v>
          </cell>
          <cell r="L316">
            <v>0</v>
          </cell>
        </row>
        <row r="317">
          <cell r="J317">
            <v>0</v>
          </cell>
          <cell r="K317">
            <v>0</v>
          </cell>
          <cell r="L317">
            <v>0</v>
          </cell>
        </row>
        <row r="318">
          <cell r="J318">
            <v>0</v>
          </cell>
          <cell r="K318">
            <v>0</v>
          </cell>
          <cell r="L318">
            <v>0</v>
          </cell>
        </row>
        <row r="319">
          <cell r="J319">
            <v>0</v>
          </cell>
          <cell r="K319">
            <v>0</v>
          </cell>
          <cell r="L319">
            <v>0</v>
          </cell>
        </row>
        <row r="320">
          <cell r="J320">
            <v>0</v>
          </cell>
          <cell r="K320">
            <v>0</v>
          </cell>
          <cell r="L320">
            <v>0</v>
          </cell>
        </row>
        <row r="321">
          <cell r="J321">
            <v>0</v>
          </cell>
          <cell r="K321">
            <v>0</v>
          </cell>
          <cell r="L321">
            <v>0</v>
          </cell>
        </row>
        <row r="322">
          <cell r="J322">
            <v>0</v>
          </cell>
          <cell r="K322">
            <v>0</v>
          </cell>
          <cell r="L322">
            <v>0</v>
          </cell>
        </row>
        <row r="323">
          <cell r="J323">
            <v>0</v>
          </cell>
          <cell r="K323">
            <v>0</v>
          </cell>
          <cell r="L323">
            <v>0</v>
          </cell>
        </row>
        <row r="324">
          <cell r="J324">
            <v>0</v>
          </cell>
          <cell r="K324">
            <v>0</v>
          </cell>
          <cell r="L324">
            <v>0</v>
          </cell>
        </row>
        <row r="325">
          <cell r="J325" t="str">
            <v/>
          </cell>
          <cell r="K325">
            <v>0</v>
          </cell>
          <cell r="L325">
            <v>0</v>
          </cell>
        </row>
        <row r="326">
          <cell r="J326" t="str">
            <v/>
          </cell>
          <cell r="K326">
            <v>0</v>
          </cell>
          <cell r="L326">
            <v>0</v>
          </cell>
        </row>
        <row r="327">
          <cell r="J327" t="str">
            <v/>
          </cell>
          <cell r="K327">
            <v>0</v>
          </cell>
          <cell r="L327">
            <v>0</v>
          </cell>
        </row>
        <row r="328">
          <cell r="J328" t="str">
            <v>17.1.3.1.3</v>
          </cell>
          <cell r="K328" t="str">
            <v>UN</v>
          </cell>
          <cell r="L328">
            <v>7</v>
          </cell>
        </row>
        <row r="329">
          <cell r="J329" t="str">
            <v/>
          </cell>
          <cell r="K329">
            <v>0</v>
          </cell>
          <cell r="L329">
            <v>0</v>
          </cell>
        </row>
        <row r="330">
          <cell r="J330" t="str">
            <v/>
          </cell>
          <cell r="K330" t="str">
            <v>CANTIDAD</v>
          </cell>
          <cell r="L330" t="str">
            <v>PARCIAL</v>
          </cell>
        </row>
        <row r="331">
          <cell r="J331" t="str">
            <v/>
          </cell>
          <cell r="K331">
            <v>7</v>
          </cell>
          <cell r="L331">
            <v>7</v>
          </cell>
        </row>
        <row r="332">
          <cell r="J332" t="str">
            <v/>
          </cell>
          <cell r="K332">
            <v>0</v>
          </cell>
          <cell r="L332">
            <v>7</v>
          </cell>
        </row>
        <row r="333">
          <cell r="J333" t="str">
            <v/>
          </cell>
          <cell r="K333">
            <v>0</v>
          </cell>
          <cell r="L333">
            <v>0</v>
          </cell>
        </row>
        <row r="334">
          <cell r="J334" t="str">
            <v/>
          </cell>
          <cell r="K334">
            <v>0</v>
          </cell>
          <cell r="L334">
            <v>0</v>
          </cell>
        </row>
        <row r="335">
          <cell r="J335" t="str">
            <v/>
          </cell>
          <cell r="K335">
            <v>0</v>
          </cell>
          <cell r="L335">
            <v>0</v>
          </cell>
        </row>
        <row r="336">
          <cell r="J336" t="str">
            <v/>
          </cell>
          <cell r="K336">
            <v>0</v>
          </cell>
          <cell r="L336">
            <v>0</v>
          </cell>
        </row>
        <row r="337">
          <cell r="J337">
            <v>0</v>
          </cell>
          <cell r="K337">
            <v>0</v>
          </cell>
          <cell r="L337">
            <v>0</v>
          </cell>
        </row>
        <row r="338">
          <cell r="J338">
            <v>0</v>
          </cell>
          <cell r="K338">
            <v>0</v>
          </cell>
          <cell r="L338">
            <v>0</v>
          </cell>
        </row>
        <row r="339">
          <cell r="J339">
            <v>0</v>
          </cell>
          <cell r="K339">
            <v>1.4285714285714286</v>
          </cell>
          <cell r="L339">
            <v>0</v>
          </cell>
        </row>
        <row r="340">
          <cell r="J340">
            <v>0</v>
          </cell>
          <cell r="K340">
            <v>0</v>
          </cell>
          <cell r="L340">
            <v>0</v>
          </cell>
        </row>
        <row r="341">
          <cell r="J341">
            <v>0</v>
          </cell>
          <cell r="K341">
            <v>0</v>
          </cell>
          <cell r="L341">
            <v>0</v>
          </cell>
        </row>
        <row r="342">
          <cell r="J342">
            <v>0</v>
          </cell>
          <cell r="K342">
            <v>0</v>
          </cell>
          <cell r="L342">
            <v>0</v>
          </cell>
        </row>
        <row r="343">
          <cell r="J343">
            <v>0</v>
          </cell>
          <cell r="K343">
            <v>0</v>
          </cell>
          <cell r="L343">
            <v>0</v>
          </cell>
        </row>
        <row r="344">
          <cell r="J344">
            <v>0</v>
          </cell>
          <cell r="K344">
            <v>0</v>
          </cell>
          <cell r="L344">
            <v>0</v>
          </cell>
        </row>
        <row r="345">
          <cell r="J345">
            <v>0</v>
          </cell>
          <cell r="K345">
            <v>0</v>
          </cell>
          <cell r="L345">
            <v>0</v>
          </cell>
        </row>
        <row r="346">
          <cell r="J346">
            <v>0</v>
          </cell>
          <cell r="K346">
            <v>0</v>
          </cell>
          <cell r="L346">
            <v>0</v>
          </cell>
        </row>
        <row r="347">
          <cell r="J347">
            <v>0</v>
          </cell>
          <cell r="K347">
            <v>0</v>
          </cell>
          <cell r="L347">
            <v>0</v>
          </cell>
        </row>
        <row r="348">
          <cell r="J348">
            <v>0</v>
          </cell>
          <cell r="K348">
            <v>0</v>
          </cell>
          <cell r="L348">
            <v>0</v>
          </cell>
        </row>
        <row r="349">
          <cell r="J349">
            <v>0</v>
          </cell>
          <cell r="K349">
            <v>0</v>
          </cell>
          <cell r="L349">
            <v>0</v>
          </cell>
        </row>
        <row r="350">
          <cell r="J350">
            <v>0</v>
          </cell>
          <cell r="K350">
            <v>0</v>
          </cell>
          <cell r="L350">
            <v>0</v>
          </cell>
        </row>
        <row r="351">
          <cell r="J351">
            <v>0</v>
          </cell>
          <cell r="K351">
            <v>0</v>
          </cell>
          <cell r="L351">
            <v>0</v>
          </cell>
        </row>
        <row r="352">
          <cell r="J352">
            <v>0</v>
          </cell>
          <cell r="K352">
            <v>0</v>
          </cell>
          <cell r="L352">
            <v>0</v>
          </cell>
        </row>
        <row r="353">
          <cell r="J353" t="str">
            <v/>
          </cell>
          <cell r="K353">
            <v>0</v>
          </cell>
          <cell r="L353">
            <v>0</v>
          </cell>
        </row>
        <row r="354">
          <cell r="J354" t="str">
            <v/>
          </cell>
          <cell r="K354">
            <v>0</v>
          </cell>
          <cell r="L354">
            <v>0</v>
          </cell>
        </row>
        <row r="355">
          <cell r="J355" t="str">
            <v/>
          </cell>
          <cell r="K355">
            <v>0</v>
          </cell>
          <cell r="L355">
            <v>0</v>
          </cell>
        </row>
        <row r="356">
          <cell r="J356" t="str">
            <v>17.1.3.2</v>
          </cell>
          <cell r="K356">
            <v>0</v>
          </cell>
          <cell r="L356">
            <v>0</v>
          </cell>
        </row>
        <row r="357">
          <cell r="J357" t="str">
            <v>17.1.3.2.1</v>
          </cell>
          <cell r="K357" t="str">
            <v>UN</v>
          </cell>
          <cell r="L357">
            <v>1</v>
          </cell>
        </row>
        <row r="358">
          <cell r="J358" t="str">
            <v/>
          </cell>
          <cell r="K358">
            <v>0</v>
          </cell>
          <cell r="L358">
            <v>0</v>
          </cell>
        </row>
        <row r="359">
          <cell r="J359" t="str">
            <v/>
          </cell>
          <cell r="K359" t="str">
            <v>CANTIDAD</v>
          </cell>
          <cell r="L359" t="str">
            <v>PARCIAL</v>
          </cell>
        </row>
        <row r="360">
          <cell r="J360" t="str">
            <v/>
          </cell>
          <cell r="K360">
            <v>1</v>
          </cell>
          <cell r="L360">
            <v>1</v>
          </cell>
        </row>
        <row r="361">
          <cell r="J361" t="str">
            <v/>
          </cell>
          <cell r="K361">
            <v>0</v>
          </cell>
          <cell r="L361">
            <v>1</v>
          </cell>
        </row>
        <row r="362">
          <cell r="J362" t="str">
            <v/>
          </cell>
          <cell r="K362">
            <v>0</v>
          </cell>
          <cell r="L362">
            <v>0</v>
          </cell>
        </row>
        <row r="363">
          <cell r="J363" t="str">
            <v/>
          </cell>
          <cell r="K363">
            <v>0</v>
          </cell>
          <cell r="L363">
            <v>0</v>
          </cell>
        </row>
        <row r="364">
          <cell r="J364" t="str">
            <v/>
          </cell>
          <cell r="K364">
            <v>0</v>
          </cell>
          <cell r="L364">
            <v>0</v>
          </cell>
        </row>
        <row r="365">
          <cell r="J365" t="str">
            <v/>
          </cell>
          <cell r="K365">
            <v>0</v>
          </cell>
          <cell r="L365">
            <v>0</v>
          </cell>
        </row>
        <row r="366">
          <cell r="J366">
            <v>0</v>
          </cell>
          <cell r="K366">
            <v>0</v>
          </cell>
          <cell r="L366">
            <v>0</v>
          </cell>
        </row>
        <row r="367">
          <cell r="J367">
            <v>0</v>
          </cell>
          <cell r="K367">
            <v>0</v>
          </cell>
          <cell r="L367">
            <v>0</v>
          </cell>
        </row>
        <row r="368">
          <cell r="J368">
            <v>0</v>
          </cell>
          <cell r="K368">
            <v>0</v>
          </cell>
          <cell r="L368">
            <v>0</v>
          </cell>
        </row>
        <row r="369">
          <cell r="J369">
            <v>0</v>
          </cell>
          <cell r="K369">
            <v>0</v>
          </cell>
          <cell r="L369">
            <v>0</v>
          </cell>
        </row>
        <row r="370">
          <cell r="J370">
            <v>0</v>
          </cell>
          <cell r="K370">
            <v>0</v>
          </cell>
          <cell r="L370">
            <v>0</v>
          </cell>
        </row>
        <row r="371">
          <cell r="J371">
            <v>0</v>
          </cell>
          <cell r="K371">
            <v>0</v>
          </cell>
          <cell r="L371">
            <v>0</v>
          </cell>
        </row>
        <row r="372">
          <cell r="J372">
            <v>0</v>
          </cell>
          <cell r="K372">
            <v>0</v>
          </cell>
          <cell r="L372">
            <v>0</v>
          </cell>
        </row>
        <row r="373">
          <cell r="J373">
            <v>0</v>
          </cell>
          <cell r="K373">
            <v>0</v>
          </cell>
          <cell r="L373">
            <v>0</v>
          </cell>
        </row>
        <row r="374">
          <cell r="J374">
            <v>0</v>
          </cell>
          <cell r="K374">
            <v>0</v>
          </cell>
          <cell r="L374">
            <v>0</v>
          </cell>
        </row>
        <row r="375">
          <cell r="J375">
            <v>0</v>
          </cell>
          <cell r="K375">
            <v>0</v>
          </cell>
          <cell r="L375">
            <v>0</v>
          </cell>
        </row>
        <row r="376">
          <cell r="J376">
            <v>0</v>
          </cell>
          <cell r="K376">
            <v>0</v>
          </cell>
          <cell r="L376">
            <v>0</v>
          </cell>
        </row>
        <row r="377">
          <cell r="J377">
            <v>0</v>
          </cell>
          <cell r="K377">
            <v>0</v>
          </cell>
          <cell r="L377">
            <v>0</v>
          </cell>
        </row>
        <row r="378">
          <cell r="J378">
            <v>0</v>
          </cell>
          <cell r="K378">
            <v>0</v>
          </cell>
          <cell r="L378">
            <v>0</v>
          </cell>
        </row>
        <row r="379">
          <cell r="J379">
            <v>0</v>
          </cell>
          <cell r="K379">
            <v>0</v>
          </cell>
          <cell r="L379">
            <v>0</v>
          </cell>
        </row>
        <row r="380">
          <cell r="J380">
            <v>0</v>
          </cell>
          <cell r="K380">
            <v>0</v>
          </cell>
          <cell r="L380">
            <v>0</v>
          </cell>
        </row>
        <row r="381">
          <cell r="J381">
            <v>0</v>
          </cell>
          <cell r="K381">
            <v>0</v>
          </cell>
          <cell r="L381">
            <v>0</v>
          </cell>
        </row>
        <row r="382">
          <cell r="J382" t="str">
            <v/>
          </cell>
          <cell r="K382">
            <v>0</v>
          </cell>
          <cell r="L382">
            <v>0</v>
          </cell>
        </row>
        <row r="383">
          <cell r="J383" t="str">
            <v/>
          </cell>
          <cell r="K383">
            <v>0</v>
          </cell>
          <cell r="L383">
            <v>0</v>
          </cell>
        </row>
        <row r="384">
          <cell r="J384" t="str">
            <v/>
          </cell>
          <cell r="K384">
            <v>0</v>
          </cell>
          <cell r="L384">
            <v>0</v>
          </cell>
        </row>
        <row r="385">
          <cell r="J385" t="str">
            <v>17.1.3.2.2</v>
          </cell>
          <cell r="K385" t="str">
            <v>UN</v>
          </cell>
          <cell r="L385">
            <v>2</v>
          </cell>
        </row>
        <row r="386">
          <cell r="J386" t="str">
            <v/>
          </cell>
          <cell r="K386">
            <v>0</v>
          </cell>
          <cell r="L386">
            <v>0</v>
          </cell>
        </row>
        <row r="387">
          <cell r="J387" t="str">
            <v/>
          </cell>
          <cell r="K387" t="str">
            <v>CANTIDAD</v>
          </cell>
          <cell r="L387" t="str">
            <v>PARCIAL</v>
          </cell>
        </row>
        <row r="388">
          <cell r="J388" t="str">
            <v/>
          </cell>
          <cell r="K388">
            <v>2</v>
          </cell>
          <cell r="L388">
            <v>2</v>
          </cell>
        </row>
        <row r="389">
          <cell r="J389" t="str">
            <v/>
          </cell>
          <cell r="K389">
            <v>0</v>
          </cell>
          <cell r="L389">
            <v>2</v>
          </cell>
        </row>
        <row r="390">
          <cell r="J390" t="str">
            <v/>
          </cell>
          <cell r="K390">
            <v>0</v>
          </cell>
          <cell r="L390">
            <v>0</v>
          </cell>
        </row>
        <row r="391">
          <cell r="J391" t="str">
            <v/>
          </cell>
          <cell r="K391">
            <v>0</v>
          </cell>
          <cell r="L391">
            <v>0</v>
          </cell>
        </row>
        <row r="392">
          <cell r="J392" t="str">
            <v/>
          </cell>
          <cell r="K392">
            <v>0</v>
          </cell>
          <cell r="L392">
            <v>0</v>
          </cell>
        </row>
        <row r="393">
          <cell r="J393" t="str">
            <v/>
          </cell>
          <cell r="K393">
            <v>0</v>
          </cell>
          <cell r="L393">
            <v>0</v>
          </cell>
        </row>
        <row r="394">
          <cell r="J394" t="str">
            <v/>
          </cell>
          <cell r="K394">
            <v>0</v>
          </cell>
          <cell r="L394">
            <v>0</v>
          </cell>
        </row>
        <row r="395">
          <cell r="J395" t="str">
            <v/>
          </cell>
          <cell r="K395">
            <v>0</v>
          </cell>
          <cell r="L395">
            <v>0</v>
          </cell>
        </row>
        <row r="396">
          <cell r="J396" t="str">
            <v/>
          </cell>
          <cell r="K396">
            <v>0</v>
          </cell>
          <cell r="L396">
            <v>0</v>
          </cell>
        </row>
        <row r="397">
          <cell r="J397" t="str">
            <v/>
          </cell>
          <cell r="K397">
            <v>0</v>
          </cell>
          <cell r="L397">
            <v>0</v>
          </cell>
        </row>
        <row r="398">
          <cell r="J398" t="str">
            <v/>
          </cell>
          <cell r="K398">
            <v>0</v>
          </cell>
          <cell r="L398">
            <v>0</v>
          </cell>
        </row>
        <row r="399">
          <cell r="J399" t="str">
            <v/>
          </cell>
          <cell r="K399">
            <v>0</v>
          </cell>
          <cell r="L399">
            <v>0</v>
          </cell>
        </row>
        <row r="400">
          <cell r="J400" t="str">
            <v/>
          </cell>
          <cell r="K400">
            <v>0</v>
          </cell>
          <cell r="L400">
            <v>0</v>
          </cell>
        </row>
        <row r="401">
          <cell r="J401" t="str">
            <v/>
          </cell>
          <cell r="K401">
            <v>0</v>
          </cell>
          <cell r="L401">
            <v>0</v>
          </cell>
        </row>
        <row r="402">
          <cell r="J402" t="str">
            <v/>
          </cell>
          <cell r="K402">
            <v>0</v>
          </cell>
          <cell r="L402">
            <v>0</v>
          </cell>
        </row>
        <row r="403">
          <cell r="J403" t="str">
            <v/>
          </cell>
          <cell r="K403">
            <v>0</v>
          </cell>
          <cell r="L403">
            <v>0</v>
          </cell>
        </row>
        <row r="404">
          <cell r="J404" t="str">
            <v/>
          </cell>
          <cell r="K404">
            <v>0</v>
          </cell>
          <cell r="L404">
            <v>0</v>
          </cell>
        </row>
        <row r="405">
          <cell r="J405" t="str">
            <v/>
          </cell>
          <cell r="K405">
            <v>0</v>
          </cell>
          <cell r="L405">
            <v>0</v>
          </cell>
        </row>
        <row r="406">
          <cell r="J406" t="str">
            <v/>
          </cell>
          <cell r="K406">
            <v>0</v>
          </cell>
          <cell r="L406">
            <v>0</v>
          </cell>
        </row>
        <row r="407">
          <cell r="J407" t="str">
            <v/>
          </cell>
          <cell r="K407">
            <v>0</v>
          </cell>
          <cell r="L407">
            <v>0</v>
          </cell>
        </row>
        <row r="408">
          <cell r="J408" t="str">
            <v/>
          </cell>
          <cell r="K408">
            <v>0</v>
          </cell>
          <cell r="L408">
            <v>0</v>
          </cell>
        </row>
        <row r="409">
          <cell r="J409" t="str">
            <v/>
          </cell>
          <cell r="K409">
            <v>0</v>
          </cell>
          <cell r="L409">
            <v>0</v>
          </cell>
        </row>
        <row r="410">
          <cell r="J410" t="str">
            <v/>
          </cell>
          <cell r="K410">
            <v>0</v>
          </cell>
          <cell r="L410">
            <v>0</v>
          </cell>
        </row>
        <row r="411">
          <cell r="J411" t="str">
            <v/>
          </cell>
          <cell r="K411">
            <v>0</v>
          </cell>
          <cell r="L411">
            <v>0</v>
          </cell>
        </row>
        <row r="412">
          <cell r="J412" t="str">
            <v>17.1.1.2</v>
          </cell>
          <cell r="K412">
            <v>0</v>
          </cell>
          <cell r="L412">
            <v>0</v>
          </cell>
        </row>
        <row r="413">
          <cell r="J413" t="str">
            <v>17.1.3.3.1</v>
          </cell>
          <cell r="K413" t="str">
            <v>UN</v>
          </cell>
          <cell r="L413">
            <v>184</v>
          </cell>
        </row>
        <row r="414">
          <cell r="J414" t="str">
            <v/>
          </cell>
          <cell r="K414">
            <v>0</v>
          </cell>
          <cell r="L414">
            <v>0</v>
          </cell>
        </row>
        <row r="415">
          <cell r="J415" t="str">
            <v/>
          </cell>
          <cell r="K415" t="str">
            <v>CANTIDAD</v>
          </cell>
          <cell r="L415" t="str">
            <v>PARCIAL</v>
          </cell>
        </row>
        <row r="416">
          <cell r="J416" t="str">
            <v/>
          </cell>
          <cell r="K416">
            <v>184</v>
          </cell>
          <cell r="L416">
            <v>184</v>
          </cell>
        </row>
        <row r="417">
          <cell r="J417" t="str">
            <v/>
          </cell>
          <cell r="K417">
            <v>0</v>
          </cell>
          <cell r="L417">
            <v>184</v>
          </cell>
        </row>
        <row r="418">
          <cell r="J418" t="str">
            <v/>
          </cell>
          <cell r="K418">
            <v>0</v>
          </cell>
          <cell r="L418">
            <v>0</v>
          </cell>
        </row>
        <row r="419">
          <cell r="J419" t="str">
            <v/>
          </cell>
          <cell r="K419">
            <v>0</v>
          </cell>
          <cell r="L419">
            <v>0</v>
          </cell>
        </row>
        <row r="420">
          <cell r="J420" t="str">
            <v/>
          </cell>
          <cell r="K420">
            <v>0</v>
          </cell>
          <cell r="L420">
            <v>0</v>
          </cell>
        </row>
        <row r="421">
          <cell r="J421" t="str">
            <v/>
          </cell>
          <cell r="K421">
            <v>0</v>
          </cell>
          <cell r="L421">
            <v>0</v>
          </cell>
        </row>
        <row r="422">
          <cell r="J422" t="str">
            <v/>
          </cell>
          <cell r="K422">
            <v>0</v>
          </cell>
          <cell r="L422">
            <v>0</v>
          </cell>
        </row>
        <row r="423">
          <cell r="J423" t="str">
            <v/>
          </cell>
          <cell r="K423">
            <v>0</v>
          </cell>
          <cell r="L423">
            <v>0</v>
          </cell>
        </row>
        <row r="424">
          <cell r="J424" t="str">
            <v/>
          </cell>
          <cell r="K424">
            <v>0</v>
          </cell>
          <cell r="L424">
            <v>0</v>
          </cell>
        </row>
        <row r="425">
          <cell r="J425" t="str">
            <v/>
          </cell>
          <cell r="K425">
            <v>0</v>
          </cell>
          <cell r="L425">
            <v>0</v>
          </cell>
        </row>
        <row r="426">
          <cell r="J426" t="str">
            <v/>
          </cell>
          <cell r="K426">
            <v>0</v>
          </cell>
          <cell r="L426">
            <v>0</v>
          </cell>
        </row>
        <row r="427">
          <cell r="J427" t="str">
            <v/>
          </cell>
          <cell r="K427">
            <v>0</v>
          </cell>
          <cell r="L427">
            <v>0</v>
          </cell>
        </row>
        <row r="428">
          <cell r="J428" t="str">
            <v/>
          </cell>
          <cell r="K428">
            <v>0</v>
          </cell>
          <cell r="L428">
            <v>0</v>
          </cell>
        </row>
        <row r="429">
          <cell r="J429" t="str">
            <v/>
          </cell>
          <cell r="K429">
            <v>0</v>
          </cell>
          <cell r="L429">
            <v>0</v>
          </cell>
        </row>
        <row r="430">
          <cell r="J430" t="str">
            <v/>
          </cell>
          <cell r="K430">
            <v>0</v>
          </cell>
          <cell r="L430">
            <v>0</v>
          </cell>
        </row>
        <row r="431">
          <cell r="J431" t="str">
            <v/>
          </cell>
          <cell r="K431">
            <v>0</v>
          </cell>
          <cell r="L431">
            <v>0</v>
          </cell>
        </row>
        <row r="432">
          <cell r="J432" t="str">
            <v/>
          </cell>
          <cell r="K432">
            <v>0</v>
          </cell>
          <cell r="L432">
            <v>0</v>
          </cell>
        </row>
        <row r="433">
          <cell r="J433" t="str">
            <v/>
          </cell>
          <cell r="K433">
            <v>0</v>
          </cell>
          <cell r="L433">
            <v>0</v>
          </cell>
        </row>
        <row r="434">
          <cell r="J434" t="str">
            <v/>
          </cell>
          <cell r="K434">
            <v>0</v>
          </cell>
          <cell r="L434">
            <v>0</v>
          </cell>
        </row>
        <row r="435">
          <cell r="J435" t="str">
            <v/>
          </cell>
          <cell r="K435">
            <v>0</v>
          </cell>
          <cell r="L435">
            <v>0</v>
          </cell>
        </row>
        <row r="436">
          <cell r="J436" t="str">
            <v/>
          </cell>
          <cell r="K436">
            <v>0</v>
          </cell>
          <cell r="L436">
            <v>0</v>
          </cell>
        </row>
        <row r="437">
          <cell r="J437" t="str">
            <v/>
          </cell>
          <cell r="K437">
            <v>0</v>
          </cell>
          <cell r="L437">
            <v>0</v>
          </cell>
        </row>
        <row r="438">
          <cell r="J438" t="str">
            <v/>
          </cell>
          <cell r="K438">
            <v>0</v>
          </cell>
          <cell r="L438">
            <v>0</v>
          </cell>
        </row>
        <row r="439">
          <cell r="J439" t="str">
            <v/>
          </cell>
          <cell r="K439">
            <v>0</v>
          </cell>
          <cell r="L439">
            <v>0</v>
          </cell>
        </row>
        <row r="440">
          <cell r="J440" t="str">
            <v>17.1.3.3.2</v>
          </cell>
          <cell r="K440" t="str">
            <v>UN</v>
          </cell>
          <cell r="L440">
            <v>184</v>
          </cell>
        </row>
        <row r="441">
          <cell r="J441" t="str">
            <v/>
          </cell>
          <cell r="K441">
            <v>0</v>
          </cell>
          <cell r="L441">
            <v>0</v>
          </cell>
        </row>
        <row r="442">
          <cell r="J442" t="str">
            <v/>
          </cell>
          <cell r="K442" t="str">
            <v>CANTIDAD</v>
          </cell>
          <cell r="L442" t="str">
            <v>PARCIAL</v>
          </cell>
        </row>
        <row r="443">
          <cell r="J443" t="str">
            <v/>
          </cell>
          <cell r="K443">
            <v>184</v>
          </cell>
          <cell r="L443">
            <v>184</v>
          </cell>
        </row>
        <row r="444">
          <cell r="J444" t="str">
            <v/>
          </cell>
          <cell r="K444">
            <v>0</v>
          </cell>
          <cell r="L444">
            <v>184</v>
          </cell>
        </row>
        <row r="445">
          <cell r="J445" t="str">
            <v/>
          </cell>
          <cell r="K445">
            <v>0</v>
          </cell>
          <cell r="L445">
            <v>0</v>
          </cell>
        </row>
        <row r="446">
          <cell r="J446" t="str">
            <v/>
          </cell>
          <cell r="K446">
            <v>0</v>
          </cell>
          <cell r="L446">
            <v>0</v>
          </cell>
        </row>
        <row r="447">
          <cell r="J447" t="str">
            <v/>
          </cell>
          <cell r="K447">
            <v>0</v>
          </cell>
          <cell r="L447">
            <v>0</v>
          </cell>
        </row>
        <row r="448">
          <cell r="J448" t="str">
            <v/>
          </cell>
          <cell r="K448">
            <v>0</v>
          </cell>
          <cell r="L448">
            <v>0</v>
          </cell>
        </row>
        <row r="449">
          <cell r="J449" t="str">
            <v/>
          </cell>
          <cell r="K449">
            <v>0</v>
          </cell>
          <cell r="L449">
            <v>0</v>
          </cell>
        </row>
        <row r="450">
          <cell r="J450" t="str">
            <v/>
          </cell>
          <cell r="K450">
            <v>0</v>
          </cell>
          <cell r="L450">
            <v>0</v>
          </cell>
        </row>
        <row r="451">
          <cell r="J451" t="str">
            <v/>
          </cell>
          <cell r="K451">
            <v>0</v>
          </cell>
          <cell r="L451">
            <v>0</v>
          </cell>
        </row>
        <row r="452">
          <cell r="J452" t="str">
            <v/>
          </cell>
          <cell r="K452">
            <v>0</v>
          </cell>
          <cell r="L452">
            <v>0</v>
          </cell>
        </row>
        <row r="453">
          <cell r="J453" t="str">
            <v/>
          </cell>
          <cell r="K453">
            <v>0</v>
          </cell>
          <cell r="L453">
            <v>0</v>
          </cell>
        </row>
        <row r="454">
          <cell r="J454" t="str">
            <v/>
          </cell>
          <cell r="K454">
            <v>0</v>
          </cell>
          <cell r="L454">
            <v>0</v>
          </cell>
        </row>
        <row r="455">
          <cell r="J455" t="str">
            <v/>
          </cell>
          <cell r="K455">
            <v>0</v>
          </cell>
          <cell r="L455">
            <v>0</v>
          </cell>
        </row>
        <row r="456">
          <cell r="J456" t="str">
            <v/>
          </cell>
          <cell r="K456">
            <v>0</v>
          </cell>
          <cell r="L456">
            <v>0</v>
          </cell>
        </row>
        <row r="457">
          <cell r="J457" t="str">
            <v/>
          </cell>
          <cell r="K457">
            <v>0</v>
          </cell>
          <cell r="L457">
            <v>0</v>
          </cell>
        </row>
        <row r="458">
          <cell r="J458" t="str">
            <v/>
          </cell>
          <cell r="K458">
            <v>0</v>
          </cell>
          <cell r="L458">
            <v>0</v>
          </cell>
        </row>
        <row r="459">
          <cell r="J459" t="str">
            <v/>
          </cell>
          <cell r="K459">
            <v>0</v>
          </cell>
          <cell r="L459">
            <v>0</v>
          </cell>
        </row>
        <row r="460">
          <cell r="J460" t="str">
            <v/>
          </cell>
          <cell r="K460">
            <v>0</v>
          </cell>
          <cell r="L460">
            <v>0</v>
          </cell>
        </row>
        <row r="461">
          <cell r="J461" t="str">
            <v/>
          </cell>
          <cell r="K461">
            <v>0</v>
          </cell>
          <cell r="L461">
            <v>0</v>
          </cell>
        </row>
        <row r="462">
          <cell r="J462" t="str">
            <v/>
          </cell>
          <cell r="K462">
            <v>0</v>
          </cell>
          <cell r="L462">
            <v>0</v>
          </cell>
        </row>
        <row r="463">
          <cell r="J463" t="str">
            <v/>
          </cell>
          <cell r="K463">
            <v>0</v>
          </cell>
          <cell r="L463">
            <v>0</v>
          </cell>
        </row>
        <row r="464">
          <cell r="J464" t="str">
            <v/>
          </cell>
          <cell r="K464">
            <v>0</v>
          </cell>
          <cell r="L464">
            <v>0</v>
          </cell>
        </row>
        <row r="465">
          <cell r="J465" t="str">
            <v/>
          </cell>
          <cell r="K465">
            <v>0</v>
          </cell>
          <cell r="L465">
            <v>0</v>
          </cell>
        </row>
        <row r="466">
          <cell r="J466" t="str">
            <v/>
          </cell>
          <cell r="K466">
            <v>0</v>
          </cell>
          <cell r="L466">
            <v>0</v>
          </cell>
        </row>
        <row r="467">
          <cell r="J467" t="str">
            <v>17.1.3.4</v>
          </cell>
          <cell r="K467">
            <v>0</v>
          </cell>
          <cell r="L467">
            <v>0</v>
          </cell>
        </row>
        <row r="468">
          <cell r="J468" t="str">
            <v>17.1.3.4.1</v>
          </cell>
          <cell r="K468" t="str">
            <v>UN</v>
          </cell>
          <cell r="L468">
            <v>5</v>
          </cell>
        </row>
        <row r="469">
          <cell r="J469" t="str">
            <v/>
          </cell>
          <cell r="K469">
            <v>0</v>
          </cell>
          <cell r="L469">
            <v>0</v>
          </cell>
        </row>
        <row r="470">
          <cell r="J470" t="str">
            <v/>
          </cell>
          <cell r="K470" t="str">
            <v>CANTIDAD</v>
          </cell>
          <cell r="L470" t="str">
            <v>PARCIAL</v>
          </cell>
        </row>
        <row r="471">
          <cell r="J471" t="str">
            <v/>
          </cell>
          <cell r="K471">
            <v>5</v>
          </cell>
          <cell r="L471">
            <v>5</v>
          </cell>
        </row>
        <row r="472">
          <cell r="J472" t="str">
            <v/>
          </cell>
          <cell r="K472">
            <v>0</v>
          </cell>
          <cell r="L472">
            <v>5</v>
          </cell>
        </row>
        <row r="473">
          <cell r="J473" t="str">
            <v/>
          </cell>
          <cell r="K473">
            <v>0</v>
          </cell>
          <cell r="L473">
            <v>0</v>
          </cell>
        </row>
        <row r="474">
          <cell r="J474" t="str">
            <v/>
          </cell>
          <cell r="K474">
            <v>0</v>
          </cell>
          <cell r="L474">
            <v>0</v>
          </cell>
        </row>
        <row r="475">
          <cell r="J475" t="str">
            <v/>
          </cell>
          <cell r="K475">
            <v>0</v>
          </cell>
          <cell r="L475">
            <v>0</v>
          </cell>
        </row>
        <row r="476">
          <cell r="J476" t="str">
            <v/>
          </cell>
          <cell r="K476">
            <v>0</v>
          </cell>
          <cell r="L476">
            <v>0</v>
          </cell>
        </row>
        <row r="477">
          <cell r="J477" t="str">
            <v/>
          </cell>
          <cell r="K477">
            <v>0</v>
          </cell>
          <cell r="L477">
            <v>0</v>
          </cell>
        </row>
        <row r="478">
          <cell r="J478" t="str">
            <v/>
          </cell>
          <cell r="K478">
            <v>0</v>
          </cell>
          <cell r="L478">
            <v>0</v>
          </cell>
        </row>
        <row r="479">
          <cell r="J479" t="str">
            <v/>
          </cell>
          <cell r="K479">
            <v>0</v>
          </cell>
          <cell r="L479">
            <v>0</v>
          </cell>
        </row>
        <row r="480">
          <cell r="J480" t="str">
            <v/>
          </cell>
          <cell r="K480">
            <v>0</v>
          </cell>
          <cell r="L480">
            <v>0</v>
          </cell>
        </row>
        <row r="481">
          <cell r="J481" t="str">
            <v/>
          </cell>
          <cell r="K481">
            <v>0</v>
          </cell>
          <cell r="L481">
            <v>0</v>
          </cell>
        </row>
        <row r="482">
          <cell r="J482" t="str">
            <v/>
          </cell>
          <cell r="K482">
            <v>0</v>
          </cell>
          <cell r="L482">
            <v>0</v>
          </cell>
        </row>
        <row r="483">
          <cell r="J483" t="str">
            <v/>
          </cell>
          <cell r="K483">
            <v>0</v>
          </cell>
          <cell r="L483">
            <v>0</v>
          </cell>
        </row>
        <row r="484">
          <cell r="J484" t="str">
            <v/>
          </cell>
          <cell r="K484">
            <v>0</v>
          </cell>
          <cell r="L484">
            <v>0</v>
          </cell>
        </row>
        <row r="485">
          <cell r="J485" t="str">
            <v/>
          </cell>
          <cell r="K485">
            <v>0</v>
          </cell>
          <cell r="L485">
            <v>0</v>
          </cell>
        </row>
        <row r="486">
          <cell r="J486" t="str">
            <v/>
          </cell>
          <cell r="K486">
            <v>0</v>
          </cell>
          <cell r="L486">
            <v>0</v>
          </cell>
        </row>
        <row r="487">
          <cell r="J487" t="str">
            <v/>
          </cell>
          <cell r="K487">
            <v>0</v>
          </cell>
          <cell r="L487">
            <v>0</v>
          </cell>
        </row>
        <row r="488">
          <cell r="J488" t="str">
            <v/>
          </cell>
          <cell r="K488">
            <v>0</v>
          </cell>
          <cell r="L488">
            <v>0</v>
          </cell>
        </row>
        <row r="489">
          <cell r="J489" t="str">
            <v/>
          </cell>
          <cell r="K489">
            <v>0</v>
          </cell>
          <cell r="L489">
            <v>0</v>
          </cell>
        </row>
        <row r="490">
          <cell r="J490" t="str">
            <v/>
          </cell>
          <cell r="K490">
            <v>0</v>
          </cell>
          <cell r="L490">
            <v>0</v>
          </cell>
        </row>
        <row r="491">
          <cell r="J491" t="str">
            <v/>
          </cell>
          <cell r="K491">
            <v>0</v>
          </cell>
          <cell r="L491">
            <v>0</v>
          </cell>
        </row>
        <row r="492">
          <cell r="J492" t="str">
            <v/>
          </cell>
          <cell r="K492">
            <v>0</v>
          </cell>
          <cell r="L492">
            <v>0</v>
          </cell>
        </row>
        <row r="493">
          <cell r="J493" t="str">
            <v/>
          </cell>
          <cell r="K493">
            <v>0</v>
          </cell>
          <cell r="L493">
            <v>0</v>
          </cell>
        </row>
        <row r="494">
          <cell r="J494" t="str">
            <v/>
          </cell>
          <cell r="K494">
            <v>0</v>
          </cell>
          <cell r="L494">
            <v>0</v>
          </cell>
        </row>
        <row r="495">
          <cell r="J495" t="str">
            <v>17.1.3.4.2</v>
          </cell>
          <cell r="K495" t="str">
            <v>UN</v>
          </cell>
          <cell r="L495">
            <v>2</v>
          </cell>
        </row>
        <row r="496">
          <cell r="J496" t="str">
            <v/>
          </cell>
          <cell r="K496">
            <v>0</v>
          </cell>
          <cell r="L496">
            <v>0</v>
          </cell>
        </row>
        <row r="497">
          <cell r="J497" t="str">
            <v/>
          </cell>
          <cell r="K497" t="str">
            <v>CANTIDAD</v>
          </cell>
          <cell r="L497" t="str">
            <v>PARCIAL</v>
          </cell>
        </row>
        <row r="498">
          <cell r="J498" t="str">
            <v/>
          </cell>
          <cell r="K498">
            <v>2</v>
          </cell>
          <cell r="L498">
            <v>2</v>
          </cell>
        </row>
        <row r="499">
          <cell r="J499" t="str">
            <v/>
          </cell>
          <cell r="K499">
            <v>0</v>
          </cell>
          <cell r="L499">
            <v>2</v>
          </cell>
        </row>
        <row r="500">
          <cell r="J500" t="str">
            <v/>
          </cell>
          <cell r="K500">
            <v>0</v>
          </cell>
          <cell r="L500">
            <v>0</v>
          </cell>
        </row>
        <row r="501">
          <cell r="J501" t="str">
            <v/>
          </cell>
          <cell r="K501">
            <v>0</v>
          </cell>
          <cell r="L501">
            <v>0</v>
          </cell>
        </row>
        <row r="502">
          <cell r="J502" t="str">
            <v/>
          </cell>
          <cell r="K502">
            <v>0</v>
          </cell>
          <cell r="L502">
            <v>0</v>
          </cell>
        </row>
        <row r="503">
          <cell r="J503" t="str">
            <v/>
          </cell>
          <cell r="K503">
            <v>0</v>
          </cell>
          <cell r="L503">
            <v>0</v>
          </cell>
        </row>
        <row r="504">
          <cell r="J504" t="str">
            <v/>
          </cell>
          <cell r="K504">
            <v>0</v>
          </cell>
          <cell r="L504">
            <v>0</v>
          </cell>
        </row>
        <row r="505">
          <cell r="J505" t="str">
            <v/>
          </cell>
          <cell r="K505">
            <v>0</v>
          </cell>
          <cell r="L505">
            <v>0</v>
          </cell>
        </row>
        <row r="506">
          <cell r="J506" t="str">
            <v/>
          </cell>
          <cell r="K506">
            <v>0</v>
          </cell>
          <cell r="L506">
            <v>0</v>
          </cell>
        </row>
        <row r="507">
          <cell r="J507" t="str">
            <v/>
          </cell>
          <cell r="K507">
            <v>0</v>
          </cell>
          <cell r="L507">
            <v>0</v>
          </cell>
        </row>
        <row r="508">
          <cell r="J508" t="str">
            <v/>
          </cell>
          <cell r="K508">
            <v>0</v>
          </cell>
          <cell r="L508">
            <v>0</v>
          </cell>
        </row>
        <row r="509">
          <cell r="J509" t="str">
            <v/>
          </cell>
          <cell r="K509">
            <v>0</v>
          </cell>
          <cell r="L509">
            <v>0</v>
          </cell>
        </row>
        <row r="510">
          <cell r="J510" t="str">
            <v/>
          </cell>
          <cell r="K510">
            <v>0</v>
          </cell>
          <cell r="L510">
            <v>0</v>
          </cell>
        </row>
        <row r="511">
          <cell r="J511" t="str">
            <v/>
          </cell>
          <cell r="K511">
            <v>0</v>
          </cell>
          <cell r="L511">
            <v>0</v>
          </cell>
        </row>
        <row r="512">
          <cell r="J512" t="str">
            <v/>
          </cell>
          <cell r="K512">
            <v>0</v>
          </cell>
          <cell r="L512">
            <v>0</v>
          </cell>
        </row>
        <row r="513">
          <cell r="J513" t="str">
            <v/>
          </cell>
          <cell r="K513">
            <v>0</v>
          </cell>
          <cell r="L513">
            <v>0</v>
          </cell>
        </row>
        <row r="514">
          <cell r="J514" t="str">
            <v/>
          </cell>
          <cell r="K514">
            <v>0</v>
          </cell>
          <cell r="L514">
            <v>0</v>
          </cell>
        </row>
        <row r="515">
          <cell r="J515" t="str">
            <v/>
          </cell>
          <cell r="K515">
            <v>0</v>
          </cell>
          <cell r="L515">
            <v>0</v>
          </cell>
        </row>
        <row r="516">
          <cell r="J516" t="str">
            <v/>
          </cell>
          <cell r="K516">
            <v>0</v>
          </cell>
          <cell r="L516">
            <v>0</v>
          </cell>
        </row>
        <row r="517">
          <cell r="J517" t="str">
            <v/>
          </cell>
          <cell r="K517">
            <v>0</v>
          </cell>
          <cell r="L517">
            <v>0</v>
          </cell>
        </row>
        <row r="518">
          <cell r="J518" t="str">
            <v/>
          </cell>
          <cell r="K518">
            <v>0</v>
          </cell>
          <cell r="L518">
            <v>0</v>
          </cell>
        </row>
        <row r="519">
          <cell r="J519" t="str">
            <v/>
          </cell>
          <cell r="K519">
            <v>0</v>
          </cell>
          <cell r="L519">
            <v>0</v>
          </cell>
        </row>
        <row r="520">
          <cell r="J520" t="str">
            <v/>
          </cell>
          <cell r="K520">
            <v>0</v>
          </cell>
          <cell r="L520">
            <v>0</v>
          </cell>
        </row>
        <row r="521">
          <cell r="J521" t="str">
            <v/>
          </cell>
          <cell r="K521">
            <v>0</v>
          </cell>
          <cell r="L521">
            <v>0</v>
          </cell>
        </row>
        <row r="522">
          <cell r="J522" t="str">
            <v>17.1.3.5</v>
          </cell>
          <cell r="K522">
            <v>0</v>
          </cell>
          <cell r="L522">
            <v>0</v>
          </cell>
        </row>
        <row r="523">
          <cell r="J523" t="str">
            <v>17.1.3.5.1</v>
          </cell>
          <cell r="K523" t="str">
            <v>UN</v>
          </cell>
          <cell r="L523">
            <v>1</v>
          </cell>
        </row>
        <row r="524">
          <cell r="J524" t="str">
            <v/>
          </cell>
          <cell r="K524">
            <v>0</v>
          </cell>
          <cell r="L524">
            <v>0</v>
          </cell>
        </row>
        <row r="525">
          <cell r="J525" t="str">
            <v/>
          </cell>
          <cell r="K525" t="str">
            <v>CANTIDAD</v>
          </cell>
          <cell r="L525" t="str">
            <v>PARCIAL</v>
          </cell>
        </row>
        <row r="526">
          <cell r="J526" t="str">
            <v/>
          </cell>
          <cell r="K526">
            <v>1</v>
          </cell>
          <cell r="L526">
            <v>1</v>
          </cell>
        </row>
        <row r="527">
          <cell r="J527" t="str">
            <v/>
          </cell>
          <cell r="K527">
            <v>0</v>
          </cell>
          <cell r="L527">
            <v>1</v>
          </cell>
        </row>
        <row r="528">
          <cell r="J528" t="str">
            <v/>
          </cell>
          <cell r="K528">
            <v>0</v>
          </cell>
          <cell r="L528">
            <v>0</v>
          </cell>
        </row>
        <row r="529">
          <cell r="J529" t="str">
            <v/>
          </cell>
          <cell r="K529">
            <v>0</v>
          </cell>
          <cell r="L529">
            <v>0</v>
          </cell>
        </row>
        <row r="530">
          <cell r="J530" t="str">
            <v/>
          </cell>
          <cell r="K530">
            <v>0</v>
          </cell>
          <cell r="L530">
            <v>0</v>
          </cell>
        </row>
        <row r="531">
          <cell r="J531" t="str">
            <v/>
          </cell>
          <cell r="K531">
            <v>0</v>
          </cell>
          <cell r="L531">
            <v>0</v>
          </cell>
        </row>
        <row r="532">
          <cell r="J532" t="str">
            <v/>
          </cell>
          <cell r="K532">
            <v>0</v>
          </cell>
          <cell r="L532">
            <v>0</v>
          </cell>
        </row>
        <row r="533">
          <cell r="J533" t="str">
            <v/>
          </cell>
          <cell r="K533">
            <v>0</v>
          </cell>
          <cell r="L533">
            <v>0</v>
          </cell>
        </row>
        <row r="534">
          <cell r="J534" t="str">
            <v/>
          </cell>
          <cell r="K534">
            <v>0</v>
          </cell>
          <cell r="L534">
            <v>0</v>
          </cell>
        </row>
        <row r="535">
          <cell r="J535" t="str">
            <v/>
          </cell>
          <cell r="K535">
            <v>0</v>
          </cell>
          <cell r="L535">
            <v>0</v>
          </cell>
        </row>
        <row r="536">
          <cell r="J536" t="str">
            <v/>
          </cell>
          <cell r="K536">
            <v>0</v>
          </cell>
          <cell r="L536">
            <v>0</v>
          </cell>
        </row>
        <row r="537">
          <cell r="J537" t="str">
            <v/>
          </cell>
          <cell r="K537">
            <v>0</v>
          </cell>
          <cell r="L537">
            <v>0</v>
          </cell>
        </row>
        <row r="538">
          <cell r="J538" t="str">
            <v/>
          </cell>
          <cell r="K538">
            <v>0</v>
          </cell>
          <cell r="L538">
            <v>0</v>
          </cell>
        </row>
        <row r="539">
          <cell r="J539" t="str">
            <v/>
          </cell>
          <cell r="K539">
            <v>0</v>
          </cell>
          <cell r="L539">
            <v>0</v>
          </cell>
        </row>
        <row r="540">
          <cell r="J540" t="str">
            <v/>
          </cell>
          <cell r="K540">
            <v>0</v>
          </cell>
          <cell r="L540">
            <v>0</v>
          </cell>
        </row>
        <row r="541">
          <cell r="J541" t="str">
            <v/>
          </cell>
          <cell r="K541">
            <v>0</v>
          </cell>
          <cell r="L541">
            <v>0</v>
          </cell>
        </row>
        <row r="542">
          <cell r="J542" t="str">
            <v/>
          </cell>
          <cell r="K542">
            <v>0</v>
          </cell>
          <cell r="L542">
            <v>0</v>
          </cell>
        </row>
        <row r="543">
          <cell r="J543" t="str">
            <v/>
          </cell>
          <cell r="K543">
            <v>0</v>
          </cell>
          <cell r="L543">
            <v>0</v>
          </cell>
        </row>
        <row r="544">
          <cell r="J544" t="str">
            <v/>
          </cell>
          <cell r="K544">
            <v>0</v>
          </cell>
          <cell r="L544">
            <v>0</v>
          </cell>
        </row>
        <row r="545">
          <cell r="J545" t="str">
            <v/>
          </cell>
          <cell r="K545">
            <v>0</v>
          </cell>
          <cell r="L545">
            <v>0</v>
          </cell>
        </row>
        <row r="546">
          <cell r="J546" t="str">
            <v/>
          </cell>
          <cell r="K546">
            <v>0</v>
          </cell>
          <cell r="L546">
            <v>0</v>
          </cell>
        </row>
        <row r="547">
          <cell r="J547" t="str">
            <v/>
          </cell>
          <cell r="K547">
            <v>0</v>
          </cell>
          <cell r="L547">
            <v>0</v>
          </cell>
        </row>
        <row r="548">
          <cell r="J548" t="str">
            <v/>
          </cell>
          <cell r="K548">
            <v>0</v>
          </cell>
          <cell r="L548">
            <v>0</v>
          </cell>
        </row>
        <row r="549">
          <cell r="J549" t="str">
            <v/>
          </cell>
          <cell r="K549">
            <v>0</v>
          </cell>
          <cell r="L549">
            <v>0</v>
          </cell>
        </row>
        <row r="550">
          <cell r="J550" t="str">
            <v>17.1.3.5.2</v>
          </cell>
          <cell r="K550" t="str">
            <v>UN</v>
          </cell>
          <cell r="L550">
            <v>61</v>
          </cell>
        </row>
        <row r="551">
          <cell r="J551" t="str">
            <v/>
          </cell>
          <cell r="K551">
            <v>0</v>
          </cell>
          <cell r="L551">
            <v>0</v>
          </cell>
        </row>
        <row r="552">
          <cell r="J552" t="str">
            <v/>
          </cell>
          <cell r="K552" t="str">
            <v>CANTIDAD</v>
          </cell>
          <cell r="L552" t="str">
            <v>PARCIAL</v>
          </cell>
        </row>
        <row r="553">
          <cell r="J553" t="str">
            <v/>
          </cell>
          <cell r="K553">
            <v>61</v>
          </cell>
          <cell r="L553">
            <v>61</v>
          </cell>
        </row>
        <row r="554">
          <cell r="J554" t="str">
            <v/>
          </cell>
          <cell r="K554">
            <v>0</v>
          </cell>
          <cell r="L554">
            <v>61</v>
          </cell>
        </row>
        <row r="555">
          <cell r="J555" t="str">
            <v/>
          </cell>
          <cell r="K555">
            <v>0</v>
          </cell>
          <cell r="L555">
            <v>0</v>
          </cell>
        </row>
        <row r="556">
          <cell r="J556" t="str">
            <v/>
          </cell>
          <cell r="K556">
            <v>0</v>
          </cell>
          <cell r="L556">
            <v>0</v>
          </cell>
        </row>
        <row r="557">
          <cell r="J557" t="str">
            <v/>
          </cell>
          <cell r="K557">
            <v>0</v>
          </cell>
          <cell r="L557">
            <v>0</v>
          </cell>
        </row>
        <row r="558">
          <cell r="J558" t="str">
            <v/>
          </cell>
          <cell r="K558">
            <v>0</v>
          </cell>
          <cell r="L558">
            <v>0</v>
          </cell>
        </row>
        <row r="559">
          <cell r="J559" t="str">
            <v/>
          </cell>
          <cell r="K559">
            <v>0</v>
          </cell>
          <cell r="L559">
            <v>0</v>
          </cell>
        </row>
        <row r="560">
          <cell r="J560" t="str">
            <v/>
          </cell>
          <cell r="K560">
            <v>0</v>
          </cell>
          <cell r="L560">
            <v>0</v>
          </cell>
        </row>
        <row r="561">
          <cell r="J561" t="str">
            <v/>
          </cell>
          <cell r="K561">
            <v>0</v>
          </cell>
          <cell r="L561">
            <v>0</v>
          </cell>
        </row>
        <row r="562">
          <cell r="J562" t="str">
            <v/>
          </cell>
          <cell r="K562">
            <v>0</v>
          </cell>
          <cell r="L562">
            <v>0</v>
          </cell>
        </row>
        <row r="563">
          <cell r="J563" t="str">
            <v/>
          </cell>
          <cell r="K563">
            <v>0</v>
          </cell>
          <cell r="L563">
            <v>0</v>
          </cell>
        </row>
        <row r="564">
          <cell r="J564" t="str">
            <v/>
          </cell>
          <cell r="K564">
            <v>0</v>
          </cell>
          <cell r="L564">
            <v>0</v>
          </cell>
        </row>
        <row r="565">
          <cell r="J565" t="str">
            <v/>
          </cell>
          <cell r="K565">
            <v>0</v>
          </cell>
          <cell r="L565">
            <v>0</v>
          </cell>
        </row>
        <row r="566">
          <cell r="J566" t="str">
            <v/>
          </cell>
          <cell r="K566">
            <v>0</v>
          </cell>
          <cell r="L566">
            <v>0</v>
          </cell>
        </row>
        <row r="567">
          <cell r="J567" t="str">
            <v/>
          </cell>
          <cell r="K567">
            <v>0</v>
          </cell>
          <cell r="L567">
            <v>0</v>
          </cell>
        </row>
        <row r="568">
          <cell r="J568" t="str">
            <v/>
          </cell>
          <cell r="K568">
            <v>0</v>
          </cell>
          <cell r="L568">
            <v>0</v>
          </cell>
        </row>
        <row r="569">
          <cell r="J569" t="str">
            <v/>
          </cell>
          <cell r="K569">
            <v>0</v>
          </cell>
          <cell r="L569">
            <v>0</v>
          </cell>
        </row>
        <row r="570">
          <cell r="J570" t="str">
            <v/>
          </cell>
          <cell r="K570">
            <v>0</v>
          </cell>
          <cell r="L570">
            <v>0</v>
          </cell>
        </row>
        <row r="571">
          <cell r="J571" t="str">
            <v/>
          </cell>
          <cell r="K571">
            <v>0</v>
          </cell>
          <cell r="L571">
            <v>0</v>
          </cell>
        </row>
        <row r="572">
          <cell r="J572" t="str">
            <v/>
          </cell>
          <cell r="K572">
            <v>0</v>
          </cell>
          <cell r="L572">
            <v>0</v>
          </cell>
        </row>
        <row r="573">
          <cell r="J573" t="str">
            <v/>
          </cell>
          <cell r="K573">
            <v>0</v>
          </cell>
          <cell r="L573">
            <v>0</v>
          </cell>
        </row>
        <row r="574">
          <cell r="J574" t="str">
            <v/>
          </cell>
          <cell r="K574">
            <v>0</v>
          </cell>
          <cell r="L574">
            <v>0</v>
          </cell>
        </row>
        <row r="575">
          <cell r="J575" t="str">
            <v/>
          </cell>
          <cell r="K575">
            <v>0</v>
          </cell>
          <cell r="L575">
            <v>0</v>
          </cell>
        </row>
        <row r="576">
          <cell r="J576" t="str">
            <v/>
          </cell>
          <cell r="K576">
            <v>0</v>
          </cell>
          <cell r="L576">
            <v>0</v>
          </cell>
        </row>
        <row r="577">
          <cell r="J577" t="str">
            <v>17.1.4</v>
          </cell>
          <cell r="K577">
            <v>0</v>
          </cell>
          <cell r="L577">
            <v>0</v>
          </cell>
        </row>
        <row r="578">
          <cell r="J578" t="str">
            <v>17.1.4.1</v>
          </cell>
          <cell r="K578" t="str">
            <v>UN</v>
          </cell>
          <cell r="L578">
            <v>1</v>
          </cell>
        </row>
        <row r="579">
          <cell r="J579" t="str">
            <v/>
          </cell>
          <cell r="K579">
            <v>0</v>
          </cell>
          <cell r="L579">
            <v>0</v>
          </cell>
        </row>
        <row r="580">
          <cell r="J580" t="str">
            <v/>
          </cell>
          <cell r="K580" t="str">
            <v>CANTIDAD</v>
          </cell>
          <cell r="L580" t="str">
            <v>PARCIAL</v>
          </cell>
        </row>
        <row r="581">
          <cell r="J581" t="str">
            <v/>
          </cell>
          <cell r="K581">
            <v>1</v>
          </cell>
          <cell r="L581">
            <v>1</v>
          </cell>
        </row>
        <row r="582">
          <cell r="J582" t="str">
            <v/>
          </cell>
          <cell r="K582">
            <v>0</v>
          </cell>
          <cell r="L582">
            <v>1</v>
          </cell>
        </row>
        <row r="583">
          <cell r="J583" t="str">
            <v/>
          </cell>
          <cell r="K583">
            <v>0</v>
          </cell>
          <cell r="L583">
            <v>0</v>
          </cell>
        </row>
        <row r="584">
          <cell r="J584" t="str">
            <v/>
          </cell>
          <cell r="K584">
            <v>0</v>
          </cell>
          <cell r="L584">
            <v>0</v>
          </cell>
        </row>
        <row r="585">
          <cell r="J585" t="str">
            <v/>
          </cell>
          <cell r="K585">
            <v>0</v>
          </cell>
          <cell r="L585">
            <v>0</v>
          </cell>
        </row>
        <row r="586">
          <cell r="J586" t="str">
            <v/>
          </cell>
          <cell r="K586">
            <v>0</v>
          </cell>
          <cell r="L586">
            <v>0</v>
          </cell>
        </row>
        <row r="587">
          <cell r="J587" t="str">
            <v/>
          </cell>
          <cell r="K587">
            <v>0</v>
          </cell>
          <cell r="L587">
            <v>0</v>
          </cell>
        </row>
        <row r="588">
          <cell r="J588" t="str">
            <v/>
          </cell>
          <cell r="K588">
            <v>0</v>
          </cell>
          <cell r="L588">
            <v>0</v>
          </cell>
        </row>
        <row r="589">
          <cell r="J589" t="str">
            <v/>
          </cell>
          <cell r="K589">
            <v>0</v>
          </cell>
          <cell r="L589">
            <v>0</v>
          </cell>
        </row>
        <row r="590">
          <cell r="J590" t="str">
            <v/>
          </cell>
          <cell r="K590">
            <v>0</v>
          </cell>
          <cell r="L590">
            <v>0</v>
          </cell>
        </row>
        <row r="591">
          <cell r="J591" t="str">
            <v/>
          </cell>
          <cell r="K591">
            <v>0</v>
          </cell>
          <cell r="L591">
            <v>0</v>
          </cell>
        </row>
        <row r="592">
          <cell r="J592" t="str">
            <v/>
          </cell>
          <cell r="K592">
            <v>0</v>
          </cell>
          <cell r="L592">
            <v>0</v>
          </cell>
        </row>
        <row r="593">
          <cell r="J593" t="str">
            <v/>
          </cell>
          <cell r="K593">
            <v>0</v>
          </cell>
          <cell r="L593">
            <v>0</v>
          </cell>
        </row>
        <row r="594">
          <cell r="J594" t="str">
            <v/>
          </cell>
          <cell r="K594">
            <v>0</v>
          </cell>
          <cell r="L594">
            <v>0</v>
          </cell>
        </row>
        <row r="595">
          <cell r="J595" t="str">
            <v/>
          </cell>
          <cell r="K595">
            <v>0</v>
          </cell>
          <cell r="L595">
            <v>0</v>
          </cell>
        </row>
        <row r="596">
          <cell r="J596" t="str">
            <v/>
          </cell>
          <cell r="K596">
            <v>0</v>
          </cell>
          <cell r="L596">
            <v>0</v>
          </cell>
        </row>
        <row r="597">
          <cell r="J597" t="str">
            <v/>
          </cell>
          <cell r="K597">
            <v>0</v>
          </cell>
          <cell r="L597">
            <v>0</v>
          </cell>
        </row>
        <row r="598">
          <cell r="J598" t="str">
            <v/>
          </cell>
          <cell r="K598">
            <v>0</v>
          </cell>
          <cell r="L598">
            <v>0</v>
          </cell>
        </row>
        <row r="599">
          <cell r="J599" t="str">
            <v/>
          </cell>
          <cell r="K599">
            <v>0</v>
          </cell>
          <cell r="L599">
            <v>0</v>
          </cell>
        </row>
        <row r="600">
          <cell r="J600" t="str">
            <v/>
          </cell>
          <cell r="K600">
            <v>0</v>
          </cell>
          <cell r="L600">
            <v>0</v>
          </cell>
        </row>
        <row r="601">
          <cell r="J601" t="str">
            <v/>
          </cell>
          <cell r="K601">
            <v>0</v>
          </cell>
          <cell r="L601">
            <v>0</v>
          </cell>
        </row>
        <row r="602">
          <cell r="J602" t="str">
            <v/>
          </cell>
          <cell r="K602">
            <v>0</v>
          </cell>
          <cell r="L602">
            <v>0</v>
          </cell>
        </row>
        <row r="603">
          <cell r="J603" t="str">
            <v/>
          </cell>
          <cell r="K603">
            <v>0</v>
          </cell>
          <cell r="L603">
            <v>0</v>
          </cell>
        </row>
        <row r="604">
          <cell r="J604" t="str">
            <v/>
          </cell>
          <cell r="K604">
            <v>0</v>
          </cell>
          <cell r="L604">
            <v>0</v>
          </cell>
        </row>
        <row r="605">
          <cell r="J605" t="str">
            <v>17.1.4.2</v>
          </cell>
          <cell r="K605" t="str">
            <v>UN</v>
          </cell>
          <cell r="L605">
            <v>6</v>
          </cell>
        </row>
        <row r="606">
          <cell r="J606" t="str">
            <v/>
          </cell>
          <cell r="K606">
            <v>0</v>
          </cell>
          <cell r="L606">
            <v>0</v>
          </cell>
        </row>
        <row r="607">
          <cell r="J607" t="str">
            <v/>
          </cell>
          <cell r="K607" t="str">
            <v>CANTIDAD</v>
          </cell>
          <cell r="L607" t="str">
            <v>PARCIAL</v>
          </cell>
        </row>
        <row r="608">
          <cell r="J608" t="str">
            <v/>
          </cell>
          <cell r="K608">
            <v>6</v>
          </cell>
          <cell r="L608">
            <v>6</v>
          </cell>
        </row>
        <row r="609">
          <cell r="J609" t="str">
            <v/>
          </cell>
          <cell r="K609">
            <v>0</v>
          </cell>
          <cell r="L609">
            <v>6</v>
          </cell>
        </row>
        <row r="610">
          <cell r="J610" t="str">
            <v/>
          </cell>
          <cell r="K610">
            <v>0</v>
          </cell>
          <cell r="L610">
            <v>0</v>
          </cell>
        </row>
        <row r="611">
          <cell r="J611" t="str">
            <v/>
          </cell>
          <cell r="K611">
            <v>0</v>
          </cell>
          <cell r="L611">
            <v>0</v>
          </cell>
        </row>
        <row r="612">
          <cell r="J612" t="str">
            <v/>
          </cell>
          <cell r="K612">
            <v>0</v>
          </cell>
          <cell r="L612">
            <v>0</v>
          </cell>
        </row>
        <row r="613">
          <cell r="J613" t="str">
            <v/>
          </cell>
          <cell r="K613">
            <v>0</v>
          </cell>
          <cell r="L613">
            <v>0</v>
          </cell>
        </row>
        <row r="614">
          <cell r="J614" t="str">
            <v/>
          </cell>
          <cell r="K614">
            <v>0</v>
          </cell>
          <cell r="L614">
            <v>0</v>
          </cell>
        </row>
        <row r="615">
          <cell r="J615" t="str">
            <v/>
          </cell>
          <cell r="K615">
            <v>0</v>
          </cell>
          <cell r="L615">
            <v>0</v>
          </cell>
        </row>
        <row r="616">
          <cell r="J616" t="str">
            <v/>
          </cell>
          <cell r="K616">
            <v>0</v>
          </cell>
          <cell r="L616">
            <v>0</v>
          </cell>
        </row>
        <row r="617">
          <cell r="J617" t="str">
            <v/>
          </cell>
          <cell r="K617">
            <v>0</v>
          </cell>
          <cell r="L617">
            <v>0</v>
          </cell>
        </row>
        <row r="618">
          <cell r="J618" t="str">
            <v/>
          </cell>
          <cell r="K618">
            <v>0</v>
          </cell>
          <cell r="L618">
            <v>0</v>
          </cell>
        </row>
        <row r="619">
          <cell r="J619" t="str">
            <v/>
          </cell>
          <cell r="K619">
            <v>0</v>
          </cell>
          <cell r="L619">
            <v>0</v>
          </cell>
        </row>
        <row r="620">
          <cell r="J620" t="str">
            <v/>
          </cell>
          <cell r="K620">
            <v>0</v>
          </cell>
          <cell r="L620">
            <v>0</v>
          </cell>
        </row>
        <row r="621">
          <cell r="J621" t="str">
            <v/>
          </cell>
          <cell r="K621">
            <v>0</v>
          </cell>
          <cell r="L621">
            <v>0</v>
          </cell>
        </row>
        <row r="622">
          <cell r="J622" t="str">
            <v/>
          </cell>
          <cell r="K622">
            <v>0</v>
          </cell>
          <cell r="L622">
            <v>0</v>
          </cell>
        </row>
        <row r="623">
          <cell r="J623" t="str">
            <v/>
          </cell>
          <cell r="K623">
            <v>0</v>
          </cell>
          <cell r="L623">
            <v>0</v>
          </cell>
        </row>
        <row r="624">
          <cell r="J624" t="str">
            <v/>
          </cell>
          <cell r="K624">
            <v>0</v>
          </cell>
          <cell r="L624">
            <v>0</v>
          </cell>
        </row>
        <row r="625">
          <cell r="J625" t="str">
            <v/>
          </cell>
          <cell r="K625">
            <v>0</v>
          </cell>
          <cell r="L625">
            <v>0</v>
          </cell>
        </row>
        <row r="626">
          <cell r="J626" t="str">
            <v/>
          </cell>
          <cell r="K626">
            <v>0</v>
          </cell>
          <cell r="L626">
            <v>0</v>
          </cell>
        </row>
        <row r="627">
          <cell r="J627" t="str">
            <v/>
          </cell>
          <cell r="K627">
            <v>0</v>
          </cell>
          <cell r="L627">
            <v>0</v>
          </cell>
        </row>
        <row r="628">
          <cell r="J628" t="str">
            <v/>
          </cell>
          <cell r="K628">
            <v>0</v>
          </cell>
          <cell r="L628">
            <v>0</v>
          </cell>
        </row>
        <row r="629">
          <cell r="J629" t="str">
            <v/>
          </cell>
          <cell r="K629">
            <v>0</v>
          </cell>
          <cell r="L629">
            <v>0</v>
          </cell>
        </row>
        <row r="630">
          <cell r="J630" t="str">
            <v/>
          </cell>
          <cell r="K630">
            <v>0</v>
          </cell>
          <cell r="L630">
            <v>0</v>
          </cell>
        </row>
        <row r="631">
          <cell r="J631" t="str">
            <v/>
          </cell>
          <cell r="K631">
            <v>0</v>
          </cell>
          <cell r="L631">
            <v>0</v>
          </cell>
        </row>
        <row r="632">
          <cell r="J632" t="str">
            <v>17.1.5</v>
          </cell>
          <cell r="K632">
            <v>0</v>
          </cell>
          <cell r="L632">
            <v>0</v>
          </cell>
        </row>
        <row r="633">
          <cell r="J633" t="str">
            <v>17.1.5.1</v>
          </cell>
          <cell r="K633" t="str">
            <v>UN</v>
          </cell>
          <cell r="L633">
            <v>2</v>
          </cell>
        </row>
        <row r="634">
          <cell r="J634" t="str">
            <v/>
          </cell>
          <cell r="K634">
            <v>0</v>
          </cell>
          <cell r="L634">
            <v>0</v>
          </cell>
        </row>
        <row r="635">
          <cell r="J635" t="str">
            <v/>
          </cell>
          <cell r="K635" t="str">
            <v>CANTIDAD</v>
          </cell>
          <cell r="L635" t="str">
            <v>PARCIAL</v>
          </cell>
        </row>
        <row r="636">
          <cell r="J636" t="str">
            <v/>
          </cell>
          <cell r="K636">
            <v>2</v>
          </cell>
          <cell r="L636">
            <v>2</v>
          </cell>
        </row>
        <row r="637">
          <cell r="J637" t="str">
            <v/>
          </cell>
          <cell r="K637">
            <v>0</v>
          </cell>
          <cell r="L637">
            <v>2</v>
          </cell>
        </row>
        <row r="638">
          <cell r="J638" t="str">
            <v/>
          </cell>
          <cell r="K638">
            <v>0</v>
          </cell>
          <cell r="L638">
            <v>0</v>
          </cell>
        </row>
        <row r="639">
          <cell r="J639" t="str">
            <v/>
          </cell>
          <cell r="K639">
            <v>0</v>
          </cell>
          <cell r="L639">
            <v>0</v>
          </cell>
        </row>
        <row r="640">
          <cell r="J640" t="str">
            <v/>
          </cell>
          <cell r="K640">
            <v>0</v>
          </cell>
          <cell r="L640">
            <v>0</v>
          </cell>
        </row>
        <row r="641">
          <cell r="J641" t="str">
            <v/>
          </cell>
          <cell r="K641">
            <v>0</v>
          </cell>
          <cell r="L641">
            <v>0</v>
          </cell>
        </row>
        <row r="642">
          <cell r="J642" t="str">
            <v/>
          </cell>
          <cell r="K642">
            <v>0</v>
          </cell>
          <cell r="L642">
            <v>0</v>
          </cell>
        </row>
        <row r="643">
          <cell r="J643" t="str">
            <v/>
          </cell>
          <cell r="K643">
            <v>0</v>
          </cell>
          <cell r="L643">
            <v>0</v>
          </cell>
        </row>
        <row r="644">
          <cell r="J644" t="str">
            <v/>
          </cell>
          <cell r="K644">
            <v>0</v>
          </cell>
          <cell r="L644">
            <v>0</v>
          </cell>
        </row>
        <row r="645">
          <cell r="J645" t="str">
            <v/>
          </cell>
          <cell r="K645">
            <v>0</v>
          </cell>
          <cell r="L645">
            <v>0</v>
          </cell>
        </row>
        <row r="646">
          <cell r="J646" t="str">
            <v/>
          </cell>
          <cell r="K646">
            <v>0</v>
          </cell>
          <cell r="L646">
            <v>0</v>
          </cell>
        </row>
        <row r="647">
          <cell r="J647" t="str">
            <v/>
          </cell>
          <cell r="K647">
            <v>0</v>
          </cell>
          <cell r="L647">
            <v>0</v>
          </cell>
        </row>
        <row r="648">
          <cell r="J648" t="str">
            <v/>
          </cell>
          <cell r="K648">
            <v>0</v>
          </cell>
          <cell r="L648">
            <v>0</v>
          </cell>
        </row>
        <row r="649">
          <cell r="J649" t="str">
            <v/>
          </cell>
          <cell r="K649">
            <v>0</v>
          </cell>
          <cell r="L649">
            <v>0</v>
          </cell>
        </row>
        <row r="650">
          <cell r="J650" t="str">
            <v/>
          </cell>
          <cell r="K650">
            <v>0</v>
          </cell>
          <cell r="L650">
            <v>0</v>
          </cell>
        </row>
        <row r="651">
          <cell r="J651" t="str">
            <v/>
          </cell>
          <cell r="K651">
            <v>0</v>
          </cell>
          <cell r="L651">
            <v>0</v>
          </cell>
        </row>
        <row r="652">
          <cell r="J652" t="str">
            <v/>
          </cell>
          <cell r="K652">
            <v>0</v>
          </cell>
          <cell r="L652">
            <v>0</v>
          </cell>
        </row>
        <row r="653">
          <cell r="J653" t="str">
            <v/>
          </cell>
          <cell r="K653">
            <v>0</v>
          </cell>
          <cell r="L653">
            <v>0</v>
          </cell>
        </row>
        <row r="654">
          <cell r="J654" t="str">
            <v/>
          </cell>
          <cell r="K654">
            <v>0</v>
          </cell>
          <cell r="L654">
            <v>0</v>
          </cell>
        </row>
        <row r="655">
          <cell r="J655" t="str">
            <v/>
          </cell>
          <cell r="K655">
            <v>0</v>
          </cell>
          <cell r="L655">
            <v>0</v>
          </cell>
        </row>
        <row r="656">
          <cell r="J656" t="str">
            <v/>
          </cell>
          <cell r="K656">
            <v>0</v>
          </cell>
          <cell r="L656">
            <v>0</v>
          </cell>
        </row>
        <row r="657">
          <cell r="J657" t="str">
            <v/>
          </cell>
          <cell r="K657">
            <v>0</v>
          </cell>
          <cell r="L657">
            <v>0</v>
          </cell>
        </row>
        <row r="658">
          <cell r="J658" t="str">
            <v/>
          </cell>
          <cell r="K658">
            <v>0</v>
          </cell>
          <cell r="L658">
            <v>0</v>
          </cell>
        </row>
        <row r="659">
          <cell r="J659" t="str">
            <v/>
          </cell>
          <cell r="K659">
            <v>0</v>
          </cell>
          <cell r="L659">
            <v>0</v>
          </cell>
        </row>
        <row r="660">
          <cell r="J660" t="str">
            <v>17.1.5.2</v>
          </cell>
          <cell r="K660" t="str">
            <v>UN</v>
          </cell>
          <cell r="L660">
            <v>8</v>
          </cell>
        </row>
        <row r="661">
          <cell r="J661" t="str">
            <v/>
          </cell>
          <cell r="K661">
            <v>0</v>
          </cell>
          <cell r="L661">
            <v>0</v>
          </cell>
        </row>
        <row r="662">
          <cell r="J662" t="str">
            <v/>
          </cell>
          <cell r="K662" t="str">
            <v>CANTIDAD</v>
          </cell>
          <cell r="L662" t="str">
            <v>PARCIAL</v>
          </cell>
        </row>
        <row r="663">
          <cell r="J663" t="str">
            <v/>
          </cell>
          <cell r="K663">
            <v>8</v>
          </cell>
          <cell r="L663">
            <v>8</v>
          </cell>
        </row>
        <row r="664">
          <cell r="J664" t="str">
            <v/>
          </cell>
          <cell r="K664">
            <v>0</v>
          </cell>
          <cell r="L664">
            <v>8</v>
          </cell>
        </row>
        <row r="665">
          <cell r="J665" t="str">
            <v/>
          </cell>
          <cell r="K665">
            <v>0</v>
          </cell>
          <cell r="L665">
            <v>0</v>
          </cell>
        </row>
        <row r="666">
          <cell r="J666" t="str">
            <v/>
          </cell>
          <cell r="K666">
            <v>0</v>
          </cell>
          <cell r="L666">
            <v>0</v>
          </cell>
        </row>
        <row r="667">
          <cell r="J667" t="str">
            <v/>
          </cell>
          <cell r="K667">
            <v>0</v>
          </cell>
          <cell r="L667">
            <v>0</v>
          </cell>
        </row>
        <row r="668">
          <cell r="J668" t="str">
            <v/>
          </cell>
          <cell r="K668">
            <v>0</v>
          </cell>
          <cell r="L668">
            <v>0</v>
          </cell>
        </row>
        <row r="669">
          <cell r="J669" t="str">
            <v/>
          </cell>
          <cell r="K669">
            <v>0</v>
          </cell>
          <cell r="L669">
            <v>0</v>
          </cell>
        </row>
        <row r="670">
          <cell r="J670" t="str">
            <v/>
          </cell>
          <cell r="K670">
            <v>0</v>
          </cell>
          <cell r="L670">
            <v>0</v>
          </cell>
        </row>
        <row r="671">
          <cell r="J671" t="str">
            <v/>
          </cell>
          <cell r="K671">
            <v>0</v>
          </cell>
          <cell r="L671">
            <v>0</v>
          </cell>
        </row>
        <row r="672">
          <cell r="J672" t="str">
            <v/>
          </cell>
          <cell r="K672">
            <v>0</v>
          </cell>
          <cell r="L672">
            <v>0</v>
          </cell>
        </row>
        <row r="673">
          <cell r="J673" t="str">
            <v/>
          </cell>
          <cell r="K673">
            <v>0</v>
          </cell>
          <cell r="L673">
            <v>0</v>
          </cell>
        </row>
        <row r="674">
          <cell r="J674" t="str">
            <v/>
          </cell>
          <cell r="K674">
            <v>0</v>
          </cell>
          <cell r="L674">
            <v>0</v>
          </cell>
        </row>
        <row r="675">
          <cell r="J675" t="str">
            <v/>
          </cell>
          <cell r="K675">
            <v>0</v>
          </cell>
          <cell r="L675">
            <v>0</v>
          </cell>
        </row>
        <row r="676">
          <cell r="J676" t="str">
            <v/>
          </cell>
          <cell r="K676">
            <v>0</v>
          </cell>
          <cell r="L676">
            <v>0</v>
          </cell>
        </row>
        <row r="677">
          <cell r="J677" t="str">
            <v/>
          </cell>
          <cell r="K677">
            <v>0</v>
          </cell>
          <cell r="L677">
            <v>0</v>
          </cell>
        </row>
        <row r="678">
          <cell r="J678" t="str">
            <v/>
          </cell>
          <cell r="K678">
            <v>0</v>
          </cell>
          <cell r="L678">
            <v>0</v>
          </cell>
        </row>
        <row r="679">
          <cell r="J679" t="str">
            <v/>
          </cell>
          <cell r="K679">
            <v>0</v>
          </cell>
          <cell r="L679">
            <v>0</v>
          </cell>
        </row>
        <row r="680">
          <cell r="J680" t="str">
            <v/>
          </cell>
          <cell r="K680">
            <v>0</v>
          </cell>
          <cell r="L680">
            <v>0</v>
          </cell>
        </row>
        <row r="681">
          <cell r="J681" t="str">
            <v/>
          </cell>
          <cell r="K681">
            <v>0</v>
          </cell>
          <cell r="L681">
            <v>0</v>
          </cell>
        </row>
        <row r="682">
          <cell r="J682" t="str">
            <v/>
          </cell>
          <cell r="K682">
            <v>0</v>
          </cell>
          <cell r="L682">
            <v>0</v>
          </cell>
        </row>
        <row r="683">
          <cell r="J683" t="str">
            <v/>
          </cell>
          <cell r="K683">
            <v>0</v>
          </cell>
          <cell r="L683">
            <v>0</v>
          </cell>
        </row>
        <row r="684">
          <cell r="J684" t="str">
            <v/>
          </cell>
          <cell r="K684">
            <v>0</v>
          </cell>
          <cell r="L684">
            <v>0</v>
          </cell>
        </row>
        <row r="685">
          <cell r="J685" t="str">
            <v/>
          </cell>
          <cell r="K685">
            <v>0</v>
          </cell>
          <cell r="L685">
            <v>0</v>
          </cell>
        </row>
        <row r="686">
          <cell r="J686" t="str">
            <v/>
          </cell>
          <cell r="K686">
            <v>0</v>
          </cell>
          <cell r="L686">
            <v>0</v>
          </cell>
        </row>
        <row r="687">
          <cell r="J687" t="str">
            <v>17.1.5.3</v>
          </cell>
          <cell r="K687" t="str">
            <v>UN</v>
          </cell>
          <cell r="L687">
            <v>12</v>
          </cell>
        </row>
        <row r="688">
          <cell r="J688" t="str">
            <v/>
          </cell>
          <cell r="K688">
            <v>0</v>
          </cell>
          <cell r="L688">
            <v>0</v>
          </cell>
        </row>
        <row r="689">
          <cell r="J689" t="str">
            <v/>
          </cell>
          <cell r="K689" t="str">
            <v>CANTIDAD</v>
          </cell>
          <cell r="L689" t="str">
            <v>PARCIAL</v>
          </cell>
        </row>
        <row r="690">
          <cell r="J690" t="str">
            <v/>
          </cell>
          <cell r="K690">
            <v>12</v>
          </cell>
          <cell r="L690">
            <v>12</v>
          </cell>
        </row>
        <row r="691">
          <cell r="J691" t="str">
            <v/>
          </cell>
          <cell r="K691">
            <v>0</v>
          </cell>
          <cell r="L691">
            <v>12</v>
          </cell>
        </row>
        <row r="692">
          <cell r="J692" t="str">
            <v/>
          </cell>
          <cell r="K692">
            <v>0</v>
          </cell>
          <cell r="L692">
            <v>0</v>
          </cell>
        </row>
        <row r="693">
          <cell r="J693" t="str">
            <v/>
          </cell>
          <cell r="K693">
            <v>0</v>
          </cell>
          <cell r="L693">
            <v>0</v>
          </cell>
        </row>
        <row r="694">
          <cell r="J694" t="str">
            <v/>
          </cell>
          <cell r="K694">
            <v>0</v>
          </cell>
          <cell r="L694">
            <v>0</v>
          </cell>
        </row>
        <row r="695">
          <cell r="J695" t="str">
            <v/>
          </cell>
          <cell r="K695">
            <v>0</v>
          </cell>
          <cell r="L695">
            <v>0</v>
          </cell>
        </row>
        <row r="696">
          <cell r="J696" t="str">
            <v/>
          </cell>
          <cell r="K696">
            <v>0</v>
          </cell>
          <cell r="L696">
            <v>0</v>
          </cell>
        </row>
        <row r="697">
          <cell r="J697" t="str">
            <v/>
          </cell>
          <cell r="K697">
            <v>0</v>
          </cell>
          <cell r="L697">
            <v>0</v>
          </cell>
        </row>
        <row r="698">
          <cell r="J698" t="str">
            <v/>
          </cell>
          <cell r="K698">
            <v>0</v>
          </cell>
          <cell r="L698">
            <v>0</v>
          </cell>
        </row>
        <row r="699">
          <cell r="J699" t="str">
            <v/>
          </cell>
          <cell r="K699">
            <v>0</v>
          </cell>
          <cell r="L699">
            <v>0</v>
          </cell>
        </row>
        <row r="700">
          <cell r="J700" t="str">
            <v/>
          </cell>
          <cell r="K700">
            <v>0</v>
          </cell>
          <cell r="L700">
            <v>0</v>
          </cell>
        </row>
        <row r="701">
          <cell r="J701" t="str">
            <v/>
          </cell>
          <cell r="K701">
            <v>0</v>
          </cell>
          <cell r="L701">
            <v>0</v>
          </cell>
        </row>
        <row r="702">
          <cell r="J702" t="str">
            <v/>
          </cell>
          <cell r="K702">
            <v>0</v>
          </cell>
          <cell r="L702">
            <v>0</v>
          </cell>
        </row>
        <row r="703">
          <cell r="J703" t="str">
            <v/>
          </cell>
          <cell r="K703">
            <v>0</v>
          </cell>
          <cell r="L703">
            <v>0</v>
          </cell>
        </row>
        <row r="704">
          <cell r="J704" t="str">
            <v/>
          </cell>
          <cell r="K704">
            <v>0</v>
          </cell>
          <cell r="L704">
            <v>0</v>
          </cell>
        </row>
        <row r="705">
          <cell r="J705" t="str">
            <v/>
          </cell>
          <cell r="K705">
            <v>0</v>
          </cell>
          <cell r="L705">
            <v>0</v>
          </cell>
        </row>
        <row r="706">
          <cell r="J706" t="str">
            <v/>
          </cell>
          <cell r="K706">
            <v>0</v>
          </cell>
          <cell r="L706">
            <v>0</v>
          </cell>
        </row>
        <row r="707">
          <cell r="J707" t="str">
            <v/>
          </cell>
          <cell r="K707">
            <v>0</v>
          </cell>
          <cell r="L707">
            <v>0</v>
          </cell>
        </row>
        <row r="708">
          <cell r="J708" t="str">
            <v/>
          </cell>
          <cell r="K708">
            <v>0</v>
          </cell>
          <cell r="L708">
            <v>0</v>
          </cell>
        </row>
        <row r="709">
          <cell r="J709" t="str">
            <v/>
          </cell>
          <cell r="K709">
            <v>0</v>
          </cell>
          <cell r="L709">
            <v>0</v>
          </cell>
        </row>
        <row r="710">
          <cell r="J710" t="str">
            <v/>
          </cell>
          <cell r="K710">
            <v>0</v>
          </cell>
          <cell r="L710">
            <v>0</v>
          </cell>
        </row>
        <row r="711">
          <cell r="J711" t="str">
            <v/>
          </cell>
          <cell r="K711">
            <v>0</v>
          </cell>
          <cell r="L711">
            <v>0</v>
          </cell>
        </row>
        <row r="712">
          <cell r="J712" t="str">
            <v/>
          </cell>
          <cell r="K712">
            <v>0</v>
          </cell>
          <cell r="L712">
            <v>0</v>
          </cell>
        </row>
        <row r="713">
          <cell r="J713" t="str">
            <v/>
          </cell>
          <cell r="K713">
            <v>0</v>
          </cell>
          <cell r="L713">
            <v>0</v>
          </cell>
        </row>
        <row r="714">
          <cell r="J714" t="str">
            <v>17.1.5.4</v>
          </cell>
          <cell r="K714" t="str">
            <v>UN</v>
          </cell>
          <cell r="L714">
            <v>8</v>
          </cell>
        </row>
        <row r="715">
          <cell r="J715" t="str">
            <v/>
          </cell>
          <cell r="K715">
            <v>0</v>
          </cell>
          <cell r="L715">
            <v>0</v>
          </cell>
        </row>
        <row r="716">
          <cell r="J716" t="str">
            <v/>
          </cell>
          <cell r="K716" t="str">
            <v>CANTIDAD</v>
          </cell>
          <cell r="L716" t="str">
            <v>PARCIAL</v>
          </cell>
        </row>
        <row r="717">
          <cell r="J717" t="str">
            <v/>
          </cell>
          <cell r="K717">
            <v>8</v>
          </cell>
          <cell r="L717">
            <v>8</v>
          </cell>
        </row>
        <row r="718">
          <cell r="J718" t="str">
            <v/>
          </cell>
          <cell r="K718">
            <v>0</v>
          </cell>
          <cell r="L718">
            <v>8</v>
          </cell>
        </row>
        <row r="719">
          <cell r="J719" t="str">
            <v/>
          </cell>
          <cell r="K719">
            <v>0</v>
          </cell>
          <cell r="L719">
            <v>0</v>
          </cell>
        </row>
        <row r="720">
          <cell r="J720" t="str">
            <v/>
          </cell>
          <cell r="K720">
            <v>0</v>
          </cell>
          <cell r="L720">
            <v>0</v>
          </cell>
        </row>
        <row r="721">
          <cell r="J721" t="str">
            <v/>
          </cell>
          <cell r="K721">
            <v>0</v>
          </cell>
          <cell r="L721">
            <v>0</v>
          </cell>
        </row>
        <row r="722">
          <cell r="J722" t="str">
            <v/>
          </cell>
          <cell r="K722">
            <v>0</v>
          </cell>
          <cell r="L722">
            <v>0</v>
          </cell>
        </row>
        <row r="723">
          <cell r="J723" t="str">
            <v/>
          </cell>
          <cell r="K723">
            <v>0</v>
          </cell>
          <cell r="L723">
            <v>0</v>
          </cell>
        </row>
        <row r="724">
          <cell r="J724" t="str">
            <v/>
          </cell>
          <cell r="K724">
            <v>0</v>
          </cell>
          <cell r="L724">
            <v>0</v>
          </cell>
        </row>
        <row r="725">
          <cell r="J725" t="str">
            <v/>
          </cell>
          <cell r="K725">
            <v>0</v>
          </cell>
          <cell r="L725">
            <v>0</v>
          </cell>
        </row>
        <row r="726">
          <cell r="J726" t="str">
            <v/>
          </cell>
          <cell r="K726">
            <v>0</v>
          </cell>
          <cell r="L726">
            <v>0</v>
          </cell>
        </row>
        <row r="727">
          <cell r="J727" t="str">
            <v/>
          </cell>
          <cell r="K727">
            <v>0</v>
          </cell>
          <cell r="L727">
            <v>0</v>
          </cell>
        </row>
        <row r="728">
          <cell r="J728" t="str">
            <v/>
          </cell>
          <cell r="K728">
            <v>0</v>
          </cell>
          <cell r="L728">
            <v>0</v>
          </cell>
        </row>
        <row r="729">
          <cell r="J729" t="str">
            <v/>
          </cell>
          <cell r="K729">
            <v>0</v>
          </cell>
          <cell r="L729">
            <v>0</v>
          </cell>
        </row>
        <row r="730">
          <cell r="J730" t="str">
            <v/>
          </cell>
          <cell r="K730">
            <v>0</v>
          </cell>
          <cell r="L730">
            <v>0</v>
          </cell>
        </row>
        <row r="731">
          <cell r="J731" t="str">
            <v/>
          </cell>
          <cell r="K731">
            <v>0</v>
          </cell>
          <cell r="L731">
            <v>0</v>
          </cell>
        </row>
        <row r="732">
          <cell r="J732" t="str">
            <v/>
          </cell>
          <cell r="K732">
            <v>0</v>
          </cell>
          <cell r="L732">
            <v>0</v>
          </cell>
        </row>
        <row r="733">
          <cell r="J733" t="str">
            <v/>
          </cell>
          <cell r="K733">
            <v>0</v>
          </cell>
          <cell r="L733">
            <v>0</v>
          </cell>
        </row>
        <row r="734">
          <cell r="J734" t="str">
            <v/>
          </cell>
          <cell r="K734">
            <v>0</v>
          </cell>
          <cell r="L734">
            <v>0</v>
          </cell>
        </row>
        <row r="735">
          <cell r="J735" t="str">
            <v/>
          </cell>
          <cell r="K735">
            <v>0</v>
          </cell>
          <cell r="L735">
            <v>0</v>
          </cell>
        </row>
        <row r="736">
          <cell r="J736" t="str">
            <v/>
          </cell>
          <cell r="K736">
            <v>0</v>
          </cell>
          <cell r="L736">
            <v>0</v>
          </cell>
        </row>
        <row r="737">
          <cell r="J737" t="str">
            <v/>
          </cell>
          <cell r="K737">
            <v>0</v>
          </cell>
          <cell r="L737">
            <v>0</v>
          </cell>
        </row>
        <row r="738">
          <cell r="J738" t="str">
            <v/>
          </cell>
          <cell r="K738">
            <v>0</v>
          </cell>
          <cell r="L738">
            <v>0</v>
          </cell>
        </row>
        <row r="739">
          <cell r="J739" t="str">
            <v/>
          </cell>
          <cell r="K739">
            <v>0</v>
          </cell>
          <cell r="L739">
            <v>0</v>
          </cell>
        </row>
        <row r="740">
          <cell r="J740" t="str">
            <v/>
          </cell>
          <cell r="K740">
            <v>0</v>
          </cell>
          <cell r="L740">
            <v>0</v>
          </cell>
        </row>
        <row r="741">
          <cell r="J741" t="str">
            <v>17.1.5.5</v>
          </cell>
          <cell r="K741" t="str">
            <v>UN</v>
          </cell>
          <cell r="L741">
            <v>1</v>
          </cell>
        </row>
        <row r="742">
          <cell r="J742" t="str">
            <v/>
          </cell>
          <cell r="K742">
            <v>0</v>
          </cell>
          <cell r="L742">
            <v>0</v>
          </cell>
        </row>
        <row r="743">
          <cell r="J743" t="str">
            <v/>
          </cell>
          <cell r="K743" t="str">
            <v>CANTIDAD</v>
          </cell>
          <cell r="L743" t="str">
            <v>PARCIAL</v>
          </cell>
        </row>
        <row r="744">
          <cell r="J744" t="str">
            <v/>
          </cell>
          <cell r="K744">
            <v>1</v>
          </cell>
          <cell r="L744">
            <v>1</v>
          </cell>
        </row>
        <row r="745">
          <cell r="J745" t="str">
            <v/>
          </cell>
          <cell r="K745">
            <v>0</v>
          </cell>
          <cell r="L745">
            <v>1</v>
          </cell>
        </row>
        <row r="746">
          <cell r="J746" t="str">
            <v/>
          </cell>
          <cell r="K746">
            <v>0</v>
          </cell>
          <cell r="L746">
            <v>0</v>
          </cell>
        </row>
        <row r="747">
          <cell r="J747" t="str">
            <v/>
          </cell>
          <cell r="K747">
            <v>0</v>
          </cell>
          <cell r="L747">
            <v>0</v>
          </cell>
        </row>
        <row r="748">
          <cell r="J748" t="str">
            <v>17.1.5.6</v>
          </cell>
          <cell r="K748" t="str">
            <v>UN</v>
          </cell>
          <cell r="L748">
            <v>1</v>
          </cell>
        </row>
        <row r="749">
          <cell r="J749" t="str">
            <v/>
          </cell>
          <cell r="K749">
            <v>0</v>
          </cell>
          <cell r="L749">
            <v>0</v>
          </cell>
        </row>
        <row r="750">
          <cell r="J750" t="str">
            <v/>
          </cell>
          <cell r="K750" t="str">
            <v>CANTIDAD</v>
          </cell>
          <cell r="L750" t="str">
            <v>PARCIAL</v>
          </cell>
        </row>
        <row r="751">
          <cell r="J751" t="str">
            <v/>
          </cell>
          <cell r="K751">
            <v>1</v>
          </cell>
          <cell r="L751">
            <v>1</v>
          </cell>
        </row>
        <row r="752">
          <cell r="J752" t="str">
            <v/>
          </cell>
          <cell r="K752">
            <v>0</v>
          </cell>
          <cell r="L752">
            <v>1</v>
          </cell>
        </row>
        <row r="753">
          <cell r="J753" t="str">
            <v/>
          </cell>
          <cell r="K753">
            <v>0</v>
          </cell>
          <cell r="L753">
            <v>0</v>
          </cell>
        </row>
        <row r="754">
          <cell r="J754" t="str">
            <v/>
          </cell>
          <cell r="K754">
            <v>0</v>
          </cell>
          <cell r="L754">
            <v>0</v>
          </cell>
        </row>
        <row r="755">
          <cell r="J755" t="str">
            <v/>
          </cell>
          <cell r="K755">
            <v>0</v>
          </cell>
          <cell r="L755">
            <v>0</v>
          </cell>
        </row>
        <row r="756">
          <cell r="J756" t="str">
            <v/>
          </cell>
          <cell r="K756">
            <v>0</v>
          </cell>
          <cell r="L756">
            <v>0</v>
          </cell>
        </row>
        <row r="757">
          <cell r="J757" t="str">
            <v/>
          </cell>
          <cell r="K757">
            <v>0</v>
          </cell>
          <cell r="L757">
            <v>0</v>
          </cell>
        </row>
        <row r="758">
          <cell r="J758" t="str">
            <v/>
          </cell>
          <cell r="K758">
            <v>0</v>
          </cell>
          <cell r="L758">
            <v>0</v>
          </cell>
        </row>
        <row r="759">
          <cell r="J759" t="str">
            <v/>
          </cell>
          <cell r="K759">
            <v>0</v>
          </cell>
          <cell r="L759">
            <v>0</v>
          </cell>
        </row>
        <row r="760">
          <cell r="J760" t="str">
            <v/>
          </cell>
          <cell r="K760">
            <v>0</v>
          </cell>
          <cell r="L760">
            <v>0</v>
          </cell>
        </row>
        <row r="761">
          <cell r="J761" t="str">
            <v/>
          </cell>
          <cell r="K761">
            <v>0</v>
          </cell>
          <cell r="L761">
            <v>0</v>
          </cell>
        </row>
        <row r="762">
          <cell r="J762" t="str">
            <v/>
          </cell>
          <cell r="K762">
            <v>0</v>
          </cell>
          <cell r="L762">
            <v>0</v>
          </cell>
        </row>
        <row r="763">
          <cell r="J763" t="str">
            <v/>
          </cell>
          <cell r="K763">
            <v>0</v>
          </cell>
          <cell r="L763">
            <v>0</v>
          </cell>
        </row>
        <row r="764">
          <cell r="J764" t="str">
            <v/>
          </cell>
          <cell r="K764">
            <v>0</v>
          </cell>
          <cell r="L764">
            <v>0</v>
          </cell>
        </row>
        <row r="765">
          <cell r="J765" t="str">
            <v/>
          </cell>
          <cell r="K765">
            <v>0</v>
          </cell>
          <cell r="L765">
            <v>0</v>
          </cell>
        </row>
        <row r="766">
          <cell r="J766" t="str">
            <v/>
          </cell>
          <cell r="K766">
            <v>0</v>
          </cell>
          <cell r="L766">
            <v>0</v>
          </cell>
        </row>
        <row r="767">
          <cell r="J767" t="str">
            <v/>
          </cell>
          <cell r="K767">
            <v>0</v>
          </cell>
          <cell r="L767">
            <v>0</v>
          </cell>
        </row>
        <row r="768">
          <cell r="J768" t="str">
            <v/>
          </cell>
          <cell r="K768">
            <v>0</v>
          </cell>
          <cell r="L768">
            <v>0</v>
          </cell>
        </row>
        <row r="769">
          <cell r="J769" t="str">
            <v/>
          </cell>
          <cell r="K769">
            <v>0</v>
          </cell>
          <cell r="L769">
            <v>0</v>
          </cell>
        </row>
        <row r="770">
          <cell r="J770" t="str">
            <v/>
          </cell>
          <cell r="K770">
            <v>0</v>
          </cell>
          <cell r="L770">
            <v>0</v>
          </cell>
        </row>
        <row r="771">
          <cell r="J771" t="str">
            <v/>
          </cell>
          <cell r="K771">
            <v>0</v>
          </cell>
          <cell r="L771">
            <v>0</v>
          </cell>
        </row>
        <row r="772">
          <cell r="J772" t="str">
            <v/>
          </cell>
          <cell r="K772">
            <v>0</v>
          </cell>
          <cell r="L772">
            <v>0</v>
          </cell>
        </row>
        <row r="773">
          <cell r="J773" t="str">
            <v/>
          </cell>
          <cell r="K773">
            <v>0</v>
          </cell>
          <cell r="L773">
            <v>0</v>
          </cell>
        </row>
        <row r="774">
          <cell r="J774" t="str">
            <v/>
          </cell>
          <cell r="K774">
            <v>0</v>
          </cell>
          <cell r="L774">
            <v>0</v>
          </cell>
        </row>
        <row r="775">
          <cell r="J775" t="str">
            <v>17.1.6</v>
          </cell>
          <cell r="K775">
            <v>0</v>
          </cell>
          <cell r="L775">
            <v>0</v>
          </cell>
        </row>
        <row r="776">
          <cell r="J776" t="str">
            <v>17.1.6.1</v>
          </cell>
          <cell r="K776" t="str">
            <v>UN</v>
          </cell>
          <cell r="L776">
            <v>1</v>
          </cell>
        </row>
        <row r="777">
          <cell r="J777" t="str">
            <v/>
          </cell>
          <cell r="K777">
            <v>0</v>
          </cell>
          <cell r="L777">
            <v>0</v>
          </cell>
        </row>
        <row r="778">
          <cell r="J778" t="str">
            <v/>
          </cell>
          <cell r="K778" t="str">
            <v>CANTIDAD</v>
          </cell>
          <cell r="L778" t="str">
            <v>PARCIAL</v>
          </cell>
        </row>
        <row r="779">
          <cell r="J779" t="str">
            <v/>
          </cell>
          <cell r="K779">
            <v>1</v>
          </cell>
          <cell r="L779">
            <v>1</v>
          </cell>
        </row>
        <row r="780">
          <cell r="J780" t="str">
            <v/>
          </cell>
          <cell r="K780">
            <v>0</v>
          </cell>
          <cell r="L780">
            <v>1</v>
          </cell>
        </row>
        <row r="781">
          <cell r="J781" t="str">
            <v/>
          </cell>
          <cell r="K781">
            <v>0</v>
          </cell>
          <cell r="L781">
            <v>0</v>
          </cell>
        </row>
        <row r="782">
          <cell r="J782" t="str">
            <v/>
          </cell>
          <cell r="K782">
            <v>0</v>
          </cell>
          <cell r="L782">
            <v>0</v>
          </cell>
        </row>
        <row r="783">
          <cell r="J783" t="str">
            <v/>
          </cell>
          <cell r="K783">
            <v>0</v>
          </cell>
          <cell r="L783">
            <v>0</v>
          </cell>
        </row>
        <row r="784">
          <cell r="J784" t="str">
            <v/>
          </cell>
          <cell r="K784">
            <v>0</v>
          </cell>
          <cell r="L784">
            <v>0</v>
          </cell>
        </row>
        <row r="785">
          <cell r="J785" t="str">
            <v/>
          </cell>
          <cell r="K785">
            <v>0</v>
          </cell>
          <cell r="L785">
            <v>0</v>
          </cell>
        </row>
        <row r="786">
          <cell r="J786" t="str">
            <v/>
          </cell>
          <cell r="K786">
            <v>0</v>
          </cell>
          <cell r="L786">
            <v>0</v>
          </cell>
        </row>
        <row r="787">
          <cell r="J787" t="str">
            <v/>
          </cell>
          <cell r="K787">
            <v>0</v>
          </cell>
          <cell r="L787">
            <v>0</v>
          </cell>
        </row>
        <row r="788">
          <cell r="J788" t="str">
            <v/>
          </cell>
          <cell r="K788">
            <v>0</v>
          </cell>
          <cell r="L788">
            <v>0</v>
          </cell>
        </row>
        <row r="789">
          <cell r="J789" t="str">
            <v/>
          </cell>
          <cell r="K789">
            <v>0</v>
          </cell>
          <cell r="L789">
            <v>0</v>
          </cell>
        </row>
        <row r="790">
          <cell r="J790" t="str">
            <v/>
          </cell>
          <cell r="K790">
            <v>0</v>
          </cell>
          <cell r="L790">
            <v>0</v>
          </cell>
        </row>
        <row r="791">
          <cell r="J791" t="str">
            <v/>
          </cell>
          <cell r="K791">
            <v>0</v>
          </cell>
          <cell r="L791">
            <v>0</v>
          </cell>
        </row>
        <row r="792">
          <cell r="J792" t="str">
            <v/>
          </cell>
          <cell r="K792">
            <v>0</v>
          </cell>
          <cell r="L792">
            <v>0</v>
          </cell>
        </row>
        <row r="793">
          <cell r="J793" t="str">
            <v/>
          </cell>
          <cell r="K793">
            <v>0</v>
          </cell>
          <cell r="L793">
            <v>0</v>
          </cell>
        </row>
        <row r="794">
          <cell r="J794" t="str">
            <v/>
          </cell>
          <cell r="K794">
            <v>0</v>
          </cell>
          <cell r="L794">
            <v>0</v>
          </cell>
        </row>
        <row r="795">
          <cell r="J795" t="str">
            <v/>
          </cell>
          <cell r="K795">
            <v>0</v>
          </cell>
          <cell r="L795">
            <v>0</v>
          </cell>
        </row>
        <row r="796">
          <cell r="J796" t="str">
            <v/>
          </cell>
          <cell r="K796">
            <v>0</v>
          </cell>
          <cell r="L796">
            <v>0</v>
          </cell>
        </row>
        <row r="797">
          <cell r="J797" t="str">
            <v/>
          </cell>
          <cell r="K797">
            <v>0</v>
          </cell>
          <cell r="L797">
            <v>0</v>
          </cell>
        </row>
        <row r="798">
          <cell r="J798" t="str">
            <v/>
          </cell>
          <cell r="K798">
            <v>0</v>
          </cell>
          <cell r="L798">
            <v>0</v>
          </cell>
        </row>
        <row r="799">
          <cell r="J799" t="str">
            <v/>
          </cell>
          <cell r="K799">
            <v>0</v>
          </cell>
          <cell r="L799">
            <v>0</v>
          </cell>
        </row>
        <row r="800">
          <cell r="J800" t="str">
            <v/>
          </cell>
          <cell r="K800">
            <v>0</v>
          </cell>
          <cell r="L800">
            <v>0</v>
          </cell>
        </row>
        <row r="801">
          <cell r="J801" t="str">
            <v/>
          </cell>
          <cell r="K801">
            <v>0</v>
          </cell>
          <cell r="L801">
            <v>0</v>
          </cell>
        </row>
        <row r="802">
          <cell r="J802" t="str">
            <v/>
          </cell>
          <cell r="K802">
            <v>0</v>
          </cell>
          <cell r="L802">
            <v>0</v>
          </cell>
        </row>
        <row r="803">
          <cell r="J803" t="str">
            <v>17.1.7</v>
          </cell>
          <cell r="K803">
            <v>0</v>
          </cell>
          <cell r="L803">
            <v>0</v>
          </cell>
        </row>
        <row r="804">
          <cell r="J804" t="str">
            <v>17.1.7.1</v>
          </cell>
          <cell r="K804">
            <v>0</v>
          </cell>
          <cell r="L804">
            <v>0</v>
          </cell>
        </row>
        <row r="805">
          <cell r="J805" t="str">
            <v>17.1.7.1.1</v>
          </cell>
          <cell r="K805" t="str">
            <v>ML</v>
          </cell>
          <cell r="L805">
            <v>260</v>
          </cell>
        </row>
        <row r="806">
          <cell r="J806" t="str">
            <v/>
          </cell>
          <cell r="K806">
            <v>0</v>
          </cell>
          <cell r="L806">
            <v>0</v>
          </cell>
        </row>
        <row r="807">
          <cell r="J807" t="str">
            <v/>
          </cell>
          <cell r="K807" t="str">
            <v>CANTIDAD</v>
          </cell>
          <cell r="L807" t="str">
            <v>PARCIAL</v>
          </cell>
        </row>
        <row r="808">
          <cell r="J808" t="str">
            <v/>
          </cell>
          <cell r="K808">
            <v>260</v>
          </cell>
          <cell r="L808">
            <v>260</v>
          </cell>
        </row>
        <row r="809">
          <cell r="J809" t="str">
            <v/>
          </cell>
          <cell r="K809">
            <v>0</v>
          </cell>
          <cell r="L809">
            <v>260</v>
          </cell>
        </row>
        <row r="810">
          <cell r="J810" t="str">
            <v/>
          </cell>
          <cell r="K810">
            <v>0</v>
          </cell>
          <cell r="L810">
            <v>0</v>
          </cell>
        </row>
        <row r="811">
          <cell r="J811" t="str">
            <v/>
          </cell>
          <cell r="K811">
            <v>0</v>
          </cell>
          <cell r="L811">
            <v>0</v>
          </cell>
        </row>
        <row r="812">
          <cell r="J812" t="str">
            <v/>
          </cell>
          <cell r="K812">
            <v>0</v>
          </cell>
          <cell r="L812">
            <v>0</v>
          </cell>
        </row>
        <row r="813">
          <cell r="J813" t="str">
            <v/>
          </cell>
          <cell r="K813">
            <v>0</v>
          </cell>
          <cell r="L813">
            <v>0</v>
          </cell>
        </row>
        <row r="814">
          <cell r="J814" t="str">
            <v/>
          </cell>
          <cell r="K814">
            <v>0</v>
          </cell>
          <cell r="L814">
            <v>0</v>
          </cell>
        </row>
        <row r="815">
          <cell r="J815" t="str">
            <v/>
          </cell>
          <cell r="K815">
            <v>0</v>
          </cell>
          <cell r="L815">
            <v>0</v>
          </cell>
        </row>
        <row r="816">
          <cell r="J816" t="str">
            <v/>
          </cell>
          <cell r="K816">
            <v>0</v>
          </cell>
          <cell r="L816">
            <v>0</v>
          </cell>
        </row>
        <row r="817">
          <cell r="J817" t="str">
            <v/>
          </cell>
          <cell r="K817">
            <v>0</v>
          </cell>
          <cell r="L817">
            <v>0</v>
          </cell>
        </row>
        <row r="818">
          <cell r="J818" t="str">
            <v/>
          </cell>
          <cell r="K818">
            <v>0</v>
          </cell>
          <cell r="L818">
            <v>0</v>
          </cell>
        </row>
        <row r="819">
          <cell r="J819" t="str">
            <v/>
          </cell>
          <cell r="K819">
            <v>0</v>
          </cell>
          <cell r="L819">
            <v>0</v>
          </cell>
        </row>
        <row r="820">
          <cell r="J820" t="str">
            <v/>
          </cell>
          <cell r="K820">
            <v>0</v>
          </cell>
          <cell r="L820">
            <v>0</v>
          </cell>
        </row>
        <row r="821">
          <cell r="J821" t="str">
            <v/>
          </cell>
          <cell r="K821">
            <v>0</v>
          </cell>
          <cell r="L821">
            <v>0</v>
          </cell>
        </row>
        <row r="822">
          <cell r="J822" t="str">
            <v/>
          </cell>
          <cell r="K822">
            <v>0</v>
          </cell>
          <cell r="L822">
            <v>0</v>
          </cell>
        </row>
        <row r="823">
          <cell r="J823" t="str">
            <v/>
          </cell>
          <cell r="K823">
            <v>0</v>
          </cell>
          <cell r="L823">
            <v>0</v>
          </cell>
        </row>
        <row r="824">
          <cell r="J824" t="str">
            <v/>
          </cell>
          <cell r="K824">
            <v>0</v>
          </cell>
          <cell r="L824">
            <v>0</v>
          </cell>
        </row>
        <row r="825">
          <cell r="J825" t="str">
            <v/>
          </cell>
          <cell r="K825">
            <v>0</v>
          </cell>
          <cell r="L825">
            <v>0</v>
          </cell>
        </row>
        <row r="826">
          <cell r="J826" t="str">
            <v/>
          </cell>
          <cell r="K826">
            <v>0</v>
          </cell>
          <cell r="L826">
            <v>0</v>
          </cell>
        </row>
        <row r="827">
          <cell r="J827" t="str">
            <v/>
          </cell>
          <cell r="K827">
            <v>0</v>
          </cell>
          <cell r="L827">
            <v>0</v>
          </cell>
        </row>
        <row r="828">
          <cell r="J828" t="str">
            <v/>
          </cell>
          <cell r="K828">
            <v>0</v>
          </cell>
          <cell r="L828">
            <v>0</v>
          </cell>
        </row>
        <row r="829">
          <cell r="J829" t="str">
            <v/>
          </cell>
          <cell r="K829">
            <v>0</v>
          </cell>
          <cell r="L829">
            <v>0</v>
          </cell>
        </row>
        <row r="830">
          <cell r="J830" t="str">
            <v/>
          </cell>
          <cell r="K830">
            <v>0</v>
          </cell>
          <cell r="L830">
            <v>0</v>
          </cell>
        </row>
        <row r="831">
          <cell r="J831" t="str">
            <v/>
          </cell>
          <cell r="K831">
            <v>0</v>
          </cell>
          <cell r="L831">
            <v>0</v>
          </cell>
        </row>
        <row r="832">
          <cell r="J832" t="str">
            <v>17.1.7.1.2</v>
          </cell>
          <cell r="K832" t="str">
            <v>ML</v>
          </cell>
          <cell r="L832">
            <v>40</v>
          </cell>
        </row>
        <row r="833">
          <cell r="J833" t="str">
            <v/>
          </cell>
          <cell r="K833">
            <v>0</v>
          </cell>
          <cell r="L833">
            <v>0</v>
          </cell>
        </row>
        <row r="834">
          <cell r="J834" t="str">
            <v/>
          </cell>
          <cell r="K834" t="str">
            <v>CANTIDAD</v>
          </cell>
          <cell r="L834" t="str">
            <v>PARCIAL</v>
          </cell>
        </row>
        <row r="835">
          <cell r="J835" t="str">
            <v/>
          </cell>
          <cell r="K835">
            <v>40</v>
          </cell>
          <cell r="L835">
            <v>40</v>
          </cell>
        </row>
        <row r="836">
          <cell r="J836" t="str">
            <v/>
          </cell>
          <cell r="K836">
            <v>0</v>
          </cell>
          <cell r="L836">
            <v>40</v>
          </cell>
        </row>
        <row r="837">
          <cell r="J837" t="str">
            <v/>
          </cell>
          <cell r="K837">
            <v>0</v>
          </cell>
          <cell r="L837">
            <v>0</v>
          </cell>
        </row>
        <row r="838">
          <cell r="J838" t="str">
            <v/>
          </cell>
          <cell r="K838">
            <v>0</v>
          </cell>
          <cell r="L838">
            <v>0</v>
          </cell>
        </row>
        <row r="839">
          <cell r="J839" t="str">
            <v/>
          </cell>
          <cell r="K839">
            <v>0</v>
          </cell>
          <cell r="L839">
            <v>0</v>
          </cell>
        </row>
        <row r="840">
          <cell r="J840" t="str">
            <v/>
          </cell>
          <cell r="K840">
            <v>0</v>
          </cell>
          <cell r="L840">
            <v>0</v>
          </cell>
        </row>
        <row r="841">
          <cell r="J841" t="str">
            <v/>
          </cell>
          <cell r="K841">
            <v>0</v>
          </cell>
          <cell r="L841">
            <v>0</v>
          </cell>
        </row>
        <row r="842">
          <cell r="J842" t="str">
            <v/>
          </cell>
          <cell r="K842">
            <v>0</v>
          </cell>
          <cell r="L842">
            <v>0</v>
          </cell>
        </row>
        <row r="843">
          <cell r="J843" t="str">
            <v/>
          </cell>
          <cell r="K843">
            <v>0</v>
          </cell>
          <cell r="L843">
            <v>0</v>
          </cell>
        </row>
        <row r="844">
          <cell r="J844" t="str">
            <v/>
          </cell>
          <cell r="K844">
            <v>0</v>
          </cell>
          <cell r="L844">
            <v>0</v>
          </cell>
        </row>
        <row r="845">
          <cell r="J845" t="str">
            <v/>
          </cell>
          <cell r="K845">
            <v>0</v>
          </cell>
          <cell r="L845">
            <v>0</v>
          </cell>
        </row>
        <row r="846">
          <cell r="J846" t="str">
            <v/>
          </cell>
          <cell r="K846">
            <v>0</v>
          </cell>
          <cell r="L846">
            <v>0</v>
          </cell>
        </row>
        <row r="847">
          <cell r="J847" t="str">
            <v/>
          </cell>
          <cell r="K847">
            <v>0</v>
          </cell>
          <cell r="L847">
            <v>0</v>
          </cell>
        </row>
        <row r="848">
          <cell r="J848" t="str">
            <v/>
          </cell>
          <cell r="K848">
            <v>0</v>
          </cell>
          <cell r="L848">
            <v>0</v>
          </cell>
        </row>
        <row r="849">
          <cell r="J849" t="str">
            <v/>
          </cell>
          <cell r="K849">
            <v>0</v>
          </cell>
          <cell r="L849">
            <v>0</v>
          </cell>
        </row>
        <row r="850">
          <cell r="J850" t="str">
            <v/>
          </cell>
          <cell r="K850">
            <v>0</v>
          </cell>
          <cell r="L850">
            <v>0</v>
          </cell>
        </row>
        <row r="851">
          <cell r="J851" t="str">
            <v/>
          </cell>
          <cell r="K851">
            <v>0</v>
          </cell>
          <cell r="L851">
            <v>0</v>
          </cell>
        </row>
        <row r="852">
          <cell r="J852" t="str">
            <v/>
          </cell>
          <cell r="K852">
            <v>0</v>
          </cell>
          <cell r="L852">
            <v>0</v>
          </cell>
        </row>
        <row r="853">
          <cell r="J853" t="str">
            <v/>
          </cell>
          <cell r="K853">
            <v>0</v>
          </cell>
          <cell r="L853">
            <v>0</v>
          </cell>
        </row>
        <row r="854">
          <cell r="J854" t="str">
            <v/>
          </cell>
          <cell r="K854">
            <v>0</v>
          </cell>
          <cell r="L854">
            <v>0</v>
          </cell>
        </row>
        <row r="855">
          <cell r="J855" t="str">
            <v/>
          </cell>
          <cell r="K855">
            <v>0</v>
          </cell>
          <cell r="L855">
            <v>0</v>
          </cell>
        </row>
        <row r="856">
          <cell r="J856" t="str">
            <v/>
          </cell>
          <cell r="K856">
            <v>0</v>
          </cell>
          <cell r="L856">
            <v>0</v>
          </cell>
        </row>
        <row r="857">
          <cell r="J857" t="str">
            <v/>
          </cell>
          <cell r="K857">
            <v>0</v>
          </cell>
          <cell r="L857">
            <v>0</v>
          </cell>
        </row>
        <row r="858">
          <cell r="J858" t="str">
            <v/>
          </cell>
          <cell r="K858">
            <v>0</v>
          </cell>
          <cell r="L858">
            <v>0</v>
          </cell>
        </row>
        <row r="859">
          <cell r="J859" t="str">
            <v>17.1.7.1.3</v>
          </cell>
          <cell r="K859" t="str">
            <v>ML</v>
          </cell>
          <cell r="L859">
            <v>10</v>
          </cell>
        </row>
        <row r="860">
          <cell r="J860" t="str">
            <v/>
          </cell>
          <cell r="K860">
            <v>0</v>
          </cell>
          <cell r="L860">
            <v>0</v>
          </cell>
        </row>
        <row r="861">
          <cell r="J861" t="str">
            <v/>
          </cell>
          <cell r="K861" t="str">
            <v>CANTIDAD</v>
          </cell>
          <cell r="L861" t="str">
            <v>PARCIAL</v>
          </cell>
        </row>
        <row r="862">
          <cell r="J862" t="str">
            <v/>
          </cell>
          <cell r="K862">
            <v>10</v>
          </cell>
          <cell r="L862">
            <v>10</v>
          </cell>
        </row>
        <row r="863">
          <cell r="J863" t="str">
            <v/>
          </cell>
          <cell r="K863">
            <v>0</v>
          </cell>
          <cell r="L863">
            <v>10</v>
          </cell>
        </row>
        <row r="864">
          <cell r="J864" t="str">
            <v/>
          </cell>
          <cell r="K864">
            <v>0</v>
          </cell>
          <cell r="L864">
            <v>0</v>
          </cell>
        </row>
        <row r="865">
          <cell r="J865" t="str">
            <v/>
          </cell>
          <cell r="K865">
            <v>0</v>
          </cell>
          <cell r="L865">
            <v>0</v>
          </cell>
        </row>
        <row r="866">
          <cell r="J866" t="str">
            <v/>
          </cell>
          <cell r="K866">
            <v>0</v>
          </cell>
          <cell r="L866">
            <v>0</v>
          </cell>
        </row>
        <row r="867">
          <cell r="J867" t="str">
            <v/>
          </cell>
          <cell r="K867">
            <v>0</v>
          </cell>
          <cell r="L867">
            <v>0</v>
          </cell>
        </row>
        <row r="868">
          <cell r="J868" t="str">
            <v/>
          </cell>
          <cell r="K868">
            <v>0</v>
          </cell>
          <cell r="L868">
            <v>0</v>
          </cell>
        </row>
        <row r="869">
          <cell r="J869" t="str">
            <v/>
          </cell>
          <cell r="K869">
            <v>0</v>
          </cell>
          <cell r="L869">
            <v>0</v>
          </cell>
        </row>
        <row r="870">
          <cell r="J870" t="str">
            <v/>
          </cell>
          <cell r="K870">
            <v>0</v>
          </cell>
          <cell r="L870">
            <v>0</v>
          </cell>
        </row>
        <row r="871">
          <cell r="J871" t="str">
            <v/>
          </cell>
          <cell r="K871">
            <v>0</v>
          </cell>
          <cell r="L871">
            <v>0</v>
          </cell>
        </row>
        <row r="872">
          <cell r="J872" t="str">
            <v/>
          </cell>
          <cell r="K872">
            <v>0</v>
          </cell>
          <cell r="L872">
            <v>0</v>
          </cell>
        </row>
        <row r="873">
          <cell r="J873" t="str">
            <v/>
          </cell>
          <cell r="K873">
            <v>0</v>
          </cell>
          <cell r="L873">
            <v>0</v>
          </cell>
        </row>
        <row r="874">
          <cell r="J874" t="str">
            <v/>
          </cell>
          <cell r="K874">
            <v>0</v>
          </cell>
          <cell r="L874">
            <v>0</v>
          </cell>
        </row>
        <row r="875">
          <cell r="J875" t="str">
            <v/>
          </cell>
          <cell r="K875">
            <v>0</v>
          </cell>
          <cell r="L875">
            <v>0</v>
          </cell>
        </row>
        <row r="876">
          <cell r="J876" t="str">
            <v/>
          </cell>
          <cell r="K876">
            <v>0</v>
          </cell>
          <cell r="L876">
            <v>0</v>
          </cell>
        </row>
        <row r="877">
          <cell r="J877" t="str">
            <v/>
          </cell>
          <cell r="K877">
            <v>0</v>
          </cell>
          <cell r="L877">
            <v>0</v>
          </cell>
        </row>
        <row r="878">
          <cell r="J878" t="str">
            <v/>
          </cell>
          <cell r="K878">
            <v>0</v>
          </cell>
          <cell r="L878">
            <v>0</v>
          </cell>
        </row>
        <row r="879">
          <cell r="J879" t="str">
            <v/>
          </cell>
          <cell r="K879">
            <v>0</v>
          </cell>
          <cell r="L879">
            <v>0</v>
          </cell>
        </row>
        <row r="880">
          <cell r="J880" t="str">
            <v/>
          </cell>
          <cell r="K880">
            <v>0</v>
          </cell>
          <cell r="L880">
            <v>0</v>
          </cell>
        </row>
        <row r="881">
          <cell r="J881" t="str">
            <v/>
          </cell>
          <cell r="K881">
            <v>0</v>
          </cell>
          <cell r="L881">
            <v>0</v>
          </cell>
        </row>
        <row r="882">
          <cell r="J882" t="str">
            <v/>
          </cell>
          <cell r="K882">
            <v>0</v>
          </cell>
          <cell r="L882">
            <v>0</v>
          </cell>
        </row>
        <row r="883">
          <cell r="J883" t="str">
            <v/>
          </cell>
          <cell r="K883">
            <v>0</v>
          </cell>
          <cell r="L883">
            <v>0</v>
          </cell>
        </row>
        <row r="884">
          <cell r="J884" t="str">
            <v/>
          </cell>
          <cell r="K884">
            <v>0</v>
          </cell>
          <cell r="L884">
            <v>0</v>
          </cell>
        </row>
        <row r="885">
          <cell r="J885" t="str">
            <v/>
          </cell>
          <cell r="K885">
            <v>0</v>
          </cell>
          <cell r="L885">
            <v>0</v>
          </cell>
        </row>
        <row r="886">
          <cell r="J886" t="str">
            <v>17.1.7.1.4</v>
          </cell>
          <cell r="K886" t="str">
            <v>ML</v>
          </cell>
          <cell r="L886">
            <v>65</v>
          </cell>
        </row>
        <row r="887">
          <cell r="J887" t="str">
            <v/>
          </cell>
          <cell r="K887">
            <v>0</v>
          </cell>
          <cell r="L887">
            <v>0</v>
          </cell>
        </row>
        <row r="888">
          <cell r="J888" t="str">
            <v/>
          </cell>
          <cell r="K888" t="str">
            <v>CANTIDAD</v>
          </cell>
          <cell r="L888" t="str">
            <v>PARCIAL</v>
          </cell>
        </row>
        <row r="889">
          <cell r="J889" t="str">
            <v/>
          </cell>
          <cell r="K889">
            <v>65</v>
          </cell>
          <cell r="L889">
            <v>65</v>
          </cell>
        </row>
        <row r="890">
          <cell r="J890" t="str">
            <v/>
          </cell>
          <cell r="K890">
            <v>0</v>
          </cell>
          <cell r="L890">
            <v>65</v>
          </cell>
        </row>
        <row r="891">
          <cell r="J891" t="str">
            <v/>
          </cell>
          <cell r="K891">
            <v>0</v>
          </cell>
          <cell r="L891">
            <v>0</v>
          </cell>
        </row>
        <row r="892">
          <cell r="J892" t="str">
            <v/>
          </cell>
          <cell r="K892">
            <v>0</v>
          </cell>
          <cell r="L892">
            <v>0</v>
          </cell>
        </row>
        <row r="893">
          <cell r="J893" t="str">
            <v/>
          </cell>
          <cell r="K893">
            <v>0</v>
          </cell>
          <cell r="L893">
            <v>0</v>
          </cell>
        </row>
        <row r="894">
          <cell r="J894" t="str">
            <v/>
          </cell>
          <cell r="K894">
            <v>0</v>
          </cell>
          <cell r="L894">
            <v>0</v>
          </cell>
        </row>
        <row r="895">
          <cell r="J895" t="str">
            <v/>
          </cell>
          <cell r="K895">
            <v>0</v>
          </cell>
          <cell r="L895">
            <v>0</v>
          </cell>
        </row>
        <row r="896">
          <cell r="J896" t="str">
            <v/>
          </cell>
          <cell r="K896">
            <v>0</v>
          </cell>
          <cell r="L896">
            <v>0</v>
          </cell>
        </row>
        <row r="897">
          <cell r="J897" t="str">
            <v/>
          </cell>
          <cell r="K897">
            <v>0</v>
          </cell>
          <cell r="L897">
            <v>0</v>
          </cell>
        </row>
        <row r="898">
          <cell r="J898" t="str">
            <v/>
          </cell>
          <cell r="K898">
            <v>0</v>
          </cell>
          <cell r="L898">
            <v>0</v>
          </cell>
        </row>
        <row r="899">
          <cell r="J899" t="str">
            <v/>
          </cell>
          <cell r="K899">
            <v>0</v>
          </cell>
          <cell r="L899">
            <v>0</v>
          </cell>
        </row>
        <row r="900">
          <cell r="J900" t="str">
            <v/>
          </cell>
          <cell r="K900">
            <v>0</v>
          </cell>
          <cell r="L900">
            <v>0</v>
          </cell>
        </row>
        <row r="901">
          <cell r="J901" t="str">
            <v/>
          </cell>
          <cell r="K901">
            <v>0</v>
          </cell>
          <cell r="L901">
            <v>0</v>
          </cell>
        </row>
        <row r="902">
          <cell r="J902" t="str">
            <v/>
          </cell>
          <cell r="K902">
            <v>0</v>
          </cell>
          <cell r="L902">
            <v>0</v>
          </cell>
        </row>
        <row r="903">
          <cell r="J903" t="str">
            <v/>
          </cell>
          <cell r="K903">
            <v>0</v>
          </cell>
          <cell r="L903">
            <v>0</v>
          </cell>
        </row>
        <row r="904">
          <cell r="J904" t="str">
            <v/>
          </cell>
          <cell r="K904">
            <v>0</v>
          </cell>
          <cell r="L904">
            <v>0</v>
          </cell>
        </row>
        <row r="905">
          <cell r="J905" t="str">
            <v/>
          </cell>
          <cell r="K905">
            <v>0</v>
          </cell>
          <cell r="L905">
            <v>0</v>
          </cell>
        </row>
        <row r="906">
          <cell r="J906" t="str">
            <v/>
          </cell>
          <cell r="K906">
            <v>0</v>
          </cell>
          <cell r="L906">
            <v>0</v>
          </cell>
        </row>
        <row r="907">
          <cell r="J907" t="str">
            <v/>
          </cell>
          <cell r="K907">
            <v>0</v>
          </cell>
          <cell r="L907">
            <v>0</v>
          </cell>
        </row>
        <row r="908">
          <cell r="J908" t="str">
            <v/>
          </cell>
          <cell r="K908">
            <v>0</v>
          </cell>
          <cell r="L908">
            <v>0</v>
          </cell>
        </row>
        <row r="909">
          <cell r="J909" t="str">
            <v/>
          </cell>
          <cell r="K909">
            <v>0</v>
          </cell>
          <cell r="L909">
            <v>0</v>
          </cell>
        </row>
        <row r="910">
          <cell r="J910" t="str">
            <v/>
          </cell>
          <cell r="K910">
            <v>0</v>
          </cell>
          <cell r="L910">
            <v>0</v>
          </cell>
        </row>
        <row r="911">
          <cell r="J911" t="str">
            <v/>
          </cell>
          <cell r="K911">
            <v>0</v>
          </cell>
          <cell r="L911">
            <v>0</v>
          </cell>
        </row>
        <row r="912">
          <cell r="J912" t="str">
            <v/>
          </cell>
          <cell r="K912">
            <v>0</v>
          </cell>
          <cell r="L912">
            <v>0</v>
          </cell>
        </row>
        <row r="913">
          <cell r="J913" t="str">
            <v>17.1.7.2</v>
          </cell>
          <cell r="K913">
            <v>0</v>
          </cell>
          <cell r="L913">
            <v>0</v>
          </cell>
        </row>
        <row r="914">
          <cell r="J914" t="str">
            <v>17.1.7.2.1</v>
          </cell>
          <cell r="K914" t="str">
            <v>ML</v>
          </cell>
          <cell r="L914">
            <v>540</v>
          </cell>
        </row>
        <row r="915">
          <cell r="J915" t="str">
            <v/>
          </cell>
          <cell r="K915">
            <v>0</v>
          </cell>
          <cell r="L915">
            <v>0</v>
          </cell>
        </row>
        <row r="916">
          <cell r="J916" t="str">
            <v/>
          </cell>
          <cell r="K916" t="str">
            <v>CANTIDAD</v>
          </cell>
          <cell r="L916" t="str">
            <v>PARCIAL</v>
          </cell>
        </row>
        <row r="917">
          <cell r="J917" t="str">
            <v/>
          </cell>
          <cell r="K917">
            <v>540</v>
          </cell>
          <cell r="L917">
            <v>540</v>
          </cell>
        </row>
        <row r="918">
          <cell r="J918" t="str">
            <v/>
          </cell>
          <cell r="K918">
            <v>0</v>
          </cell>
          <cell r="L918">
            <v>540</v>
          </cell>
        </row>
        <row r="919">
          <cell r="J919" t="str">
            <v/>
          </cell>
          <cell r="K919">
            <v>0</v>
          </cell>
          <cell r="L919">
            <v>0</v>
          </cell>
        </row>
        <row r="920">
          <cell r="J920" t="str">
            <v/>
          </cell>
          <cell r="K920">
            <v>0</v>
          </cell>
          <cell r="L920">
            <v>0</v>
          </cell>
        </row>
        <row r="921">
          <cell r="J921" t="str">
            <v/>
          </cell>
          <cell r="K921">
            <v>0</v>
          </cell>
          <cell r="L921">
            <v>0</v>
          </cell>
        </row>
        <row r="922">
          <cell r="J922" t="str">
            <v/>
          </cell>
          <cell r="K922">
            <v>0</v>
          </cell>
          <cell r="L922">
            <v>0</v>
          </cell>
        </row>
        <row r="923">
          <cell r="J923" t="str">
            <v/>
          </cell>
          <cell r="K923">
            <v>0</v>
          </cell>
          <cell r="L923">
            <v>0</v>
          </cell>
        </row>
        <row r="924">
          <cell r="J924" t="str">
            <v/>
          </cell>
          <cell r="K924">
            <v>0</v>
          </cell>
          <cell r="L924">
            <v>0</v>
          </cell>
        </row>
        <row r="925">
          <cell r="J925" t="str">
            <v/>
          </cell>
          <cell r="K925">
            <v>0</v>
          </cell>
          <cell r="L925">
            <v>0</v>
          </cell>
        </row>
        <row r="926">
          <cell r="J926" t="str">
            <v/>
          </cell>
          <cell r="K926">
            <v>0</v>
          </cell>
          <cell r="L926">
            <v>0</v>
          </cell>
        </row>
        <row r="927">
          <cell r="J927" t="str">
            <v/>
          </cell>
          <cell r="K927">
            <v>0</v>
          </cell>
          <cell r="L927">
            <v>0</v>
          </cell>
        </row>
        <row r="928">
          <cell r="J928" t="str">
            <v/>
          </cell>
          <cell r="K928">
            <v>0</v>
          </cell>
          <cell r="L928">
            <v>0</v>
          </cell>
        </row>
        <row r="929">
          <cell r="J929" t="str">
            <v/>
          </cell>
          <cell r="K929">
            <v>0</v>
          </cell>
          <cell r="L929">
            <v>0</v>
          </cell>
        </row>
        <row r="930">
          <cell r="J930" t="str">
            <v/>
          </cell>
          <cell r="K930">
            <v>0</v>
          </cell>
          <cell r="L930">
            <v>0</v>
          </cell>
        </row>
        <row r="931">
          <cell r="J931" t="str">
            <v/>
          </cell>
          <cell r="K931">
            <v>0</v>
          </cell>
          <cell r="L931">
            <v>0</v>
          </cell>
        </row>
        <row r="932">
          <cell r="J932" t="str">
            <v/>
          </cell>
          <cell r="K932">
            <v>0</v>
          </cell>
          <cell r="L932">
            <v>0</v>
          </cell>
        </row>
        <row r="933">
          <cell r="J933" t="str">
            <v/>
          </cell>
          <cell r="K933">
            <v>0</v>
          </cell>
          <cell r="L933">
            <v>0</v>
          </cell>
        </row>
        <row r="934">
          <cell r="J934" t="str">
            <v/>
          </cell>
          <cell r="K934">
            <v>0</v>
          </cell>
          <cell r="L934">
            <v>0</v>
          </cell>
        </row>
        <row r="935">
          <cell r="J935" t="str">
            <v/>
          </cell>
          <cell r="K935">
            <v>0</v>
          </cell>
          <cell r="L935">
            <v>0</v>
          </cell>
        </row>
        <row r="936">
          <cell r="J936" t="str">
            <v/>
          </cell>
          <cell r="K936">
            <v>0</v>
          </cell>
          <cell r="L936">
            <v>0</v>
          </cell>
        </row>
        <row r="937">
          <cell r="J937" t="str">
            <v/>
          </cell>
          <cell r="K937">
            <v>0</v>
          </cell>
          <cell r="L937">
            <v>0</v>
          </cell>
        </row>
        <row r="938">
          <cell r="J938" t="str">
            <v/>
          </cell>
          <cell r="K938">
            <v>0</v>
          </cell>
          <cell r="L938">
            <v>0</v>
          </cell>
        </row>
        <row r="939">
          <cell r="J939" t="str">
            <v/>
          </cell>
          <cell r="K939">
            <v>0</v>
          </cell>
          <cell r="L939">
            <v>0</v>
          </cell>
        </row>
        <row r="940">
          <cell r="J940" t="str">
            <v/>
          </cell>
          <cell r="K940">
            <v>0</v>
          </cell>
          <cell r="L940">
            <v>0</v>
          </cell>
        </row>
        <row r="941">
          <cell r="J941" t="str">
            <v>17.1.7.2.2</v>
          </cell>
          <cell r="K941" t="str">
            <v>ML</v>
          </cell>
          <cell r="L941">
            <v>10</v>
          </cell>
        </row>
        <row r="942">
          <cell r="J942" t="str">
            <v/>
          </cell>
          <cell r="K942">
            <v>0</v>
          </cell>
          <cell r="L942">
            <v>0</v>
          </cell>
        </row>
        <row r="943">
          <cell r="J943" t="str">
            <v/>
          </cell>
          <cell r="K943" t="str">
            <v>CANTIDAD</v>
          </cell>
          <cell r="L943" t="str">
            <v>PARCIAL</v>
          </cell>
        </row>
        <row r="944">
          <cell r="J944" t="str">
            <v/>
          </cell>
          <cell r="K944">
            <v>10</v>
          </cell>
          <cell r="L944">
            <v>10</v>
          </cell>
        </row>
        <row r="945">
          <cell r="J945" t="str">
            <v/>
          </cell>
          <cell r="K945">
            <v>0</v>
          </cell>
          <cell r="L945">
            <v>10</v>
          </cell>
        </row>
        <row r="946">
          <cell r="J946" t="str">
            <v/>
          </cell>
          <cell r="K946">
            <v>0</v>
          </cell>
          <cell r="L946">
            <v>0</v>
          </cell>
        </row>
        <row r="947">
          <cell r="J947" t="str">
            <v/>
          </cell>
          <cell r="K947">
            <v>0</v>
          </cell>
          <cell r="L947">
            <v>0</v>
          </cell>
        </row>
        <row r="948">
          <cell r="J948" t="str">
            <v>17.1.7.2.3</v>
          </cell>
          <cell r="K948" t="str">
            <v>ML</v>
          </cell>
          <cell r="L948">
            <v>50</v>
          </cell>
        </row>
        <row r="949">
          <cell r="J949" t="str">
            <v/>
          </cell>
          <cell r="K949">
            <v>0</v>
          </cell>
          <cell r="L949">
            <v>0</v>
          </cell>
        </row>
        <row r="950">
          <cell r="J950" t="str">
            <v/>
          </cell>
          <cell r="K950" t="str">
            <v>CANTIDAD</v>
          </cell>
          <cell r="L950" t="str">
            <v>PARCIAL</v>
          </cell>
        </row>
        <row r="951">
          <cell r="J951" t="str">
            <v/>
          </cell>
          <cell r="K951">
            <v>50</v>
          </cell>
          <cell r="L951">
            <v>50</v>
          </cell>
        </row>
        <row r="952">
          <cell r="J952" t="str">
            <v/>
          </cell>
          <cell r="K952">
            <v>0</v>
          </cell>
          <cell r="L952">
            <v>50</v>
          </cell>
        </row>
        <row r="953">
          <cell r="J953" t="str">
            <v/>
          </cell>
          <cell r="K953">
            <v>0</v>
          </cell>
          <cell r="L953">
            <v>0</v>
          </cell>
        </row>
        <row r="954">
          <cell r="J954" t="str">
            <v/>
          </cell>
          <cell r="K954">
            <v>0</v>
          </cell>
          <cell r="L954">
            <v>0</v>
          </cell>
        </row>
        <row r="955">
          <cell r="J955" t="str">
            <v/>
          </cell>
          <cell r="K955">
            <v>0</v>
          </cell>
          <cell r="L955">
            <v>0</v>
          </cell>
        </row>
        <row r="956">
          <cell r="J956" t="str">
            <v/>
          </cell>
          <cell r="K956">
            <v>0</v>
          </cell>
          <cell r="L956">
            <v>0</v>
          </cell>
        </row>
        <row r="957">
          <cell r="J957" t="str">
            <v/>
          </cell>
          <cell r="K957">
            <v>0</v>
          </cell>
          <cell r="L957">
            <v>0</v>
          </cell>
        </row>
        <row r="958">
          <cell r="J958" t="str">
            <v/>
          </cell>
          <cell r="K958">
            <v>0</v>
          </cell>
          <cell r="L958">
            <v>0</v>
          </cell>
        </row>
        <row r="959">
          <cell r="J959" t="str">
            <v/>
          </cell>
          <cell r="K959">
            <v>0</v>
          </cell>
          <cell r="L959">
            <v>0</v>
          </cell>
        </row>
        <row r="960">
          <cell r="J960" t="str">
            <v/>
          </cell>
          <cell r="K960">
            <v>0</v>
          </cell>
          <cell r="L960">
            <v>0</v>
          </cell>
        </row>
        <row r="961">
          <cell r="J961" t="str">
            <v/>
          </cell>
          <cell r="K961">
            <v>0</v>
          </cell>
          <cell r="L961">
            <v>0</v>
          </cell>
        </row>
        <row r="962">
          <cell r="J962" t="str">
            <v/>
          </cell>
          <cell r="K962">
            <v>0</v>
          </cell>
          <cell r="L962">
            <v>0</v>
          </cell>
        </row>
        <row r="963">
          <cell r="J963" t="str">
            <v/>
          </cell>
          <cell r="K963">
            <v>0</v>
          </cell>
          <cell r="L963">
            <v>0</v>
          </cell>
        </row>
        <row r="964">
          <cell r="J964" t="str">
            <v/>
          </cell>
          <cell r="K964">
            <v>0</v>
          </cell>
          <cell r="L964">
            <v>0</v>
          </cell>
        </row>
        <row r="965">
          <cell r="J965" t="str">
            <v/>
          </cell>
          <cell r="K965">
            <v>0</v>
          </cell>
          <cell r="L965">
            <v>0</v>
          </cell>
        </row>
        <row r="966">
          <cell r="J966" t="str">
            <v/>
          </cell>
          <cell r="K966">
            <v>0</v>
          </cell>
          <cell r="L966">
            <v>0</v>
          </cell>
        </row>
        <row r="967">
          <cell r="J967" t="str">
            <v/>
          </cell>
          <cell r="K967">
            <v>0</v>
          </cell>
          <cell r="L967">
            <v>0</v>
          </cell>
        </row>
        <row r="968">
          <cell r="J968" t="str">
            <v/>
          </cell>
          <cell r="K968">
            <v>0</v>
          </cell>
          <cell r="L968">
            <v>0</v>
          </cell>
        </row>
        <row r="969">
          <cell r="J969" t="str">
            <v/>
          </cell>
          <cell r="K969">
            <v>0</v>
          </cell>
          <cell r="L969">
            <v>0</v>
          </cell>
        </row>
        <row r="970">
          <cell r="J970" t="str">
            <v/>
          </cell>
          <cell r="K970">
            <v>0</v>
          </cell>
          <cell r="L970">
            <v>0</v>
          </cell>
        </row>
        <row r="971">
          <cell r="J971" t="str">
            <v/>
          </cell>
          <cell r="K971">
            <v>0</v>
          </cell>
          <cell r="L971">
            <v>0</v>
          </cell>
        </row>
        <row r="972">
          <cell r="J972" t="str">
            <v/>
          </cell>
          <cell r="K972">
            <v>0</v>
          </cell>
          <cell r="L972">
            <v>0</v>
          </cell>
        </row>
        <row r="973">
          <cell r="J973" t="str">
            <v/>
          </cell>
          <cell r="K973">
            <v>0</v>
          </cell>
          <cell r="L973">
            <v>0</v>
          </cell>
        </row>
        <row r="974">
          <cell r="J974" t="str">
            <v/>
          </cell>
          <cell r="K974">
            <v>0</v>
          </cell>
          <cell r="L974">
            <v>0</v>
          </cell>
        </row>
        <row r="975">
          <cell r="J975" t="str">
            <v>17.1.7.2.4</v>
          </cell>
          <cell r="K975" t="str">
            <v>ML</v>
          </cell>
          <cell r="L975">
            <v>50</v>
          </cell>
        </row>
        <row r="976">
          <cell r="J976" t="str">
            <v/>
          </cell>
          <cell r="K976">
            <v>0</v>
          </cell>
          <cell r="L976">
            <v>0</v>
          </cell>
        </row>
        <row r="977">
          <cell r="J977" t="str">
            <v/>
          </cell>
          <cell r="K977" t="str">
            <v>CANTIDAD</v>
          </cell>
          <cell r="L977" t="str">
            <v>PARCIAL</v>
          </cell>
        </row>
        <row r="978">
          <cell r="J978" t="str">
            <v/>
          </cell>
          <cell r="K978">
            <v>50</v>
          </cell>
          <cell r="L978">
            <v>50</v>
          </cell>
        </row>
        <row r="979">
          <cell r="J979" t="str">
            <v/>
          </cell>
          <cell r="K979">
            <v>0</v>
          </cell>
          <cell r="L979">
            <v>50</v>
          </cell>
        </row>
        <row r="980">
          <cell r="J980" t="str">
            <v/>
          </cell>
          <cell r="K980">
            <v>0</v>
          </cell>
          <cell r="L980">
            <v>0</v>
          </cell>
        </row>
        <row r="981">
          <cell r="J981" t="str">
            <v/>
          </cell>
          <cell r="K981">
            <v>0</v>
          </cell>
          <cell r="L981">
            <v>0</v>
          </cell>
        </row>
        <row r="982">
          <cell r="J982" t="str">
            <v/>
          </cell>
          <cell r="K982">
            <v>0</v>
          </cell>
          <cell r="L982">
            <v>0</v>
          </cell>
        </row>
        <row r="983">
          <cell r="J983" t="str">
            <v/>
          </cell>
          <cell r="K983">
            <v>0</v>
          </cell>
          <cell r="L983">
            <v>0</v>
          </cell>
        </row>
        <row r="984">
          <cell r="J984" t="str">
            <v/>
          </cell>
          <cell r="K984">
            <v>0</v>
          </cell>
          <cell r="L984">
            <v>0</v>
          </cell>
        </row>
        <row r="985">
          <cell r="J985" t="str">
            <v/>
          </cell>
          <cell r="K985">
            <v>0</v>
          </cell>
          <cell r="L985">
            <v>0</v>
          </cell>
        </row>
        <row r="986">
          <cell r="J986" t="str">
            <v/>
          </cell>
          <cell r="K986">
            <v>0</v>
          </cell>
          <cell r="L986">
            <v>0</v>
          </cell>
        </row>
        <row r="987">
          <cell r="J987" t="str">
            <v/>
          </cell>
          <cell r="K987">
            <v>0</v>
          </cell>
          <cell r="L987">
            <v>0</v>
          </cell>
        </row>
        <row r="988">
          <cell r="J988" t="str">
            <v/>
          </cell>
          <cell r="K988">
            <v>0</v>
          </cell>
          <cell r="L988">
            <v>0</v>
          </cell>
        </row>
        <row r="989">
          <cell r="J989" t="str">
            <v/>
          </cell>
          <cell r="K989">
            <v>0</v>
          </cell>
          <cell r="L989">
            <v>0</v>
          </cell>
        </row>
        <row r="990">
          <cell r="J990" t="str">
            <v/>
          </cell>
          <cell r="K990">
            <v>0</v>
          </cell>
          <cell r="L990">
            <v>0</v>
          </cell>
        </row>
        <row r="991">
          <cell r="J991" t="str">
            <v/>
          </cell>
          <cell r="K991">
            <v>0</v>
          </cell>
          <cell r="L991">
            <v>0</v>
          </cell>
        </row>
        <row r="992">
          <cell r="J992" t="str">
            <v/>
          </cell>
          <cell r="K992">
            <v>0</v>
          </cell>
          <cell r="L992">
            <v>0</v>
          </cell>
        </row>
        <row r="993">
          <cell r="J993" t="str">
            <v/>
          </cell>
          <cell r="K993">
            <v>0</v>
          </cell>
          <cell r="L993">
            <v>0</v>
          </cell>
        </row>
        <row r="994">
          <cell r="J994" t="str">
            <v/>
          </cell>
          <cell r="K994">
            <v>0</v>
          </cell>
          <cell r="L994">
            <v>0</v>
          </cell>
        </row>
        <row r="995">
          <cell r="J995" t="str">
            <v/>
          </cell>
          <cell r="K995">
            <v>0</v>
          </cell>
          <cell r="L995">
            <v>0</v>
          </cell>
        </row>
        <row r="996">
          <cell r="J996" t="str">
            <v/>
          </cell>
          <cell r="K996">
            <v>0</v>
          </cell>
          <cell r="L996">
            <v>0</v>
          </cell>
        </row>
        <row r="997">
          <cell r="J997" t="str">
            <v/>
          </cell>
          <cell r="K997">
            <v>0</v>
          </cell>
          <cell r="L997">
            <v>0</v>
          </cell>
        </row>
        <row r="998">
          <cell r="J998" t="str">
            <v/>
          </cell>
          <cell r="K998">
            <v>0</v>
          </cell>
          <cell r="L998">
            <v>0</v>
          </cell>
        </row>
        <row r="999">
          <cell r="J999" t="str">
            <v/>
          </cell>
          <cell r="K999">
            <v>0</v>
          </cell>
          <cell r="L999">
            <v>0</v>
          </cell>
        </row>
        <row r="1000">
          <cell r="J1000" t="str">
            <v/>
          </cell>
          <cell r="K1000">
            <v>0</v>
          </cell>
          <cell r="L1000">
            <v>0</v>
          </cell>
        </row>
        <row r="1001">
          <cell r="J1001" t="str">
            <v/>
          </cell>
          <cell r="K1001">
            <v>0</v>
          </cell>
          <cell r="L1001">
            <v>0</v>
          </cell>
        </row>
        <row r="1002">
          <cell r="J1002" t="str">
            <v>17.1.8</v>
          </cell>
          <cell r="K1002">
            <v>0</v>
          </cell>
          <cell r="L1002">
            <v>0</v>
          </cell>
        </row>
        <row r="1003">
          <cell r="J1003" t="str">
            <v>17.1.8.1</v>
          </cell>
          <cell r="K1003" t="str">
            <v>UN</v>
          </cell>
          <cell r="L1003">
            <v>1</v>
          </cell>
        </row>
        <row r="1004">
          <cell r="J1004" t="str">
            <v/>
          </cell>
          <cell r="K1004">
            <v>0</v>
          </cell>
          <cell r="L1004">
            <v>0</v>
          </cell>
        </row>
        <row r="1005">
          <cell r="J1005" t="str">
            <v/>
          </cell>
          <cell r="K1005" t="str">
            <v>CANTIDAD</v>
          </cell>
          <cell r="L1005" t="str">
            <v>PARCIAL</v>
          </cell>
        </row>
        <row r="1006">
          <cell r="J1006" t="str">
            <v/>
          </cell>
          <cell r="K1006">
            <v>1</v>
          </cell>
          <cell r="L1006">
            <v>1</v>
          </cell>
        </row>
        <row r="1007">
          <cell r="J1007" t="str">
            <v/>
          </cell>
          <cell r="K1007">
            <v>0</v>
          </cell>
          <cell r="L1007">
            <v>1</v>
          </cell>
        </row>
        <row r="1008">
          <cell r="J1008" t="str">
            <v/>
          </cell>
          <cell r="K1008">
            <v>0</v>
          </cell>
          <cell r="L1008">
            <v>0</v>
          </cell>
        </row>
        <row r="1009">
          <cell r="J1009" t="str">
            <v/>
          </cell>
          <cell r="K1009">
            <v>0</v>
          </cell>
          <cell r="L1009">
            <v>0</v>
          </cell>
        </row>
        <row r="1010">
          <cell r="J1010" t="str">
            <v/>
          </cell>
          <cell r="K1010">
            <v>0</v>
          </cell>
          <cell r="L1010">
            <v>0</v>
          </cell>
        </row>
        <row r="1011">
          <cell r="J1011" t="str">
            <v/>
          </cell>
          <cell r="K1011">
            <v>0</v>
          </cell>
          <cell r="L1011">
            <v>0</v>
          </cell>
        </row>
        <row r="1012">
          <cell r="J1012" t="str">
            <v/>
          </cell>
          <cell r="K1012">
            <v>0</v>
          </cell>
          <cell r="L1012">
            <v>0</v>
          </cell>
        </row>
        <row r="1013">
          <cell r="J1013" t="str">
            <v/>
          </cell>
          <cell r="K1013">
            <v>0</v>
          </cell>
          <cell r="L1013">
            <v>0</v>
          </cell>
        </row>
        <row r="1014">
          <cell r="J1014" t="str">
            <v/>
          </cell>
          <cell r="K1014">
            <v>0</v>
          </cell>
          <cell r="L1014">
            <v>0</v>
          </cell>
        </row>
        <row r="1015">
          <cell r="J1015" t="str">
            <v/>
          </cell>
          <cell r="K1015">
            <v>0</v>
          </cell>
          <cell r="L1015">
            <v>0</v>
          </cell>
        </row>
        <row r="1016">
          <cell r="J1016" t="str">
            <v/>
          </cell>
          <cell r="K1016">
            <v>0</v>
          </cell>
          <cell r="L1016">
            <v>0</v>
          </cell>
        </row>
        <row r="1017">
          <cell r="J1017" t="str">
            <v/>
          </cell>
          <cell r="K1017">
            <v>0</v>
          </cell>
          <cell r="L1017">
            <v>0</v>
          </cell>
        </row>
        <row r="1018">
          <cell r="J1018" t="str">
            <v/>
          </cell>
          <cell r="K1018">
            <v>0</v>
          </cell>
          <cell r="L1018">
            <v>0</v>
          </cell>
        </row>
        <row r="1019">
          <cell r="J1019" t="str">
            <v/>
          </cell>
          <cell r="K1019">
            <v>0</v>
          </cell>
          <cell r="L1019">
            <v>0</v>
          </cell>
        </row>
        <row r="1020">
          <cell r="J1020" t="str">
            <v/>
          </cell>
          <cell r="K1020">
            <v>0</v>
          </cell>
          <cell r="L1020">
            <v>0</v>
          </cell>
        </row>
        <row r="1021">
          <cell r="J1021" t="str">
            <v/>
          </cell>
          <cell r="K1021">
            <v>0</v>
          </cell>
          <cell r="L1021">
            <v>0</v>
          </cell>
        </row>
        <row r="1022">
          <cell r="J1022" t="str">
            <v/>
          </cell>
          <cell r="K1022">
            <v>0</v>
          </cell>
          <cell r="L1022">
            <v>0</v>
          </cell>
        </row>
        <row r="1023">
          <cell r="J1023" t="str">
            <v/>
          </cell>
          <cell r="K1023">
            <v>0</v>
          </cell>
          <cell r="L1023">
            <v>0</v>
          </cell>
        </row>
        <row r="1024">
          <cell r="J1024" t="str">
            <v/>
          </cell>
          <cell r="K1024">
            <v>0</v>
          </cell>
          <cell r="L1024">
            <v>0</v>
          </cell>
        </row>
        <row r="1025">
          <cell r="J1025" t="str">
            <v/>
          </cell>
          <cell r="K1025">
            <v>0</v>
          </cell>
          <cell r="L1025">
            <v>0</v>
          </cell>
        </row>
        <row r="1026">
          <cell r="J1026" t="str">
            <v/>
          </cell>
          <cell r="K1026">
            <v>0</v>
          </cell>
          <cell r="L1026">
            <v>0</v>
          </cell>
        </row>
        <row r="1027">
          <cell r="J1027" t="str">
            <v/>
          </cell>
          <cell r="K1027">
            <v>0</v>
          </cell>
          <cell r="L1027">
            <v>0</v>
          </cell>
        </row>
        <row r="1028">
          <cell r="J1028" t="str">
            <v/>
          </cell>
          <cell r="K1028">
            <v>0</v>
          </cell>
          <cell r="L1028">
            <v>0</v>
          </cell>
        </row>
        <row r="1029">
          <cell r="J1029" t="str">
            <v/>
          </cell>
          <cell r="K1029">
            <v>0</v>
          </cell>
          <cell r="L1029">
            <v>0</v>
          </cell>
        </row>
        <row r="1030">
          <cell r="J1030" t="str">
            <v>17.1.8.2</v>
          </cell>
          <cell r="K1030" t="str">
            <v>ML</v>
          </cell>
          <cell r="L1030">
            <v>600</v>
          </cell>
        </row>
        <row r="1031">
          <cell r="J1031" t="str">
            <v/>
          </cell>
          <cell r="K1031">
            <v>0</v>
          </cell>
          <cell r="L1031">
            <v>0</v>
          </cell>
        </row>
        <row r="1032">
          <cell r="J1032" t="str">
            <v/>
          </cell>
          <cell r="K1032" t="str">
            <v>CANTIDAD</v>
          </cell>
          <cell r="L1032" t="str">
            <v>PARCIAL</v>
          </cell>
        </row>
        <row r="1033">
          <cell r="J1033" t="str">
            <v/>
          </cell>
          <cell r="K1033">
            <v>600</v>
          </cell>
          <cell r="L1033">
            <v>600</v>
          </cell>
        </row>
        <row r="1034">
          <cell r="J1034" t="str">
            <v/>
          </cell>
          <cell r="K1034">
            <v>0</v>
          </cell>
          <cell r="L1034">
            <v>600</v>
          </cell>
        </row>
        <row r="1035">
          <cell r="J1035" t="str">
            <v/>
          </cell>
          <cell r="K1035">
            <v>0</v>
          </cell>
          <cell r="L1035">
            <v>0</v>
          </cell>
        </row>
        <row r="1036">
          <cell r="J1036" t="str">
            <v/>
          </cell>
          <cell r="K1036">
            <v>0</v>
          </cell>
          <cell r="L1036">
            <v>0</v>
          </cell>
        </row>
        <row r="1037">
          <cell r="J1037" t="str">
            <v>17.1.8.3</v>
          </cell>
          <cell r="K1037" t="str">
            <v>ML</v>
          </cell>
          <cell r="L1037">
            <v>30</v>
          </cell>
        </row>
        <row r="1038">
          <cell r="J1038" t="str">
            <v/>
          </cell>
          <cell r="K1038">
            <v>0</v>
          </cell>
          <cell r="L1038">
            <v>0</v>
          </cell>
        </row>
        <row r="1039">
          <cell r="J1039" t="str">
            <v/>
          </cell>
          <cell r="K1039" t="str">
            <v>CANTIDAD</v>
          </cell>
          <cell r="L1039" t="str">
            <v>PARCIAL</v>
          </cell>
        </row>
        <row r="1040">
          <cell r="J1040" t="str">
            <v/>
          </cell>
          <cell r="K1040">
            <v>30</v>
          </cell>
          <cell r="L1040">
            <v>30</v>
          </cell>
        </row>
        <row r="1041">
          <cell r="J1041" t="str">
            <v/>
          </cell>
          <cell r="K1041">
            <v>0</v>
          </cell>
          <cell r="L1041">
            <v>30</v>
          </cell>
        </row>
        <row r="1042">
          <cell r="J1042" t="str">
            <v/>
          </cell>
          <cell r="K1042">
            <v>0</v>
          </cell>
          <cell r="L1042">
            <v>0</v>
          </cell>
        </row>
        <row r="1043">
          <cell r="J1043" t="str">
            <v/>
          </cell>
          <cell r="K1043">
            <v>0</v>
          </cell>
          <cell r="L1043">
            <v>0</v>
          </cell>
        </row>
        <row r="1044">
          <cell r="J1044" t="str">
            <v>17.1.8.4</v>
          </cell>
          <cell r="K1044" t="str">
            <v>UN</v>
          </cell>
          <cell r="L1044">
            <v>1</v>
          </cell>
        </row>
        <row r="1045">
          <cell r="J1045" t="str">
            <v/>
          </cell>
          <cell r="K1045">
            <v>0</v>
          </cell>
          <cell r="L1045">
            <v>0</v>
          </cell>
        </row>
        <row r="1046">
          <cell r="J1046" t="str">
            <v/>
          </cell>
          <cell r="K1046" t="str">
            <v>CANTIDAD</v>
          </cell>
          <cell r="L1046" t="str">
            <v>PARCIAL</v>
          </cell>
        </row>
        <row r="1047">
          <cell r="J1047" t="str">
            <v/>
          </cell>
          <cell r="K1047">
            <v>1</v>
          </cell>
          <cell r="L1047">
            <v>1</v>
          </cell>
        </row>
        <row r="1048">
          <cell r="J1048" t="str">
            <v/>
          </cell>
          <cell r="K1048">
            <v>0</v>
          </cell>
          <cell r="L1048">
            <v>1</v>
          </cell>
        </row>
        <row r="1049">
          <cell r="J1049" t="str">
            <v/>
          </cell>
          <cell r="K1049">
            <v>0</v>
          </cell>
          <cell r="L1049">
            <v>0</v>
          </cell>
        </row>
        <row r="1050">
          <cell r="J1050" t="str">
            <v/>
          </cell>
          <cell r="K1050">
            <v>0</v>
          </cell>
          <cell r="L1050">
            <v>0</v>
          </cell>
        </row>
        <row r="1051">
          <cell r="J1051" t="str">
            <v/>
          </cell>
          <cell r="K1051">
            <v>0</v>
          </cell>
          <cell r="L1051">
            <v>0</v>
          </cell>
        </row>
        <row r="1052">
          <cell r="J1052" t="str">
            <v/>
          </cell>
          <cell r="K1052">
            <v>0</v>
          </cell>
          <cell r="L1052">
            <v>0</v>
          </cell>
        </row>
        <row r="1053">
          <cell r="J1053" t="str">
            <v/>
          </cell>
          <cell r="K1053">
            <v>0</v>
          </cell>
          <cell r="L1053">
            <v>0</v>
          </cell>
        </row>
        <row r="1054">
          <cell r="J1054" t="str">
            <v/>
          </cell>
          <cell r="K1054">
            <v>0</v>
          </cell>
          <cell r="L1054">
            <v>0</v>
          </cell>
        </row>
        <row r="1055">
          <cell r="J1055" t="str">
            <v/>
          </cell>
          <cell r="K1055">
            <v>0</v>
          </cell>
          <cell r="L1055">
            <v>0</v>
          </cell>
        </row>
        <row r="1056">
          <cell r="J1056" t="str">
            <v/>
          </cell>
          <cell r="K1056">
            <v>0</v>
          </cell>
          <cell r="L1056">
            <v>0</v>
          </cell>
        </row>
        <row r="1057">
          <cell r="J1057" t="str">
            <v/>
          </cell>
          <cell r="K1057">
            <v>0</v>
          </cell>
          <cell r="L1057">
            <v>0</v>
          </cell>
        </row>
        <row r="1058">
          <cell r="J1058" t="str">
            <v/>
          </cell>
          <cell r="K1058">
            <v>0</v>
          </cell>
          <cell r="L1058">
            <v>0</v>
          </cell>
        </row>
        <row r="1059">
          <cell r="J1059" t="str">
            <v/>
          </cell>
          <cell r="K1059">
            <v>0</v>
          </cell>
          <cell r="L1059">
            <v>0</v>
          </cell>
        </row>
        <row r="1060">
          <cell r="J1060" t="str">
            <v/>
          </cell>
          <cell r="K1060">
            <v>0</v>
          </cell>
          <cell r="L1060">
            <v>0</v>
          </cell>
        </row>
        <row r="1061">
          <cell r="J1061" t="str">
            <v/>
          </cell>
          <cell r="K1061">
            <v>0</v>
          </cell>
          <cell r="L1061">
            <v>0</v>
          </cell>
        </row>
        <row r="1062">
          <cell r="J1062" t="str">
            <v/>
          </cell>
          <cell r="K1062">
            <v>0</v>
          </cell>
          <cell r="L1062">
            <v>0</v>
          </cell>
        </row>
        <row r="1063">
          <cell r="J1063" t="str">
            <v/>
          </cell>
          <cell r="K1063">
            <v>0</v>
          </cell>
          <cell r="L1063">
            <v>0</v>
          </cell>
        </row>
        <row r="1064">
          <cell r="J1064" t="str">
            <v/>
          </cell>
          <cell r="K1064">
            <v>0</v>
          </cell>
          <cell r="L1064">
            <v>0</v>
          </cell>
        </row>
        <row r="1065">
          <cell r="J1065" t="str">
            <v/>
          </cell>
          <cell r="K1065">
            <v>0</v>
          </cell>
          <cell r="L1065">
            <v>0</v>
          </cell>
        </row>
        <row r="1066">
          <cell r="J1066" t="str">
            <v/>
          </cell>
          <cell r="K1066">
            <v>0</v>
          </cell>
          <cell r="L1066">
            <v>0</v>
          </cell>
        </row>
        <row r="1067">
          <cell r="J1067" t="str">
            <v/>
          </cell>
          <cell r="K1067">
            <v>0</v>
          </cell>
          <cell r="L1067">
            <v>0</v>
          </cell>
        </row>
        <row r="1068">
          <cell r="J1068" t="str">
            <v/>
          </cell>
          <cell r="K1068">
            <v>0</v>
          </cell>
          <cell r="L1068">
            <v>0</v>
          </cell>
        </row>
        <row r="1069">
          <cell r="J1069" t="str">
            <v/>
          </cell>
          <cell r="K1069">
            <v>0</v>
          </cell>
          <cell r="L1069">
            <v>0</v>
          </cell>
        </row>
        <row r="1070">
          <cell r="J1070" t="str">
            <v/>
          </cell>
          <cell r="K1070">
            <v>0</v>
          </cell>
          <cell r="L1070">
            <v>0</v>
          </cell>
        </row>
        <row r="1071">
          <cell r="J1071" t="str">
            <v>17.1.8.5</v>
          </cell>
          <cell r="K1071" t="str">
            <v>UN</v>
          </cell>
          <cell r="L1071">
            <v>2</v>
          </cell>
        </row>
        <row r="1072">
          <cell r="J1072" t="str">
            <v/>
          </cell>
          <cell r="K1072">
            <v>0</v>
          </cell>
          <cell r="L1072">
            <v>0</v>
          </cell>
        </row>
        <row r="1073">
          <cell r="J1073" t="str">
            <v/>
          </cell>
          <cell r="K1073" t="str">
            <v>CANTIDAD</v>
          </cell>
          <cell r="L1073" t="str">
            <v>PARCIAL</v>
          </cell>
        </row>
        <row r="1074">
          <cell r="J1074" t="str">
            <v/>
          </cell>
          <cell r="K1074">
            <v>2</v>
          </cell>
          <cell r="L1074">
            <v>2</v>
          </cell>
        </row>
        <row r="1075">
          <cell r="J1075" t="str">
            <v/>
          </cell>
          <cell r="K1075">
            <v>0</v>
          </cell>
          <cell r="L1075">
            <v>2</v>
          </cell>
        </row>
        <row r="1076">
          <cell r="J1076" t="str">
            <v/>
          </cell>
          <cell r="K1076">
            <v>0</v>
          </cell>
          <cell r="L1076">
            <v>0</v>
          </cell>
        </row>
        <row r="1077">
          <cell r="J1077" t="str">
            <v/>
          </cell>
          <cell r="K1077">
            <v>0</v>
          </cell>
          <cell r="L1077">
            <v>0</v>
          </cell>
        </row>
        <row r="1078">
          <cell r="J1078" t="str">
            <v/>
          </cell>
          <cell r="K1078">
            <v>0</v>
          </cell>
          <cell r="L1078">
            <v>0</v>
          </cell>
        </row>
        <row r="1079">
          <cell r="J1079" t="str">
            <v/>
          </cell>
          <cell r="K1079">
            <v>0</v>
          </cell>
          <cell r="L1079">
            <v>0</v>
          </cell>
        </row>
        <row r="1080">
          <cell r="J1080" t="str">
            <v/>
          </cell>
          <cell r="K1080">
            <v>0</v>
          </cell>
          <cell r="L1080">
            <v>0</v>
          </cell>
        </row>
        <row r="1081">
          <cell r="J1081" t="str">
            <v/>
          </cell>
          <cell r="K1081">
            <v>0</v>
          </cell>
          <cell r="L1081">
            <v>0</v>
          </cell>
        </row>
        <row r="1082">
          <cell r="J1082" t="str">
            <v/>
          </cell>
          <cell r="K1082">
            <v>0</v>
          </cell>
          <cell r="L1082">
            <v>0</v>
          </cell>
        </row>
        <row r="1083">
          <cell r="J1083" t="str">
            <v/>
          </cell>
          <cell r="K1083">
            <v>0</v>
          </cell>
          <cell r="L1083">
            <v>0</v>
          </cell>
        </row>
        <row r="1084">
          <cell r="J1084" t="str">
            <v/>
          </cell>
          <cell r="K1084">
            <v>0</v>
          </cell>
          <cell r="L1084">
            <v>0</v>
          </cell>
        </row>
        <row r="1085">
          <cell r="J1085" t="str">
            <v/>
          </cell>
          <cell r="K1085">
            <v>0</v>
          </cell>
          <cell r="L1085">
            <v>0</v>
          </cell>
        </row>
        <row r="1086">
          <cell r="J1086" t="str">
            <v/>
          </cell>
          <cell r="K1086">
            <v>0</v>
          </cell>
          <cell r="L1086">
            <v>0</v>
          </cell>
        </row>
        <row r="1087">
          <cell r="J1087" t="str">
            <v/>
          </cell>
          <cell r="K1087">
            <v>0</v>
          </cell>
          <cell r="L1087">
            <v>0</v>
          </cell>
        </row>
        <row r="1088">
          <cell r="J1088" t="str">
            <v/>
          </cell>
          <cell r="K1088">
            <v>0</v>
          </cell>
          <cell r="L1088">
            <v>0</v>
          </cell>
        </row>
        <row r="1089">
          <cell r="J1089" t="str">
            <v/>
          </cell>
          <cell r="K1089">
            <v>0</v>
          </cell>
          <cell r="L1089">
            <v>0</v>
          </cell>
        </row>
        <row r="1090">
          <cell r="J1090" t="str">
            <v/>
          </cell>
          <cell r="K1090">
            <v>0</v>
          </cell>
          <cell r="L1090">
            <v>0</v>
          </cell>
        </row>
        <row r="1091">
          <cell r="J1091" t="str">
            <v/>
          </cell>
          <cell r="K1091">
            <v>0</v>
          </cell>
          <cell r="L1091">
            <v>0</v>
          </cell>
        </row>
        <row r="1092">
          <cell r="J1092" t="str">
            <v/>
          </cell>
          <cell r="K1092">
            <v>0</v>
          </cell>
          <cell r="L1092">
            <v>0</v>
          </cell>
        </row>
        <row r="1093">
          <cell r="J1093" t="str">
            <v/>
          </cell>
          <cell r="K1093">
            <v>0</v>
          </cell>
          <cell r="L1093">
            <v>0</v>
          </cell>
        </row>
        <row r="1094">
          <cell r="J1094" t="str">
            <v/>
          </cell>
          <cell r="K1094">
            <v>0</v>
          </cell>
          <cell r="L1094">
            <v>0</v>
          </cell>
        </row>
        <row r="1095">
          <cell r="J1095" t="str">
            <v/>
          </cell>
          <cell r="K1095">
            <v>0</v>
          </cell>
          <cell r="L1095">
            <v>0</v>
          </cell>
        </row>
        <row r="1096">
          <cell r="J1096" t="str">
            <v/>
          </cell>
          <cell r="K1096">
            <v>0</v>
          </cell>
          <cell r="L1096">
            <v>0</v>
          </cell>
        </row>
        <row r="1097">
          <cell r="J1097" t="str">
            <v/>
          </cell>
          <cell r="K1097">
            <v>0</v>
          </cell>
          <cell r="L1097">
            <v>0</v>
          </cell>
        </row>
        <row r="1098">
          <cell r="J1098" t="str">
            <v>17.1.8.6</v>
          </cell>
          <cell r="K1098" t="str">
            <v>UN</v>
          </cell>
          <cell r="L1098">
            <v>3</v>
          </cell>
        </row>
        <row r="1099">
          <cell r="J1099" t="str">
            <v/>
          </cell>
          <cell r="K1099">
            <v>0</v>
          </cell>
          <cell r="L1099">
            <v>0</v>
          </cell>
        </row>
        <row r="1100">
          <cell r="J1100" t="str">
            <v/>
          </cell>
          <cell r="K1100" t="str">
            <v>CANTIDAD</v>
          </cell>
          <cell r="L1100" t="str">
            <v>PARCIAL</v>
          </cell>
        </row>
        <row r="1101">
          <cell r="J1101" t="str">
            <v/>
          </cell>
          <cell r="K1101">
            <v>3</v>
          </cell>
          <cell r="L1101">
            <v>3</v>
          </cell>
        </row>
        <row r="1102">
          <cell r="J1102" t="str">
            <v/>
          </cell>
          <cell r="K1102">
            <v>0</v>
          </cell>
          <cell r="L1102">
            <v>3</v>
          </cell>
        </row>
        <row r="1103">
          <cell r="J1103" t="str">
            <v/>
          </cell>
          <cell r="K1103">
            <v>0</v>
          </cell>
          <cell r="L1103">
            <v>0</v>
          </cell>
        </row>
        <row r="1104">
          <cell r="J1104" t="str">
            <v/>
          </cell>
          <cell r="K1104">
            <v>0</v>
          </cell>
          <cell r="L1104">
            <v>0</v>
          </cell>
        </row>
        <row r="1105">
          <cell r="J1105" t="str">
            <v/>
          </cell>
          <cell r="K1105">
            <v>0</v>
          </cell>
          <cell r="L1105">
            <v>0</v>
          </cell>
        </row>
        <row r="1106">
          <cell r="J1106" t="str">
            <v/>
          </cell>
          <cell r="K1106">
            <v>0</v>
          </cell>
          <cell r="L1106">
            <v>0</v>
          </cell>
        </row>
        <row r="1107">
          <cell r="J1107" t="str">
            <v/>
          </cell>
          <cell r="K1107">
            <v>0</v>
          </cell>
          <cell r="L1107">
            <v>0</v>
          </cell>
        </row>
        <row r="1108">
          <cell r="J1108" t="str">
            <v/>
          </cell>
          <cell r="K1108">
            <v>0</v>
          </cell>
          <cell r="L1108">
            <v>0</v>
          </cell>
        </row>
        <row r="1109">
          <cell r="J1109" t="str">
            <v/>
          </cell>
          <cell r="K1109">
            <v>0</v>
          </cell>
          <cell r="L1109">
            <v>0</v>
          </cell>
        </row>
        <row r="1110">
          <cell r="J1110" t="str">
            <v/>
          </cell>
          <cell r="K1110">
            <v>0</v>
          </cell>
          <cell r="L1110">
            <v>0</v>
          </cell>
        </row>
        <row r="1111">
          <cell r="J1111" t="str">
            <v/>
          </cell>
          <cell r="K1111">
            <v>0</v>
          </cell>
          <cell r="L1111">
            <v>0</v>
          </cell>
        </row>
        <row r="1112">
          <cell r="J1112" t="str">
            <v/>
          </cell>
          <cell r="K1112">
            <v>0</v>
          </cell>
          <cell r="L1112">
            <v>0</v>
          </cell>
        </row>
        <row r="1113">
          <cell r="J1113" t="str">
            <v/>
          </cell>
          <cell r="K1113">
            <v>0</v>
          </cell>
          <cell r="L1113">
            <v>0</v>
          </cell>
        </row>
        <row r="1114">
          <cell r="J1114" t="str">
            <v/>
          </cell>
          <cell r="K1114">
            <v>0</v>
          </cell>
          <cell r="L1114">
            <v>0</v>
          </cell>
        </row>
        <row r="1115">
          <cell r="J1115" t="str">
            <v/>
          </cell>
          <cell r="K1115">
            <v>0</v>
          </cell>
          <cell r="L1115">
            <v>0</v>
          </cell>
        </row>
        <row r="1116">
          <cell r="J1116" t="str">
            <v/>
          </cell>
          <cell r="K1116">
            <v>0</v>
          </cell>
          <cell r="L1116">
            <v>0</v>
          </cell>
        </row>
        <row r="1117">
          <cell r="J1117" t="str">
            <v/>
          </cell>
          <cell r="K1117">
            <v>0</v>
          </cell>
          <cell r="L1117">
            <v>0</v>
          </cell>
        </row>
        <row r="1118">
          <cell r="J1118" t="str">
            <v/>
          </cell>
          <cell r="K1118">
            <v>0</v>
          </cell>
          <cell r="L1118">
            <v>0</v>
          </cell>
        </row>
        <row r="1119">
          <cell r="J1119" t="str">
            <v/>
          </cell>
          <cell r="K1119">
            <v>0</v>
          </cell>
          <cell r="L1119">
            <v>0</v>
          </cell>
        </row>
        <row r="1120">
          <cell r="J1120" t="str">
            <v/>
          </cell>
          <cell r="K1120">
            <v>0</v>
          </cell>
          <cell r="L1120">
            <v>0</v>
          </cell>
        </row>
        <row r="1121">
          <cell r="J1121" t="str">
            <v/>
          </cell>
          <cell r="K1121">
            <v>0</v>
          </cell>
          <cell r="L1121">
            <v>0</v>
          </cell>
        </row>
        <row r="1122">
          <cell r="J1122" t="str">
            <v/>
          </cell>
          <cell r="K1122">
            <v>0</v>
          </cell>
          <cell r="L1122">
            <v>0</v>
          </cell>
        </row>
        <row r="1123">
          <cell r="J1123" t="str">
            <v/>
          </cell>
          <cell r="K1123">
            <v>0</v>
          </cell>
          <cell r="L1123">
            <v>0</v>
          </cell>
        </row>
        <row r="1124">
          <cell r="J1124" t="str">
            <v/>
          </cell>
          <cell r="K1124">
            <v>0</v>
          </cell>
          <cell r="L1124">
            <v>0</v>
          </cell>
        </row>
        <row r="1125">
          <cell r="J1125" t="str">
            <v>17.1.8.7</v>
          </cell>
          <cell r="K1125" t="str">
            <v>UN</v>
          </cell>
          <cell r="L1125">
            <v>4</v>
          </cell>
        </row>
        <row r="1126">
          <cell r="J1126" t="str">
            <v/>
          </cell>
          <cell r="K1126">
            <v>0</v>
          </cell>
          <cell r="L1126">
            <v>0</v>
          </cell>
        </row>
        <row r="1127">
          <cell r="J1127" t="str">
            <v/>
          </cell>
          <cell r="K1127" t="str">
            <v>CANTIDAD</v>
          </cell>
          <cell r="L1127" t="str">
            <v>PARCIAL</v>
          </cell>
        </row>
        <row r="1128">
          <cell r="J1128" t="str">
            <v/>
          </cell>
          <cell r="K1128">
            <v>4</v>
          </cell>
          <cell r="L1128">
            <v>4</v>
          </cell>
        </row>
        <row r="1129">
          <cell r="J1129" t="str">
            <v/>
          </cell>
          <cell r="K1129">
            <v>0</v>
          </cell>
          <cell r="L1129">
            <v>4</v>
          </cell>
        </row>
        <row r="1130">
          <cell r="J1130" t="str">
            <v/>
          </cell>
          <cell r="K1130">
            <v>0</v>
          </cell>
          <cell r="L1130">
            <v>0</v>
          </cell>
        </row>
        <row r="1131">
          <cell r="J1131" t="str">
            <v/>
          </cell>
          <cell r="K1131">
            <v>0</v>
          </cell>
          <cell r="L1131">
            <v>0</v>
          </cell>
        </row>
        <row r="1132">
          <cell r="J1132" t="str">
            <v/>
          </cell>
          <cell r="K1132">
            <v>0</v>
          </cell>
          <cell r="L1132">
            <v>0</v>
          </cell>
        </row>
        <row r="1133">
          <cell r="J1133" t="str">
            <v/>
          </cell>
          <cell r="K1133">
            <v>0</v>
          </cell>
          <cell r="L1133">
            <v>0</v>
          </cell>
        </row>
        <row r="1134">
          <cell r="J1134" t="str">
            <v/>
          </cell>
          <cell r="K1134">
            <v>0</v>
          </cell>
          <cell r="L1134">
            <v>0</v>
          </cell>
        </row>
        <row r="1135">
          <cell r="J1135" t="str">
            <v/>
          </cell>
          <cell r="K1135">
            <v>0</v>
          </cell>
          <cell r="L1135">
            <v>0</v>
          </cell>
        </row>
        <row r="1136">
          <cell r="J1136" t="str">
            <v/>
          </cell>
          <cell r="K1136">
            <v>0</v>
          </cell>
          <cell r="L1136">
            <v>0</v>
          </cell>
        </row>
        <row r="1137">
          <cell r="J1137" t="str">
            <v/>
          </cell>
          <cell r="K1137">
            <v>0</v>
          </cell>
          <cell r="L1137">
            <v>0</v>
          </cell>
        </row>
        <row r="1138">
          <cell r="J1138" t="str">
            <v/>
          </cell>
          <cell r="K1138">
            <v>0</v>
          </cell>
          <cell r="L1138">
            <v>0</v>
          </cell>
        </row>
        <row r="1139">
          <cell r="J1139" t="str">
            <v/>
          </cell>
          <cell r="K1139">
            <v>0</v>
          </cell>
          <cell r="L1139">
            <v>0</v>
          </cell>
        </row>
        <row r="1140">
          <cell r="J1140" t="str">
            <v/>
          </cell>
          <cell r="K1140">
            <v>0</v>
          </cell>
          <cell r="L1140">
            <v>0</v>
          </cell>
        </row>
        <row r="1141">
          <cell r="J1141" t="str">
            <v/>
          </cell>
          <cell r="K1141">
            <v>0</v>
          </cell>
          <cell r="L1141">
            <v>0</v>
          </cell>
        </row>
        <row r="1142">
          <cell r="J1142" t="str">
            <v/>
          </cell>
          <cell r="K1142">
            <v>0</v>
          </cell>
          <cell r="L1142">
            <v>0</v>
          </cell>
        </row>
        <row r="1143">
          <cell r="J1143" t="str">
            <v/>
          </cell>
          <cell r="K1143">
            <v>0</v>
          </cell>
          <cell r="L1143">
            <v>0</v>
          </cell>
        </row>
        <row r="1144">
          <cell r="J1144" t="str">
            <v/>
          </cell>
          <cell r="K1144">
            <v>0</v>
          </cell>
          <cell r="L1144">
            <v>0</v>
          </cell>
        </row>
        <row r="1145">
          <cell r="J1145" t="str">
            <v/>
          </cell>
          <cell r="K1145">
            <v>0</v>
          </cell>
          <cell r="L1145">
            <v>0</v>
          </cell>
        </row>
        <row r="1146">
          <cell r="J1146" t="str">
            <v/>
          </cell>
          <cell r="K1146">
            <v>0</v>
          </cell>
          <cell r="L1146">
            <v>0</v>
          </cell>
        </row>
        <row r="1147">
          <cell r="J1147" t="str">
            <v/>
          </cell>
          <cell r="K1147">
            <v>0</v>
          </cell>
          <cell r="L1147">
            <v>0</v>
          </cell>
        </row>
        <row r="1148">
          <cell r="J1148" t="str">
            <v/>
          </cell>
          <cell r="K1148">
            <v>0</v>
          </cell>
          <cell r="L1148">
            <v>0</v>
          </cell>
        </row>
        <row r="1149">
          <cell r="J1149" t="str">
            <v/>
          </cell>
          <cell r="K1149">
            <v>0</v>
          </cell>
          <cell r="L1149">
            <v>0</v>
          </cell>
        </row>
        <row r="1150">
          <cell r="J1150" t="str">
            <v/>
          </cell>
          <cell r="K1150">
            <v>0</v>
          </cell>
          <cell r="L1150">
            <v>0</v>
          </cell>
        </row>
        <row r="1151">
          <cell r="J1151" t="str">
            <v/>
          </cell>
          <cell r="K1151">
            <v>0</v>
          </cell>
          <cell r="L1151">
            <v>0</v>
          </cell>
        </row>
        <row r="1152">
          <cell r="J1152" t="str">
            <v>17.1.8.8</v>
          </cell>
          <cell r="K1152" t="str">
            <v>UN</v>
          </cell>
          <cell r="L1152">
            <v>4</v>
          </cell>
        </row>
        <row r="1153">
          <cell r="J1153" t="str">
            <v/>
          </cell>
          <cell r="K1153">
            <v>0</v>
          </cell>
          <cell r="L1153">
            <v>0</v>
          </cell>
        </row>
        <row r="1154">
          <cell r="J1154" t="str">
            <v/>
          </cell>
          <cell r="K1154" t="str">
            <v>CANTIDAD</v>
          </cell>
          <cell r="L1154" t="str">
            <v>PARCIAL</v>
          </cell>
        </row>
        <row r="1155">
          <cell r="J1155" t="str">
            <v/>
          </cell>
          <cell r="K1155">
            <v>4</v>
          </cell>
          <cell r="L1155">
            <v>4</v>
          </cell>
        </row>
        <row r="1156">
          <cell r="J1156" t="str">
            <v/>
          </cell>
          <cell r="K1156">
            <v>0</v>
          </cell>
          <cell r="L1156">
            <v>4</v>
          </cell>
        </row>
        <row r="1157">
          <cell r="J1157" t="str">
            <v/>
          </cell>
          <cell r="K1157">
            <v>0</v>
          </cell>
          <cell r="L1157">
            <v>0</v>
          </cell>
        </row>
        <row r="1158">
          <cell r="J1158" t="str">
            <v/>
          </cell>
          <cell r="K1158">
            <v>0</v>
          </cell>
          <cell r="L1158">
            <v>0</v>
          </cell>
        </row>
        <row r="1159">
          <cell r="J1159" t="str">
            <v/>
          </cell>
          <cell r="K1159">
            <v>0</v>
          </cell>
          <cell r="L1159">
            <v>0</v>
          </cell>
        </row>
        <row r="1160">
          <cell r="J1160" t="str">
            <v/>
          </cell>
          <cell r="K1160">
            <v>0</v>
          </cell>
          <cell r="L1160">
            <v>0</v>
          </cell>
        </row>
        <row r="1161">
          <cell r="J1161" t="str">
            <v/>
          </cell>
          <cell r="K1161">
            <v>0</v>
          </cell>
          <cell r="L1161">
            <v>0</v>
          </cell>
        </row>
        <row r="1162">
          <cell r="J1162" t="str">
            <v/>
          </cell>
          <cell r="K1162">
            <v>0</v>
          </cell>
          <cell r="L1162">
            <v>0</v>
          </cell>
        </row>
        <row r="1163">
          <cell r="J1163" t="str">
            <v/>
          </cell>
          <cell r="K1163">
            <v>0</v>
          </cell>
          <cell r="L1163">
            <v>0</v>
          </cell>
        </row>
        <row r="1164">
          <cell r="J1164" t="str">
            <v/>
          </cell>
          <cell r="K1164">
            <v>0</v>
          </cell>
          <cell r="L1164">
            <v>0</v>
          </cell>
        </row>
        <row r="1165">
          <cell r="J1165" t="str">
            <v/>
          </cell>
          <cell r="K1165">
            <v>0</v>
          </cell>
          <cell r="L1165">
            <v>0</v>
          </cell>
        </row>
        <row r="1166">
          <cell r="J1166" t="str">
            <v/>
          </cell>
          <cell r="K1166">
            <v>0</v>
          </cell>
          <cell r="L1166">
            <v>0</v>
          </cell>
        </row>
        <row r="1167">
          <cell r="J1167" t="str">
            <v/>
          </cell>
          <cell r="K1167">
            <v>0</v>
          </cell>
          <cell r="L1167">
            <v>0</v>
          </cell>
        </row>
        <row r="1168">
          <cell r="J1168" t="str">
            <v/>
          </cell>
          <cell r="K1168">
            <v>0</v>
          </cell>
          <cell r="L1168">
            <v>0</v>
          </cell>
        </row>
        <row r="1169">
          <cell r="J1169" t="str">
            <v/>
          </cell>
          <cell r="K1169">
            <v>0</v>
          </cell>
          <cell r="L1169">
            <v>0</v>
          </cell>
        </row>
        <row r="1170">
          <cell r="J1170" t="str">
            <v/>
          </cell>
          <cell r="K1170">
            <v>0</v>
          </cell>
          <cell r="L1170">
            <v>0</v>
          </cell>
        </row>
        <row r="1171">
          <cell r="J1171" t="str">
            <v/>
          </cell>
          <cell r="K1171">
            <v>0</v>
          </cell>
          <cell r="L1171">
            <v>0</v>
          </cell>
        </row>
        <row r="1172">
          <cell r="J1172" t="str">
            <v/>
          </cell>
          <cell r="K1172">
            <v>0</v>
          </cell>
          <cell r="L1172">
            <v>0</v>
          </cell>
        </row>
        <row r="1173">
          <cell r="J1173" t="str">
            <v/>
          </cell>
          <cell r="K1173">
            <v>0</v>
          </cell>
          <cell r="L1173">
            <v>0</v>
          </cell>
        </row>
        <row r="1174">
          <cell r="J1174" t="str">
            <v/>
          </cell>
          <cell r="K1174">
            <v>0</v>
          </cell>
          <cell r="L1174">
            <v>0</v>
          </cell>
        </row>
        <row r="1175">
          <cell r="J1175" t="str">
            <v/>
          </cell>
          <cell r="K1175">
            <v>0</v>
          </cell>
          <cell r="L1175">
            <v>0</v>
          </cell>
        </row>
        <row r="1176">
          <cell r="J1176" t="str">
            <v/>
          </cell>
          <cell r="K1176">
            <v>0</v>
          </cell>
          <cell r="L1176">
            <v>0</v>
          </cell>
        </row>
        <row r="1177">
          <cell r="J1177" t="str">
            <v/>
          </cell>
          <cell r="K1177">
            <v>0</v>
          </cell>
          <cell r="L1177">
            <v>0</v>
          </cell>
        </row>
        <row r="1178">
          <cell r="J1178" t="str">
            <v/>
          </cell>
          <cell r="K1178">
            <v>0</v>
          </cell>
          <cell r="L1178">
            <v>0</v>
          </cell>
        </row>
        <row r="1179">
          <cell r="J1179" t="str">
            <v>17.1.8.9</v>
          </cell>
          <cell r="K1179" t="str">
            <v>UN</v>
          </cell>
          <cell r="L1179">
            <v>2</v>
          </cell>
        </row>
        <row r="1180">
          <cell r="J1180" t="str">
            <v/>
          </cell>
          <cell r="K1180">
            <v>0</v>
          </cell>
          <cell r="L1180">
            <v>0</v>
          </cell>
        </row>
        <row r="1181">
          <cell r="J1181" t="str">
            <v/>
          </cell>
          <cell r="K1181" t="str">
            <v>CANTIDAD</v>
          </cell>
          <cell r="L1181" t="str">
            <v>PARCIAL</v>
          </cell>
        </row>
        <row r="1182">
          <cell r="J1182" t="str">
            <v/>
          </cell>
          <cell r="K1182">
            <v>2</v>
          </cell>
          <cell r="L1182">
            <v>2</v>
          </cell>
        </row>
        <row r="1183">
          <cell r="J1183" t="str">
            <v/>
          </cell>
          <cell r="K1183">
            <v>0</v>
          </cell>
          <cell r="L1183">
            <v>2</v>
          </cell>
        </row>
        <row r="1184">
          <cell r="J1184" t="str">
            <v/>
          </cell>
          <cell r="K1184">
            <v>0</v>
          </cell>
          <cell r="L1184">
            <v>0</v>
          </cell>
        </row>
        <row r="1185">
          <cell r="J1185" t="str">
            <v/>
          </cell>
          <cell r="K1185">
            <v>0</v>
          </cell>
          <cell r="L1185">
            <v>0</v>
          </cell>
        </row>
        <row r="1186">
          <cell r="J1186" t="str">
            <v/>
          </cell>
          <cell r="K1186">
            <v>0</v>
          </cell>
          <cell r="L1186">
            <v>0</v>
          </cell>
        </row>
        <row r="1187">
          <cell r="J1187" t="str">
            <v/>
          </cell>
          <cell r="K1187">
            <v>0</v>
          </cell>
          <cell r="L1187">
            <v>0</v>
          </cell>
        </row>
        <row r="1188">
          <cell r="J1188" t="str">
            <v/>
          </cell>
          <cell r="K1188">
            <v>0</v>
          </cell>
          <cell r="L1188">
            <v>0</v>
          </cell>
        </row>
        <row r="1189">
          <cell r="J1189" t="str">
            <v/>
          </cell>
          <cell r="K1189">
            <v>0</v>
          </cell>
          <cell r="L1189">
            <v>0</v>
          </cell>
        </row>
        <row r="1190">
          <cell r="J1190" t="str">
            <v/>
          </cell>
          <cell r="K1190">
            <v>0</v>
          </cell>
          <cell r="L1190">
            <v>0</v>
          </cell>
        </row>
        <row r="1191">
          <cell r="J1191" t="str">
            <v/>
          </cell>
          <cell r="K1191">
            <v>0</v>
          </cell>
          <cell r="L1191">
            <v>0</v>
          </cell>
        </row>
        <row r="1192">
          <cell r="J1192" t="str">
            <v/>
          </cell>
          <cell r="K1192">
            <v>0</v>
          </cell>
          <cell r="L1192">
            <v>0</v>
          </cell>
        </row>
        <row r="1193">
          <cell r="J1193" t="str">
            <v/>
          </cell>
          <cell r="K1193">
            <v>0</v>
          </cell>
          <cell r="L1193">
            <v>0</v>
          </cell>
        </row>
        <row r="1194">
          <cell r="J1194" t="str">
            <v/>
          </cell>
          <cell r="K1194">
            <v>0</v>
          </cell>
          <cell r="L1194">
            <v>0</v>
          </cell>
        </row>
        <row r="1195">
          <cell r="J1195" t="str">
            <v/>
          </cell>
          <cell r="K1195">
            <v>0</v>
          </cell>
          <cell r="L1195">
            <v>0</v>
          </cell>
        </row>
        <row r="1196">
          <cell r="J1196" t="str">
            <v/>
          </cell>
          <cell r="K1196">
            <v>0</v>
          </cell>
          <cell r="L1196">
            <v>0</v>
          </cell>
        </row>
        <row r="1197">
          <cell r="J1197" t="str">
            <v/>
          </cell>
          <cell r="K1197">
            <v>0</v>
          </cell>
          <cell r="L1197">
            <v>0</v>
          </cell>
        </row>
        <row r="1198">
          <cell r="J1198" t="str">
            <v/>
          </cell>
          <cell r="K1198">
            <v>0</v>
          </cell>
          <cell r="L1198">
            <v>0</v>
          </cell>
        </row>
        <row r="1199">
          <cell r="J1199" t="str">
            <v/>
          </cell>
          <cell r="K1199">
            <v>0</v>
          </cell>
          <cell r="L1199">
            <v>0</v>
          </cell>
        </row>
        <row r="1200">
          <cell r="J1200" t="str">
            <v/>
          </cell>
          <cell r="K1200">
            <v>0</v>
          </cell>
          <cell r="L1200">
            <v>0</v>
          </cell>
        </row>
        <row r="1201">
          <cell r="J1201" t="str">
            <v/>
          </cell>
          <cell r="K1201">
            <v>0</v>
          </cell>
          <cell r="L1201">
            <v>0</v>
          </cell>
        </row>
        <row r="1202">
          <cell r="J1202" t="str">
            <v/>
          </cell>
          <cell r="K1202">
            <v>0</v>
          </cell>
          <cell r="L1202">
            <v>0</v>
          </cell>
        </row>
        <row r="1203">
          <cell r="J1203" t="str">
            <v/>
          </cell>
          <cell r="K1203">
            <v>0</v>
          </cell>
          <cell r="L1203">
            <v>0</v>
          </cell>
        </row>
        <row r="1204">
          <cell r="J1204" t="str">
            <v/>
          </cell>
          <cell r="K1204">
            <v>0</v>
          </cell>
          <cell r="L1204">
            <v>0</v>
          </cell>
        </row>
        <row r="1205">
          <cell r="J1205" t="str">
            <v/>
          </cell>
          <cell r="K1205">
            <v>0</v>
          </cell>
          <cell r="L1205">
            <v>0</v>
          </cell>
        </row>
        <row r="1206">
          <cell r="J1206" t="str">
            <v>17.1.8.10</v>
          </cell>
          <cell r="K1206" t="str">
            <v>UN</v>
          </cell>
          <cell r="L1206">
            <v>1</v>
          </cell>
        </row>
        <row r="1207">
          <cell r="J1207" t="str">
            <v/>
          </cell>
          <cell r="K1207">
            <v>0</v>
          </cell>
          <cell r="L1207">
            <v>0</v>
          </cell>
        </row>
        <row r="1208">
          <cell r="J1208" t="str">
            <v/>
          </cell>
          <cell r="K1208" t="str">
            <v>CANTIDAD</v>
          </cell>
          <cell r="L1208" t="str">
            <v>PARCIAL</v>
          </cell>
        </row>
        <row r="1209">
          <cell r="J1209" t="str">
            <v/>
          </cell>
          <cell r="K1209">
            <v>1</v>
          </cell>
          <cell r="L1209">
            <v>1</v>
          </cell>
        </row>
        <row r="1210">
          <cell r="J1210" t="str">
            <v/>
          </cell>
          <cell r="K1210">
            <v>0</v>
          </cell>
          <cell r="L1210">
            <v>1</v>
          </cell>
        </row>
        <row r="1211">
          <cell r="J1211" t="str">
            <v/>
          </cell>
          <cell r="K1211">
            <v>0</v>
          </cell>
          <cell r="L1211">
            <v>0</v>
          </cell>
        </row>
        <row r="1212">
          <cell r="J1212" t="str">
            <v/>
          </cell>
          <cell r="K1212">
            <v>0</v>
          </cell>
          <cell r="L1212">
            <v>0</v>
          </cell>
        </row>
        <row r="1213">
          <cell r="J1213" t="str">
            <v/>
          </cell>
          <cell r="K1213">
            <v>0</v>
          </cell>
          <cell r="L1213">
            <v>0</v>
          </cell>
        </row>
        <row r="1214">
          <cell r="J1214" t="str">
            <v/>
          </cell>
          <cell r="K1214">
            <v>0</v>
          </cell>
          <cell r="L1214">
            <v>0</v>
          </cell>
        </row>
        <row r="1215">
          <cell r="J1215" t="str">
            <v/>
          </cell>
          <cell r="K1215">
            <v>0</v>
          </cell>
          <cell r="L1215">
            <v>0</v>
          </cell>
        </row>
        <row r="1216">
          <cell r="J1216" t="str">
            <v/>
          </cell>
          <cell r="K1216">
            <v>0</v>
          </cell>
          <cell r="L1216">
            <v>0</v>
          </cell>
        </row>
        <row r="1217">
          <cell r="J1217" t="str">
            <v/>
          </cell>
          <cell r="K1217">
            <v>0</v>
          </cell>
          <cell r="L1217">
            <v>0</v>
          </cell>
        </row>
        <row r="1218">
          <cell r="J1218" t="str">
            <v/>
          </cell>
          <cell r="K1218">
            <v>0</v>
          </cell>
          <cell r="L1218">
            <v>0</v>
          </cell>
        </row>
        <row r="1219">
          <cell r="J1219" t="str">
            <v/>
          </cell>
          <cell r="K1219">
            <v>0</v>
          </cell>
          <cell r="L1219">
            <v>0</v>
          </cell>
        </row>
        <row r="1220">
          <cell r="J1220" t="str">
            <v/>
          </cell>
          <cell r="K1220">
            <v>0</v>
          </cell>
          <cell r="L1220">
            <v>0</v>
          </cell>
        </row>
        <row r="1221">
          <cell r="J1221" t="str">
            <v/>
          </cell>
          <cell r="K1221">
            <v>0</v>
          </cell>
          <cell r="L1221">
            <v>0</v>
          </cell>
        </row>
        <row r="1222">
          <cell r="J1222" t="str">
            <v/>
          </cell>
          <cell r="K1222">
            <v>0</v>
          </cell>
          <cell r="L1222">
            <v>0</v>
          </cell>
        </row>
        <row r="1223">
          <cell r="J1223" t="str">
            <v/>
          </cell>
          <cell r="K1223">
            <v>0</v>
          </cell>
          <cell r="L1223">
            <v>0</v>
          </cell>
        </row>
        <row r="1224">
          <cell r="J1224" t="str">
            <v/>
          </cell>
          <cell r="K1224">
            <v>0</v>
          </cell>
          <cell r="L1224">
            <v>0</v>
          </cell>
        </row>
        <row r="1225">
          <cell r="J1225" t="str">
            <v/>
          </cell>
          <cell r="K1225">
            <v>0</v>
          </cell>
          <cell r="L1225">
            <v>0</v>
          </cell>
        </row>
        <row r="1226">
          <cell r="J1226" t="str">
            <v/>
          </cell>
          <cell r="K1226">
            <v>0</v>
          </cell>
          <cell r="L1226">
            <v>0</v>
          </cell>
        </row>
        <row r="1227">
          <cell r="J1227" t="str">
            <v/>
          </cell>
          <cell r="K1227">
            <v>0</v>
          </cell>
          <cell r="L1227">
            <v>0</v>
          </cell>
        </row>
        <row r="1228">
          <cell r="J1228" t="str">
            <v/>
          </cell>
          <cell r="K1228">
            <v>0</v>
          </cell>
          <cell r="L1228">
            <v>0</v>
          </cell>
        </row>
        <row r="1229">
          <cell r="J1229" t="str">
            <v/>
          </cell>
          <cell r="K1229">
            <v>0</v>
          </cell>
          <cell r="L1229">
            <v>0</v>
          </cell>
        </row>
        <row r="1230">
          <cell r="J1230" t="str">
            <v/>
          </cell>
          <cell r="K1230">
            <v>0</v>
          </cell>
          <cell r="L1230">
            <v>0</v>
          </cell>
        </row>
        <row r="1231">
          <cell r="J1231" t="str">
            <v/>
          </cell>
          <cell r="K1231">
            <v>0</v>
          </cell>
          <cell r="L1231">
            <v>0</v>
          </cell>
        </row>
        <row r="1232">
          <cell r="J1232" t="str">
            <v/>
          </cell>
          <cell r="K1232">
            <v>0</v>
          </cell>
          <cell r="L1232">
            <v>0</v>
          </cell>
        </row>
        <row r="1233">
          <cell r="J1233" t="str">
            <v>17.1.9</v>
          </cell>
          <cell r="K1233">
            <v>0</v>
          </cell>
          <cell r="L1233">
            <v>0</v>
          </cell>
        </row>
        <row r="1234">
          <cell r="J1234" t="str">
            <v>17.1.9.1</v>
          </cell>
          <cell r="K1234" t="str">
            <v>UN</v>
          </cell>
          <cell r="L1234">
            <v>50</v>
          </cell>
        </row>
        <row r="1235">
          <cell r="J1235" t="str">
            <v/>
          </cell>
          <cell r="K1235">
            <v>0</v>
          </cell>
          <cell r="L1235">
            <v>0</v>
          </cell>
        </row>
        <row r="1236">
          <cell r="J1236" t="str">
            <v/>
          </cell>
          <cell r="K1236" t="str">
            <v>CANTIDAD</v>
          </cell>
          <cell r="L1236" t="str">
            <v>PARCIAL</v>
          </cell>
        </row>
        <row r="1237">
          <cell r="J1237" t="str">
            <v/>
          </cell>
          <cell r="K1237">
            <v>50</v>
          </cell>
          <cell r="L1237">
            <v>50</v>
          </cell>
        </row>
        <row r="1238">
          <cell r="J1238" t="str">
            <v/>
          </cell>
          <cell r="K1238">
            <v>0</v>
          </cell>
          <cell r="L1238">
            <v>50</v>
          </cell>
        </row>
        <row r="1239">
          <cell r="J1239" t="str">
            <v/>
          </cell>
          <cell r="K1239">
            <v>0</v>
          </cell>
          <cell r="L1239">
            <v>0</v>
          </cell>
        </row>
        <row r="1240">
          <cell r="J1240" t="str">
            <v/>
          </cell>
          <cell r="K1240">
            <v>0</v>
          </cell>
          <cell r="L1240">
            <v>0</v>
          </cell>
        </row>
        <row r="1241">
          <cell r="J1241" t="str">
            <v/>
          </cell>
          <cell r="K1241">
            <v>0</v>
          </cell>
          <cell r="L1241">
            <v>0</v>
          </cell>
        </row>
        <row r="1242">
          <cell r="J1242" t="str">
            <v/>
          </cell>
          <cell r="K1242">
            <v>0</v>
          </cell>
          <cell r="L1242">
            <v>0</v>
          </cell>
        </row>
        <row r="1243">
          <cell r="J1243" t="str">
            <v/>
          </cell>
          <cell r="K1243">
            <v>0</v>
          </cell>
          <cell r="L1243">
            <v>0</v>
          </cell>
        </row>
        <row r="1244">
          <cell r="J1244" t="str">
            <v/>
          </cell>
          <cell r="K1244">
            <v>0</v>
          </cell>
          <cell r="L1244">
            <v>0</v>
          </cell>
        </row>
        <row r="1245">
          <cell r="J1245" t="str">
            <v/>
          </cell>
          <cell r="K1245">
            <v>0</v>
          </cell>
          <cell r="L1245">
            <v>0</v>
          </cell>
        </row>
        <row r="1246">
          <cell r="J1246" t="str">
            <v/>
          </cell>
          <cell r="K1246">
            <v>0</v>
          </cell>
          <cell r="L1246">
            <v>0</v>
          </cell>
        </row>
        <row r="1247">
          <cell r="J1247" t="str">
            <v/>
          </cell>
          <cell r="K1247">
            <v>0</v>
          </cell>
          <cell r="L1247">
            <v>0</v>
          </cell>
        </row>
        <row r="1248">
          <cell r="J1248" t="str">
            <v/>
          </cell>
          <cell r="K1248">
            <v>0</v>
          </cell>
          <cell r="L1248">
            <v>0</v>
          </cell>
        </row>
        <row r="1249">
          <cell r="J1249" t="str">
            <v/>
          </cell>
          <cell r="K1249">
            <v>0</v>
          </cell>
          <cell r="L1249">
            <v>0</v>
          </cell>
        </row>
        <row r="1250">
          <cell r="J1250" t="str">
            <v/>
          </cell>
          <cell r="K1250">
            <v>0</v>
          </cell>
          <cell r="L1250">
            <v>0</v>
          </cell>
        </row>
        <row r="1251">
          <cell r="J1251" t="str">
            <v/>
          </cell>
          <cell r="K1251">
            <v>0</v>
          </cell>
          <cell r="L1251">
            <v>0</v>
          </cell>
        </row>
        <row r="1252">
          <cell r="J1252" t="str">
            <v/>
          </cell>
          <cell r="K1252">
            <v>0</v>
          </cell>
          <cell r="L1252">
            <v>0</v>
          </cell>
        </row>
        <row r="1253">
          <cell r="J1253" t="str">
            <v/>
          </cell>
          <cell r="K1253">
            <v>0</v>
          </cell>
          <cell r="L1253">
            <v>0</v>
          </cell>
        </row>
        <row r="1254">
          <cell r="J1254" t="str">
            <v/>
          </cell>
          <cell r="K1254">
            <v>0</v>
          </cell>
          <cell r="L1254">
            <v>0</v>
          </cell>
        </row>
        <row r="1255">
          <cell r="J1255" t="str">
            <v/>
          </cell>
          <cell r="K1255">
            <v>0</v>
          </cell>
          <cell r="L1255">
            <v>0</v>
          </cell>
        </row>
        <row r="1256">
          <cell r="J1256" t="str">
            <v/>
          </cell>
          <cell r="K1256">
            <v>0</v>
          </cell>
          <cell r="L1256">
            <v>0</v>
          </cell>
        </row>
        <row r="1257">
          <cell r="J1257" t="str">
            <v/>
          </cell>
          <cell r="K1257">
            <v>0</v>
          </cell>
          <cell r="L1257">
            <v>0</v>
          </cell>
        </row>
        <row r="1258">
          <cell r="J1258" t="str">
            <v/>
          </cell>
          <cell r="K1258">
            <v>0</v>
          </cell>
          <cell r="L1258">
            <v>0</v>
          </cell>
        </row>
        <row r="1259">
          <cell r="J1259" t="str">
            <v/>
          </cell>
          <cell r="K1259">
            <v>0</v>
          </cell>
          <cell r="L1259">
            <v>0</v>
          </cell>
        </row>
        <row r="1260">
          <cell r="J1260" t="str">
            <v/>
          </cell>
          <cell r="K1260">
            <v>0</v>
          </cell>
          <cell r="L1260">
            <v>0</v>
          </cell>
        </row>
        <row r="1261">
          <cell r="J1261" t="str">
            <v>17.1.9.2</v>
          </cell>
          <cell r="K1261" t="str">
            <v>UN</v>
          </cell>
          <cell r="L1261">
            <v>12</v>
          </cell>
        </row>
        <row r="1262">
          <cell r="J1262" t="str">
            <v/>
          </cell>
          <cell r="K1262">
            <v>0</v>
          </cell>
          <cell r="L1262">
            <v>0</v>
          </cell>
        </row>
        <row r="1263">
          <cell r="J1263" t="str">
            <v/>
          </cell>
          <cell r="K1263" t="str">
            <v>CANTIDAD</v>
          </cell>
          <cell r="L1263" t="str">
            <v>PARCIAL</v>
          </cell>
        </row>
        <row r="1264">
          <cell r="J1264" t="str">
            <v/>
          </cell>
          <cell r="K1264">
            <v>12</v>
          </cell>
          <cell r="L1264">
            <v>12</v>
          </cell>
        </row>
        <row r="1265">
          <cell r="J1265" t="str">
            <v/>
          </cell>
          <cell r="K1265">
            <v>0</v>
          </cell>
          <cell r="L1265">
            <v>12</v>
          </cell>
        </row>
        <row r="1266">
          <cell r="J1266" t="str">
            <v/>
          </cell>
          <cell r="K1266">
            <v>0</v>
          </cell>
          <cell r="L1266">
            <v>0</v>
          </cell>
        </row>
        <row r="1267">
          <cell r="J1267" t="str">
            <v/>
          </cell>
          <cell r="K1267">
            <v>0</v>
          </cell>
          <cell r="L1267">
            <v>0</v>
          </cell>
        </row>
        <row r="1268">
          <cell r="J1268" t="str">
            <v/>
          </cell>
          <cell r="K1268">
            <v>0</v>
          </cell>
          <cell r="L1268">
            <v>0</v>
          </cell>
        </row>
        <row r="1269">
          <cell r="J1269" t="str">
            <v/>
          </cell>
          <cell r="K1269">
            <v>0</v>
          </cell>
          <cell r="L1269">
            <v>0</v>
          </cell>
        </row>
        <row r="1270">
          <cell r="J1270" t="str">
            <v/>
          </cell>
          <cell r="K1270">
            <v>0</v>
          </cell>
          <cell r="L1270">
            <v>0</v>
          </cell>
        </row>
        <row r="1271">
          <cell r="J1271" t="str">
            <v/>
          </cell>
          <cell r="K1271">
            <v>0</v>
          </cell>
          <cell r="L1271">
            <v>0</v>
          </cell>
        </row>
        <row r="1272">
          <cell r="J1272" t="str">
            <v/>
          </cell>
          <cell r="K1272">
            <v>0</v>
          </cell>
          <cell r="L1272">
            <v>0</v>
          </cell>
        </row>
        <row r="1273">
          <cell r="J1273" t="str">
            <v/>
          </cell>
          <cell r="K1273">
            <v>0</v>
          </cell>
          <cell r="L1273">
            <v>0</v>
          </cell>
        </row>
        <row r="1274">
          <cell r="J1274" t="str">
            <v/>
          </cell>
          <cell r="K1274">
            <v>0</v>
          </cell>
          <cell r="L1274">
            <v>0</v>
          </cell>
        </row>
        <row r="1275">
          <cell r="J1275" t="str">
            <v/>
          </cell>
          <cell r="K1275">
            <v>0</v>
          </cell>
          <cell r="L1275">
            <v>0</v>
          </cell>
        </row>
        <row r="1276">
          <cell r="J1276" t="str">
            <v/>
          </cell>
          <cell r="K1276">
            <v>0</v>
          </cell>
          <cell r="L1276">
            <v>0</v>
          </cell>
        </row>
        <row r="1277">
          <cell r="J1277" t="str">
            <v/>
          </cell>
          <cell r="K1277">
            <v>0</v>
          </cell>
          <cell r="L1277">
            <v>0</v>
          </cell>
        </row>
        <row r="1278">
          <cell r="J1278" t="str">
            <v/>
          </cell>
          <cell r="K1278">
            <v>0</v>
          </cell>
          <cell r="L1278">
            <v>0</v>
          </cell>
        </row>
        <row r="1279">
          <cell r="J1279" t="str">
            <v/>
          </cell>
          <cell r="K1279">
            <v>0</v>
          </cell>
          <cell r="L1279">
            <v>0</v>
          </cell>
        </row>
        <row r="1280">
          <cell r="J1280" t="str">
            <v/>
          </cell>
          <cell r="K1280">
            <v>0</v>
          </cell>
          <cell r="L1280">
            <v>0</v>
          </cell>
        </row>
        <row r="1281">
          <cell r="J1281" t="str">
            <v/>
          </cell>
          <cell r="K1281">
            <v>0</v>
          </cell>
          <cell r="L1281">
            <v>0</v>
          </cell>
        </row>
        <row r="1282">
          <cell r="J1282" t="str">
            <v/>
          </cell>
          <cell r="K1282">
            <v>0</v>
          </cell>
          <cell r="L1282">
            <v>0</v>
          </cell>
        </row>
        <row r="1283">
          <cell r="J1283" t="str">
            <v/>
          </cell>
          <cell r="K1283">
            <v>0</v>
          </cell>
          <cell r="L1283">
            <v>0</v>
          </cell>
        </row>
        <row r="1284">
          <cell r="J1284" t="str">
            <v/>
          </cell>
          <cell r="K1284">
            <v>0</v>
          </cell>
          <cell r="L1284">
            <v>0</v>
          </cell>
        </row>
        <row r="1285">
          <cell r="J1285" t="str">
            <v/>
          </cell>
          <cell r="K1285">
            <v>0</v>
          </cell>
          <cell r="L1285">
            <v>0</v>
          </cell>
        </row>
        <row r="1286">
          <cell r="J1286" t="str">
            <v/>
          </cell>
          <cell r="K1286">
            <v>0</v>
          </cell>
          <cell r="L1286">
            <v>0</v>
          </cell>
        </row>
        <row r="1287">
          <cell r="J1287" t="str">
            <v/>
          </cell>
          <cell r="K1287">
            <v>0</v>
          </cell>
          <cell r="L1287">
            <v>0</v>
          </cell>
        </row>
        <row r="1288">
          <cell r="J1288" t="str">
            <v>17.1.9.3</v>
          </cell>
          <cell r="K1288" t="str">
            <v>UN</v>
          </cell>
          <cell r="L1288">
            <v>62</v>
          </cell>
        </row>
        <row r="1289">
          <cell r="J1289" t="str">
            <v/>
          </cell>
          <cell r="K1289">
            <v>0</v>
          </cell>
          <cell r="L1289">
            <v>0</v>
          </cell>
        </row>
        <row r="1290">
          <cell r="J1290" t="str">
            <v/>
          </cell>
          <cell r="K1290" t="str">
            <v>CANTIDAD</v>
          </cell>
          <cell r="L1290" t="str">
            <v>PARCIAL</v>
          </cell>
        </row>
        <row r="1291">
          <cell r="J1291" t="str">
            <v/>
          </cell>
          <cell r="K1291">
            <v>62</v>
          </cell>
          <cell r="L1291">
            <v>62</v>
          </cell>
        </row>
        <row r="1292">
          <cell r="J1292" t="str">
            <v/>
          </cell>
          <cell r="K1292">
            <v>0</v>
          </cell>
          <cell r="L1292">
            <v>62</v>
          </cell>
        </row>
        <row r="1293">
          <cell r="J1293" t="str">
            <v/>
          </cell>
          <cell r="K1293">
            <v>0</v>
          </cell>
          <cell r="L1293">
            <v>0</v>
          </cell>
        </row>
        <row r="1294">
          <cell r="J1294" t="str">
            <v/>
          </cell>
          <cell r="K1294">
            <v>0</v>
          </cell>
          <cell r="L1294">
            <v>0</v>
          </cell>
        </row>
        <row r="1295">
          <cell r="J1295" t="str">
            <v/>
          </cell>
          <cell r="K1295">
            <v>0</v>
          </cell>
          <cell r="L1295">
            <v>0</v>
          </cell>
        </row>
        <row r="1296">
          <cell r="J1296" t="str">
            <v/>
          </cell>
          <cell r="K1296">
            <v>0</v>
          </cell>
          <cell r="L1296">
            <v>0</v>
          </cell>
        </row>
        <row r="1297">
          <cell r="J1297" t="str">
            <v/>
          </cell>
          <cell r="K1297">
            <v>0</v>
          </cell>
          <cell r="L1297">
            <v>0</v>
          </cell>
        </row>
        <row r="1298">
          <cell r="J1298" t="str">
            <v/>
          </cell>
          <cell r="K1298">
            <v>0</v>
          </cell>
          <cell r="L1298">
            <v>0</v>
          </cell>
        </row>
        <row r="1299">
          <cell r="J1299" t="str">
            <v/>
          </cell>
          <cell r="K1299">
            <v>0</v>
          </cell>
          <cell r="L1299">
            <v>0</v>
          </cell>
        </row>
        <row r="1300">
          <cell r="J1300" t="str">
            <v/>
          </cell>
          <cell r="K1300">
            <v>0</v>
          </cell>
          <cell r="L1300">
            <v>0</v>
          </cell>
        </row>
        <row r="1301">
          <cell r="J1301" t="str">
            <v/>
          </cell>
          <cell r="K1301">
            <v>0</v>
          </cell>
          <cell r="L1301">
            <v>0</v>
          </cell>
        </row>
        <row r="1302">
          <cell r="J1302" t="str">
            <v/>
          </cell>
          <cell r="K1302">
            <v>0</v>
          </cell>
          <cell r="L1302">
            <v>0</v>
          </cell>
        </row>
        <row r="1303">
          <cell r="J1303" t="str">
            <v/>
          </cell>
          <cell r="K1303">
            <v>0</v>
          </cell>
          <cell r="L1303">
            <v>0</v>
          </cell>
        </row>
        <row r="1304">
          <cell r="J1304" t="str">
            <v/>
          </cell>
          <cell r="K1304">
            <v>0</v>
          </cell>
          <cell r="L1304">
            <v>0</v>
          </cell>
        </row>
        <row r="1305">
          <cell r="J1305" t="str">
            <v/>
          </cell>
          <cell r="K1305">
            <v>0</v>
          </cell>
          <cell r="L1305">
            <v>0</v>
          </cell>
        </row>
        <row r="1306">
          <cell r="J1306" t="str">
            <v/>
          </cell>
          <cell r="K1306">
            <v>0</v>
          </cell>
          <cell r="L1306">
            <v>0</v>
          </cell>
        </row>
        <row r="1307">
          <cell r="J1307" t="str">
            <v/>
          </cell>
          <cell r="K1307">
            <v>0</v>
          </cell>
          <cell r="L1307">
            <v>0</v>
          </cell>
        </row>
        <row r="1308">
          <cell r="J1308" t="str">
            <v/>
          </cell>
          <cell r="K1308">
            <v>0</v>
          </cell>
          <cell r="L1308">
            <v>0</v>
          </cell>
        </row>
        <row r="1309">
          <cell r="J1309" t="str">
            <v/>
          </cell>
          <cell r="K1309">
            <v>0</v>
          </cell>
          <cell r="L1309">
            <v>0</v>
          </cell>
        </row>
        <row r="1310">
          <cell r="J1310" t="str">
            <v/>
          </cell>
          <cell r="K1310">
            <v>0</v>
          </cell>
          <cell r="L1310">
            <v>0</v>
          </cell>
        </row>
        <row r="1311">
          <cell r="J1311" t="str">
            <v/>
          </cell>
          <cell r="K1311">
            <v>0</v>
          </cell>
          <cell r="L1311">
            <v>0</v>
          </cell>
        </row>
        <row r="1312">
          <cell r="J1312" t="str">
            <v/>
          </cell>
          <cell r="K1312">
            <v>0</v>
          </cell>
          <cell r="L1312">
            <v>0</v>
          </cell>
        </row>
        <row r="1313">
          <cell r="J1313" t="str">
            <v/>
          </cell>
          <cell r="K1313">
            <v>0</v>
          </cell>
          <cell r="L1313">
            <v>0</v>
          </cell>
        </row>
        <row r="1314">
          <cell r="J1314" t="str">
            <v/>
          </cell>
          <cell r="K1314">
            <v>0</v>
          </cell>
          <cell r="L1314">
            <v>0</v>
          </cell>
        </row>
        <row r="1315">
          <cell r="J1315" t="str">
            <v>17.1.10</v>
          </cell>
          <cell r="K1315">
            <v>0</v>
          </cell>
          <cell r="L1315">
            <v>0</v>
          </cell>
        </row>
        <row r="1316">
          <cell r="J1316" t="str">
            <v>17.1.10.1</v>
          </cell>
          <cell r="K1316" t="str">
            <v>UN</v>
          </cell>
          <cell r="L1316">
            <v>1</v>
          </cell>
        </row>
        <row r="1317">
          <cell r="J1317" t="str">
            <v/>
          </cell>
          <cell r="K1317">
            <v>0</v>
          </cell>
          <cell r="L1317">
            <v>0</v>
          </cell>
        </row>
        <row r="1318">
          <cell r="J1318" t="str">
            <v/>
          </cell>
          <cell r="K1318" t="str">
            <v>CANTIDAD</v>
          </cell>
          <cell r="L1318" t="str">
            <v>PARCIAL</v>
          </cell>
        </row>
        <row r="1319">
          <cell r="J1319" t="str">
            <v/>
          </cell>
          <cell r="K1319">
            <v>1</v>
          </cell>
          <cell r="L1319">
            <v>1</v>
          </cell>
        </row>
        <row r="1320">
          <cell r="J1320" t="str">
            <v/>
          </cell>
          <cell r="K1320">
            <v>0</v>
          </cell>
          <cell r="L1320">
            <v>1</v>
          </cell>
        </row>
        <row r="1321">
          <cell r="J1321" t="str">
            <v/>
          </cell>
          <cell r="K1321">
            <v>0</v>
          </cell>
          <cell r="L1321">
            <v>0</v>
          </cell>
        </row>
        <row r="1322">
          <cell r="J1322" t="str">
            <v/>
          </cell>
          <cell r="K1322">
            <v>0</v>
          </cell>
          <cell r="L1322">
            <v>0</v>
          </cell>
        </row>
        <row r="1323">
          <cell r="J1323" t="str">
            <v/>
          </cell>
          <cell r="K1323">
            <v>0</v>
          </cell>
          <cell r="L1323">
            <v>0</v>
          </cell>
        </row>
        <row r="1324">
          <cell r="J1324" t="str">
            <v/>
          </cell>
          <cell r="K1324">
            <v>0</v>
          </cell>
          <cell r="L1324">
            <v>0</v>
          </cell>
        </row>
        <row r="1325">
          <cell r="J1325" t="str">
            <v/>
          </cell>
          <cell r="K1325">
            <v>0</v>
          </cell>
          <cell r="L1325">
            <v>0</v>
          </cell>
        </row>
        <row r="1326">
          <cell r="J1326" t="str">
            <v/>
          </cell>
          <cell r="K1326">
            <v>0</v>
          </cell>
          <cell r="L1326">
            <v>0</v>
          </cell>
        </row>
        <row r="1327">
          <cell r="J1327" t="str">
            <v/>
          </cell>
          <cell r="K1327">
            <v>0</v>
          </cell>
          <cell r="L1327">
            <v>0</v>
          </cell>
        </row>
        <row r="1328">
          <cell r="J1328" t="str">
            <v/>
          </cell>
          <cell r="K1328">
            <v>0</v>
          </cell>
          <cell r="L1328">
            <v>0</v>
          </cell>
        </row>
        <row r="1329">
          <cell r="J1329" t="str">
            <v/>
          </cell>
          <cell r="K1329">
            <v>0</v>
          </cell>
          <cell r="L1329">
            <v>0</v>
          </cell>
        </row>
        <row r="1330">
          <cell r="J1330" t="str">
            <v/>
          </cell>
          <cell r="K1330">
            <v>0</v>
          </cell>
          <cell r="L1330">
            <v>0</v>
          </cell>
        </row>
        <row r="1331">
          <cell r="J1331" t="str">
            <v/>
          </cell>
          <cell r="K1331">
            <v>0</v>
          </cell>
          <cell r="L1331">
            <v>0</v>
          </cell>
        </row>
        <row r="1332">
          <cell r="J1332" t="str">
            <v/>
          </cell>
          <cell r="K1332">
            <v>0</v>
          </cell>
          <cell r="L1332">
            <v>0</v>
          </cell>
        </row>
        <row r="1333">
          <cell r="J1333" t="str">
            <v/>
          </cell>
          <cell r="K1333">
            <v>0</v>
          </cell>
          <cell r="L1333">
            <v>0</v>
          </cell>
        </row>
        <row r="1334">
          <cell r="J1334" t="str">
            <v/>
          </cell>
          <cell r="K1334">
            <v>0</v>
          </cell>
          <cell r="L1334">
            <v>0</v>
          </cell>
        </row>
        <row r="1335">
          <cell r="J1335" t="str">
            <v/>
          </cell>
          <cell r="K1335">
            <v>0</v>
          </cell>
          <cell r="L1335">
            <v>0</v>
          </cell>
        </row>
        <row r="1336">
          <cell r="J1336" t="str">
            <v/>
          </cell>
          <cell r="K1336">
            <v>0</v>
          </cell>
          <cell r="L1336">
            <v>0</v>
          </cell>
        </row>
        <row r="1337">
          <cell r="J1337" t="str">
            <v/>
          </cell>
          <cell r="K1337">
            <v>0</v>
          </cell>
          <cell r="L1337">
            <v>0</v>
          </cell>
        </row>
        <row r="1338">
          <cell r="J1338" t="str">
            <v/>
          </cell>
          <cell r="K1338">
            <v>0</v>
          </cell>
          <cell r="L1338">
            <v>0</v>
          </cell>
        </row>
        <row r="1339">
          <cell r="J1339" t="str">
            <v/>
          </cell>
          <cell r="K1339">
            <v>0</v>
          </cell>
          <cell r="L1339">
            <v>0</v>
          </cell>
        </row>
        <row r="1340">
          <cell r="J1340" t="str">
            <v/>
          </cell>
          <cell r="K1340">
            <v>0</v>
          </cell>
          <cell r="L1340">
            <v>0</v>
          </cell>
        </row>
        <row r="1341">
          <cell r="J1341" t="str">
            <v/>
          </cell>
          <cell r="K1341">
            <v>0</v>
          </cell>
          <cell r="L1341">
            <v>0</v>
          </cell>
        </row>
        <row r="1342">
          <cell r="J1342" t="str">
            <v/>
          </cell>
          <cell r="K1342">
            <v>0</v>
          </cell>
          <cell r="L1342">
            <v>0</v>
          </cell>
        </row>
        <row r="1343">
          <cell r="J1343" t="str">
            <v>17.1.11</v>
          </cell>
          <cell r="K1343">
            <v>0</v>
          </cell>
          <cell r="L1343">
            <v>0</v>
          </cell>
        </row>
        <row r="1344">
          <cell r="J1344" t="str">
            <v>17.1.11.1</v>
          </cell>
          <cell r="K1344" t="str">
            <v>UN</v>
          </cell>
          <cell r="L1344">
            <v>1</v>
          </cell>
        </row>
        <row r="1345">
          <cell r="J1345" t="str">
            <v/>
          </cell>
          <cell r="K1345">
            <v>0</v>
          </cell>
          <cell r="L1345">
            <v>0</v>
          </cell>
        </row>
        <row r="1346">
          <cell r="J1346" t="str">
            <v/>
          </cell>
          <cell r="K1346" t="str">
            <v>CANTIDAD</v>
          </cell>
          <cell r="L1346" t="str">
            <v>PARCIAL</v>
          </cell>
        </row>
        <row r="1347">
          <cell r="J1347" t="str">
            <v/>
          </cell>
          <cell r="K1347">
            <v>1</v>
          </cell>
          <cell r="L1347">
            <v>1</v>
          </cell>
        </row>
        <row r="1348">
          <cell r="J1348" t="str">
            <v/>
          </cell>
          <cell r="K1348">
            <v>0</v>
          </cell>
          <cell r="L1348">
            <v>1</v>
          </cell>
        </row>
        <row r="1349">
          <cell r="J1349" t="str">
            <v/>
          </cell>
          <cell r="K1349">
            <v>0</v>
          </cell>
          <cell r="L1349">
            <v>0</v>
          </cell>
        </row>
        <row r="1350">
          <cell r="J1350" t="str">
            <v/>
          </cell>
          <cell r="K1350">
            <v>0</v>
          </cell>
          <cell r="L1350">
            <v>0</v>
          </cell>
        </row>
        <row r="1351">
          <cell r="J1351" t="str">
            <v/>
          </cell>
          <cell r="K1351">
            <v>0</v>
          </cell>
          <cell r="L1351">
            <v>0</v>
          </cell>
        </row>
        <row r="1352">
          <cell r="J1352" t="str">
            <v/>
          </cell>
          <cell r="K1352">
            <v>0</v>
          </cell>
          <cell r="L1352">
            <v>0</v>
          </cell>
        </row>
        <row r="1353">
          <cell r="J1353" t="str">
            <v/>
          </cell>
          <cell r="K1353">
            <v>0</v>
          </cell>
          <cell r="L1353">
            <v>0</v>
          </cell>
        </row>
        <row r="1354">
          <cell r="J1354" t="str">
            <v/>
          </cell>
          <cell r="K1354">
            <v>0</v>
          </cell>
          <cell r="L1354">
            <v>0</v>
          </cell>
        </row>
        <row r="1355">
          <cell r="J1355" t="str">
            <v/>
          </cell>
          <cell r="K1355">
            <v>0</v>
          </cell>
          <cell r="L1355">
            <v>0</v>
          </cell>
        </row>
        <row r="1356">
          <cell r="J1356" t="str">
            <v/>
          </cell>
          <cell r="K1356">
            <v>0</v>
          </cell>
          <cell r="L1356">
            <v>0</v>
          </cell>
        </row>
        <row r="1357">
          <cell r="J1357" t="str">
            <v/>
          </cell>
          <cell r="K1357">
            <v>0</v>
          </cell>
          <cell r="L1357">
            <v>0</v>
          </cell>
        </row>
        <row r="1358">
          <cell r="J1358" t="str">
            <v/>
          </cell>
          <cell r="K1358">
            <v>0</v>
          </cell>
          <cell r="L1358">
            <v>0</v>
          </cell>
        </row>
        <row r="1359">
          <cell r="J1359" t="str">
            <v/>
          </cell>
          <cell r="K1359">
            <v>0</v>
          </cell>
          <cell r="L1359">
            <v>0</v>
          </cell>
        </row>
        <row r="1360">
          <cell r="J1360" t="str">
            <v/>
          </cell>
          <cell r="K1360">
            <v>0</v>
          </cell>
          <cell r="L1360">
            <v>0</v>
          </cell>
        </row>
        <row r="1361">
          <cell r="J1361" t="str">
            <v/>
          </cell>
          <cell r="K1361">
            <v>0</v>
          </cell>
          <cell r="L1361">
            <v>0</v>
          </cell>
        </row>
        <row r="1362">
          <cell r="J1362" t="str">
            <v/>
          </cell>
          <cell r="K1362">
            <v>0</v>
          </cell>
          <cell r="L1362">
            <v>0</v>
          </cell>
        </row>
        <row r="1363">
          <cell r="J1363" t="str">
            <v/>
          </cell>
          <cell r="K1363">
            <v>0</v>
          </cell>
          <cell r="L1363">
            <v>0</v>
          </cell>
        </row>
        <row r="1364">
          <cell r="J1364" t="str">
            <v/>
          </cell>
          <cell r="K1364">
            <v>0</v>
          </cell>
          <cell r="L1364">
            <v>0</v>
          </cell>
        </row>
        <row r="1365">
          <cell r="J1365" t="str">
            <v/>
          </cell>
          <cell r="K1365">
            <v>0</v>
          </cell>
          <cell r="L1365">
            <v>0</v>
          </cell>
        </row>
        <row r="1366">
          <cell r="J1366" t="str">
            <v/>
          </cell>
          <cell r="K1366">
            <v>0</v>
          </cell>
          <cell r="L1366">
            <v>0</v>
          </cell>
        </row>
        <row r="1367">
          <cell r="J1367" t="str">
            <v/>
          </cell>
          <cell r="K1367">
            <v>0</v>
          </cell>
          <cell r="L1367">
            <v>0</v>
          </cell>
        </row>
        <row r="1368">
          <cell r="J1368" t="str">
            <v/>
          </cell>
          <cell r="K1368">
            <v>0</v>
          </cell>
          <cell r="L1368">
            <v>0</v>
          </cell>
        </row>
        <row r="1369">
          <cell r="J1369" t="str">
            <v/>
          </cell>
          <cell r="K1369">
            <v>0</v>
          </cell>
          <cell r="L1369">
            <v>0</v>
          </cell>
        </row>
        <row r="1370">
          <cell r="J1370" t="str">
            <v/>
          </cell>
          <cell r="K1370">
            <v>0</v>
          </cell>
          <cell r="L1370">
            <v>0</v>
          </cell>
        </row>
        <row r="1371">
          <cell r="J1371" t="str">
            <v>17.1.12</v>
          </cell>
          <cell r="K1371">
            <v>0</v>
          </cell>
          <cell r="L1371">
            <v>0</v>
          </cell>
        </row>
        <row r="1372">
          <cell r="J1372" t="str">
            <v>17.1.12.1</v>
          </cell>
          <cell r="K1372" t="str">
            <v>UN</v>
          </cell>
          <cell r="L1372">
            <v>1</v>
          </cell>
        </row>
        <row r="1373">
          <cell r="J1373" t="str">
            <v/>
          </cell>
          <cell r="K1373">
            <v>0</v>
          </cell>
          <cell r="L1373">
            <v>0</v>
          </cell>
        </row>
        <row r="1374">
          <cell r="J1374" t="str">
            <v/>
          </cell>
          <cell r="K1374" t="str">
            <v>CANTIDAD</v>
          </cell>
          <cell r="L1374" t="str">
            <v>PARCIAL</v>
          </cell>
        </row>
        <row r="1375">
          <cell r="J1375" t="str">
            <v/>
          </cell>
          <cell r="K1375">
            <v>1</v>
          </cell>
          <cell r="L1375">
            <v>1</v>
          </cell>
        </row>
        <row r="1376">
          <cell r="J1376" t="str">
            <v/>
          </cell>
          <cell r="K1376">
            <v>0</v>
          </cell>
          <cell r="L1376">
            <v>1</v>
          </cell>
        </row>
        <row r="1377">
          <cell r="J1377" t="str">
            <v/>
          </cell>
          <cell r="K1377">
            <v>0</v>
          </cell>
          <cell r="L1377">
            <v>0</v>
          </cell>
        </row>
        <row r="1378">
          <cell r="J1378" t="str">
            <v/>
          </cell>
          <cell r="K1378">
            <v>0</v>
          </cell>
          <cell r="L1378">
            <v>0</v>
          </cell>
        </row>
        <row r="1379">
          <cell r="J1379" t="str">
            <v/>
          </cell>
          <cell r="K1379">
            <v>0</v>
          </cell>
          <cell r="L1379">
            <v>0</v>
          </cell>
        </row>
        <row r="1380">
          <cell r="J1380" t="str">
            <v/>
          </cell>
          <cell r="K1380">
            <v>0</v>
          </cell>
          <cell r="L1380">
            <v>0</v>
          </cell>
        </row>
        <row r="1381">
          <cell r="J1381" t="str">
            <v/>
          </cell>
          <cell r="K1381">
            <v>0</v>
          </cell>
          <cell r="L1381">
            <v>0</v>
          </cell>
        </row>
        <row r="1382">
          <cell r="J1382" t="str">
            <v/>
          </cell>
          <cell r="K1382">
            <v>0</v>
          </cell>
          <cell r="L1382">
            <v>0</v>
          </cell>
        </row>
        <row r="1383">
          <cell r="J1383" t="str">
            <v/>
          </cell>
          <cell r="K1383">
            <v>0</v>
          </cell>
          <cell r="L1383">
            <v>0</v>
          </cell>
        </row>
        <row r="1384">
          <cell r="J1384" t="str">
            <v/>
          </cell>
          <cell r="K1384">
            <v>0</v>
          </cell>
          <cell r="L1384">
            <v>0</v>
          </cell>
        </row>
        <row r="1385">
          <cell r="J1385" t="str">
            <v/>
          </cell>
          <cell r="K1385">
            <v>0</v>
          </cell>
          <cell r="L1385">
            <v>0</v>
          </cell>
        </row>
        <row r="1386">
          <cell r="J1386" t="str">
            <v/>
          </cell>
          <cell r="K1386">
            <v>0</v>
          </cell>
          <cell r="L1386">
            <v>0</v>
          </cell>
        </row>
        <row r="1387">
          <cell r="J1387" t="str">
            <v/>
          </cell>
          <cell r="K1387">
            <v>0</v>
          </cell>
          <cell r="L1387">
            <v>0</v>
          </cell>
        </row>
        <row r="1388">
          <cell r="J1388" t="str">
            <v/>
          </cell>
          <cell r="K1388">
            <v>0</v>
          </cell>
          <cell r="L1388">
            <v>0</v>
          </cell>
        </row>
        <row r="1389">
          <cell r="J1389" t="str">
            <v/>
          </cell>
          <cell r="K1389">
            <v>0</v>
          </cell>
          <cell r="L1389">
            <v>0</v>
          </cell>
        </row>
        <row r="1390">
          <cell r="J1390" t="str">
            <v/>
          </cell>
          <cell r="K1390">
            <v>0</v>
          </cell>
          <cell r="L1390">
            <v>0</v>
          </cell>
        </row>
        <row r="1391">
          <cell r="J1391" t="str">
            <v/>
          </cell>
          <cell r="K1391">
            <v>0</v>
          </cell>
          <cell r="L1391">
            <v>0</v>
          </cell>
        </row>
        <row r="1392">
          <cell r="J1392" t="str">
            <v/>
          </cell>
          <cell r="K1392">
            <v>0</v>
          </cell>
          <cell r="L1392">
            <v>0</v>
          </cell>
        </row>
        <row r="1393">
          <cell r="J1393" t="str">
            <v/>
          </cell>
          <cell r="K1393">
            <v>0</v>
          </cell>
          <cell r="L1393">
            <v>0</v>
          </cell>
        </row>
        <row r="1394">
          <cell r="J1394" t="str">
            <v/>
          </cell>
          <cell r="K1394">
            <v>0</v>
          </cell>
          <cell r="L1394">
            <v>0</v>
          </cell>
        </row>
        <row r="1395">
          <cell r="J1395" t="str">
            <v/>
          </cell>
          <cell r="K1395">
            <v>0</v>
          </cell>
          <cell r="L1395">
            <v>0</v>
          </cell>
        </row>
        <row r="1396">
          <cell r="J1396" t="str">
            <v/>
          </cell>
          <cell r="K1396">
            <v>0</v>
          </cell>
          <cell r="L1396">
            <v>0</v>
          </cell>
        </row>
        <row r="1397">
          <cell r="J1397" t="str">
            <v/>
          </cell>
          <cell r="K1397">
            <v>0</v>
          </cell>
          <cell r="L1397">
            <v>0</v>
          </cell>
        </row>
        <row r="1398">
          <cell r="J1398" t="str">
            <v/>
          </cell>
          <cell r="K1398">
            <v>0</v>
          </cell>
          <cell r="L1398">
            <v>0</v>
          </cell>
        </row>
        <row r="1399">
          <cell r="J1399" t="str">
            <v>17.1.13</v>
          </cell>
          <cell r="K1399">
            <v>0</v>
          </cell>
          <cell r="L1399">
            <v>0</v>
          </cell>
        </row>
        <row r="1400">
          <cell r="J1400" t="str">
            <v>17.1.13.1</v>
          </cell>
          <cell r="K1400" t="str">
            <v>UN</v>
          </cell>
          <cell r="L1400">
            <v>1</v>
          </cell>
        </row>
        <row r="1401">
          <cell r="J1401" t="str">
            <v/>
          </cell>
          <cell r="K1401">
            <v>0</v>
          </cell>
          <cell r="L1401">
            <v>0</v>
          </cell>
        </row>
        <row r="1402">
          <cell r="J1402" t="str">
            <v/>
          </cell>
          <cell r="K1402" t="str">
            <v>CANTIDAD</v>
          </cell>
          <cell r="L1402" t="str">
            <v>PARCIAL</v>
          </cell>
        </row>
        <row r="1403">
          <cell r="J1403" t="str">
            <v/>
          </cell>
          <cell r="K1403">
            <v>1</v>
          </cell>
          <cell r="L1403">
            <v>1</v>
          </cell>
        </row>
        <row r="1404">
          <cell r="J1404" t="str">
            <v/>
          </cell>
          <cell r="K1404">
            <v>0</v>
          </cell>
          <cell r="L1404">
            <v>1</v>
          </cell>
        </row>
        <row r="1405">
          <cell r="J1405" t="str">
            <v/>
          </cell>
          <cell r="K1405">
            <v>0</v>
          </cell>
          <cell r="L1405">
            <v>0</v>
          </cell>
        </row>
        <row r="1406">
          <cell r="J1406" t="str">
            <v/>
          </cell>
          <cell r="K1406">
            <v>0</v>
          </cell>
          <cell r="L1406">
            <v>0</v>
          </cell>
        </row>
        <row r="1407">
          <cell r="J1407" t="str">
            <v/>
          </cell>
          <cell r="K1407">
            <v>0</v>
          </cell>
          <cell r="L1407">
            <v>0</v>
          </cell>
        </row>
        <row r="1408">
          <cell r="J1408" t="str">
            <v/>
          </cell>
          <cell r="K1408">
            <v>0</v>
          </cell>
          <cell r="L1408">
            <v>0</v>
          </cell>
        </row>
        <row r="1409">
          <cell r="J1409" t="str">
            <v/>
          </cell>
          <cell r="K1409">
            <v>0</v>
          </cell>
          <cell r="L1409">
            <v>0</v>
          </cell>
        </row>
        <row r="1410">
          <cell r="J1410" t="str">
            <v/>
          </cell>
          <cell r="K1410">
            <v>0</v>
          </cell>
          <cell r="L1410">
            <v>0</v>
          </cell>
        </row>
        <row r="1411">
          <cell r="J1411" t="str">
            <v/>
          </cell>
          <cell r="K1411">
            <v>0</v>
          </cell>
          <cell r="L1411">
            <v>0</v>
          </cell>
        </row>
        <row r="1412">
          <cell r="J1412" t="str">
            <v/>
          </cell>
          <cell r="K1412">
            <v>0</v>
          </cell>
          <cell r="L1412">
            <v>0</v>
          </cell>
        </row>
        <row r="1413">
          <cell r="J1413" t="str">
            <v/>
          </cell>
          <cell r="K1413">
            <v>0</v>
          </cell>
          <cell r="L1413">
            <v>0</v>
          </cell>
        </row>
        <row r="1414">
          <cell r="J1414" t="str">
            <v/>
          </cell>
          <cell r="K1414">
            <v>0</v>
          </cell>
          <cell r="L1414">
            <v>0</v>
          </cell>
        </row>
        <row r="1415">
          <cell r="J1415" t="str">
            <v/>
          </cell>
          <cell r="K1415">
            <v>0</v>
          </cell>
          <cell r="L1415">
            <v>0</v>
          </cell>
        </row>
        <row r="1416">
          <cell r="J1416" t="str">
            <v/>
          </cell>
          <cell r="K1416">
            <v>0</v>
          </cell>
          <cell r="L1416">
            <v>0</v>
          </cell>
        </row>
        <row r="1417">
          <cell r="J1417" t="str">
            <v/>
          </cell>
          <cell r="K1417">
            <v>0</v>
          </cell>
          <cell r="L1417">
            <v>0</v>
          </cell>
        </row>
        <row r="1418">
          <cell r="J1418" t="str">
            <v/>
          </cell>
          <cell r="K1418">
            <v>0</v>
          </cell>
          <cell r="L1418">
            <v>0</v>
          </cell>
        </row>
        <row r="1419">
          <cell r="J1419" t="str">
            <v/>
          </cell>
          <cell r="K1419">
            <v>0</v>
          </cell>
          <cell r="L1419">
            <v>0</v>
          </cell>
        </row>
        <row r="1420">
          <cell r="J1420" t="str">
            <v/>
          </cell>
          <cell r="K1420">
            <v>0</v>
          </cell>
          <cell r="L1420">
            <v>0</v>
          </cell>
        </row>
        <row r="1421">
          <cell r="J1421" t="str">
            <v/>
          </cell>
          <cell r="K1421">
            <v>0</v>
          </cell>
          <cell r="L1421">
            <v>0</v>
          </cell>
        </row>
        <row r="1422">
          <cell r="J1422" t="str">
            <v/>
          </cell>
          <cell r="K1422">
            <v>0</v>
          </cell>
          <cell r="L1422">
            <v>0</v>
          </cell>
        </row>
        <row r="1423">
          <cell r="J1423" t="str">
            <v/>
          </cell>
          <cell r="K1423">
            <v>0</v>
          </cell>
          <cell r="L1423">
            <v>0</v>
          </cell>
        </row>
        <row r="1424">
          <cell r="J1424" t="str">
            <v/>
          </cell>
          <cell r="K1424">
            <v>0</v>
          </cell>
          <cell r="L1424">
            <v>0</v>
          </cell>
        </row>
        <row r="1425">
          <cell r="J1425" t="str">
            <v/>
          </cell>
          <cell r="K1425">
            <v>0</v>
          </cell>
          <cell r="L1425">
            <v>0</v>
          </cell>
        </row>
        <row r="1426">
          <cell r="J1426" t="str">
            <v/>
          </cell>
          <cell r="K1426">
            <v>0</v>
          </cell>
          <cell r="L1426">
            <v>0</v>
          </cell>
        </row>
        <row r="1427">
          <cell r="J1427">
            <v>15.8</v>
          </cell>
          <cell r="K1427">
            <v>0</v>
          </cell>
          <cell r="L1427">
            <v>0</v>
          </cell>
        </row>
        <row r="1428">
          <cell r="J1428" t="str">
            <v>17.1.14.1</v>
          </cell>
          <cell r="K1428" t="str">
            <v>UN</v>
          </cell>
          <cell r="L1428">
            <v>120</v>
          </cell>
        </row>
        <row r="1429">
          <cell r="J1429" t="str">
            <v/>
          </cell>
          <cell r="K1429">
            <v>0</v>
          </cell>
          <cell r="L1429">
            <v>0</v>
          </cell>
        </row>
        <row r="1430">
          <cell r="J1430" t="str">
            <v/>
          </cell>
          <cell r="K1430" t="str">
            <v>CANTIDAD</v>
          </cell>
          <cell r="L1430" t="str">
            <v>PARCIAL</v>
          </cell>
        </row>
        <row r="1431">
          <cell r="J1431" t="str">
            <v/>
          </cell>
          <cell r="K1431">
            <v>120</v>
          </cell>
          <cell r="L1431">
            <v>120</v>
          </cell>
        </row>
        <row r="1432">
          <cell r="J1432" t="str">
            <v/>
          </cell>
          <cell r="K1432">
            <v>0</v>
          </cell>
          <cell r="L1432">
            <v>120</v>
          </cell>
        </row>
        <row r="1433">
          <cell r="J1433" t="str">
            <v/>
          </cell>
          <cell r="K1433">
            <v>0</v>
          </cell>
          <cell r="L1433">
            <v>0</v>
          </cell>
        </row>
        <row r="1434">
          <cell r="J1434" t="str">
            <v/>
          </cell>
          <cell r="K1434">
            <v>0</v>
          </cell>
          <cell r="L1434">
            <v>0</v>
          </cell>
        </row>
        <row r="1435">
          <cell r="J1435" t="str">
            <v>17.1.14.2</v>
          </cell>
          <cell r="K1435" t="str">
            <v>UN</v>
          </cell>
          <cell r="L1435">
            <v>1</v>
          </cell>
        </row>
        <row r="1436">
          <cell r="J1436" t="str">
            <v/>
          </cell>
          <cell r="K1436">
            <v>0</v>
          </cell>
          <cell r="L1436">
            <v>0</v>
          </cell>
        </row>
        <row r="1437">
          <cell r="J1437" t="str">
            <v/>
          </cell>
          <cell r="K1437" t="str">
            <v>CANTIDAD</v>
          </cell>
          <cell r="L1437" t="str">
            <v>PARCIAL</v>
          </cell>
        </row>
        <row r="1438">
          <cell r="J1438" t="str">
            <v/>
          </cell>
          <cell r="K1438">
            <v>1</v>
          </cell>
          <cell r="L1438">
            <v>1</v>
          </cell>
        </row>
        <row r="1439">
          <cell r="J1439" t="str">
            <v/>
          </cell>
          <cell r="K1439">
            <v>0</v>
          </cell>
          <cell r="L1439">
            <v>1</v>
          </cell>
        </row>
        <row r="1440">
          <cell r="J1440" t="str">
            <v/>
          </cell>
          <cell r="K1440">
            <v>0</v>
          </cell>
          <cell r="L1440">
            <v>0</v>
          </cell>
        </row>
        <row r="1441">
          <cell r="J1441" t="str">
            <v/>
          </cell>
          <cell r="K1441">
            <v>0</v>
          </cell>
          <cell r="L1441">
            <v>0</v>
          </cell>
        </row>
        <row r="1442">
          <cell r="J1442">
            <v>17.2</v>
          </cell>
          <cell r="K1442">
            <v>0</v>
          </cell>
          <cell r="L1442">
            <v>0</v>
          </cell>
        </row>
        <row r="1443">
          <cell r="J1443">
            <v>0</v>
          </cell>
          <cell r="K1443">
            <v>0</v>
          </cell>
          <cell r="L1443">
            <v>0</v>
          </cell>
        </row>
        <row r="1444">
          <cell r="J1444" t="str">
            <v>17.2.1</v>
          </cell>
          <cell r="K1444">
            <v>0</v>
          </cell>
          <cell r="L1444">
            <v>0</v>
          </cell>
        </row>
        <row r="1445">
          <cell r="J1445" t="str">
            <v>17.2.1.1</v>
          </cell>
          <cell r="K1445">
            <v>18490950</v>
          </cell>
          <cell r="L1445">
            <v>0</v>
          </cell>
        </row>
        <row r="1446">
          <cell r="J1446" t="str">
            <v>17.2.1.1.1</v>
          </cell>
          <cell r="K1446" t="str">
            <v>UN</v>
          </cell>
          <cell r="L1446">
            <v>270</v>
          </cell>
        </row>
        <row r="1447">
          <cell r="J1447" t="str">
            <v/>
          </cell>
          <cell r="K1447">
            <v>0</v>
          </cell>
          <cell r="L1447">
            <v>0</v>
          </cell>
        </row>
        <row r="1448">
          <cell r="J1448" t="str">
            <v/>
          </cell>
          <cell r="K1448" t="str">
            <v>CANTIDAD</v>
          </cell>
          <cell r="L1448" t="str">
            <v>PARCIAL</v>
          </cell>
        </row>
        <row r="1449">
          <cell r="J1449" t="str">
            <v/>
          </cell>
          <cell r="K1449">
            <v>270</v>
          </cell>
          <cell r="L1449">
            <v>270</v>
          </cell>
        </row>
        <row r="1450">
          <cell r="J1450" t="str">
            <v/>
          </cell>
          <cell r="K1450">
            <v>0</v>
          </cell>
          <cell r="L1450">
            <v>270</v>
          </cell>
        </row>
        <row r="1451">
          <cell r="J1451" t="str">
            <v/>
          </cell>
          <cell r="K1451">
            <v>0</v>
          </cell>
          <cell r="L1451">
            <v>0</v>
          </cell>
        </row>
        <row r="1452">
          <cell r="J1452" t="str">
            <v/>
          </cell>
          <cell r="K1452">
            <v>0</v>
          </cell>
          <cell r="L1452">
            <v>0</v>
          </cell>
        </row>
        <row r="1453">
          <cell r="J1453" t="str">
            <v/>
          </cell>
          <cell r="K1453">
            <v>0</v>
          </cell>
          <cell r="L1453">
            <v>0</v>
          </cell>
        </row>
        <row r="1454">
          <cell r="J1454" t="str">
            <v/>
          </cell>
          <cell r="K1454">
            <v>0</v>
          </cell>
          <cell r="L1454">
            <v>0</v>
          </cell>
        </row>
        <row r="1455">
          <cell r="J1455">
            <v>0</v>
          </cell>
          <cell r="K1455">
            <v>0</v>
          </cell>
          <cell r="L1455">
            <v>0</v>
          </cell>
        </row>
        <row r="1456">
          <cell r="J1456">
            <v>0</v>
          </cell>
          <cell r="K1456">
            <v>0</v>
          </cell>
          <cell r="L1456">
            <v>0</v>
          </cell>
        </row>
        <row r="1457">
          <cell r="J1457">
            <v>0</v>
          </cell>
          <cell r="K1457">
            <v>0</v>
          </cell>
          <cell r="L1457">
            <v>0</v>
          </cell>
        </row>
        <row r="1458">
          <cell r="J1458">
            <v>0</v>
          </cell>
          <cell r="K1458">
            <v>0</v>
          </cell>
          <cell r="L1458">
            <v>0</v>
          </cell>
        </row>
        <row r="1459">
          <cell r="J1459">
            <v>0</v>
          </cell>
          <cell r="K1459">
            <v>0</v>
          </cell>
          <cell r="L1459">
            <v>0</v>
          </cell>
        </row>
        <row r="1460">
          <cell r="J1460">
            <v>0</v>
          </cell>
          <cell r="K1460">
            <v>0</v>
          </cell>
          <cell r="L1460">
            <v>0</v>
          </cell>
        </row>
        <row r="1461">
          <cell r="J1461">
            <v>0</v>
          </cell>
          <cell r="K1461">
            <v>0</v>
          </cell>
          <cell r="L1461">
            <v>0</v>
          </cell>
        </row>
        <row r="1462">
          <cell r="J1462">
            <v>0</v>
          </cell>
          <cell r="K1462">
            <v>0</v>
          </cell>
          <cell r="L1462">
            <v>0</v>
          </cell>
        </row>
        <row r="1463">
          <cell r="J1463">
            <v>0</v>
          </cell>
          <cell r="K1463">
            <v>0</v>
          </cell>
          <cell r="L1463">
            <v>0</v>
          </cell>
        </row>
        <row r="1464">
          <cell r="J1464">
            <v>0</v>
          </cell>
          <cell r="K1464">
            <v>0</v>
          </cell>
          <cell r="L1464">
            <v>0</v>
          </cell>
        </row>
        <row r="1465">
          <cell r="J1465">
            <v>0</v>
          </cell>
          <cell r="K1465">
            <v>0</v>
          </cell>
          <cell r="L1465">
            <v>0</v>
          </cell>
        </row>
        <row r="1466">
          <cell r="J1466">
            <v>0</v>
          </cell>
          <cell r="K1466">
            <v>0</v>
          </cell>
          <cell r="L1466">
            <v>0</v>
          </cell>
        </row>
        <row r="1467">
          <cell r="J1467">
            <v>0</v>
          </cell>
          <cell r="K1467">
            <v>0</v>
          </cell>
          <cell r="L1467">
            <v>0</v>
          </cell>
        </row>
        <row r="1468">
          <cell r="J1468">
            <v>0</v>
          </cell>
          <cell r="K1468">
            <v>0</v>
          </cell>
          <cell r="L1468">
            <v>0</v>
          </cell>
        </row>
        <row r="1469">
          <cell r="J1469">
            <v>0</v>
          </cell>
          <cell r="K1469">
            <v>0</v>
          </cell>
          <cell r="L1469">
            <v>0</v>
          </cell>
        </row>
        <row r="1470">
          <cell r="J1470">
            <v>0</v>
          </cell>
          <cell r="K1470">
            <v>0</v>
          </cell>
          <cell r="L1470">
            <v>0</v>
          </cell>
        </row>
        <row r="1471">
          <cell r="J1471" t="str">
            <v/>
          </cell>
          <cell r="K1471">
            <v>0</v>
          </cell>
          <cell r="L1471">
            <v>0</v>
          </cell>
        </row>
        <row r="1472">
          <cell r="J1472" t="str">
            <v/>
          </cell>
          <cell r="K1472">
            <v>0</v>
          </cell>
          <cell r="L1472">
            <v>0</v>
          </cell>
        </row>
        <row r="1473">
          <cell r="J1473" t="str">
            <v/>
          </cell>
          <cell r="K1473">
            <v>0</v>
          </cell>
          <cell r="L1473">
            <v>0</v>
          </cell>
        </row>
        <row r="1474">
          <cell r="J1474" t="str">
            <v>17.2.1.1.2</v>
          </cell>
          <cell r="K1474" t="str">
            <v>UN</v>
          </cell>
          <cell r="L1474">
            <v>130</v>
          </cell>
        </row>
        <row r="1475">
          <cell r="J1475" t="str">
            <v/>
          </cell>
          <cell r="K1475">
            <v>0</v>
          </cell>
          <cell r="L1475">
            <v>0</v>
          </cell>
        </row>
        <row r="1476">
          <cell r="J1476" t="str">
            <v/>
          </cell>
          <cell r="K1476" t="str">
            <v>CANTIDAD</v>
          </cell>
          <cell r="L1476" t="str">
            <v>PARCIAL</v>
          </cell>
        </row>
        <row r="1477">
          <cell r="J1477" t="str">
            <v/>
          </cell>
          <cell r="K1477">
            <v>130</v>
          </cell>
          <cell r="L1477">
            <v>130</v>
          </cell>
        </row>
        <row r="1478">
          <cell r="J1478" t="str">
            <v/>
          </cell>
          <cell r="K1478">
            <v>0</v>
          </cell>
          <cell r="L1478">
            <v>130</v>
          </cell>
        </row>
        <row r="1479">
          <cell r="J1479" t="str">
            <v/>
          </cell>
          <cell r="K1479">
            <v>0</v>
          </cell>
          <cell r="L1479">
            <v>0</v>
          </cell>
        </row>
        <row r="1480">
          <cell r="J1480" t="str">
            <v/>
          </cell>
          <cell r="K1480">
            <v>0</v>
          </cell>
          <cell r="L1480">
            <v>0</v>
          </cell>
        </row>
        <row r="1481">
          <cell r="J1481" t="str">
            <v/>
          </cell>
          <cell r="K1481">
            <v>0</v>
          </cell>
          <cell r="L1481">
            <v>0</v>
          </cell>
        </row>
        <row r="1482">
          <cell r="J1482" t="str">
            <v/>
          </cell>
          <cell r="K1482">
            <v>0</v>
          </cell>
          <cell r="L1482">
            <v>0</v>
          </cell>
        </row>
        <row r="1483">
          <cell r="J1483">
            <v>0</v>
          </cell>
          <cell r="K1483">
            <v>0</v>
          </cell>
          <cell r="L1483">
            <v>0</v>
          </cell>
        </row>
        <row r="1484">
          <cell r="J1484">
            <v>0</v>
          </cell>
          <cell r="K1484">
            <v>0</v>
          </cell>
          <cell r="L1484">
            <v>0</v>
          </cell>
        </row>
        <row r="1485">
          <cell r="J1485">
            <v>0</v>
          </cell>
          <cell r="K1485">
            <v>0</v>
          </cell>
          <cell r="L1485">
            <v>0</v>
          </cell>
        </row>
        <row r="1486">
          <cell r="J1486">
            <v>0</v>
          </cell>
          <cell r="K1486">
            <v>0</v>
          </cell>
          <cell r="L1486">
            <v>0</v>
          </cell>
        </row>
        <row r="1487">
          <cell r="J1487">
            <v>0</v>
          </cell>
          <cell r="K1487">
            <v>0</v>
          </cell>
          <cell r="L1487">
            <v>0</v>
          </cell>
        </row>
        <row r="1488">
          <cell r="J1488">
            <v>0</v>
          </cell>
          <cell r="K1488">
            <v>0</v>
          </cell>
          <cell r="L1488">
            <v>0</v>
          </cell>
        </row>
        <row r="1489">
          <cell r="J1489">
            <v>0</v>
          </cell>
          <cell r="K1489">
            <v>0</v>
          </cell>
          <cell r="L1489">
            <v>0</v>
          </cell>
        </row>
        <row r="1490">
          <cell r="J1490">
            <v>0</v>
          </cell>
          <cell r="K1490">
            <v>0</v>
          </cell>
          <cell r="L1490">
            <v>0</v>
          </cell>
        </row>
        <row r="1491">
          <cell r="J1491">
            <v>0</v>
          </cell>
          <cell r="K1491">
            <v>0</v>
          </cell>
          <cell r="L1491">
            <v>0</v>
          </cell>
        </row>
        <row r="1492">
          <cell r="J1492">
            <v>0</v>
          </cell>
          <cell r="K1492">
            <v>0</v>
          </cell>
          <cell r="L1492">
            <v>0</v>
          </cell>
        </row>
        <row r="1493">
          <cell r="J1493">
            <v>0</v>
          </cell>
          <cell r="K1493">
            <v>0</v>
          </cell>
          <cell r="L1493">
            <v>0</v>
          </cell>
        </row>
        <row r="1494">
          <cell r="J1494">
            <v>0</v>
          </cell>
          <cell r="K1494">
            <v>0</v>
          </cell>
          <cell r="L1494">
            <v>0</v>
          </cell>
        </row>
        <row r="1495">
          <cell r="J1495">
            <v>0</v>
          </cell>
          <cell r="K1495">
            <v>0</v>
          </cell>
          <cell r="L1495">
            <v>0</v>
          </cell>
        </row>
        <row r="1496">
          <cell r="J1496">
            <v>0</v>
          </cell>
          <cell r="K1496">
            <v>0</v>
          </cell>
          <cell r="L1496">
            <v>0</v>
          </cell>
        </row>
        <row r="1497">
          <cell r="J1497">
            <v>0</v>
          </cell>
          <cell r="K1497">
            <v>0</v>
          </cell>
          <cell r="L1497">
            <v>0</v>
          </cell>
        </row>
        <row r="1498">
          <cell r="J1498">
            <v>0</v>
          </cell>
          <cell r="K1498">
            <v>0</v>
          </cell>
          <cell r="L1498">
            <v>0</v>
          </cell>
        </row>
        <row r="1499">
          <cell r="J1499" t="str">
            <v/>
          </cell>
          <cell r="K1499">
            <v>0</v>
          </cell>
          <cell r="L1499">
            <v>0</v>
          </cell>
        </row>
        <row r="1500">
          <cell r="J1500" t="str">
            <v/>
          </cell>
          <cell r="K1500">
            <v>0</v>
          </cell>
          <cell r="L1500">
            <v>0</v>
          </cell>
        </row>
        <row r="1501">
          <cell r="J1501" t="str">
            <v/>
          </cell>
          <cell r="K1501">
            <v>0</v>
          </cell>
          <cell r="L1501">
            <v>0</v>
          </cell>
        </row>
        <row r="1502">
          <cell r="J1502" t="str">
            <v>17.2.1.1.3</v>
          </cell>
          <cell r="K1502" t="str">
            <v>UN</v>
          </cell>
          <cell r="L1502">
            <v>80</v>
          </cell>
        </row>
        <row r="1503">
          <cell r="J1503" t="str">
            <v/>
          </cell>
          <cell r="K1503">
            <v>0</v>
          </cell>
          <cell r="L1503">
            <v>0</v>
          </cell>
        </row>
        <row r="1504">
          <cell r="J1504" t="str">
            <v/>
          </cell>
          <cell r="K1504" t="str">
            <v>CANTIDAD</v>
          </cell>
          <cell r="L1504" t="str">
            <v>PARCIAL</v>
          </cell>
        </row>
        <row r="1505">
          <cell r="J1505" t="str">
            <v/>
          </cell>
          <cell r="K1505">
            <v>80</v>
          </cell>
          <cell r="L1505">
            <v>80</v>
          </cell>
        </row>
        <row r="1506">
          <cell r="J1506" t="str">
            <v/>
          </cell>
          <cell r="K1506">
            <v>0</v>
          </cell>
          <cell r="L1506">
            <v>80</v>
          </cell>
        </row>
        <row r="1507">
          <cell r="J1507" t="str">
            <v/>
          </cell>
          <cell r="K1507">
            <v>0</v>
          </cell>
          <cell r="L1507">
            <v>0</v>
          </cell>
        </row>
        <row r="1508">
          <cell r="J1508" t="str">
            <v/>
          </cell>
          <cell r="K1508">
            <v>0</v>
          </cell>
          <cell r="L1508">
            <v>0</v>
          </cell>
        </row>
        <row r="1509">
          <cell r="J1509" t="str">
            <v/>
          </cell>
          <cell r="K1509">
            <v>0</v>
          </cell>
          <cell r="L1509">
            <v>0</v>
          </cell>
        </row>
        <row r="1510">
          <cell r="J1510" t="str">
            <v/>
          </cell>
          <cell r="K1510">
            <v>0</v>
          </cell>
          <cell r="L1510">
            <v>0</v>
          </cell>
        </row>
        <row r="1511">
          <cell r="J1511">
            <v>0</v>
          </cell>
          <cell r="K1511">
            <v>0</v>
          </cell>
          <cell r="L1511">
            <v>0</v>
          </cell>
        </row>
        <row r="1512">
          <cell r="J1512">
            <v>0</v>
          </cell>
          <cell r="K1512">
            <v>0</v>
          </cell>
          <cell r="L1512">
            <v>0</v>
          </cell>
        </row>
        <row r="1513">
          <cell r="J1513">
            <v>0</v>
          </cell>
          <cell r="K1513">
            <v>0</v>
          </cell>
          <cell r="L1513">
            <v>0</v>
          </cell>
        </row>
        <row r="1514">
          <cell r="J1514">
            <v>0</v>
          </cell>
          <cell r="K1514">
            <v>0</v>
          </cell>
          <cell r="L1514">
            <v>0</v>
          </cell>
        </row>
        <row r="1515">
          <cell r="J1515">
            <v>0</v>
          </cell>
          <cell r="K1515">
            <v>0</v>
          </cell>
          <cell r="L1515">
            <v>0</v>
          </cell>
        </row>
        <row r="1516">
          <cell r="J1516">
            <v>0</v>
          </cell>
          <cell r="K1516">
            <v>0</v>
          </cell>
          <cell r="L1516">
            <v>0</v>
          </cell>
        </row>
        <row r="1517">
          <cell r="J1517">
            <v>0</v>
          </cell>
          <cell r="K1517">
            <v>0</v>
          </cell>
          <cell r="L1517">
            <v>0</v>
          </cell>
        </row>
        <row r="1518">
          <cell r="J1518">
            <v>0</v>
          </cell>
          <cell r="K1518">
            <v>0</v>
          </cell>
          <cell r="L1518">
            <v>0</v>
          </cell>
        </row>
        <row r="1519">
          <cell r="J1519">
            <v>0</v>
          </cell>
          <cell r="K1519">
            <v>0</v>
          </cell>
          <cell r="L1519">
            <v>0</v>
          </cell>
        </row>
        <row r="1520">
          <cell r="J1520">
            <v>0</v>
          </cell>
          <cell r="K1520">
            <v>0</v>
          </cell>
          <cell r="L1520">
            <v>0</v>
          </cell>
        </row>
        <row r="1521">
          <cell r="J1521">
            <v>0</v>
          </cell>
          <cell r="K1521">
            <v>0</v>
          </cell>
          <cell r="L1521">
            <v>0</v>
          </cell>
        </row>
        <row r="1522">
          <cell r="J1522">
            <v>0</v>
          </cell>
          <cell r="K1522">
            <v>0</v>
          </cell>
          <cell r="L1522">
            <v>0</v>
          </cell>
        </row>
        <row r="1523">
          <cell r="J1523">
            <v>0</v>
          </cell>
          <cell r="K1523">
            <v>0</v>
          </cell>
          <cell r="L1523">
            <v>0</v>
          </cell>
        </row>
        <row r="1524">
          <cell r="J1524">
            <v>0</v>
          </cell>
          <cell r="K1524">
            <v>0</v>
          </cell>
          <cell r="L1524">
            <v>0</v>
          </cell>
        </row>
        <row r="1525">
          <cell r="J1525">
            <v>0</v>
          </cell>
          <cell r="K1525">
            <v>0</v>
          </cell>
          <cell r="L1525">
            <v>0</v>
          </cell>
        </row>
        <row r="1526">
          <cell r="J1526">
            <v>0</v>
          </cell>
          <cell r="K1526">
            <v>0</v>
          </cell>
          <cell r="L1526">
            <v>0</v>
          </cell>
        </row>
        <row r="1527">
          <cell r="J1527" t="str">
            <v/>
          </cell>
          <cell r="K1527">
            <v>0</v>
          </cell>
          <cell r="L1527">
            <v>0</v>
          </cell>
        </row>
        <row r="1528">
          <cell r="J1528" t="str">
            <v/>
          </cell>
          <cell r="K1528">
            <v>0</v>
          </cell>
          <cell r="L1528">
            <v>0</v>
          </cell>
        </row>
        <row r="1529">
          <cell r="J1529" t="str">
            <v/>
          </cell>
          <cell r="K1529">
            <v>0</v>
          </cell>
          <cell r="L1529">
            <v>0</v>
          </cell>
        </row>
        <row r="1530">
          <cell r="J1530" t="str">
            <v>17.2.1.2</v>
          </cell>
          <cell r="K1530">
            <v>0</v>
          </cell>
          <cell r="L1530">
            <v>0</v>
          </cell>
        </row>
        <row r="1531">
          <cell r="J1531" t="str">
            <v>17.2.1.2.1</v>
          </cell>
          <cell r="K1531" t="str">
            <v>UN</v>
          </cell>
          <cell r="L1531">
            <v>242</v>
          </cell>
        </row>
        <row r="1532">
          <cell r="J1532" t="str">
            <v/>
          </cell>
          <cell r="K1532">
            <v>0</v>
          </cell>
          <cell r="L1532">
            <v>0</v>
          </cell>
        </row>
        <row r="1533">
          <cell r="J1533" t="str">
            <v/>
          </cell>
          <cell r="K1533" t="str">
            <v>CANTIDAD</v>
          </cell>
          <cell r="L1533" t="str">
            <v>PARCIAL</v>
          </cell>
        </row>
        <row r="1534">
          <cell r="J1534" t="str">
            <v/>
          </cell>
          <cell r="K1534">
            <v>242</v>
          </cell>
          <cell r="L1534">
            <v>242</v>
          </cell>
        </row>
        <row r="1535">
          <cell r="J1535" t="str">
            <v/>
          </cell>
          <cell r="K1535">
            <v>0</v>
          </cell>
          <cell r="L1535">
            <v>242</v>
          </cell>
        </row>
        <row r="1536">
          <cell r="J1536" t="str">
            <v/>
          </cell>
          <cell r="K1536">
            <v>0</v>
          </cell>
          <cell r="L1536">
            <v>0</v>
          </cell>
        </row>
        <row r="1537">
          <cell r="J1537" t="str">
            <v/>
          </cell>
          <cell r="K1537">
            <v>0</v>
          </cell>
          <cell r="L1537">
            <v>0</v>
          </cell>
        </row>
        <row r="1538">
          <cell r="J1538" t="str">
            <v/>
          </cell>
          <cell r="K1538">
            <v>0</v>
          </cell>
          <cell r="L1538">
            <v>0</v>
          </cell>
        </row>
        <row r="1539">
          <cell r="J1539" t="str">
            <v/>
          </cell>
          <cell r="K1539">
            <v>0</v>
          </cell>
          <cell r="L1539">
            <v>0</v>
          </cell>
        </row>
        <row r="1540">
          <cell r="J1540">
            <v>0</v>
          </cell>
          <cell r="K1540">
            <v>0</v>
          </cell>
          <cell r="L1540">
            <v>0</v>
          </cell>
        </row>
        <row r="1541">
          <cell r="J1541">
            <v>0</v>
          </cell>
          <cell r="K1541">
            <v>0</v>
          </cell>
          <cell r="L1541">
            <v>0</v>
          </cell>
        </row>
        <row r="1542">
          <cell r="J1542">
            <v>0</v>
          </cell>
          <cell r="K1542">
            <v>0</v>
          </cell>
          <cell r="L1542">
            <v>0</v>
          </cell>
        </row>
        <row r="1543">
          <cell r="J1543">
            <v>0</v>
          </cell>
          <cell r="K1543">
            <v>0</v>
          </cell>
          <cell r="L1543">
            <v>0</v>
          </cell>
        </row>
        <row r="1544">
          <cell r="J1544">
            <v>0</v>
          </cell>
          <cell r="K1544">
            <v>0</v>
          </cell>
          <cell r="L1544">
            <v>0</v>
          </cell>
        </row>
        <row r="1545">
          <cell r="J1545">
            <v>0</v>
          </cell>
          <cell r="K1545">
            <v>0</v>
          </cell>
          <cell r="L1545">
            <v>0</v>
          </cell>
        </row>
        <row r="1546">
          <cell r="J1546">
            <v>0</v>
          </cell>
          <cell r="K1546">
            <v>0</v>
          </cell>
          <cell r="L1546">
            <v>0</v>
          </cell>
        </row>
        <row r="1547">
          <cell r="J1547">
            <v>0</v>
          </cell>
          <cell r="K1547">
            <v>0</v>
          </cell>
          <cell r="L1547">
            <v>0</v>
          </cell>
        </row>
        <row r="1548">
          <cell r="J1548">
            <v>0</v>
          </cell>
          <cell r="K1548">
            <v>0</v>
          </cell>
          <cell r="L1548">
            <v>0</v>
          </cell>
        </row>
        <row r="1549">
          <cell r="J1549">
            <v>0</v>
          </cell>
          <cell r="K1549">
            <v>0</v>
          </cell>
          <cell r="L1549">
            <v>0</v>
          </cell>
        </row>
        <row r="1550">
          <cell r="J1550">
            <v>0</v>
          </cell>
          <cell r="K1550">
            <v>0</v>
          </cell>
          <cell r="L1550">
            <v>0</v>
          </cell>
        </row>
        <row r="1551">
          <cell r="J1551">
            <v>0</v>
          </cell>
          <cell r="K1551">
            <v>0</v>
          </cell>
          <cell r="L1551">
            <v>0</v>
          </cell>
        </row>
        <row r="1552">
          <cell r="J1552">
            <v>0</v>
          </cell>
          <cell r="K1552">
            <v>0</v>
          </cell>
          <cell r="L1552">
            <v>0</v>
          </cell>
        </row>
        <row r="1553">
          <cell r="J1553">
            <v>0</v>
          </cell>
          <cell r="K1553">
            <v>0</v>
          </cell>
          <cell r="L1553">
            <v>0</v>
          </cell>
        </row>
        <row r="1554">
          <cell r="J1554">
            <v>0</v>
          </cell>
          <cell r="K1554">
            <v>0</v>
          </cell>
          <cell r="L1554">
            <v>0</v>
          </cell>
        </row>
        <row r="1555">
          <cell r="J1555">
            <v>0</v>
          </cell>
          <cell r="K1555">
            <v>0</v>
          </cell>
          <cell r="L1555">
            <v>0</v>
          </cell>
        </row>
        <row r="1556">
          <cell r="J1556" t="str">
            <v/>
          </cell>
          <cell r="K1556">
            <v>0</v>
          </cell>
          <cell r="L1556">
            <v>0</v>
          </cell>
        </row>
        <row r="1557">
          <cell r="J1557" t="str">
            <v/>
          </cell>
          <cell r="K1557">
            <v>0</v>
          </cell>
          <cell r="L1557">
            <v>0</v>
          </cell>
        </row>
        <row r="1558">
          <cell r="J1558" t="str">
            <v/>
          </cell>
          <cell r="K1558">
            <v>0</v>
          </cell>
          <cell r="L1558">
            <v>0</v>
          </cell>
        </row>
        <row r="1559">
          <cell r="J1559" t="str">
            <v>17.2.2</v>
          </cell>
          <cell r="K1559">
            <v>0</v>
          </cell>
          <cell r="L1559">
            <v>0</v>
          </cell>
        </row>
        <row r="1560">
          <cell r="J1560" t="str">
            <v>17.2.2.1</v>
          </cell>
          <cell r="K1560">
            <v>0</v>
          </cell>
          <cell r="L1560">
            <v>0</v>
          </cell>
        </row>
        <row r="1561">
          <cell r="J1561" t="str">
            <v>17.2.2.1.1</v>
          </cell>
          <cell r="K1561" t="str">
            <v>ML</v>
          </cell>
          <cell r="L1561">
            <v>14850</v>
          </cell>
        </row>
        <row r="1562">
          <cell r="J1562" t="str">
            <v/>
          </cell>
          <cell r="K1562">
            <v>0</v>
          </cell>
          <cell r="L1562">
            <v>0</v>
          </cell>
        </row>
        <row r="1563">
          <cell r="J1563" t="str">
            <v/>
          </cell>
          <cell r="K1563" t="str">
            <v>CANTIDAD</v>
          </cell>
          <cell r="L1563" t="str">
            <v>PARCIAL</v>
          </cell>
        </row>
        <row r="1564">
          <cell r="J1564" t="str">
            <v/>
          </cell>
          <cell r="K1564">
            <v>14850</v>
          </cell>
          <cell r="L1564">
            <v>14850</v>
          </cell>
        </row>
        <row r="1565">
          <cell r="J1565" t="str">
            <v/>
          </cell>
          <cell r="K1565">
            <v>0</v>
          </cell>
          <cell r="L1565">
            <v>14850</v>
          </cell>
        </row>
        <row r="1566">
          <cell r="J1566" t="str">
            <v/>
          </cell>
          <cell r="K1566">
            <v>0</v>
          </cell>
          <cell r="L1566">
            <v>0</v>
          </cell>
        </row>
        <row r="1567">
          <cell r="J1567" t="str">
            <v/>
          </cell>
          <cell r="K1567">
            <v>0</v>
          </cell>
          <cell r="L1567">
            <v>0</v>
          </cell>
        </row>
        <row r="1568">
          <cell r="J1568" t="str">
            <v/>
          </cell>
          <cell r="K1568">
            <v>0</v>
          </cell>
          <cell r="L1568">
            <v>0</v>
          </cell>
        </row>
        <row r="1569">
          <cell r="J1569" t="str">
            <v/>
          </cell>
          <cell r="K1569">
            <v>0</v>
          </cell>
          <cell r="L1569">
            <v>0</v>
          </cell>
        </row>
        <row r="1570">
          <cell r="J1570">
            <v>0</v>
          </cell>
          <cell r="K1570">
            <v>0</v>
          </cell>
          <cell r="L1570">
            <v>0</v>
          </cell>
        </row>
        <row r="1571">
          <cell r="J1571">
            <v>0</v>
          </cell>
          <cell r="K1571">
            <v>0</v>
          </cell>
          <cell r="L1571">
            <v>0</v>
          </cell>
        </row>
        <row r="1572">
          <cell r="J1572">
            <v>0</v>
          </cell>
          <cell r="K1572">
            <v>0</v>
          </cell>
          <cell r="L1572">
            <v>0</v>
          </cell>
        </row>
        <row r="1573">
          <cell r="J1573">
            <v>0</v>
          </cell>
          <cell r="K1573">
            <v>0</v>
          </cell>
          <cell r="L1573">
            <v>0</v>
          </cell>
        </row>
        <row r="1574">
          <cell r="J1574">
            <v>0</v>
          </cell>
          <cell r="K1574">
            <v>0</v>
          </cell>
          <cell r="L1574">
            <v>0</v>
          </cell>
        </row>
        <row r="1575">
          <cell r="J1575">
            <v>0</v>
          </cell>
          <cell r="K1575">
            <v>0</v>
          </cell>
          <cell r="L1575">
            <v>0</v>
          </cell>
        </row>
        <row r="1576">
          <cell r="J1576">
            <v>0</v>
          </cell>
          <cell r="K1576">
            <v>0</v>
          </cell>
          <cell r="L1576">
            <v>0</v>
          </cell>
        </row>
        <row r="1577">
          <cell r="J1577">
            <v>0</v>
          </cell>
          <cell r="K1577">
            <v>0</v>
          </cell>
          <cell r="L1577">
            <v>0</v>
          </cell>
        </row>
        <row r="1578">
          <cell r="J1578">
            <v>0</v>
          </cell>
          <cell r="K1578">
            <v>0</v>
          </cell>
          <cell r="L1578">
            <v>0</v>
          </cell>
        </row>
        <row r="1579">
          <cell r="J1579">
            <v>0</v>
          </cell>
          <cell r="K1579">
            <v>0</v>
          </cell>
          <cell r="L1579">
            <v>0</v>
          </cell>
        </row>
        <row r="1580">
          <cell r="J1580">
            <v>0</v>
          </cell>
          <cell r="K1580">
            <v>0</v>
          </cell>
          <cell r="L1580">
            <v>0</v>
          </cell>
        </row>
        <row r="1581">
          <cell r="J1581">
            <v>0</v>
          </cell>
          <cell r="K1581">
            <v>0</v>
          </cell>
          <cell r="L1581">
            <v>0</v>
          </cell>
        </row>
        <row r="1582">
          <cell r="J1582">
            <v>0</v>
          </cell>
          <cell r="K1582">
            <v>0</v>
          </cell>
          <cell r="L1582">
            <v>0</v>
          </cell>
        </row>
        <row r="1583">
          <cell r="J1583">
            <v>0</v>
          </cell>
          <cell r="K1583">
            <v>0</v>
          </cell>
          <cell r="L1583">
            <v>0</v>
          </cell>
        </row>
        <row r="1584">
          <cell r="J1584">
            <v>0</v>
          </cell>
          <cell r="K1584">
            <v>0</v>
          </cell>
          <cell r="L1584">
            <v>0</v>
          </cell>
        </row>
        <row r="1585">
          <cell r="J1585">
            <v>0</v>
          </cell>
          <cell r="K1585">
            <v>0</v>
          </cell>
          <cell r="L1585">
            <v>0</v>
          </cell>
        </row>
        <row r="1586">
          <cell r="J1586" t="str">
            <v/>
          </cell>
          <cell r="K1586">
            <v>0</v>
          </cell>
          <cell r="L1586">
            <v>0</v>
          </cell>
        </row>
        <row r="1587">
          <cell r="J1587" t="str">
            <v/>
          </cell>
          <cell r="K1587">
            <v>0</v>
          </cell>
          <cell r="L1587">
            <v>0</v>
          </cell>
        </row>
        <row r="1588">
          <cell r="J1588" t="str">
            <v/>
          </cell>
          <cell r="K1588">
            <v>0</v>
          </cell>
          <cell r="L1588">
            <v>0</v>
          </cell>
        </row>
        <row r="1589">
          <cell r="J1589" t="str">
            <v>17.2.2.1.2</v>
          </cell>
          <cell r="K1589" t="str">
            <v>UN</v>
          </cell>
          <cell r="L1589">
            <v>270</v>
          </cell>
        </row>
        <row r="1590">
          <cell r="J1590" t="str">
            <v/>
          </cell>
          <cell r="K1590">
            <v>0</v>
          </cell>
          <cell r="L1590">
            <v>0</v>
          </cell>
        </row>
        <row r="1591">
          <cell r="J1591" t="str">
            <v/>
          </cell>
          <cell r="K1591" t="str">
            <v>CANTIDAD</v>
          </cell>
          <cell r="L1591" t="str">
            <v>PARCIAL</v>
          </cell>
        </row>
        <row r="1592">
          <cell r="J1592" t="str">
            <v/>
          </cell>
          <cell r="K1592">
            <v>270</v>
          </cell>
          <cell r="L1592">
            <v>270</v>
          </cell>
        </row>
        <row r="1593">
          <cell r="J1593" t="str">
            <v/>
          </cell>
          <cell r="K1593">
            <v>0</v>
          </cell>
          <cell r="L1593">
            <v>270</v>
          </cell>
        </row>
        <row r="1594">
          <cell r="J1594" t="str">
            <v/>
          </cell>
          <cell r="K1594">
            <v>0</v>
          </cell>
          <cell r="L1594">
            <v>0</v>
          </cell>
        </row>
        <row r="1595">
          <cell r="J1595" t="str">
            <v/>
          </cell>
          <cell r="K1595">
            <v>0</v>
          </cell>
          <cell r="L1595">
            <v>0</v>
          </cell>
        </row>
        <row r="1596">
          <cell r="J1596" t="str">
            <v/>
          </cell>
          <cell r="K1596">
            <v>0</v>
          </cell>
          <cell r="L1596">
            <v>0</v>
          </cell>
        </row>
        <row r="1597">
          <cell r="J1597" t="str">
            <v/>
          </cell>
          <cell r="K1597">
            <v>0</v>
          </cell>
          <cell r="L1597">
            <v>0</v>
          </cell>
        </row>
        <row r="1598">
          <cell r="J1598">
            <v>0</v>
          </cell>
          <cell r="K1598">
            <v>0</v>
          </cell>
          <cell r="L1598">
            <v>0</v>
          </cell>
        </row>
        <row r="1599">
          <cell r="J1599">
            <v>0</v>
          </cell>
          <cell r="K1599">
            <v>0</v>
          </cell>
          <cell r="L1599">
            <v>0</v>
          </cell>
        </row>
        <row r="1600">
          <cell r="J1600">
            <v>0</v>
          </cell>
          <cell r="K1600">
            <v>0</v>
          </cell>
          <cell r="L1600">
            <v>0</v>
          </cell>
        </row>
        <row r="1601">
          <cell r="J1601">
            <v>0</v>
          </cell>
          <cell r="K1601">
            <v>0</v>
          </cell>
          <cell r="L1601">
            <v>0</v>
          </cell>
        </row>
        <row r="1602">
          <cell r="J1602">
            <v>0</v>
          </cell>
          <cell r="K1602">
            <v>0</v>
          </cell>
          <cell r="L1602">
            <v>0</v>
          </cell>
        </row>
        <row r="1603">
          <cell r="J1603">
            <v>0</v>
          </cell>
          <cell r="K1603">
            <v>0</v>
          </cell>
          <cell r="L1603">
            <v>0</v>
          </cell>
        </row>
        <row r="1604">
          <cell r="J1604">
            <v>0</v>
          </cell>
          <cell r="K1604">
            <v>0</v>
          </cell>
          <cell r="L1604">
            <v>0</v>
          </cell>
        </row>
        <row r="1605">
          <cell r="J1605">
            <v>0</v>
          </cell>
          <cell r="K1605">
            <v>0</v>
          </cell>
          <cell r="L1605">
            <v>0</v>
          </cell>
        </row>
        <row r="1606">
          <cell r="J1606">
            <v>0</v>
          </cell>
          <cell r="K1606">
            <v>0</v>
          </cell>
          <cell r="L1606">
            <v>0</v>
          </cell>
        </row>
        <row r="1607">
          <cell r="J1607">
            <v>0</v>
          </cell>
          <cell r="K1607">
            <v>0</v>
          </cell>
          <cell r="L1607">
            <v>0</v>
          </cell>
        </row>
        <row r="1608">
          <cell r="J1608">
            <v>0</v>
          </cell>
          <cell r="K1608">
            <v>0</v>
          </cell>
          <cell r="L1608">
            <v>0</v>
          </cell>
        </row>
        <row r="1609">
          <cell r="J1609">
            <v>0</v>
          </cell>
          <cell r="K1609">
            <v>0</v>
          </cell>
          <cell r="L1609">
            <v>0</v>
          </cell>
        </row>
        <row r="1610">
          <cell r="J1610">
            <v>0</v>
          </cell>
          <cell r="K1610">
            <v>0</v>
          </cell>
          <cell r="L1610">
            <v>0</v>
          </cell>
        </row>
        <row r="1611">
          <cell r="J1611">
            <v>0</v>
          </cell>
          <cell r="K1611">
            <v>0</v>
          </cell>
          <cell r="L1611">
            <v>0</v>
          </cell>
        </row>
        <row r="1612">
          <cell r="J1612">
            <v>0</v>
          </cell>
          <cell r="K1612">
            <v>0</v>
          </cell>
          <cell r="L1612">
            <v>0</v>
          </cell>
        </row>
        <row r="1613">
          <cell r="J1613">
            <v>0</v>
          </cell>
          <cell r="K1613">
            <v>0</v>
          </cell>
          <cell r="L1613">
            <v>0</v>
          </cell>
        </row>
        <row r="1614">
          <cell r="J1614" t="str">
            <v/>
          </cell>
          <cell r="K1614">
            <v>0</v>
          </cell>
          <cell r="L1614">
            <v>0</v>
          </cell>
        </row>
        <row r="1615">
          <cell r="J1615" t="str">
            <v/>
          </cell>
          <cell r="K1615">
            <v>0</v>
          </cell>
          <cell r="L1615">
            <v>0</v>
          </cell>
        </row>
        <row r="1616">
          <cell r="J1616" t="str">
            <v/>
          </cell>
          <cell r="K1616">
            <v>0</v>
          </cell>
          <cell r="L1616">
            <v>0</v>
          </cell>
        </row>
        <row r="1617">
          <cell r="J1617" t="str">
            <v>17.2.2.2</v>
          </cell>
          <cell r="K1617">
            <v>0</v>
          </cell>
          <cell r="L1617">
            <v>0</v>
          </cell>
        </row>
        <row r="1618">
          <cell r="J1618" t="str">
            <v>17.2.2.2.1</v>
          </cell>
          <cell r="K1618" t="str">
            <v>ML</v>
          </cell>
          <cell r="L1618">
            <v>175</v>
          </cell>
        </row>
        <row r="1619">
          <cell r="J1619" t="str">
            <v/>
          </cell>
          <cell r="K1619">
            <v>0</v>
          </cell>
          <cell r="L1619">
            <v>0</v>
          </cell>
        </row>
        <row r="1620">
          <cell r="J1620" t="str">
            <v/>
          </cell>
          <cell r="K1620" t="str">
            <v>CANTIDAD</v>
          </cell>
          <cell r="L1620" t="str">
            <v>PARCIAL</v>
          </cell>
        </row>
        <row r="1621">
          <cell r="J1621" t="str">
            <v/>
          </cell>
          <cell r="K1621">
            <v>175</v>
          </cell>
          <cell r="L1621">
            <v>175</v>
          </cell>
        </row>
        <row r="1622">
          <cell r="J1622" t="str">
            <v/>
          </cell>
          <cell r="K1622">
            <v>0</v>
          </cell>
          <cell r="L1622">
            <v>175</v>
          </cell>
        </row>
        <row r="1623">
          <cell r="J1623" t="str">
            <v/>
          </cell>
          <cell r="K1623">
            <v>0</v>
          </cell>
          <cell r="L1623">
            <v>0</v>
          </cell>
        </row>
        <row r="1624">
          <cell r="J1624" t="str">
            <v/>
          </cell>
          <cell r="K1624">
            <v>0</v>
          </cell>
          <cell r="L1624">
            <v>0</v>
          </cell>
        </row>
        <row r="1625">
          <cell r="J1625" t="str">
            <v/>
          </cell>
          <cell r="K1625">
            <v>0</v>
          </cell>
          <cell r="L1625">
            <v>0</v>
          </cell>
        </row>
        <row r="1626">
          <cell r="J1626" t="str">
            <v/>
          </cell>
          <cell r="K1626">
            <v>0</v>
          </cell>
          <cell r="L1626">
            <v>0</v>
          </cell>
        </row>
        <row r="1627">
          <cell r="J1627">
            <v>0</v>
          </cell>
          <cell r="K1627">
            <v>0</v>
          </cell>
          <cell r="L1627">
            <v>0</v>
          </cell>
        </row>
        <row r="1628">
          <cell r="J1628">
            <v>0</v>
          </cell>
          <cell r="K1628">
            <v>0</v>
          </cell>
          <cell r="L1628">
            <v>0</v>
          </cell>
        </row>
        <row r="1629">
          <cell r="J1629">
            <v>0</v>
          </cell>
          <cell r="K1629">
            <v>0</v>
          </cell>
          <cell r="L1629">
            <v>0</v>
          </cell>
        </row>
        <row r="1630">
          <cell r="J1630">
            <v>0</v>
          </cell>
          <cell r="K1630">
            <v>0</v>
          </cell>
          <cell r="L1630">
            <v>0</v>
          </cell>
        </row>
        <row r="1631">
          <cell r="J1631">
            <v>0</v>
          </cell>
          <cell r="K1631">
            <v>0</v>
          </cell>
          <cell r="L1631">
            <v>0</v>
          </cell>
        </row>
        <row r="1632">
          <cell r="J1632">
            <v>0</v>
          </cell>
          <cell r="K1632">
            <v>0</v>
          </cell>
          <cell r="L1632">
            <v>0</v>
          </cell>
        </row>
        <row r="1633">
          <cell r="J1633">
            <v>0</v>
          </cell>
          <cell r="K1633">
            <v>0</v>
          </cell>
          <cell r="L1633">
            <v>0</v>
          </cell>
        </row>
        <row r="1634">
          <cell r="J1634">
            <v>0</v>
          </cell>
          <cell r="K1634">
            <v>0</v>
          </cell>
          <cell r="L1634">
            <v>0</v>
          </cell>
        </row>
        <row r="1635">
          <cell r="J1635">
            <v>0</v>
          </cell>
          <cell r="K1635">
            <v>0</v>
          </cell>
          <cell r="L1635">
            <v>0</v>
          </cell>
        </row>
        <row r="1636">
          <cell r="J1636">
            <v>0</v>
          </cell>
          <cell r="K1636">
            <v>0</v>
          </cell>
          <cell r="L1636">
            <v>0</v>
          </cell>
        </row>
        <row r="1637">
          <cell r="J1637">
            <v>0</v>
          </cell>
          <cell r="K1637">
            <v>0</v>
          </cell>
          <cell r="L1637">
            <v>0</v>
          </cell>
        </row>
        <row r="1638">
          <cell r="J1638">
            <v>0</v>
          </cell>
          <cell r="K1638">
            <v>0</v>
          </cell>
          <cell r="L1638">
            <v>0</v>
          </cell>
        </row>
        <row r="1639">
          <cell r="J1639">
            <v>0</v>
          </cell>
          <cell r="K1639">
            <v>0</v>
          </cell>
          <cell r="L1639">
            <v>0</v>
          </cell>
        </row>
        <row r="1640">
          <cell r="J1640">
            <v>0</v>
          </cell>
          <cell r="K1640">
            <v>0</v>
          </cell>
          <cell r="L1640">
            <v>0</v>
          </cell>
        </row>
        <row r="1641">
          <cell r="J1641">
            <v>0</v>
          </cell>
          <cell r="K1641">
            <v>0</v>
          </cell>
          <cell r="L1641">
            <v>0</v>
          </cell>
        </row>
        <row r="1642">
          <cell r="J1642">
            <v>0</v>
          </cell>
          <cell r="K1642">
            <v>0</v>
          </cell>
          <cell r="L1642">
            <v>0</v>
          </cell>
        </row>
        <row r="1643">
          <cell r="J1643" t="str">
            <v/>
          </cell>
          <cell r="K1643">
            <v>0</v>
          </cell>
          <cell r="L1643">
            <v>0</v>
          </cell>
        </row>
        <row r="1644">
          <cell r="J1644" t="str">
            <v/>
          </cell>
          <cell r="K1644">
            <v>0</v>
          </cell>
          <cell r="L1644">
            <v>0</v>
          </cell>
        </row>
        <row r="1645">
          <cell r="J1645" t="str">
            <v/>
          </cell>
          <cell r="K1645">
            <v>0</v>
          </cell>
          <cell r="L1645">
            <v>0</v>
          </cell>
        </row>
        <row r="1646">
          <cell r="J1646" t="str">
            <v>17.2.2.2.2</v>
          </cell>
          <cell r="K1646" t="str">
            <v>ML</v>
          </cell>
          <cell r="L1646">
            <v>175</v>
          </cell>
        </row>
        <row r="1647">
          <cell r="J1647" t="str">
            <v/>
          </cell>
          <cell r="K1647">
            <v>0</v>
          </cell>
          <cell r="L1647">
            <v>0</v>
          </cell>
        </row>
        <row r="1648">
          <cell r="J1648" t="str">
            <v/>
          </cell>
          <cell r="K1648" t="str">
            <v>CANTIDAD</v>
          </cell>
          <cell r="L1648" t="str">
            <v>PARCIAL</v>
          </cell>
        </row>
        <row r="1649">
          <cell r="J1649" t="str">
            <v/>
          </cell>
          <cell r="K1649">
            <v>175</v>
          </cell>
          <cell r="L1649">
            <v>175</v>
          </cell>
        </row>
        <row r="1650">
          <cell r="J1650" t="str">
            <v/>
          </cell>
          <cell r="K1650">
            <v>0</v>
          </cell>
          <cell r="L1650">
            <v>175</v>
          </cell>
        </row>
        <row r="1651">
          <cell r="J1651" t="str">
            <v/>
          </cell>
          <cell r="K1651">
            <v>0</v>
          </cell>
          <cell r="L1651">
            <v>0</v>
          </cell>
        </row>
        <row r="1652">
          <cell r="J1652" t="str">
            <v/>
          </cell>
          <cell r="K1652">
            <v>0</v>
          </cell>
          <cell r="L1652">
            <v>0</v>
          </cell>
        </row>
        <row r="1653">
          <cell r="J1653" t="str">
            <v/>
          </cell>
          <cell r="K1653">
            <v>0</v>
          </cell>
          <cell r="L1653">
            <v>0</v>
          </cell>
        </row>
        <row r="1654">
          <cell r="J1654" t="str">
            <v/>
          </cell>
          <cell r="K1654">
            <v>0</v>
          </cell>
          <cell r="L1654">
            <v>0</v>
          </cell>
        </row>
        <row r="1655">
          <cell r="J1655">
            <v>0</v>
          </cell>
          <cell r="K1655">
            <v>0</v>
          </cell>
          <cell r="L1655">
            <v>0</v>
          </cell>
        </row>
        <row r="1656">
          <cell r="J1656">
            <v>0</v>
          </cell>
          <cell r="K1656">
            <v>0</v>
          </cell>
          <cell r="L1656">
            <v>0</v>
          </cell>
        </row>
        <row r="1657">
          <cell r="J1657">
            <v>0</v>
          </cell>
          <cell r="K1657">
            <v>0</v>
          </cell>
          <cell r="L1657">
            <v>0</v>
          </cell>
        </row>
        <row r="1658">
          <cell r="J1658">
            <v>0</v>
          </cell>
          <cell r="K1658">
            <v>0</v>
          </cell>
          <cell r="L1658">
            <v>0</v>
          </cell>
        </row>
        <row r="1659">
          <cell r="J1659">
            <v>0</v>
          </cell>
          <cell r="K1659">
            <v>0</v>
          </cell>
          <cell r="L1659">
            <v>0</v>
          </cell>
        </row>
        <row r="1660">
          <cell r="J1660">
            <v>0</v>
          </cell>
          <cell r="K1660">
            <v>0</v>
          </cell>
          <cell r="L1660">
            <v>0</v>
          </cell>
        </row>
        <row r="1661">
          <cell r="J1661">
            <v>0</v>
          </cell>
          <cell r="K1661">
            <v>0</v>
          </cell>
          <cell r="L1661">
            <v>0</v>
          </cell>
        </row>
        <row r="1662">
          <cell r="J1662">
            <v>0</v>
          </cell>
          <cell r="K1662">
            <v>0</v>
          </cell>
          <cell r="L1662">
            <v>0</v>
          </cell>
        </row>
        <row r="1663">
          <cell r="J1663">
            <v>0</v>
          </cell>
          <cell r="K1663">
            <v>0</v>
          </cell>
          <cell r="L1663">
            <v>0</v>
          </cell>
        </row>
        <row r="1664">
          <cell r="J1664">
            <v>0</v>
          </cell>
          <cell r="K1664">
            <v>0</v>
          </cell>
          <cell r="L1664">
            <v>0</v>
          </cell>
        </row>
        <row r="1665">
          <cell r="J1665">
            <v>0</v>
          </cell>
          <cell r="K1665">
            <v>0</v>
          </cell>
          <cell r="L1665">
            <v>0</v>
          </cell>
        </row>
        <row r="1666">
          <cell r="J1666">
            <v>0</v>
          </cell>
          <cell r="K1666">
            <v>0</v>
          </cell>
          <cell r="L1666">
            <v>0</v>
          </cell>
        </row>
        <row r="1667">
          <cell r="J1667">
            <v>0</v>
          </cell>
          <cell r="K1667">
            <v>0</v>
          </cell>
          <cell r="L1667">
            <v>0</v>
          </cell>
        </row>
        <row r="1668">
          <cell r="J1668">
            <v>0</v>
          </cell>
          <cell r="K1668">
            <v>0</v>
          </cell>
          <cell r="L1668">
            <v>0</v>
          </cell>
        </row>
        <row r="1669">
          <cell r="J1669">
            <v>0</v>
          </cell>
          <cell r="K1669">
            <v>0</v>
          </cell>
          <cell r="L1669">
            <v>0</v>
          </cell>
        </row>
        <row r="1670">
          <cell r="J1670">
            <v>0</v>
          </cell>
          <cell r="K1670">
            <v>0</v>
          </cell>
          <cell r="L1670">
            <v>0</v>
          </cell>
        </row>
        <row r="1671">
          <cell r="J1671" t="str">
            <v/>
          </cell>
          <cell r="K1671">
            <v>0</v>
          </cell>
          <cell r="L1671">
            <v>0</v>
          </cell>
        </row>
        <row r="1672">
          <cell r="J1672" t="str">
            <v/>
          </cell>
          <cell r="K1672">
            <v>0</v>
          </cell>
          <cell r="L1672">
            <v>0</v>
          </cell>
        </row>
        <row r="1673">
          <cell r="J1673" t="str">
            <v/>
          </cell>
          <cell r="K1673">
            <v>0</v>
          </cell>
          <cell r="L1673">
            <v>0</v>
          </cell>
        </row>
        <row r="1674">
          <cell r="J1674" t="str">
            <v>17.2.2.2.3</v>
          </cell>
          <cell r="K1674" t="str">
            <v>UN</v>
          </cell>
          <cell r="L1674">
            <v>175</v>
          </cell>
        </row>
        <row r="1675">
          <cell r="J1675" t="str">
            <v/>
          </cell>
          <cell r="K1675">
            <v>0</v>
          </cell>
          <cell r="L1675">
            <v>0</v>
          </cell>
        </row>
        <row r="1676">
          <cell r="J1676" t="str">
            <v/>
          </cell>
          <cell r="K1676" t="str">
            <v>CANTIDAD</v>
          </cell>
          <cell r="L1676" t="str">
            <v>PARCIAL</v>
          </cell>
        </row>
        <row r="1677">
          <cell r="J1677" t="str">
            <v/>
          </cell>
          <cell r="K1677">
            <v>175</v>
          </cell>
          <cell r="L1677">
            <v>175</v>
          </cell>
        </row>
        <row r="1678">
          <cell r="J1678" t="str">
            <v/>
          </cell>
          <cell r="K1678">
            <v>0</v>
          </cell>
          <cell r="L1678">
            <v>175</v>
          </cell>
        </row>
        <row r="1679">
          <cell r="J1679" t="str">
            <v/>
          </cell>
          <cell r="K1679">
            <v>0</v>
          </cell>
          <cell r="L1679">
            <v>0</v>
          </cell>
        </row>
        <row r="1680">
          <cell r="J1680" t="str">
            <v/>
          </cell>
          <cell r="K1680">
            <v>0</v>
          </cell>
          <cell r="L1680">
            <v>0</v>
          </cell>
        </row>
        <row r="1681">
          <cell r="J1681" t="str">
            <v/>
          </cell>
          <cell r="K1681">
            <v>0</v>
          </cell>
          <cell r="L1681">
            <v>0</v>
          </cell>
        </row>
        <row r="1682">
          <cell r="J1682" t="str">
            <v/>
          </cell>
          <cell r="K1682">
            <v>0</v>
          </cell>
          <cell r="L1682">
            <v>0</v>
          </cell>
        </row>
        <row r="1683">
          <cell r="J1683">
            <v>0</v>
          </cell>
          <cell r="K1683">
            <v>0</v>
          </cell>
          <cell r="L1683">
            <v>0</v>
          </cell>
        </row>
        <row r="1684">
          <cell r="J1684">
            <v>0</v>
          </cell>
          <cell r="K1684">
            <v>0</v>
          </cell>
          <cell r="L1684">
            <v>0</v>
          </cell>
        </row>
        <row r="1685">
          <cell r="J1685">
            <v>0</v>
          </cell>
          <cell r="K1685">
            <v>1</v>
          </cell>
          <cell r="L1685">
            <v>0</v>
          </cell>
        </row>
        <row r="1686">
          <cell r="J1686">
            <v>0</v>
          </cell>
          <cell r="K1686">
            <v>0</v>
          </cell>
          <cell r="L1686">
            <v>0</v>
          </cell>
        </row>
        <row r="1687">
          <cell r="J1687">
            <v>0</v>
          </cell>
          <cell r="K1687">
            <v>0</v>
          </cell>
          <cell r="L1687">
            <v>0</v>
          </cell>
        </row>
        <row r="1688">
          <cell r="J1688">
            <v>0</v>
          </cell>
          <cell r="K1688">
            <v>0</v>
          </cell>
          <cell r="L1688">
            <v>0</v>
          </cell>
        </row>
        <row r="1689">
          <cell r="J1689">
            <v>0</v>
          </cell>
          <cell r="K1689">
            <v>0</v>
          </cell>
          <cell r="L1689">
            <v>0</v>
          </cell>
        </row>
        <row r="1690">
          <cell r="J1690">
            <v>0</v>
          </cell>
          <cell r="K1690">
            <v>0</v>
          </cell>
          <cell r="L1690">
            <v>0</v>
          </cell>
        </row>
        <row r="1691">
          <cell r="J1691">
            <v>0</v>
          </cell>
          <cell r="K1691">
            <v>0</v>
          </cell>
          <cell r="L1691">
            <v>0</v>
          </cell>
        </row>
        <row r="1692">
          <cell r="J1692">
            <v>0</v>
          </cell>
          <cell r="K1692">
            <v>0</v>
          </cell>
          <cell r="L1692">
            <v>0</v>
          </cell>
        </row>
        <row r="1693">
          <cell r="J1693">
            <v>0</v>
          </cell>
          <cell r="K1693">
            <v>0</v>
          </cell>
          <cell r="L1693">
            <v>0</v>
          </cell>
        </row>
        <row r="1694">
          <cell r="J1694">
            <v>0</v>
          </cell>
          <cell r="K1694">
            <v>0</v>
          </cell>
          <cell r="L1694">
            <v>0</v>
          </cell>
        </row>
        <row r="1695">
          <cell r="J1695">
            <v>0</v>
          </cell>
          <cell r="K1695">
            <v>0</v>
          </cell>
          <cell r="L1695">
            <v>0</v>
          </cell>
        </row>
        <row r="1696">
          <cell r="J1696">
            <v>0</v>
          </cell>
          <cell r="K1696">
            <v>0</v>
          </cell>
          <cell r="L1696">
            <v>0</v>
          </cell>
        </row>
        <row r="1697">
          <cell r="J1697">
            <v>0</v>
          </cell>
          <cell r="K1697">
            <v>0</v>
          </cell>
          <cell r="L1697">
            <v>0</v>
          </cell>
        </row>
        <row r="1698">
          <cell r="J1698">
            <v>0</v>
          </cell>
          <cell r="K1698">
            <v>0</v>
          </cell>
          <cell r="L1698">
            <v>0</v>
          </cell>
        </row>
        <row r="1699">
          <cell r="J1699" t="str">
            <v/>
          </cell>
          <cell r="K1699">
            <v>0</v>
          </cell>
          <cell r="L1699">
            <v>0</v>
          </cell>
        </row>
        <row r="1700">
          <cell r="J1700" t="str">
            <v/>
          </cell>
          <cell r="K1700">
            <v>0</v>
          </cell>
          <cell r="L1700">
            <v>0</v>
          </cell>
        </row>
        <row r="1701">
          <cell r="J1701" t="str">
            <v/>
          </cell>
          <cell r="K1701">
            <v>0</v>
          </cell>
          <cell r="L1701">
            <v>0</v>
          </cell>
        </row>
        <row r="1702">
          <cell r="J1702" t="str">
            <v>17.2.3</v>
          </cell>
          <cell r="K1702">
            <v>0</v>
          </cell>
          <cell r="L1702">
            <v>0</v>
          </cell>
        </row>
        <row r="1703">
          <cell r="J1703" t="str">
            <v>17.2.3.1</v>
          </cell>
          <cell r="K1703">
            <v>0</v>
          </cell>
          <cell r="L1703">
            <v>0</v>
          </cell>
        </row>
        <row r="1704">
          <cell r="J1704" t="str">
            <v>17.2.3.1.1</v>
          </cell>
          <cell r="K1704" t="str">
            <v>UN</v>
          </cell>
          <cell r="L1704">
            <v>13</v>
          </cell>
        </row>
        <row r="1705">
          <cell r="J1705" t="str">
            <v/>
          </cell>
          <cell r="K1705">
            <v>0</v>
          </cell>
          <cell r="L1705">
            <v>0</v>
          </cell>
        </row>
        <row r="1706">
          <cell r="J1706" t="str">
            <v/>
          </cell>
          <cell r="K1706" t="str">
            <v>CANTIDAD</v>
          </cell>
          <cell r="L1706" t="str">
            <v>PARCIAL</v>
          </cell>
        </row>
        <row r="1707">
          <cell r="J1707" t="str">
            <v/>
          </cell>
          <cell r="K1707">
            <v>13</v>
          </cell>
          <cell r="L1707">
            <v>13</v>
          </cell>
        </row>
        <row r="1708">
          <cell r="J1708" t="str">
            <v/>
          </cell>
          <cell r="K1708">
            <v>0</v>
          </cell>
          <cell r="L1708">
            <v>13</v>
          </cell>
        </row>
        <row r="1709">
          <cell r="J1709" t="str">
            <v/>
          </cell>
          <cell r="K1709">
            <v>0</v>
          </cell>
          <cell r="L1709">
            <v>0</v>
          </cell>
        </row>
        <row r="1710">
          <cell r="J1710" t="str">
            <v/>
          </cell>
          <cell r="K1710">
            <v>0</v>
          </cell>
          <cell r="L1710">
            <v>0</v>
          </cell>
        </row>
        <row r="1711">
          <cell r="J1711" t="str">
            <v/>
          </cell>
          <cell r="K1711">
            <v>0</v>
          </cell>
          <cell r="L1711">
            <v>0</v>
          </cell>
        </row>
        <row r="1712">
          <cell r="J1712" t="str">
            <v/>
          </cell>
          <cell r="K1712">
            <v>0</v>
          </cell>
          <cell r="L1712">
            <v>0</v>
          </cell>
        </row>
        <row r="1713">
          <cell r="J1713">
            <v>0</v>
          </cell>
          <cell r="K1713">
            <v>0</v>
          </cell>
          <cell r="L1713">
            <v>0</v>
          </cell>
        </row>
        <row r="1714">
          <cell r="J1714">
            <v>0</v>
          </cell>
          <cell r="K1714">
            <v>0</v>
          </cell>
          <cell r="L1714">
            <v>0</v>
          </cell>
        </row>
        <row r="1715">
          <cell r="J1715">
            <v>0</v>
          </cell>
          <cell r="K1715">
            <v>0</v>
          </cell>
          <cell r="L1715">
            <v>0</v>
          </cell>
        </row>
        <row r="1716">
          <cell r="J1716">
            <v>0</v>
          </cell>
          <cell r="K1716">
            <v>0</v>
          </cell>
          <cell r="L1716">
            <v>0</v>
          </cell>
        </row>
        <row r="1717">
          <cell r="J1717">
            <v>0</v>
          </cell>
          <cell r="K1717">
            <v>0</v>
          </cell>
          <cell r="L1717">
            <v>0</v>
          </cell>
        </row>
        <row r="1718">
          <cell r="J1718">
            <v>0</v>
          </cell>
          <cell r="K1718">
            <v>0</v>
          </cell>
          <cell r="L1718">
            <v>0</v>
          </cell>
        </row>
        <row r="1719">
          <cell r="J1719">
            <v>0</v>
          </cell>
          <cell r="K1719">
            <v>0</v>
          </cell>
          <cell r="L1719">
            <v>0</v>
          </cell>
        </row>
        <row r="1720">
          <cell r="J1720">
            <v>0</v>
          </cell>
          <cell r="K1720">
            <v>0</v>
          </cell>
          <cell r="L1720">
            <v>0</v>
          </cell>
        </row>
        <row r="1721">
          <cell r="J1721">
            <v>0</v>
          </cell>
          <cell r="K1721">
            <v>0</v>
          </cell>
          <cell r="L1721">
            <v>0</v>
          </cell>
        </row>
        <row r="1722">
          <cell r="J1722">
            <v>0</v>
          </cell>
          <cell r="K1722">
            <v>0</v>
          </cell>
          <cell r="L1722">
            <v>0</v>
          </cell>
        </row>
        <row r="1723">
          <cell r="J1723">
            <v>0</v>
          </cell>
          <cell r="K1723">
            <v>0</v>
          </cell>
          <cell r="L1723">
            <v>0</v>
          </cell>
        </row>
        <row r="1724">
          <cell r="J1724">
            <v>0</v>
          </cell>
          <cell r="K1724">
            <v>0</v>
          </cell>
          <cell r="L1724">
            <v>0</v>
          </cell>
        </row>
        <row r="1725">
          <cell r="J1725">
            <v>0</v>
          </cell>
          <cell r="K1725">
            <v>0</v>
          </cell>
          <cell r="L1725">
            <v>0</v>
          </cell>
        </row>
        <row r="1726">
          <cell r="J1726">
            <v>0</v>
          </cell>
          <cell r="K1726">
            <v>0</v>
          </cell>
          <cell r="L1726">
            <v>0</v>
          </cell>
        </row>
        <row r="1727">
          <cell r="J1727">
            <v>0</v>
          </cell>
          <cell r="K1727">
            <v>0</v>
          </cell>
          <cell r="L1727">
            <v>0</v>
          </cell>
        </row>
        <row r="1728">
          <cell r="J1728">
            <v>0</v>
          </cell>
          <cell r="K1728">
            <v>0</v>
          </cell>
          <cell r="L1728">
            <v>0</v>
          </cell>
        </row>
        <row r="1729">
          <cell r="J1729" t="str">
            <v/>
          </cell>
          <cell r="K1729">
            <v>0</v>
          </cell>
          <cell r="L1729">
            <v>0</v>
          </cell>
        </row>
        <row r="1730">
          <cell r="J1730" t="str">
            <v/>
          </cell>
          <cell r="K1730">
            <v>0</v>
          </cell>
          <cell r="L1730">
            <v>0</v>
          </cell>
        </row>
        <row r="1731">
          <cell r="J1731" t="str">
            <v/>
          </cell>
          <cell r="K1731">
            <v>0</v>
          </cell>
          <cell r="L1731">
            <v>0</v>
          </cell>
        </row>
        <row r="1732">
          <cell r="J1732" t="str">
            <v>17.2.3.1.2</v>
          </cell>
          <cell r="K1732" t="str">
            <v>ML</v>
          </cell>
          <cell r="L1732">
            <v>10</v>
          </cell>
        </row>
        <row r="1733">
          <cell r="J1733" t="str">
            <v/>
          </cell>
          <cell r="K1733">
            <v>0</v>
          </cell>
          <cell r="L1733">
            <v>0</v>
          </cell>
        </row>
        <row r="1734">
          <cell r="J1734" t="str">
            <v/>
          </cell>
          <cell r="K1734" t="str">
            <v>CANTIDAD</v>
          </cell>
          <cell r="L1734" t="str">
            <v>PARCIAL</v>
          </cell>
        </row>
        <row r="1735">
          <cell r="J1735" t="str">
            <v/>
          </cell>
          <cell r="K1735">
            <v>10</v>
          </cell>
          <cell r="L1735">
            <v>10</v>
          </cell>
        </row>
        <row r="1736">
          <cell r="J1736" t="str">
            <v/>
          </cell>
          <cell r="K1736">
            <v>0</v>
          </cell>
          <cell r="L1736">
            <v>10</v>
          </cell>
        </row>
        <row r="1737">
          <cell r="J1737" t="str">
            <v/>
          </cell>
          <cell r="K1737">
            <v>0</v>
          </cell>
          <cell r="L1737">
            <v>0</v>
          </cell>
        </row>
        <row r="1738">
          <cell r="J1738" t="str">
            <v/>
          </cell>
          <cell r="K1738">
            <v>0</v>
          </cell>
          <cell r="L1738">
            <v>0</v>
          </cell>
        </row>
        <row r="1739">
          <cell r="J1739" t="str">
            <v>17.2.3.1.3</v>
          </cell>
          <cell r="K1739" t="str">
            <v>UN</v>
          </cell>
          <cell r="L1739">
            <v>13</v>
          </cell>
        </row>
        <row r="1740">
          <cell r="J1740" t="str">
            <v/>
          </cell>
          <cell r="K1740">
            <v>0</v>
          </cell>
          <cell r="L1740">
            <v>0</v>
          </cell>
        </row>
        <row r="1741">
          <cell r="J1741" t="str">
            <v/>
          </cell>
          <cell r="K1741" t="str">
            <v>CANTIDAD</v>
          </cell>
          <cell r="L1741" t="str">
            <v>PARCIAL</v>
          </cell>
        </row>
        <row r="1742">
          <cell r="J1742" t="str">
            <v/>
          </cell>
          <cell r="K1742">
            <v>13</v>
          </cell>
          <cell r="L1742">
            <v>13</v>
          </cell>
        </row>
        <row r="1743">
          <cell r="J1743" t="str">
            <v/>
          </cell>
          <cell r="K1743">
            <v>0</v>
          </cell>
          <cell r="L1743">
            <v>13</v>
          </cell>
        </row>
        <row r="1744">
          <cell r="J1744" t="str">
            <v/>
          </cell>
          <cell r="K1744">
            <v>0</v>
          </cell>
          <cell r="L1744">
            <v>0</v>
          </cell>
        </row>
        <row r="1745">
          <cell r="J1745" t="str">
            <v/>
          </cell>
          <cell r="K1745">
            <v>0</v>
          </cell>
          <cell r="L1745">
            <v>0</v>
          </cell>
        </row>
        <row r="1746">
          <cell r="J1746" t="str">
            <v/>
          </cell>
          <cell r="K1746">
            <v>0</v>
          </cell>
          <cell r="L1746">
            <v>0</v>
          </cell>
        </row>
        <row r="1747">
          <cell r="J1747" t="str">
            <v/>
          </cell>
          <cell r="K1747">
            <v>0</v>
          </cell>
          <cell r="L1747">
            <v>0</v>
          </cell>
        </row>
        <row r="1748">
          <cell r="J1748">
            <v>0</v>
          </cell>
          <cell r="K1748">
            <v>0</v>
          </cell>
          <cell r="L1748">
            <v>0</v>
          </cell>
        </row>
        <row r="1749">
          <cell r="J1749">
            <v>0</v>
          </cell>
          <cell r="K1749">
            <v>0</v>
          </cell>
          <cell r="L1749">
            <v>0</v>
          </cell>
        </row>
        <row r="1750">
          <cell r="J1750">
            <v>0</v>
          </cell>
          <cell r="K1750">
            <v>1</v>
          </cell>
          <cell r="L1750">
            <v>0</v>
          </cell>
        </row>
        <row r="1751">
          <cell r="J1751">
            <v>0</v>
          </cell>
          <cell r="K1751">
            <v>0</v>
          </cell>
          <cell r="L1751">
            <v>0</v>
          </cell>
        </row>
        <row r="1752">
          <cell r="J1752">
            <v>0</v>
          </cell>
          <cell r="K1752">
            <v>0</v>
          </cell>
          <cell r="L1752">
            <v>0</v>
          </cell>
        </row>
        <row r="1753">
          <cell r="J1753">
            <v>0</v>
          </cell>
          <cell r="K1753">
            <v>0</v>
          </cell>
          <cell r="L1753">
            <v>0</v>
          </cell>
        </row>
        <row r="1754">
          <cell r="J1754">
            <v>0</v>
          </cell>
          <cell r="K1754">
            <v>0</v>
          </cell>
          <cell r="L1754">
            <v>0</v>
          </cell>
        </row>
        <row r="1755">
          <cell r="J1755">
            <v>0</v>
          </cell>
          <cell r="K1755">
            <v>0</v>
          </cell>
          <cell r="L1755">
            <v>0</v>
          </cell>
        </row>
        <row r="1756">
          <cell r="J1756">
            <v>0</v>
          </cell>
          <cell r="K1756">
            <v>0</v>
          </cell>
          <cell r="L1756">
            <v>0</v>
          </cell>
        </row>
        <row r="1757">
          <cell r="J1757">
            <v>0</v>
          </cell>
          <cell r="K1757">
            <v>0</v>
          </cell>
          <cell r="L1757">
            <v>0</v>
          </cell>
        </row>
        <row r="1758">
          <cell r="J1758">
            <v>0</v>
          </cell>
          <cell r="K1758">
            <v>0</v>
          </cell>
          <cell r="L1758">
            <v>0</v>
          </cell>
        </row>
        <row r="1759">
          <cell r="J1759">
            <v>0</v>
          </cell>
          <cell r="K1759">
            <v>0</v>
          </cell>
          <cell r="L1759">
            <v>0</v>
          </cell>
        </row>
        <row r="1760">
          <cell r="J1760">
            <v>0</v>
          </cell>
          <cell r="K1760">
            <v>0</v>
          </cell>
          <cell r="L1760">
            <v>0</v>
          </cell>
        </row>
        <row r="1761">
          <cell r="J1761">
            <v>0</v>
          </cell>
          <cell r="K1761">
            <v>0</v>
          </cell>
          <cell r="L1761">
            <v>0</v>
          </cell>
        </row>
        <row r="1762">
          <cell r="J1762">
            <v>0</v>
          </cell>
          <cell r="K1762">
            <v>0</v>
          </cell>
          <cell r="L1762">
            <v>0</v>
          </cell>
        </row>
        <row r="1763">
          <cell r="J1763">
            <v>0</v>
          </cell>
          <cell r="K1763">
            <v>0</v>
          </cell>
          <cell r="L1763">
            <v>0</v>
          </cell>
        </row>
        <row r="1764">
          <cell r="J1764" t="str">
            <v/>
          </cell>
          <cell r="K1764">
            <v>0</v>
          </cell>
          <cell r="L1764">
            <v>0</v>
          </cell>
        </row>
        <row r="1765">
          <cell r="J1765" t="str">
            <v/>
          </cell>
          <cell r="K1765">
            <v>0</v>
          </cell>
          <cell r="L1765">
            <v>0</v>
          </cell>
        </row>
        <row r="1766">
          <cell r="J1766" t="str">
            <v/>
          </cell>
          <cell r="K1766">
            <v>0</v>
          </cell>
          <cell r="L1766">
            <v>0</v>
          </cell>
        </row>
        <row r="1767">
          <cell r="J1767" t="str">
            <v>17.2.3.2</v>
          </cell>
          <cell r="K1767">
            <v>0</v>
          </cell>
          <cell r="L1767">
            <v>0</v>
          </cell>
        </row>
        <row r="1768">
          <cell r="J1768" t="str">
            <v>17.2.3.2.1</v>
          </cell>
          <cell r="K1768" t="str">
            <v>UN</v>
          </cell>
          <cell r="L1768">
            <v>1</v>
          </cell>
        </row>
        <row r="1769">
          <cell r="J1769" t="str">
            <v/>
          </cell>
          <cell r="K1769">
            <v>0</v>
          </cell>
          <cell r="L1769">
            <v>0</v>
          </cell>
        </row>
        <row r="1770">
          <cell r="J1770" t="str">
            <v/>
          </cell>
          <cell r="K1770" t="str">
            <v>CANTIDAD</v>
          </cell>
          <cell r="L1770" t="str">
            <v>PARCIAL</v>
          </cell>
        </row>
        <row r="1771">
          <cell r="J1771" t="str">
            <v/>
          </cell>
          <cell r="K1771">
            <v>1</v>
          </cell>
          <cell r="L1771">
            <v>1</v>
          </cell>
        </row>
        <row r="1772">
          <cell r="J1772" t="str">
            <v/>
          </cell>
          <cell r="K1772">
            <v>0</v>
          </cell>
          <cell r="L1772">
            <v>1</v>
          </cell>
        </row>
        <row r="1773">
          <cell r="J1773" t="str">
            <v/>
          </cell>
          <cell r="K1773">
            <v>0</v>
          </cell>
          <cell r="L1773">
            <v>0</v>
          </cell>
        </row>
        <row r="1774">
          <cell r="J1774" t="str">
            <v/>
          </cell>
          <cell r="K1774">
            <v>0</v>
          </cell>
          <cell r="L1774">
            <v>0</v>
          </cell>
        </row>
        <row r="1775">
          <cell r="J1775" t="str">
            <v/>
          </cell>
          <cell r="K1775">
            <v>0</v>
          </cell>
          <cell r="L1775">
            <v>0</v>
          </cell>
        </row>
        <row r="1776">
          <cell r="J1776" t="str">
            <v/>
          </cell>
          <cell r="K1776">
            <v>0</v>
          </cell>
          <cell r="L1776">
            <v>0</v>
          </cell>
        </row>
        <row r="1777">
          <cell r="J1777">
            <v>0</v>
          </cell>
          <cell r="K1777">
            <v>0</v>
          </cell>
          <cell r="L1777">
            <v>0</v>
          </cell>
        </row>
        <row r="1778">
          <cell r="J1778">
            <v>0</v>
          </cell>
          <cell r="K1778">
            <v>0</v>
          </cell>
          <cell r="L1778">
            <v>0</v>
          </cell>
        </row>
        <row r="1779">
          <cell r="J1779">
            <v>0</v>
          </cell>
          <cell r="K1779">
            <v>0</v>
          </cell>
          <cell r="L1779">
            <v>0</v>
          </cell>
        </row>
        <row r="1780">
          <cell r="J1780">
            <v>0</v>
          </cell>
          <cell r="K1780">
            <v>0</v>
          </cell>
          <cell r="L1780">
            <v>0</v>
          </cell>
        </row>
        <row r="1781">
          <cell r="J1781">
            <v>0</v>
          </cell>
          <cell r="K1781">
            <v>0</v>
          </cell>
          <cell r="L1781">
            <v>0</v>
          </cell>
        </row>
        <row r="1782">
          <cell r="J1782">
            <v>0</v>
          </cell>
          <cell r="K1782">
            <v>0</v>
          </cell>
          <cell r="L1782">
            <v>0</v>
          </cell>
        </row>
        <row r="1783">
          <cell r="J1783">
            <v>0</v>
          </cell>
          <cell r="K1783">
            <v>0</v>
          </cell>
          <cell r="L1783">
            <v>0</v>
          </cell>
        </row>
        <row r="1784">
          <cell r="J1784">
            <v>0</v>
          </cell>
          <cell r="K1784">
            <v>0</v>
          </cell>
          <cell r="L1784">
            <v>0</v>
          </cell>
        </row>
        <row r="1785">
          <cell r="J1785">
            <v>0</v>
          </cell>
          <cell r="K1785">
            <v>0</v>
          </cell>
          <cell r="L1785">
            <v>0</v>
          </cell>
        </row>
        <row r="1786">
          <cell r="J1786">
            <v>0</v>
          </cell>
          <cell r="K1786">
            <v>0</v>
          </cell>
          <cell r="L1786">
            <v>0</v>
          </cell>
        </row>
        <row r="1787">
          <cell r="J1787">
            <v>0</v>
          </cell>
          <cell r="K1787">
            <v>0</v>
          </cell>
          <cell r="L1787">
            <v>0</v>
          </cell>
        </row>
        <row r="1788">
          <cell r="J1788">
            <v>0</v>
          </cell>
          <cell r="K1788">
            <v>0</v>
          </cell>
          <cell r="L1788">
            <v>0</v>
          </cell>
        </row>
        <row r="1789">
          <cell r="J1789">
            <v>0</v>
          </cell>
          <cell r="K1789">
            <v>0</v>
          </cell>
          <cell r="L1789">
            <v>0</v>
          </cell>
        </row>
        <row r="1790">
          <cell r="J1790">
            <v>0</v>
          </cell>
          <cell r="K1790">
            <v>0</v>
          </cell>
          <cell r="L1790">
            <v>0</v>
          </cell>
        </row>
        <row r="1791">
          <cell r="J1791">
            <v>0</v>
          </cell>
          <cell r="K1791">
            <v>0</v>
          </cell>
          <cell r="L1791">
            <v>0</v>
          </cell>
        </row>
        <row r="1792">
          <cell r="J1792">
            <v>0</v>
          </cell>
          <cell r="K1792">
            <v>0</v>
          </cell>
          <cell r="L1792">
            <v>0</v>
          </cell>
        </row>
        <row r="1793">
          <cell r="J1793" t="str">
            <v/>
          </cell>
          <cell r="K1793">
            <v>0</v>
          </cell>
          <cell r="L1793">
            <v>0</v>
          </cell>
        </row>
        <row r="1794">
          <cell r="J1794" t="str">
            <v/>
          </cell>
          <cell r="K1794">
            <v>0</v>
          </cell>
          <cell r="L1794">
            <v>0</v>
          </cell>
        </row>
        <row r="1795">
          <cell r="J1795" t="str">
            <v/>
          </cell>
          <cell r="K1795">
            <v>0</v>
          </cell>
          <cell r="L1795">
            <v>0</v>
          </cell>
        </row>
        <row r="1796">
          <cell r="J1796" t="str">
            <v>17.2.3.2.2</v>
          </cell>
          <cell r="K1796" t="str">
            <v>UN</v>
          </cell>
          <cell r="L1796">
            <v>2</v>
          </cell>
        </row>
        <row r="1797">
          <cell r="J1797" t="str">
            <v/>
          </cell>
          <cell r="K1797">
            <v>0</v>
          </cell>
          <cell r="L1797">
            <v>0</v>
          </cell>
        </row>
        <row r="1798">
          <cell r="J1798" t="str">
            <v/>
          </cell>
          <cell r="K1798" t="str">
            <v>CANTIDAD</v>
          </cell>
          <cell r="L1798" t="str">
            <v>PARCIAL</v>
          </cell>
        </row>
        <row r="1799">
          <cell r="J1799" t="str">
            <v/>
          </cell>
          <cell r="K1799">
            <v>2</v>
          </cell>
          <cell r="L1799">
            <v>2</v>
          </cell>
        </row>
        <row r="1800">
          <cell r="J1800" t="str">
            <v/>
          </cell>
          <cell r="K1800">
            <v>0</v>
          </cell>
          <cell r="L1800">
            <v>2</v>
          </cell>
        </row>
        <row r="1801">
          <cell r="J1801" t="str">
            <v/>
          </cell>
          <cell r="K1801">
            <v>0</v>
          </cell>
          <cell r="L1801">
            <v>0</v>
          </cell>
        </row>
        <row r="1802">
          <cell r="J1802" t="str">
            <v/>
          </cell>
          <cell r="K1802">
            <v>0</v>
          </cell>
          <cell r="L1802">
            <v>0</v>
          </cell>
        </row>
        <row r="1803">
          <cell r="J1803" t="str">
            <v/>
          </cell>
          <cell r="K1803">
            <v>0</v>
          </cell>
          <cell r="L1803">
            <v>0</v>
          </cell>
        </row>
        <row r="1804">
          <cell r="J1804" t="str">
            <v/>
          </cell>
          <cell r="K1804">
            <v>0</v>
          </cell>
          <cell r="L1804">
            <v>0</v>
          </cell>
        </row>
        <row r="1805">
          <cell r="J1805" t="str">
            <v/>
          </cell>
          <cell r="K1805">
            <v>0</v>
          </cell>
          <cell r="L1805">
            <v>0</v>
          </cell>
        </row>
        <row r="1806">
          <cell r="J1806" t="str">
            <v/>
          </cell>
          <cell r="K1806">
            <v>0</v>
          </cell>
          <cell r="L1806">
            <v>0</v>
          </cell>
        </row>
        <row r="1807">
          <cell r="J1807" t="str">
            <v/>
          </cell>
          <cell r="K1807">
            <v>0</v>
          </cell>
          <cell r="L1807">
            <v>0</v>
          </cell>
        </row>
        <row r="1808">
          <cell r="J1808" t="str">
            <v/>
          </cell>
          <cell r="K1808">
            <v>0</v>
          </cell>
          <cell r="L1808">
            <v>0</v>
          </cell>
        </row>
        <row r="1809">
          <cell r="J1809" t="str">
            <v/>
          </cell>
          <cell r="K1809">
            <v>0</v>
          </cell>
          <cell r="L1809">
            <v>0</v>
          </cell>
        </row>
        <row r="1810">
          <cell r="J1810" t="str">
            <v/>
          </cell>
          <cell r="K1810">
            <v>0</v>
          </cell>
          <cell r="L1810">
            <v>0</v>
          </cell>
        </row>
        <row r="1811">
          <cell r="J1811" t="str">
            <v/>
          </cell>
          <cell r="K1811">
            <v>0</v>
          </cell>
          <cell r="L1811">
            <v>0</v>
          </cell>
        </row>
        <row r="1812">
          <cell r="J1812" t="str">
            <v/>
          </cell>
          <cell r="K1812">
            <v>0</v>
          </cell>
          <cell r="L1812">
            <v>0</v>
          </cell>
        </row>
        <row r="1813">
          <cell r="J1813" t="str">
            <v/>
          </cell>
          <cell r="K1813">
            <v>0</v>
          </cell>
          <cell r="L1813">
            <v>0</v>
          </cell>
        </row>
        <row r="1814">
          <cell r="J1814" t="str">
            <v/>
          </cell>
          <cell r="K1814">
            <v>0</v>
          </cell>
          <cell r="L1814">
            <v>0</v>
          </cell>
        </row>
        <row r="1815">
          <cell r="J1815" t="str">
            <v/>
          </cell>
          <cell r="K1815">
            <v>0</v>
          </cell>
          <cell r="L1815">
            <v>0</v>
          </cell>
        </row>
        <row r="1816">
          <cell r="J1816" t="str">
            <v/>
          </cell>
          <cell r="K1816">
            <v>0</v>
          </cell>
          <cell r="L1816">
            <v>0</v>
          </cell>
        </row>
        <row r="1817">
          <cell r="J1817" t="str">
            <v/>
          </cell>
          <cell r="K1817">
            <v>0</v>
          </cell>
          <cell r="L1817">
            <v>0</v>
          </cell>
        </row>
        <row r="1818">
          <cell r="J1818" t="str">
            <v/>
          </cell>
          <cell r="K1818">
            <v>0</v>
          </cell>
          <cell r="L1818">
            <v>0</v>
          </cell>
        </row>
        <row r="1819">
          <cell r="J1819" t="str">
            <v/>
          </cell>
          <cell r="K1819">
            <v>0</v>
          </cell>
          <cell r="L1819">
            <v>0</v>
          </cell>
        </row>
        <row r="1820">
          <cell r="J1820" t="str">
            <v/>
          </cell>
          <cell r="K1820">
            <v>0</v>
          </cell>
          <cell r="L1820">
            <v>0</v>
          </cell>
        </row>
        <row r="1821">
          <cell r="J1821" t="str">
            <v/>
          </cell>
          <cell r="K1821">
            <v>0</v>
          </cell>
          <cell r="L1821">
            <v>0</v>
          </cell>
        </row>
        <row r="1822">
          <cell r="J1822" t="str">
            <v/>
          </cell>
          <cell r="K1822">
            <v>0</v>
          </cell>
          <cell r="L1822">
            <v>0</v>
          </cell>
        </row>
        <row r="1823">
          <cell r="J1823" t="str">
            <v>17.2.3.3</v>
          </cell>
          <cell r="K1823">
            <v>0</v>
          </cell>
          <cell r="L1823">
            <v>0</v>
          </cell>
        </row>
        <row r="1824">
          <cell r="J1824" t="str">
            <v>17.2.3.3.1</v>
          </cell>
          <cell r="K1824" t="str">
            <v>UN</v>
          </cell>
          <cell r="L1824">
            <v>290</v>
          </cell>
        </row>
        <row r="1825">
          <cell r="J1825" t="str">
            <v/>
          </cell>
          <cell r="K1825">
            <v>0</v>
          </cell>
          <cell r="L1825">
            <v>0</v>
          </cell>
        </row>
        <row r="1826">
          <cell r="J1826" t="str">
            <v/>
          </cell>
          <cell r="K1826" t="str">
            <v>CANTIDAD</v>
          </cell>
          <cell r="L1826" t="str">
            <v>PARCIAL</v>
          </cell>
        </row>
        <row r="1827">
          <cell r="J1827" t="str">
            <v/>
          </cell>
          <cell r="K1827">
            <v>290</v>
          </cell>
          <cell r="L1827">
            <v>290</v>
          </cell>
        </row>
        <row r="1828">
          <cell r="J1828" t="str">
            <v/>
          </cell>
          <cell r="K1828">
            <v>0</v>
          </cell>
          <cell r="L1828">
            <v>290</v>
          </cell>
        </row>
        <row r="1829">
          <cell r="J1829" t="str">
            <v/>
          </cell>
          <cell r="K1829">
            <v>0</v>
          </cell>
          <cell r="L1829">
            <v>0</v>
          </cell>
        </row>
        <row r="1830">
          <cell r="J1830" t="str">
            <v/>
          </cell>
          <cell r="K1830">
            <v>0</v>
          </cell>
          <cell r="L1830">
            <v>0</v>
          </cell>
        </row>
        <row r="1831">
          <cell r="J1831" t="str">
            <v/>
          </cell>
          <cell r="K1831">
            <v>0</v>
          </cell>
          <cell r="L1831">
            <v>0</v>
          </cell>
        </row>
        <row r="1832">
          <cell r="J1832" t="str">
            <v/>
          </cell>
          <cell r="K1832">
            <v>0</v>
          </cell>
          <cell r="L1832">
            <v>0</v>
          </cell>
        </row>
        <row r="1833">
          <cell r="J1833" t="str">
            <v/>
          </cell>
          <cell r="K1833">
            <v>0</v>
          </cell>
          <cell r="L1833">
            <v>0</v>
          </cell>
        </row>
        <row r="1834">
          <cell r="J1834" t="str">
            <v/>
          </cell>
          <cell r="K1834">
            <v>0</v>
          </cell>
          <cell r="L1834">
            <v>0</v>
          </cell>
        </row>
        <row r="1835">
          <cell r="J1835" t="str">
            <v/>
          </cell>
          <cell r="K1835">
            <v>0</v>
          </cell>
          <cell r="L1835">
            <v>0</v>
          </cell>
        </row>
        <row r="1836">
          <cell r="J1836" t="str">
            <v/>
          </cell>
          <cell r="K1836">
            <v>0</v>
          </cell>
          <cell r="L1836">
            <v>0</v>
          </cell>
        </row>
        <row r="1837">
          <cell r="J1837" t="str">
            <v/>
          </cell>
          <cell r="K1837">
            <v>0</v>
          </cell>
          <cell r="L1837">
            <v>0</v>
          </cell>
        </row>
        <row r="1838">
          <cell r="J1838" t="str">
            <v/>
          </cell>
          <cell r="K1838">
            <v>0</v>
          </cell>
          <cell r="L1838">
            <v>0</v>
          </cell>
        </row>
        <row r="1839">
          <cell r="J1839" t="str">
            <v/>
          </cell>
          <cell r="K1839">
            <v>0</v>
          </cell>
          <cell r="L1839">
            <v>0</v>
          </cell>
        </row>
        <row r="1840">
          <cell r="J1840" t="str">
            <v/>
          </cell>
          <cell r="K1840">
            <v>0</v>
          </cell>
          <cell r="L1840">
            <v>0</v>
          </cell>
        </row>
        <row r="1841">
          <cell r="J1841" t="str">
            <v/>
          </cell>
          <cell r="K1841">
            <v>0</v>
          </cell>
          <cell r="L1841">
            <v>0</v>
          </cell>
        </row>
        <row r="1842">
          <cell r="J1842" t="str">
            <v/>
          </cell>
          <cell r="K1842">
            <v>0</v>
          </cell>
          <cell r="L1842">
            <v>0</v>
          </cell>
        </row>
        <row r="1843">
          <cell r="J1843" t="str">
            <v/>
          </cell>
          <cell r="K1843">
            <v>0</v>
          </cell>
          <cell r="L1843">
            <v>0</v>
          </cell>
        </row>
        <row r="1844">
          <cell r="J1844" t="str">
            <v/>
          </cell>
          <cell r="K1844">
            <v>0</v>
          </cell>
          <cell r="L1844">
            <v>0</v>
          </cell>
        </row>
        <row r="1845">
          <cell r="J1845" t="str">
            <v/>
          </cell>
          <cell r="K1845">
            <v>0</v>
          </cell>
          <cell r="L1845">
            <v>0</v>
          </cell>
        </row>
        <row r="1846">
          <cell r="J1846" t="str">
            <v/>
          </cell>
          <cell r="K1846">
            <v>0</v>
          </cell>
          <cell r="L1846">
            <v>0</v>
          </cell>
        </row>
        <row r="1847">
          <cell r="J1847" t="str">
            <v/>
          </cell>
          <cell r="K1847">
            <v>0</v>
          </cell>
          <cell r="L1847">
            <v>0</v>
          </cell>
        </row>
        <row r="1848">
          <cell r="J1848" t="str">
            <v/>
          </cell>
          <cell r="K1848">
            <v>0</v>
          </cell>
          <cell r="L1848">
            <v>0</v>
          </cell>
        </row>
        <row r="1849">
          <cell r="J1849" t="str">
            <v/>
          </cell>
          <cell r="K1849">
            <v>0</v>
          </cell>
          <cell r="L1849">
            <v>0</v>
          </cell>
        </row>
        <row r="1850">
          <cell r="J1850" t="str">
            <v/>
          </cell>
          <cell r="K1850">
            <v>0</v>
          </cell>
          <cell r="L1850">
            <v>0</v>
          </cell>
        </row>
        <row r="1851">
          <cell r="J1851" t="str">
            <v>17.2.3.3.2</v>
          </cell>
          <cell r="K1851" t="str">
            <v>UN</v>
          </cell>
          <cell r="L1851">
            <v>290</v>
          </cell>
        </row>
        <row r="1852">
          <cell r="J1852" t="str">
            <v/>
          </cell>
          <cell r="K1852">
            <v>0</v>
          </cell>
          <cell r="L1852">
            <v>0</v>
          </cell>
        </row>
        <row r="1853">
          <cell r="J1853" t="str">
            <v/>
          </cell>
          <cell r="K1853" t="str">
            <v>CANTIDAD</v>
          </cell>
          <cell r="L1853" t="str">
            <v>PARCIAL</v>
          </cell>
        </row>
        <row r="1854">
          <cell r="J1854" t="str">
            <v/>
          </cell>
          <cell r="K1854">
            <v>290</v>
          </cell>
          <cell r="L1854">
            <v>290</v>
          </cell>
        </row>
        <row r="1855">
          <cell r="J1855" t="str">
            <v/>
          </cell>
          <cell r="K1855">
            <v>0</v>
          </cell>
          <cell r="L1855">
            <v>290</v>
          </cell>
        </row>
        <row r="1856">
          <cell r="J1856" t="str">
            <v/>
          </cell>
          <cell r="K1856">
            <v>0</v>
          </cell>
          <cell r="L1856">
            <v>0</v>
          </cell>
        </row>
        <row r="1857">
          <cell r="J1857" t="str">
            <v/>
          </cell>
          <cell r="K1857">
            <v>0</v>
          </cell>
          <cell r="L1857">
            <v>0</v>
          </cell>
        </row>
        <row r="1858">
          <cell r="J1858" t="str">
            <v>17.2.3.4</v>
          </cell>
          <cell r="K1858">
            <v>0</v>
          </cell>
          <cell r="L1858">
            <v>0</v>
          </cell>
        </row>
        <row r="1859">
          <cell r="J1859" t="str">
            <v>17.2.3.4.1</v>
          </cell>
          <cell r="K1859" t="str">
            <v>UN</v>
          </cell>
          <cell r="L1859">
            <v>6</v>
          </cell>
        </row>
        <row r="1860">
          <cell r="J1860" t="str">
            <v/>
          </cell>
          <cell r="K1860">
            <v>0</v>
          </cell>
          <cell r="L1860">
            <v>0</v>
          </cell>
        </row>
        <row r="1861">
          <cell r="J1861" t="str">
            <v/>
          </cell>
          <cell r="K1861" t="str">
            <v>CANTIDAD</v>
          </cell>
          <cell r="L1861" t="str">
            <v>PARCIAL</v>
          </cell>
        </row>
        <row r="1862">
          <cell r="J1862" t="str">
            <v/>
          </cell>
          <cell r="K1862">
            <v>6</v>
          </cell>
          <cell r="L1862">
            <v>6</v>
          </cell>
        </row>
        <row r="1863">
          <cell r="J1863" t="str">
            <v/>
          </cell>
          <cell r="K1863">
            <v>0</v>
          </cell>
          <cell r="L1863">
            <v>6</v>
          </cell>
        </row>
        <row r="1864">
          <cell r="J1864" t="str">
            <v/>
          </cell>
          <cell r="K1864">
            <v>0</v>
          </cell>
          <cell r="L1864">
            <v>0</v>
          </cell>
        </row>
        <row r="1865">
          <cell r="J1865" t="str">
            <v/>
          </cell>
          <cell r="K1865">
            <v>0</v>
          </cell>
          <cell r="L1865">
            <v>0</v>
          </cell>
        </row>
        <row r="1866">
          <cell r="J1866" t="str">
            <v/>
          </cell>
          <cell r="K1866">
            <v>0</v>
          </cell>
          <cell r="L1866">
            <v>0</v>
          </cell>
        </row>
        <row r="1867">
          <cell r="J1867" t="str">
            <v/>
          </cell>
          <cell r="K1867">
            <v>0</v>
          </cell>
          <cell r="L1867">
            <v>0</v>
          </cell>
        </row>
        <row r="1868">
          <cell r="J1868" t="str">
            <v/>
          </cell>
          <cell r="K1868">
            <v>0</v>
          </cell>
          <cell r="L1868">
            <v>0</v>
          </cell>
        </row>
        <row r="1869">
          <cell r="J1869" t="str">
            <v/>
          </cell>
          <cell r="K1869">
            <v>0</v>
          </cell>
          <cell r="L1869">
            <v>0</v>
          </cell>
        </row>
        <row r="1870">
          <cell r="J1870" t="str">
            <v/>
          </cell>
          <cell r="K1870">
            <v>0</v>
          </cell>
          <cell r="L1870">
            <v>0</v>
          </cell>
        </row>
        <row r="1871">
          <cell r="J1871" t="str">
            <v/>
          </cell>
          <cell r="K1871">
            <v>0</v>
          </cell>
          <cell r="L1871">
            <v>0</v>
          </cell>
        </row>
        <row r="1872">
          <cell r="J1872" t="str">
            <v/>
          </cell>
          <cell r="K1872">
            <v>0</v>
          </cell>
          <cell r="L1872">
            <v>0</v>
          </cell>
        </row>
        <row r="1873">
          <cell r="J1873" t="str">
            <v/>
          </cell>
          <cell r="K1873">
            <v>0</v>
          </cell>
          <cell r="L1873">
            <v>0</v>
          </cell>
        </row>
        <row r="1874">
          <cell r="J1874" t="str">
            <v/>
          </cell>
          <cell r="K1874">
            <v>0</v>
          </cell>
          <cell r="L1874">
            <v>0</v>
          </cell>
        </row>
        <row r="1875">
          <cell r="J1875" t="str">
            <v/>
          </cell>
          <cell r="K1875">
            <v>0</v>
          </cell>
          <cell r="L1875">
            <v>0</v>
          </cell>
        </row>
        <row r="1876">
          <cell r="J1876" t="str">
            <v/>
          </cell>
          <cell r="K1876">
            <v>0</v>
          </cell>
          <cell r="L1876">
            <v>0</v>
          </cell>
        </row>
        <row r="1877">
          <cell r="J1877" t="str">
            <v/>
          </cell>
          <cell r="K1877">
            <v>0</v>
          </cell>
          <cell r="L1877">
            <v>0</v>
          </cell>
        </row>
        <row r="1878">
          <cell r="J1878" t="str">
            <v/>
          </cell>
          <cell r="K1878">
            <v>0</v>
          </cell>
          <cell r="L1878">
            <v>0</v>
          </cell>
        </row>
        <row r="1879">
          <cell r="J1879" t="str">
            <v/>
          </cell>
          <cell r="K1879">
            <v>0</v>
          </cell>
          <cell r="L1879">
            <v>0</v>
          </cell>
        </row>
        <row r="1880">
          <cell r="J1880" t="str">
            <v/>
          </cell>
          <cell r="K1880">
            <v>0</v>
          </cell>
          <cell r="L1880">
            <v>0</v>
          </cell>
        </row>
        <row r="1881">
          <cell r="J1881" t="str">
            <v/>
          </cell>
          <cell r="K1881">
            <v>0</v>
          </cell>
          <cell r="L1881">
            <v>0</v>
          </cell>
        </row>
        <row r="1882">
          <cell r="J1882" t="str">
            <v/>
          </cell>
          <cell r="K1882">
            <v>0</v>
          </cell>
          <cell r="L1882">
            <v>0</v>
          </cell>
        </row>
        <row r="1883">
          <cell r="J1883" t="str">
            <v/>
          </cell>
          <cell r="K1883">
            <v>0</v>
          </cell>
          <cell r="L1883">
            <v>0</v>
          </cell>
        </row>
        <row r="1884">
          <cell r="J1884" t="str">
            <v/>
          </cell>
          <cell r="K1884">
            <v>0</v>
          </cell>
          <cell r="L1884">
            <v>0</v>
          </cell>
        </row>
        <row r="1885">
          <cell r="J1885" t="str">
            <v/>
          </cell>
          <cell r="K1885">
            <v>0</v>
          </cell>
          <cell r="L1885">
            <v>0</v>
          </cell>
        </row>
        <row r="1886">
          <cell r="J1886" t="str">
            <v>17.2.3.4.2</v>
          </cell>
          <cell r="K1886" t="str">
            <v>UN</v>
          </cell>
          <cell r="L1886">
            <v>2</v>
          </cell>
        </row>
        <row r="1887">
          <cell r="J1887" t="str">
            <v/>
          </cell>
          <cell r="K1887">
            <v>0</v>
          </cell>
          <cell r="L1887">
            <v>0</v>
          </cell>
        </row>
        <row r="1888">
          <cell r="J1888" t="str">
            <v/>
          </cell>
          <cell r="K1888" t="str">
            <v>CANTIDAD</v>
          </cell>
          <cell r="L1888" t="str">
            <v>PARCIAL</v>
          </cell>
        </row>
        <row r="1889">
          <cell r="J1889" t="str">
            <v/>
          </cell>
          <cell r="K1889">
            <v>2</v>
          </cell>
          <cell r="L1889">
            <v>2</v>
          </cell>
        </row>
        <row r="1890">
          <cell r="J1890" t="str">
            <v/>
          </cell>
          <cell r="K1890">
            <v>0</v>
          </cell>
          <cell r="L1890">
            <v>2</v>
          </cell>
        </row>
        <row r="1891">
          <cell r="J1891" t="str">
            <v/>
          </cell>
          <cell r="K1891">
            <v>0</v>
          </cell>
          <cell r="L1891">
            <v>0</v>
          </cell>
        </row>
        <row r="1892">
          <cell r="J1892" t="str">
            <v/>
          </cell>
          <cell r="K1892">
            <v>0</v>
          </cell>
          <cell r="L1892">
            <v>0</v>
          </cell>
        </row>
        <row r="1893">
          <cell r="J1893" t="str">
            <v/>
          </cell>
          <cell r="K1893">
            <v>0</v>
          </cell>
          <cell r="L1893">
            <v>0</v>
          </cell>
        </row>
        <row r="1894">
          <cell r="J1894" t="str">
            <v/>
          </cell>
          <cell r="K1894">
            <v>0</v>
          </cell>
          <cell r="L1894">
            <v>0</v>
          </cell>
        </row>
        <row r="1895">
          <cell r="J1895" t="str">
            <v/>
          </cell>
          <cell r="K1895">
            <v>0</v>
          </cell>
          <cell r="L1895">
            <v>0</v>
          </cell>
        </row>
        <row r="1896">
          <cell r="J1896" t="str">
            <v/>
          </cell>
          <cell r="K1896">
            <v>0</v>
          </cell>
          <cell r="L1896">
            <v>0</v>
          </cell>
        </row>
        <row r="1897">
          <cell r="J1897" t="str">
            <v/>
          </cell>
          <cell r="K1897">
            <v>0</v>
          </cell>
          <cell r="L1897">
            <v>0</v>
          </cell>
        </row>
        <row r="1898">
          <cell r="J1898" t="str">
            <v/>
          </cell>
          <cell r="K1898">
            <v>0</v>
          </cell>
          <cell r="L1898">
            <v>0</v>
          </cell>
        </row>
        <row r="1899">
          <cell r="J1899" t="str">
            <v/>
          </cell>
          <cell r="K1899">
            <v>0</v>
          </cell>
          <cell r="L1899">
            <v>0</v>
          </cell>
        </row>
        <row r="1900">
          <cell r="J1900" t="str">
            <v/>
          </cell>
          <cell r="K1900">
            <v>0</v>
          </cell>
          <cell r="L1900">
            <v>0</v>
          </cell>
        </row>
        <row r="1901">
          <cell r="J1901" t="str">
            <v/>
          </cell>
          <cell r="K1901">
            <v>0</v>
          </cell>
          <cell r="L1901">
            <v>0</v>
          </cell>
        </row>
        <row r="1902">
          <cell r="J1902" t="str">
            <v/>
          </cell>
          <cell r="K1902">
            <v>0</v>
          </cell>
          <cell r="L1902">
            <v>0</v>
          </cell>
        </row>
        <row r="1903">
          <cell r="J1903" t="str">
            <v/>
          </cell>
          <cell r="K1903">
            <v>0</v>
          </cell>
          <cell r="L1903">
            <v>0</v>
          </cell>
        </row>
        <row r="1904">
          <cell r="J1904" t="str">
            <v/>
          </cell>
          <cell r="K1904">
            <v>0</v>
          </cell>
          <cell r="L1904">
            <v>0</v>
          </cell>
        </row>
        <row r="1905">
          <cell r="J1905" t="str">
            <v/>
          </cell>
          <cell r="K1905">
            <v>0</v>
          </cell>
          <cell r="L1905">
            <v>0</v>
          </cell>
        </row>
        <row r="1906">
          <cell r="J1906" t="str">
            <v/>
          </cell>
          <cell r="K1906">
            <v>0</v>
          </cell>
          <cell r="L1906">
            <v>0</v>
          </cell>
        </row>
        <row r="1907">
          <cell r="J1907" t="str">
            <v/>
          </cell>
          <cell r="K1907">
            <v>0</v>
          </cell>
          <cell r="L1907">
            <v>0</v>
          </cell>
        </row>
        <row r="1908">
          <cell r="J1908" t="str">
            <v/>
          </cell>
          <cell r="K1908">
            <v>0</v>
          </cell>
          <cell r="L1908">
            <v>0</v>
          </cell>
        </row>
        <row r="1909">
          <cell r="J1909" t="str">
            <v/>
          </cell>
          <cell r="K1909">
            <v>0</v>
          </cell>
          <cell r="L1909">
            <v>0</v>
          </cell>
        </row>
        <row r="1910">
          <cell r="J1910" t="str">
            <v/>
          </cell>
          <cell r="K1910">
            <v>0</v>
          </cell>
          <cell r="L1910">
            <v>0</v>
          </cell>
        </row>
        <row r="1911">
          <cell r="J1911" t="str">
            <v/>
          </cell>
          <cell r="K1911">
            <v>0</v>
          </cell>
          <cell r="L1911">
            <v>0</v>
          </cell>
        </row>
        <row r="1912">
          <cell r="J1912" t="str">
            <v/>
          </cell>
          <cell r="K1912">
            <v>0</v>
          </cell>
          <cell r="L1912">
            <v>0</v>
          </cell>
        </row>
        <row r="1913">
          <cell r="J1913" t="str">
            <v>17.2.3.5</v>
          </cell>
          <cell r="K1913">
            <v>103563537</v>
          </cell>
          <cell r="L1913">
            <v>0</v>
          </cell>
        </row>
        <row r="1914">
          <cell r="J1914" t="str">
            <v>17.2.3.5.1</v>
          </cell>
          <cell r="K1914" t="str">
            <v>UN</v>
          </cell>
          <cell r="L1914">
            <v>121</v>
          </cell>
        </row>
        <row r="1915">
          <cell r="J1915" t="str">
            <v/>
          </cell>
          <cell r="K1915">
            <v>0</v>
          </cell>
          <cell r="L1915">
            <v>0</v>
          </cell>
        </row>
        <row r="1916">
          <cell r="J1916" t="str">
            <v/>
          </cell>
          <cell r="K1916" t="str">
            <v>CANTIDAD</v>
          </cell>
          <cell r="L1916" t="str">
            <v>PARCIAL</v>
          </cell>
        </row>
        <row r="1917">
          <cell r="J1917" t="str">
            <v/>
          </cell>
          <cell r="K1917">
            <v>121</v>
          </cell>
          <cell r="L1917">
            <v>121</v>
          </cell>
        </row>
        <row r="1918">
          <cell r="J1918" t="str">
            <v/>
          </cell>
          <cell r="K1918">
            <v>0</v>
          </cell>
          <cell r="L1918">
            <v>121</v>
          </cell>
        </row>
        <row r="1919">
          <cell r="J1919" t="str">
            <v/>
          </cell>
          <cell r="K1919">
            <v>0</v>
          </cell>
          <cell r="L1919">
            <v>0</v>
          </cell>
        </row>
        <row r="1920">
          <cell r="J1920" t="str">
            <v/>
          </cell>
          <cell r="K1920">
            <v>0</v>
          </cell>
          <cell r="L1920">
            <v>0</v>
          </cell>
        </row>
        <row r="1921">
          <cell r="J1921" t="str">
            <v/>
          </cell>
          <cell r="K1921">
            <v>0</v>
          </cell>
          <cell r="L1921">
            <v>0</v>
          </cell>
        </row>
        <row r="1922">
          <cell r="J1922" t="str">
            <v/>
          </cell>
          <cell r="K1922">
            <v>0</v>
          </cell>
          <cell r="L1922">
            <v>0</v>
          </cell>
        </row>
        <row r="1923">
          <cell r="J1923" t="str">
            <v/>
          </cell>
          <cell r="K1923">
            <v>0</v>
          </cell>
          <cell r="L1923">
            <v>0</v>
          </cell>
        </row>
        <row r="1924">
          <cell r="J1924" t="str">
            <v/>
          </cell>
          <cell r="K1924">
            <v>0</v>
          </cell>
          <cell r="L1924">
            <v>0</v>
          </cell>
        </row>
        <row r="1925">
          <cell r="J1925" t="str">
            <v/>
          </cell>
          <cell r="K1925">
            <v>0</v>
          </cell>
          <cell r="L1925">
            <v>0</v>
          </cell>
        </row>
        <row r="1926">
          <cell r="J1926" t="str">
            <v/>
          </cell>
          <cell r="K1926">
            <v>0</v>
          </cell>
          <cell r="L1926">
            <v>0</v>
          </cell>
        </row>
        <row r="1927">
          <cell r="J1927" t="str">
            <v/>
          </cell>
          <cell r="K1927">
            <v>0</v>
          </cell>
          <cell r="L1927">
            <v>0</v>
          </cell>
        </row>
        <row r="1928">
          <cell r="J1928" t="str">
            <v/>
          </cell>
          <cell r="K1928">
            <v>0</v>
          </cell>
          <cell r="L1928">
            <v>0</v>
          </cell>
        </row>
        <row r="1929">
          <cell r="J1929" t="str">
            <v/>
          </cell>
          <cell r="K1929">
            <v>0</v>
          </cell>
          <cell r="L1929">
            <v>0</v>
          </cell>
        </row>
        <row r="1930">
          <cell r="J1930" t="str">
            <v/>
          </cell>
          <cell r="K1930">
            <v>0</v>
          </cell>
          <cell r="L1930">
            <v>0</v>
          </cell>
        </row>
        <row r="1931">
          <cell r="J1931" t="str">
            <v/>
          </cell>
          <cell r="K1931">
            <v>0</v>
          </cell>
          <cell r="L1931">
            <v>0</v>
          </cell>
        </row>
        <row r="1932">
          <cell r="J1932" t="str">
            <v/>
          </cell>
          <cell r="K1932">
            <v>0</v>
          </cell>
          <cell r="L1932">
            <v>0</v>
          </cell>
        </row>
        <row r="1933">
          <cell r="J1933" t="str">
            <v/>
          </cell>
          <cell r="K1933">
            <v>0</v>
          </cell>
          <cell r="L1933">
            <v>0</v>
          </cell>
        </row>
        <row r="1934">
          <cell r="J1934" t="str">
            <v/>
          </cell>
          <cell r="K1934">
            <v>0</v>
          </cell>
          <cell r="L1934">
            <v>0</v>
          </cell>
        </row>
        <row r="1935">
          <cell r="J1935" t="str">
            <v/>
          </cell>
          <cell r="K1935">
            <v>0</v>
          </cell>
          <cell r="L1935">
            <v>0</v>
          </cell>
        </row>
        <row r="1936">
          <cell r="J1936" t="str">
            <v/>
          </cell>
          <cell r="K1936">
            <v>0</v>
          </cell>
          <cell r="L1936">
            <v>0</v>
          </cell>
        </row>
        <row r="1937">
          <cell r="J1937" t="str">
            <v/>
          </cell>
          <cell r="K1937">
            <v>0</v>
          </cell>
          <cell r="L1937">
            <v>0</v>
          </cell>
        </row>
        <row r="1938">
          <cell r="J1938" t="str">
            <v/>
          </cell>
          <cell r="K1938">
            <v>0</v>
          </cell>
          <cell r="L1938">
            <v>0</v>
          </cell>
        </row>
        <row r="1939">
          <cell r="J1939" t="str">
            <v/>
          </cell>
          <cell r="K1939">
            <v>0</v>
          </cell>
          <cell r="L1939">
            <v>0</v>
          </cell>
        </row>
        <row r="1940">
          <cell r="J1940" t="str">
            <v/>
          </cell>
          <cell r="K1940">
            <v>0</v>
          </cell>
          <cell r="L1940">
            <v>0</v>
          </cell>
        </row>
        <row r="1941">
          <cell r="J1941" t="str">
            <v>17.2.4</v>
          </cell>
          <cell r="K1941">
            <v>0</v>
          </cell>
          <cell r="L1941">
            <v>0</v>
          </cell>
        </row>
        <row r="1942">
          <cell r="J1942" t="str">
            <v>17.2.4.1</v>
          </cell>
          <cell r="K1942" t="str">
            <v>UN</v>
          </cell>
          <cell r="L1942">
            <v>1</v>
          </cell>
        </row>
        <row r="1943">
          <cell r="J1943" t="str">
            <v/>
          </cell>
          <cell r="K1943">
            <v>0</v>
          </cell>
          <cell r="L1943">
            <v>0</v>
          </cell>
        </row>
        <row r="1944">
          <cell r="J1944" t="str">
            <v/>
          </cell>
          <cell r="K1944" t="str">
            <v>CANTIDAD</v>
          </cell>
          <cell r="L1944" t="str">
            <v>PARCIAL</v>
          </cell>
        </row>
        <row r="1945">
          <cell r="J1945" t="str">
            <v/>
          </cell>
          <cell r="K1945">
            <v>1</v>
          </cell>
          <cell r="L1945">
            <v>1</v>
          </cell>
        </row>
        <row r="1946">
          <cell r="J1946" t="str">
            <v/>
          </cell>
          <cell r="K1946">
            <v>0</v>
          </cell>
          <cell r="L1946">
            <v>1</v>
          </cell>
        </row>
        <row r="1947">
          <cell r="J1947" t="str">
            <v/>
          </cell>
          <cell r="K1947">
            <v>0</v>
          </cell>
          <cell r="L1947">
            <v>0</v>
          </cell>
        </row>
        <row r="1948">
          <cell r="J1948" t="str">
            <v/>
          </cell>
          <cell r="K1948">
            <v>0</v>
          </cell>
          <cell r="L1948">
            <v>0</v>
          </cell>
        </row>
        <row r="1949">
          <cell r="J1949" t="str">
            <v/>
          </cell>
          <cell r="K1949">
            <v>0</v>
          </cell>
          <cell r="L1949">
            <v>0</v>
          </cell>
        </row>
        <row r="1950">
          <cell r="J1950" t="str">
            <v/>
          </cell>
          <cell r="K1950">
            <v>0</v>
          </cell>
          <cell r="L1950">
            <v>0</v>
          </cell>
        </row>
        <row r="1951">
          <cell r="J1951" t="str">
            <v/>
          </cell>
          <cell r="K1951">
            <v>0</v>
          </cell>
          <cell r="L1951">
            <v>0</v>
          </cell>
        </row>
        <row r="1952">
          <cell r="J1952" t="str">
            <v/>
          </cell>
          <cell r="K1952">
            <v>0</v>
          </cell>
          <cell r="L1952">
            <v>0</v>
          </cell>
        </row>
        <row r="1953">
          <cell r="J1953" t="str">
            <v/>
          </cell>
          <cell r="K1953">
            <v>0</v>
          </cell>
          <cell r="L1953">
            <v>0</v>
          </cell>
        </row>
        <row r="1954">
          <cell r="J1954" t="str">
            <v/>
          </cell>
          <cell r="K1954">
            <v>0</v>
          </cell>
          <cell r="L1954">
            <v>0</v>
          </cell>
        </row>
        <row r="1955">
          <cell r="J1955" t="str">
            <v/>
          </cell>
          <cell r="K1955">
            <v>0</v>
          </cell>
          <cell r="L1955">
            <v>0</v>
          </cell>
        </row>
        <row r="1956">
          <cell r="J1956" t="str">
            <v/>
          </cell>
          <cell r="K1956">
            <v>0</v>
          </cell>
          <cell r="L1956">
            <v>0</v>
          </cell>
        </row>
        <row r="1957">
          <cell r="J1957" t="str">
            <v/>
          </cell>
          <cell r="K1957">
            <v>0</v>
          </cell>
          <cell r="L1957">
            <v>0</v>
          </cell>
        </row>
        <row r="1958">
          <cell r="J1958" t="str">
            <v/>
          </cell>
          <cell r="K1958">
            <v>0</v>
          </cell>
          <cell r="L1958">
            <v>0</v>
          </cell>
        </row>
        <row r="1959">
          <cell r="J1959" t="str">
            <v/>
          </cell>
          <cell r="K1959">
            <v>0</v>
          </cell>
          <cell r="L1959">
            <v>0</v>
          </cell>
        </row>
        <row r="1960">
          <cell r="J1960" t="str">
            <v/>
          </cell>
          <cell r="K1960">
            <v>0</v>
          </cell>
          <cell r="L1960">
            <v>0</v>
          </cell>
        </row>
        <row r="1961">
          <cell r="J1961" t="str">
            <v/>
          </cell>
          <cell r="K1961">
            <v>0</v>
          </cell>
          <cell r="L1961">
            <v>0</v>
          </cell>
        </row>
        <row r="1962">
          <cell r="J1962" t="str">
            <v/>
          </cell>
          <cell r="K1962">
            <v>0</v>
          </cell>
          <cell r="L1962">
            <v>0</v>
          </cell>
        </row>
        <row r="1963">
          <cell r="J1963" t="str">
            <v/>
          </cell>
          <cell r="K1963">
            <v>0</v>
          </cell>
          <cell r="L1963">
            <v>0</v>
          </cell>
        </row>
        <row r="1964">
          <cell r="J1964" t="str">
            <v/>
          </cell>
          <cell r="K1964">
            <v>0</v>
          </cell>
          <cell r="L1964">
            <v>0</v>
          </cell>
        </row>
        <row r="1965">
          <cell r="J1965" t="str">
            <v/>
          </cell>
          <cell r="K1965">
            <v>0</v>
          </cell>
          <cell r="L1965">
            <v>0</v>
          </cell>
        </row>
        <row r="1966">
          <cell r="J1966" t="str">
            <v/>
          </cell>
          <cell r="K1966">
            <v>0</v>
          </cell>
          <cell r="L1966">
            <v>0</v>
          </cell>
        </row>
        <row r="1967">
          <cell r="J1967" t="str">
            <v/>
          </cell>
          <cell r="K1967">
            <v>0</v>
          </cell>
          <cell r="L1967">
            <v>0</v>
          </cell>
        </row>
        <row r="1968">
          <cell r="J1968" t="str">
            <v/>
          </cell>
          <cell r="K1968">
            <v>0</v>
          </cell>
          <cell r="L1968">
            <v>0</v>
          </cell>
        </row>
        <row r="1969">
          <cell r="J1969" t="str">
            <v>17.2.4.2</v>
          </cell>
          <cell r="K1969" t="str">
            <v>UN</v>
          </cell>
          <cell r="L1969">
            <v>12</v>
          </cell>
        </row>
        <row r="1970">
          <cell r="J1970" t="str">
            <v/>
          </cell>
          <cell r="K1970">
            <v>0</v>
          </cell>
          <cell r="L1970">
            <v>0</v>
          </cell>
        </row>
        <row r="1971">
          <cell r="J1971" t="str">
            <v/>
          </cell>
          <cell r="K1971" t="str">
            <v>CANTIDAD</v>
          </cell>
          <cell r="L1971" t="str">
            <v>PARCIAL</v>
          </cell>
        </row>
        <row r="1972">
          <cell r="J1972" t="str">
            <v/>
          </cell>
          <cell r="K1972">
            <v>12</v>
          </cell>
          <cell r="L1972">
            <v>12</v>
          </cell>
        </row>
        <row r="1973">
          <cell r="J1973" t="str">
            <v/>
          </cell>
          <cell r="K1973">
            <v>0</v>
          </cell>
          <cell r="L1973">
            <v>12</v>
          </cell>
        </row>
        <row r="1974">
          <cell r="J1974" t="str">
            <v/>
          </cell>
          <cell r="K1974">
            <v>0</v>
          </cell>
          <cell r="L1974">
            <v>0</v>
          </cell>
        </row>
        <row r="1975">
          <cell r="J1975" t="str">
            <v/>
          </cell>
          <cell r="K1975">
            <v>0</v>
          </cell>
          <cell r="L1975">
            <v>0</v>
          </cell>
        </row>
        <row r="1976">
          <cell r="J1976" t="str">
            <v/>
          </cell>
          <cell r="K1976">
            <v>0</v>
          </cell>
          <cell r="L1976">
            <v>0</v>
          </cell>
        </row>
        <row r="1977">
          <cell r="J1977" t="str">
            <v/>
          </cell>
          <cell r="K1977">
            <v>0</v>
          </cell>
          <cell r="L1977">
            <v>0</v>
          </cell>
        </row>
        <row r="1978">
          <cell r="J1978" t="str">
            <v/>
          </cell>
          <cell r="K1978">
            <v>0</v>
          </cell>
          <cell r="L1978">
            <v>0</v>
          </cell>
        </row>
        <row r="1979">
          <cell r="J1979" t="str">
            <v/>
          </cell>
          <cell r="K1979">
            <v>0</v>
          </cell>
          <cell r="L1979">
            <v>0</v>
          </cell>
        </row>
        <row r="1980">
          <cell r="J1980" t="str">
            <v/>
          </cell>
          <cell r="K1980">
            <v>0</v>
          </cell>
          <cell r="L1980">
            <v>0</v>
          </cell>
        </row>
        <row r="1981">
          <cell r="J1981" t="str">
            <v/>
          </cell>
          <cell r="K1981">
            <v>0</v>
          </cell>
          <cell r="L1981">
            <v>0</v>
          </cell>
        </row>
        <row r="1982">
          <cell r="J1982" t="str">
            <v/>
          </cell>
          <cell r="K1982">
            <v>0</v>
          </cell>
          <cell r="L1982">
            <v>0</v>
          </cell>
        </row>
        <row r="1983">
          <cell r="J1983" t="str">
            <v/>
          </cell>
          <cell r="K1983">
            <v>0</v>
          </cell>
          <cell r="L1983">
            <v>0</v>
          </cell>
        </row>
        <row r="1984">
          <cell r="J1984" t="str">
            <v/>
          </cell>
          <cell r="K1984">
            <v>0</v>
          </cell>
          <cell r="L1984">
            <v>0</v>
          </cell>
        </row>
        <row r="1985">
          <cell r="J1985" t="str">
            <v/>
          </cell>
          <cell r="K1985">
            <v>0</v>
          </cell>
          <cell r="L1985">
            <v>0</v>
          </cell>
        </row>
        <row r="1986">
          <cell r="J1986" t="str">
            <v/>
          </cell>
          <cell r="K1986">
            <v>0</v>
          </cell>
          <cell r="L1986">
            <v>0</v>
          </cell>
        </row>
        <row r="1987">
          <cell r="J1987" t="str">
            <v/>
          </cell>
          <cell r="K1987">
            <v>0</v>
          </cell>
          <cell r="L1987">
            <v>0</v>
          </cell>
        </row>
        <row r="1988">
          <cell r="J1988" t="str">
            <v/>
          </cell>
          <cell r="K1988">
            <v>0</v>
          </cell>
          <cell r="L1988">
            <v>0</v>
          </cell>
        </row>
        <row r="1989">
          <cell r="J1989" t="str">
            <v/>
          </cell>
          <cell r="K1989">
            <v>0</v>
          </cell>
          <cell r="L1989">
            <v>0</v>
          </cell>
        </row>
        <row r="1990">
          <cell r="J1990" t="str">
            <v/>
          </cell>
          <cell r="K1990">
            <v>0</v>
          </cell>
          <cell r="L1990">
            <v>0</v>
          </cell>
        </row>
        <row r="1991">
          <cell r="J1991" t="str">
            <v/>
          </cell>
          <cell r="K1991">
            <v>0</v>
          </cell>
          <cell r="L1991">
            <v>0</v>
          </cell>
        </row>
        <row r="1992">
          <cell r="J1992" t="str">
            <v/>
          </cell>
          <cell r="K1992">
            <v>0</v>
          </cell>
          <cell r="L1992">
            <v>0</v>
          </cell>
        </row>
        <row r="1993">
          <cell r="J1993" t="str">
            <v/>
          </cell>
          <cell r="K1993">
            <v>0</v>
          </cell>
          <cell r="L1993">
            <v>0</v>
          </cell>
        </row>
        <row r="1994">
          <cell r="J1994" t="str">
            <v/>
          </cell>
          <cell r="K1994">
            <v>0</v>
          </cell>
          <cell r="L1994">
            <v>0</v>
          </cell>
        </row>
        <row r="1995">
          <cell r="J1995" t="str">
            <v/>
          </cell>
          <cell r="K1995">
            <v>0</v>
          </cell>
          <cell r="L1995">
            <v>0</v>
          </cell>
        </row>
        <row r="1996">
          <cell r="J1996" t="str">
            <v>17.2.5</v>
          </cell>
          <cell r="K1996">
            <v>0</v>
          </cell>
          <cell r="L1996">
            <v>0</v>
          </cell>
        </row>
        <row r="1997">
          <cell r="J1997" t="str">
            <v>17.2.5.1</v>
          </cell>
          <cell r="K1997" t="str">
            <v>UN</v>
          </cell>
          <cell r="L1997">
            <v>1</v>
          </cell>
        </row>
        <row r="1998">
          <cell r="J1998" t="str">
            <v/>
          </cell>
          <cell r="K1998">
            <v>0</v>
          </cell>
          <cell r="L1998">
            <v>0</v>
          </cell>
        </row>
        <row r="1999">
          <cell r="J1999" t="str">
            <v/>
          </cell>
          <cell r="K1999" t="str">
            <v>CANTIDAD</v>
          </cell>
          <cell r="L1999" t="str">
            <v>PARCIAL</v>
          </cell>
        </row>
        <row r="2000">
          <cell r="J2000" t="str">
            <v/>
          </cell>
          <cell r="K2000">
            <v>1</v>
          </cell>
          <cell r="L2000">
            <v>1</v>
          </cell>
        </row>
        <row r="2001">
          <cell r="J2001" t="str">
            <v/>
          </cell>
          <cell r="K2001">
            <v>0</v>
          </cell>
          <cell r="L2001">
            <v>1</v>
          </cell>
        </row>
        <row r="2002">
          <cell r="J2002" t="str">
            <v/>
          </cell>
          <cell r="K2002">
            <v>0</v>
          </cell>
          <cell r="L2002">
            <v>0</v>
          </cell>
        </row>
        <row r="2003">
          <cell r="J2003" t="str">
            <v/>
          </cell>
          <cell r="K2003">
            <v>0</v>
          </cell>
          <cell r="L2003">
            <v>0</v>
          </cell>
        </row>
        <row r="2004">
          <cell r="J2004" t="str">
            <v/>
          </cell>
          <cell r="K2004">
            <v>0</v>
          </cell>
          <cell r="L2004">
            <v>0</v>
          </cell>
        </row>
        <row r="2005">
          <cell r="J2005" t="str">
            <v/>
          </cell>
          <cell r="K2005">
            <v>0</v>
          </cell>
          <cell r="L2005">
            <v>0</v>
          </cell>
        </row>
        <row r="2006">
          <cell r="J2006" t="str">
            <v/>
          </cell>
          <cell r="K2006">
            <v>0</v>
          </cell>
          <cell r="L2006">
            <v>0</v>
          </cell>
        </row>
        <row r="2007">
          <cell r="J2007" t="str">
            <v/>
          </cell>
          <cell r="K2007">
            <v>0</v>
          </cell>
          <cell r="L2007">
            <v>0</v>
          </cell>
        </row>
        <row r="2008">
          <cell r="J2008" t="str">
            <v/>
          </cell>
          <cell r="K2008">
            <v>0</v>
          </cell>
          <cell r="L2008">
            <v>0</v>
          </cell>
        </row>
        <row r="2009">
          <cell r="J2009" t="str">
            <v/>
          </cell>
          <cell r="K2009">
            <v>0</v>
          </cell>
          <cell r="L2009">
            <v>0</v>
          </cell>
        </row>
        <row r="2010">
          <cell r="J2010" t="str">
            <v/>
          </cell>
          <cell r="K2010">
            <v>0</v>
          </cell>
          <cell r="L2010">
            <v>0</v>
          </cell>
        </row>
        <row r="2011">
          <cell r="J2011" t="str">
            <v/>
          </cell>
          <cell r="K2011">
            <v>0</v>
          </cell>
          <cell r="L2011">
            <v>0</v>
          </cell>
        </row>
        <row r="2012">
          <cell r="J2012" t="str">
            <v/>
          </cell>
          <cell r="K2012">
            <v>0</v>
          </cell>
          <cell r="L2012">
            <v>0</v>
          </cell>
        </row>
        <row r="2013">
          <cell r="J2013" t="str">
            <v/>
          </cell>
          <cell r="K2013">
            <v>0</v>
          </cell>
          <cell r="L2013">
            <v>0</v>
          </cell>
        </row>
        <row r="2014">
          <cell r="J2014" t="str">
            <v/>
          </cell>
          <cell r="K2014">
            <v>0</v>
          </cell>
          <cell r="L2014">
            <v>0</v>
          </cell>
        </row>
        <row r="2015">
          <cell r="J2015" t="str">
            <v/>
          </cell>
          <cell r="K2015">
            <v>0</v>
          </cell>
          <cell r="L2015">
            <v>0</v>
          </cell>
        </row>
        <row r="2016">
          <cell r="J2016" t="str">
            <v/>
          </cell>
          <cell r="K2016">
            <v>0</v>
          </cell>
          <cell r="L2016">
            <v>0</v>
          </cell>
        </row>
        <row r="2017">
          <cell r="J2017" t="str">
            <v/>
          </cell>
          <cell r="K2017">
            <v>0</v>
          </cell>
          <cell r="L2017">
            <v>0</v>
          </cell>
        </row>
        <row r="2018">
          <cell r="J2018" t="str">
            <v/>
          </cell>
          <cell r="K2018">
            <v>0</v>
          </cell>
          <cell r="L2018">
            <v>0</v>
          </cell>
        </row>
        <row r="2019">
          <cell r="J2019" t="str">
            <v/>
          </cell>
          <cell r="K2019">
            <v>0</v>
          </cell>
          <cell r="L2019">
            <v>0</v>
          </cell>
        </row>
        <row r="2020">
          <cell r="J2020" t="str">
            <v/>
          </cell>
          <cell r="K2020">
            <v>0</v>
          </cell>
          <cell r="L2020">
            <v>0</v>
          </cell>
        </row>
        <row r="2021">
          <cell r="J2021" t="str">
            <v/>
          </cell>
          <cell r="K2021">
            <v>0</v>
          </cell>
          <cell r="L2021">
            <v>0</v>
          </cell>
        </row>
        <row r="2022">
          <cell r="J2022" t="str">
            <v/>
          </cell>
          <cell r="K2022">
            <v>0</v>
          </cell>
          <cell r="L2022">
            <v>0</v>
          </cell>
        </row>
        <row r="2023">
          <cell r="J2023" t="str">
            <v/>
          </cell>
          <cell r="K2023">
            <v>0</v>
          </cell>
          <cell r="L2023">
            <v>0</v>
          </cell>
        </row>
        <row r="2024">
          <cell r="J2024" t="str">
            <v>17.2.5.2</v>
          </cell>
          <cell r="K2024" t="str">
            <v>UN</v>
          </cell>
          <cell r="L2024">
            <v>8</v>
          </cell>
        </row>
        <row r="2025">
          <cell r="J2025" t="str">
            <v/>
          </cell>
          <cell r="K2025">
            <v>0</v>
          </cell>
          <cell r="L2025">
            <v>0</v>
          </cell>
        </row>
        <row r="2026">
          <cell r="J2026" t="str">
            <v/>
          </cell>
          <cell r="K2026" t="str">
            <v>CANTIDAD</v>
          </cell>
          <cell r="L2026" t="str">
            <v>PARCIAL</v>
          </cell>
        </row>
        <row r="2027">
          <cell r="J2027" t="str">
            <v/>
          </cell>
          <cell r="K2027">
            <v>8</v>
          </cell>
          <cell r="L2027">
            <v>8</v>
          </cell>
        </row>
        <row r="2028">
          <cell r="J2028" t="str">
            <v/>
          </cell>
          <cell r="K2028">
            <v>0</v>
          </cell>
          <cell r="L2028">
            <v>8</v>
          </cell>
        </row>
        <row r="2029">
          <cell r="J2029" t="str">
            <v/>
          </cell>
          <cell r="K2029">
            <v>0</v>
          </cell>
          <cell r="L2029">
            <v>0</v>
          </cell>
        </row>
        <row r="2030">
          <cell r="J2030" t="str">
            <v/>
          </cell>
          <cell r="K2030">
            <v>0</v>
          </cell>
          <cell r="L2030">
            <v>0</v>
          </cell>
        </row>
        <row r="2031">
          <cell r="J2031" t="str">
            <v/>
          </cell>
          <cell r="K2031">
            <v>0</v>
          </cell>
          <cell r="L2031">
            <v>0</v>
          </cell>
        </row>
        <row r="2032">
          <cell r="J2032" t="str">
            <v/>
          </cell>
          <cell r="K2032">
            <v>0</v>
          </cell>
          <cell r="L2032">
            <v>0</v>
          </cell>
        </row>
        <row r="2033">
          <cell r="J2033" t="str">
            <v/>
          </cell>
          <cell r="K2033">
            <v>0</v>
          </cell>
          <cell r="L2033">
            <v>0</v>
          </cell>
        </row>
        <row r="2034">
          <cell r="J2034" t="str">
            <v/>
          </cell>
          <cell r="K2034">
            <v>0</v>
          </cell>
          <cell r="L2034">
            <v>0</v>
          </cell>
        </row>
        <row r="2035">
          <cell r="J2035" t="str">
            <v/>
          </cell>
          <cell r="K2035">
            <v>0</v>
          </cell>
          <cell r="L2035">
            <v>0</v>
          </cell>
        </row>
        <row r="2036">
          <cell r="J2036" t="str">
            <v/>
          </cell>
          <cell r="K2036">
            <v>0</v>
          </cell>
          <cell r="L2036">
            <v>0</v>
          </cell>
        </row>
        <row r="2037">
          <cell r="J2037" t="str">
            <v/>
          </cell>
          <cell r="K2037">
            <v>0</v>
          </cell>
          <cell r="L2037">
            <v>0</v>
          </cell>
        </row>
        <row r="2038">
          <cell r="J2038" t="str">
            <v/>
          </cell>
          <cell r="K2038">
            <v>0</v>
          </cell>
          <cell r="L2038">
            <v>0</v>
          </cell>
        </row>
        <row r="2039">
          <cell r="J2039" t="str">
            <v/>
          </cell>
          <cell r="K2039">
            <v>0</v>
          </cell>
          <cell r="L2039">
            <v>0</v>
          </cell>
        </row>
        <row r="2040">
          <cell r="J2040" t="str">
            <v/>
          </cell>
          <cell r="K2040">
            <v>0</v>
          </cell>
          <cell r="L2040">
            <v>0</v>
          </cell>
        </row>
        <row r="2041">
          <cell r="J2041" t="str">
            <v/>
          </cell>
          <cell r="K2041">
            <v>0</v>
          </cell>
          <cell r="L2041">
            <v>0</v>
          </cell>
        </row>
        <row r="2042">
          <cell r="J2042" t="str">
            <v/>
          </cell>
          <cell r="K2042">
            <v>0</v>
          </cell>
          <cell r="L2042">
            <v>0</v>
          </cell>
        </row>
        <row r="2043">
          <cell r="J2043" t="str">
            <v/>
          </cell>
          <cell r="K2043">
            <v>0</v>
          </cell>
          <cell r="L2043">
            <v>0</v>
          </cell>
        </row>
        <row r="2044">
          <cell r="J2044" t="str">
            <v/>
          </cell>
          <cell r="K2044">
            <v>0</v>
          </cell>
          <cell r="L2044">
            <v>0</v>
          </cell>
        </row>
        <row r="2045">
          <cell r="J2045" t="str">
            <v/>
          </cell>
          <cell r="K2045">
            <v>0</v>
          </cell>
          <cell r="L2045">
            <v>0</v>
          </cell>
        </row>
        <row r="2046">
          <cell r="J2046" t="str">
            <v/>
          </cell>
          <cell r="K2046">
            <v>0</v>
          </cell>
          <cell r="L2046">
            <v>0</v>
          </cell>
        </row>
        <row r="2047">
          <cell r="J2047" t="str">
            <v/>
          </cell>
          <cell r="K2047">
            <v>0</v>
          </cell>
          <cell r="L2047">
            <v>0</v>
          </cell>
        </row>
        <row r="2048">
          <cell r="J2048" t="str">
            <v/>
          </cell>
          <cell r="K2048">
            <v>0</v>
          </cell>
          <cell r="L2048">
            <v>0</v>
          </cell>
        </row>
        <row r="2049">
          <cell r="J2049" t="str">
            <v/>
          </cell>
          <cell r="K2049">
            <v>0</v>
          </cell>
          <cell r="L2049">
            <v>0</v>
          </cell>
        </row>
        <row r="2050">
          <cell r="J2050" t="str">
            <v/>
          </cell>
          <cell r="K2050">
            <v>0</v>
          </cell>
          <cell r="L2050">
            <v>0</v>
          </cell>
        </row>
        <row r="2051">
          <cell r="J2051" t="str">
            <v>17.2.5.3</v>
          </cell>
          <cell r="K2051" t="str">
            <v>UN</v>
          </cell>
          <cell r="L2051">
            <v>3</v>
          </cell>
        </row>
        <row r="2052">
          <cell r="J2052" t="str">
            <v/>
          </cell>
          <cell r="K2052">
            <v>0</v>
          </cell>
          <cell r="L2052">
            <v>0</v>
          </cell>
        </row>
        <row r="2053">
          <cell r="J2053" t="str">
            <v/>
          </cell>
          <cell r="K2053" t="str">
            <v>CANTIDAD</v>
          </cell>
          <cell r="L2053" t="str">
            <v>PARCIAL</v>
          </cell>
        </row>
        <row r="2054">
          <cell r="J2054" t="str">
            <v/>
          </cell>
          <cell r="K2054">
            <v>3</v>
          </cell>
          <cell r="L2054">
            <v>3</v>
          </cell>
        </row>
        <row r="2055">
          <cell r="J2055" t="str">
            <v/>
          </cell>
          <cell r="K2055">
            <v>0</v>
          </cell>
          <cell r="L2055">
            <v>3</v>
          </cell>
        </row>
        <row r="2056">
          <cell r="J2056" t="str">
            <v/>
          </cell>
          <cell r="K2056">
            <v>0</v>
          </cell>
          <cell r="L2056">
            <v>0</v>
          </cell>
        </row>
        <row r="2057">
          <cell r="J2057" t="str">
            <v/>
          </cell>
          <cell r="K2057">
            <v>0</v>
          </cell>
          <cell r="L2057">
            <v>0</v>
          </cell>
        </row>
        <row r="2058">
          <cell r="J2058" t="str">
            <v/>
          </cell>
          <cell r="K2058">
            <v>0</v>
          </cell>
          <cell r="L2058">
            <v>0</v>
          </cell>
        </row>
        <row r="2059">
          <cell r="J2059" t="str">
            <v/>
          </cell>
          <cell r="K2059">
            <v>0</v>
          </cell>
          <cell r="L2059">
            <v>0</v>
          </cell>
        </row>
        <row r="2060">
          <cell r="J2060" t="str">
            <v/>
          </cell>
          <cell r="K2060">
            <v>0</v>
          </cell>
          <cell r="L2060">
            <v>0</v>
          </cell>
        </row>
        <row r="2061">
          <cell r="J2061" t="str">
            <v/>
          </cell>
          <cell r="K2061">
            <v>0</v>
          </cell>
          <cell r="L2061">
            <v>0</v>
          </cell>
        </row>
        <row r="2062">
          <cell r="J2062" t="str">
            <v/>
          </cell>
          <cell r="K2062">
            <v>0</v>
          </cell>
          <cell r="L2062">
            <v>0</v>
          </cell>
        </row>
        <row r="2063">
          <cell r="J2063" t="str">
            <v/>
          </cell>
          <cell r="K2063">
            <v>0</v>
          </cell>
          <cell r="L2063">
            <v>0</v>
          </cell>
        </row>
        <row r="2064">
          <cell r="J2064" t="str">
            <v/>
          </cell>
          <cell r="K2064">
            <v>0</v>
          </cell>
          <cell r="L2064">
            <v>0</v>
          </cell>
        </row>
        <row r="2065">
          <cell r="J2065" t="str">
            <v/>
          </cell>
          <cell r="K2065">
            <v>0</v>
          </cell>
          <cell r="L2065">
            <v>0</v>
          </cell>
        </row>
        <row r="2066">
          <cell r="J2066" t="str">
            <v/>
          </cell>
          <cell r="K2066">
            <v>0</v>
          </cell>
          <cell r="L2066">
            <v>0</v>
          </cell>
        </row>
        <row r="2067">
          <cell r="J2067" t="str">
            <v/>
          </cell>
          <cell r="K2067">
            <v>0</v>
          </cell>
          <cell r="L2067">
            <v>0</v>
          </cell>
        </row>
        <row r="2068">
          <cell r="J2068" t="str">
            <v/>
          </cell>
          <cell r="K2068">
            <v>0</v>
          </cell>
          <cell r="L2068">
            <v>0</v>
          </cell>
        </row>
        <row r="2069">
          <cell r="J2069" t="str">
            <v/>
          </cell>
          <cell r="K2069">
            <v>0</v>
          </cell>
          <cell r="L2069">
            <v>0</v>
          </cell>
        </row>
        <row r="2070">
          <cell r="J2070" t="str">
            <v/>
          </cell>
          <cell r="K2070">
            <v>0</v>
          </cell>
          <cell r="L2070">
            <v>0</v>
          </cell>
        </row>
        <row r="2071">
          <cell r="J2071" t="str">
            <v/>
          </cell>
          <cell r="K2071">
            <v>0</v>
          </cell>
          <cell r="L2071">
            <v>0</v>
          </cell>
        </row>
        <row r="2072">
          <cell r="J2072" t="str">
            <v/>
          </cell>
          <cell r="K2072">
            <v>0</v>
          </cell>
          <cell r="L2072">
            <v>0</v>
          </cell>
        </row>
        <row r="2073">
          <cell r="J2073" t="str">
            <v/>
          </cell>
          <cell r="K2073">
            <v>0</v>
          </cell>
          <cell r="L2073">
            <v>0</v>
          </cell>
        </row>
        <row r="2074">
          <cell r="J2074" t="str">
            <v/>
          </cell>
          <cell r="K2074">
            <v>0</v>
          </cell>
          <cell r="L2074">
            <v>0</v>
          </cell>
        </row>
        <row r="2075">
          <cell r="J2075" t="str">
            <v/>
          </cell>
          <cell r="K2075">
            <v>0</v>
          </cell>
          <cell r="L2075">
            <v>0</v>
          </cell>
        </row>
        <row r="2076">
          <cell r="J2076" t="str">
            <v/>
          </cell>
          <cell r="K2076">
            <v>0</v>
          </cell>
          <cell r="L2076">
            <v>0</v>
          </cell>
        </row>
        <row r="2077">
          <cell r="J2077" t="str">
            <v/>
          </cell>
          <cell r="K2077">
            <v>0</v>
          </cell>
          <cell r="L2077">
            <v>0</v>
          </cell>
        </row>
        <row r="2078">
          <cell r="J2078" t="str">
            <v>17.2.5.4</v>
          </cell>
          <cell r="K2078" t="str">
            <v>UN</v>
          </cell>
          <cell r="L2078">
            <v>2</v>
          </cell>
        </row>
        <row r="2079">
          <cell r="J2079" t="str">
            <v/>
          </cell>
          <cell r="K2079">
            <v>0</v>
          </cell>
          <cell r="L2079">
            <v>0</v>
          </cell>
        </row>
        <row r="2080">
          <cell r="J2080" t="str">
            <v/>
          </cell>
          <cell r="K2080" t="str">
            <v>CANTIDAD</v>
          </cell>
          <cell r="L2080" t="str">
            <v>PARCIAL</v>
          </cell>
        </row>
        <row r="2081">
          <cell r="J2081" t="str">
            <v/>
          </cell>
          <cell r="K2081">
            <v>2</v>
          </cell>
          <cell r="L2081">
            <v>2</v>
          </cell>
        </row>
        <row r="2082">
          <cell r="J2082" t="str">
            <v/>
          </cell>
          <cell r="K2082">
            <v>0</v>
          </cell>
          <cell r="L2082">
            <v>2</v>
          </cell>
        </row>
        <row r="2083">
          <cell r="J2083" t="str">
            <v/>
          </cell>
          <cell r="K2083">
            <v>0</v>
          </cell>
          <cell r="L2083">
            <v>0</v>
          </cell>
        </row>
        <row r="2084">
          <cell r="J2084" t="str">
            <v/>
          </cell>
          <cell r="K2084">
            <v>0</v>
          </cell>
          <cell r="L2084">
            <v>0</v>
          </cell>
        </row>
        <row r="2085">
          <cell r="J2085" t="str">
            <v/>
          </cell>
          <cell r="K2085">
            <v>0</v>
          </cell>
          <cell r="L2085">
            <v>0</v>
          </cell>
        </row>
        <row r="2086">
          <cell r="J2086" t="str">
            <v/>
          </cell>
          <cell r="K2086">
            <v>0</v>
          </cell>
          <cell r="L2086">
            <v>0</v>
          </cell>
        </row>
        <row r="2087">
          <cell r="J2087" t="str">
            <v/>
          </cell>
          <cell r="K2087">
            <v>0</v>
          </cell>
          <cell r="L2087">
            <v>0</v>
          </cell>
        </row>
        <row r="2088">
          <cell r="J2088" t="str">
            <v/>
          </cell>
          <cell r="K2088">
            <v>0</v>
          </cell>
          <cell r="L2088">
            <v>0</v>
          </cell>
        </row>
        <row r="2089">
          <cell r="J2089" t="str">
            <v/>
          </cell>
          <cell r="K2089">
            <v>0</v>
          </cell>
          <cell r="L2089">
            <v>0</v>
          </cell>
        </row>
        <row r="2090">
          <cell r="J2090" t="str">
            <v/>
          </cell>
          <cell r="K2090">
            <v>0</v>
          </cell>
          <cell r="L2090">
            <v>0</v>
          </cell>
        </row>
        <row r="2091">
          <cell r="J2091" t="str">
            <v/>
          </cell>
          <cell r="K2091">
            <v>0</v>
          </cell>
          <cell r="L2091">
            <v>0</v>
          </cell>
        </row>
        <row r="2092">
          <cell r="J2092" t="str">
            <v/>
          </cell>
          <cell r="K2092">
            <v>0</v>
          </cell>
          <cell r="L2092">
            <v>0</v>
          </cell>
        </row>
        <row r="2093">
          <cell r="J2093" t="str">
            <v/>
          </cell>
          <cell r="K2093">
            <v>0</v>
          </cell>
          <cell r="L2093">
            <v>0</v>
          </cell>
        </row>
        <row r="2094">
          <cell r="J2094" t="str">
            <v/>
          </cell>
          <cell r="K2094">
            <v>0</v>
          </cell>
          <cell r="L2094">
            <v>0</v>
          </cell>
        </row>
        <row r="2095">
          <cell r="J2095" t="str">
            <v/>
          </cell>
          <cell r="K2095">
            <v>0</v>
          </cell>
          <cell r="L2095">
            <v>0</v>
          </cell>
        </row>
        <row r="2096">
          <cell r="J2096" t="str">
            <v/>
          </cell>
          <cell r="K2096">
            <v>0</v>
          </cell>
          <cell r="L2096">
            <v>0</v>
          </cell>
        </row>
        <row r="2097">
          <cell r="J2097" t="str">
            <v/>
          </cell>
          <cell r="K2097">
            <v>0</v>
          </cell>
          <cell r="L2097">
            <v>0</v>
          </cell>
        </row>
        <row r="2098">
          <cell r="J2098" t="str">
            <v/>
          </cell>
          <cell r="K2098">
            <v>0</v>
          </cell>
          <cell r="L2098">
            <v>0</v>
          </cell>
        </row>
        <row r="2099">
          <cell r="J2099" t="str">
            <v/>
          </cell>
          <cell r="K2099">
            <v>0</v>
          </cell>
          <cell r="L2099">
            <v>0</v>
          </cell>
        </row>
        <row r="2100">
          <cell r="J2100" t="str">
            <v/>
          </cell>
          <cell r="K2100">
            <v>0</v>
          </cell>
          <cell r="L2100">
            <v>0</v>
          </cell>
        </row>
        <row r="2101">
          <cell r="J2101" t="str">
            <v/>
          </cell>
          <cell r="K2101">
            <v>0</v>
          </cell>
          <cell r="L2101">
            <v>0</v>
          </cell>
        </row>
        <row r="2102">
          <cell r="J2102" t="str">
            <v/>
          </cell>
          <cell r="K2102">
            <v>0</v>
          </cell>
          <cell r="L2102">
            <v>0</v>
          </cell>
        </row>
        <row r="2103">
          <cell r="J2103" t="str">
            <v/>
          </cell>
          <cell r="K2103">
            <v>0</v>
          </cell>
          <cell r="L2103">
            <v>0</v>
          </cell>
        </row>
        <row r="2104">
          <cell r="J2104" t="str">
            <v/>
          </cell>
          <cell r="K2104">
            <v>0</v>
          </cell>
          <cell r="L2104">
            <v>0</v>
          </cell>
        </row>
        <row r="2105">
          <cell r="J2105" t="str">
            <v>17.2.5.5</v>
          </cell>
          <cell r="K2105" t="str">
            <v>UN</v>
          </cell>
          <cell r="L2105">
            <v>1</v>
          </cell>
        </row>
        <row r="2106">
          <cell r="J2106" t="str">
            <v/>
          </cell>
          <cell r="K2106">
            <v>0</v>
          </cell>
          <cell r="L2106">
            <v>0</v>
          </cell>
        </row>
        <row r="2107">
          <cell r="J2107" t="str">
            <v/>
          </cell>
          <cell r="K2107" t="str">
            <v>CANTIDAD</v>
          </cell>
          <cell r="L2107" t="str">
            <v>PARCIAL</v>
          </cell>
        </row>
        <row r="2108">
          <cell r="J2108" t="str">
            <v/>
          </cell>
          <cell r="K2108">
            <v>1</v>
          </cell>
          <cell r="L2108">
            <v>1</v>
          </cell>
        </row>
        <row r="2109">
          <cell r="J2109" t="str">
            <v/>
          </cell>
          <cell r="K2109">
            <v>0</v>
          </cell>
          <cell r="L2109">
            <v>1</v>
          </cell>
        </row>
        <row r="2110">
          <cell r="J2110" t="str">
            <v/>
          </cell>
          <cell r="K2110">
            <v>0</v>
          </cell>
          <cell r="L2110">
            <v>0</v>
          </cell>
        </row>
        <row r="2111">
          <cell r="J2111" t="str">
            <v/>
          </cell>
          <cell r="K2111">
            <v>0</v>
          </cell>
          <cell r="L2111">
            <v>0</v>
          </cell>
        </row>
        <row r="2112">
          <cell r="J2112" t="str">
            <v>17.2.6</v>
          </cell>
          <cell r="K2112">
            <v>0</v>
          </cell>
          <cell r="L2112">
            <v>0</v>
          </cell>
        </row>
        <row r="2113">
          <cell r="J2113" t="str">
            <v>17.2.6.1</v>
          </cell>
          <cell r="K2113" t="str">
            <v>UN</v>
          </cell>
          <cell r="L2113">
            <v>1</v>
          </cell>
        </row>
        <row r="2114">
          <cell r="J2114" t="str">
            <v/>
          </cell>
          <cell r="K2114">
            <v>0</v>
          </cell>
          <cell r="L2114">
            <v>0</v>
          </cell>
        </row>
        <row r="2115">
          <cell r="J2115" t="str">
            <v/>
          </cell>
          <cell r="K2115" t="str">
            <v>CANTIDAD</v>
          </cell>
          <cell r="L2115" t="str">
            <v>PARCIAL</v>
          </cell>
        </row>
        <row r="2116">
          <cell r="J2116" t="str">
            <v/>
          </cell>
          <cell r="K2116">
            <v>1</v>
          </cell>
          <cell r="L2116">
            <v>1</v>
          </cell>
        </row>
        <row r="2117">
          <cell r="J2117" t="str">
            <v/>
          </cell>
          <cell r="K2117">
            <v>0</v>
          </cell>
          <cell r="L2117">
            <v>1</v>
          </cell>
        </row>
        <row r="2118">
          <cell r="J2118" t="str">
            <v/>
          </cell>
          <cell r="K2118">
            <v>0</v>
          </cell>
          <cell r="L2118">
            <v>0</v>
          </cell>
        </row>
        <row r="2119">
          <cell r="J2119" t="str">
            <v/>
          </cell>
          <cell r="K2119">
            <v>0</v>
          </cell>
          <cell r="L2119">
            <v>0</v>
          </cell>
        </row>
        <row r="2120">
          <cell r="J2120" t="str">
            <v/>
          </cell>
          <cell r="K2120">
            <v>0</v>
          </cell>
          <cell r="L2120">
            <v>0</v>
          </cell>
        </row>
        <row r="2121">
          <cell r="J2121" t="str">
            <v/>
          </cell>
          <cell r="K2121">
            <v>0</v>
          </cell>
          <cell r="L2121">
            <v>0</v>
          </cell>
        </row>
        <row r="2122">
          <cell r="J2122" t="str">
            <v/>
          </cell>
          <cell r="K2122">
            <v>0</v>
          </cell>
          <cell r="L2122">
            <v>0</v>
          </cell>
        </row>
        <row r="2123">
          <cell r="J2123" t="str">
            <v/>
          </cell>
          <cell r="K2123">
            <v>0</v>
          </cell>
          <cell r="L2123">
            <v>0</v>
          </cell>
        </row>
        <row r="2124">
          <cell r="J2124" t="str">
            <v/>
          </cell>
          <cell r="K2124">
            <v>0</v>
          </cell>
          <cell r="L2124">
            <v>0</v>
          </cell>
        </row>
        <row r="2125">
          <cell r="J2125" t="str">
            <v/>
          </cell>
          <cell r="K2125">
            <v>0</v>
          </cell>
          <cell r="L2125">
            <v>0</v>
          </cell>
        </row>
        <row r="2126">
          <cell r="J2126" t="str">
            <v/>
          </cell>
          <cell r="K2126">
            <v>0</v>
          </cell>
          <cell r="L2126">
            <v>0</v>
          </cell>
        </row>
        <row r="2127">
          <cell r="J2127" t="str">
            <v/>
          </cell>
          <cell r="K2127">
            <v>0</v>
          </cell>
          <cell r="L2127">
            <v>0</v>
          </cell>
        </row>
        <row r="2128">
          <cell r="J2128" t="str">
            <v/>
          </cell>
          <cell r="K2128">
            <v>0</v>
          </cell>
          <cell r="L2128">
            <v>0</v>
          </cell>
        </row>
        <row r="2129">
          <cell r="J2129" t="str">
            <v/>
          </cell>
          <cell r="K2129">
            <v>0</v>
          </cell>
          <cell r="L2129">
            <v>0</v>
          </cell>
        </row>
        <row r="2130">
          <cell r="J2130" t="str">
            <v/>
          </cell>
          <cell r="K2130">
            <v>0</v>
          </cell>
          <cell r="L2130">
            <v>0</v>
          </cell>
        </row>
        <row r="2131">
          <cell r="J2131" t="str">
            <v/>
          </cell>
          <cell r="K2131">
            <v>0</v>
          </cell>
          <cell r="L2131">
            <v>0</v>
          </cell>
        </row>
        <row r="2132">
          <cell r="J2132" t="str">
            <v/>
          </cell>
          <cell r="K2132">
            <v>0</v>
          </cell>
          <cell r="L2132">
            <v>0</v>
          </cell>
        </row>
        <row r="2133">
          <cell r="J2133" t="str">
            <v/>
          </cell>
          <cell r="K2133">
            <v>0</v>
          </cell>
          <cell r="L2133">
            <v>0</v>
          </cell>
        </row>
        <row r="2134">
          <cell r="J2134" t="str">
            <v/>
          </cell>
          <cell r="K2134">
            <v>0</v>
          </cell>
          <cell r="L2134">
            <v>0</v>
          </cell>
        </row>
        <row r="2135">
          <cell r="J2135" t="str">
            <v/>
          </cell>
          <cell r="K2135">
            <v>0</v>
          </cell>
          <cell r="L2135">
            <v>0</v>
          </cell>
        </row>
        <row r="2136">
          <cell r="J2136" t="str">
            <v/>
          </cell>
          <cell r="K2136">
            <v>0</v>
          </cell>
          <cell r="L2136">
            <v>0</v>
          </cell>
        </row>
        <row r="2137">
          <cell r="J2137" t="str">
            <v/>
          </cell>
          <cell r="K2137">
            <v>0</v>
          </cell>
          <cell r="L2137">
            <v>0</v>
          </cell>
        </row>
        <row r="2138">
          <cell r="J2138" t="str">
            <v/>
          </cell>
          <cell r="K2138">
            <v>0</v>
          </cell>
          <cell r="L2138">
            <v>0</v>
          </cell>
        </row>
        <row r="2139">
          <cell r="J2139" t="str">
            <v/>
          </cell>
          <cell r="K2139">
            <v>0</v>
          </cell>
          <cell r="L2139">
            <v>0</v>
          </cell>
        </row>
        <row r="2140">
          <cell r="J2140" t="str">
            <v>17.2.7</v>
          </cell>
          <cell r="K2140">
            <v>0</v>
          </cell>
          <cell r="L2140">
            <v>0</v>
          </cell>
        </row>
        <row r="2141">
          <cell r="J2141" t="str">
            <v>17.2.7.1</v>
          </cell>
          <cell r="K2141">
            <v>16537080</v>
          </cell>
          <cell r="L2141">
            <v>0</v>
          </cell>
        </row>
        <row r="2142">
          <cell r="J2142" t="str">
            <v>17.2.7.1.1</v>
          </cell>
          <cell r="K2142" t="str">
            <v>ML</v>
          </cell>
          <cell r="L2142">
            <v>420</v>
          </cell>
        </row>
        <row r="2143">
          <cell r="J2143" t="str">
            <v/>
          </cell>
          <cell r="K2143">
            <v>0</v>
          </cell>
          <cell r="L2143">
            <v>0</v>
          </cell>
        </row>
        <row r="2144">
          <cell r="J2144" t="str">
            <v/>
          </cell>
          <cell r="K2144" t="str">
            <v>CANTIDAD</v>
          </cell>
          <cell r="L2144" t="str">
            <v>PARCIAL</v>
          </cell>
        </row>
        <row r="2145">
          <cell r="J2145" t="str">
            <v/>
          </cell>
          <cell r="K2145">
            <v>420</v>
          </cell>
          <cell r="L2145">
            <v>420</v>
          </cell>
        </row>
        <row r="2146">
          <cell r="J2146" t="str">
            <v/>
          </cell>
          <cell r="K2146">
            <v>0</v>
          </cell>
          <cell r="L2146">
            <v>420</v>
          </cell>
        </row>
        <row r="2147">
          <cell r="J2147" t="str">
            <v/>
          </cell>
          <cell r="K2147">
            <v>0</v>
          </cell>
          <cell r="L2147">
            <v>0</v>
          </cell>
        </row>
        <row r="2148">
          <cell r="J2148" t="str">
            <v/>
          </cell>
          <cell r="K2148">
            <v>0</v>
          </cell>
          <cell r="L2148">
            <v>0</v>
          </cell>
        </row>
        <row r="2149">
          <cell r="J2149" t="str">
            <v/>
          </cell>
          <cell r="K2149">
            <v>0</v>
          </cell>
          <cell r="L2149">
            <v>0</v>
          </cell>
        </row>
        <row r="2150">
          <cell r="J2150" t="str">
            <v/>
          </cell>
          <cell r="K2150">
            <v>0</v>
          </cell>
          <cell r="L2150">
            <v>0</v>
          </cell>
        </row>
        <row r="2151">
          <cell r="J2151" t="str">
            <v/>
          </cell>
          <cell r="K2151">
            <v>0</v>
          </cell>
          <cell r="L2151">
            <v>0</v>
          </cell>
        </row>
        <row r="2152">
          <cell r="J2152" t="str">
            <v/>
          </cell>
          <cell r="K2152">
            <v>0</v>
          </cell>
          <cell r="L2152">
            <v>0</v>
          </cell>
        </row>
        <row r="2153">
          <cell r="J2153" t="str">
            <v/>
          </cell>
          <cell r="K2153">
            <v>0</v>
          </cell>
          <cell r="L2153">
            <v>0</v>
          </cell>
        </row>
        <row r="2154">
          <cell r="J2154" t="str">
            <v/>
          </cell>
          <cell r="K2154">
            <v>0</v>
          </cell>
          <cell r="L2154">
            <v>0</v>
          </cell>
        </row>
        <row r="2155">
          <cell r="J2155" t="str">
            <v/>
          </cell>
          <cell r="K2155">
            <v>0</v>
          </cell>
          <cell r="L2155">
            <v>0</v>
          </cell>
        </row>
        <row r="2156">
          <cell r="J2156" t="str">
            <v/>
          </cell>
          <cell r="K2156">
            <v>0</v>
          </cell>
          <cell r="L2156">
            <v>0</v>
          </cell>
        </row>
        <row r="2157">
          <cell r="J2157" t="str">
            <v/>
          </cell>
          <cell r="K2157">
            <v>0</v>
          </cell>
          <cell r="L2157">
            <v>0</v>
          </cell>
        </row>
        <row r="2158">
          <cell r="J2158" t="str">
            <v/>
          </cell>
          <cell r="K2158">
            <v>0</v>
          </cell>
          <cell r="L2158">
            <v>0</v>
          </cell>
        </row>
        <row r="2159">
          <cell r="J2159" t="str">
            <v/>
          </cell>
          <cell r="K2159">
            <v>0</v>
          </cell>
          <cell r="L2159">
            <v>0</v>
          </cell>
        </row>
        <row r="2160">
          <cell r="J2160" t="str">
            <v/>
          </cell>
          <cell r="K2160">
            <v>0</v>
          </cell>
          <cell r="L2160">
            <v>0</v>
          </cell>
        </row>
        <row r="2161">
          <cell r="J2161" t="str">
            <v/>
          </cell>
          <cell r="K2161">
            <v>0</v>
          </cell>
          <cell r="L2161">
            <v>0</v>
          </cell>
        </row>
        <row r="2162">
          <cell r="J2162" t="str">
            <v/>
          </cell>
          <cell r="K2162">
            <v>0</v>
          </cell>
          <cell r="L2162">
            <v>0</v>
          </cell>
        </row>
        <row r="2163">
          <cell r="J2163" t="str">
            <v/>
          </cell>
          <cell r="K2163">
            <v>0</v>
          </cell>
          <cell r="L2163">
            <v>0</v>
          </cell>
        </row>
        <row r="2164">
          <cell r="J2164" t="str">
            <v/>
          </cell>
          <cell r="K2164">
            <v>0</v>
          </cell>
          <cell r="L2164">
            <v>0</v>
          </cell>
        </row>
        <row r="2165">
          <cell r="J2165" t="str">
            <v/>
          </cell>
          <cell r="K2165">
            <v>0</v>
          </cell>
          <cell r="L2165">
            <v>0</v>
          </cell>
        </row>
        <row r="2166">
          <cell r="J2166" t="str">
            <v/>
          </cell>
          <cell r="K2166">
            <v>0</v>
          </cell>
          <cell r="L2166">
            <v>0</v>
          </cell>
        </row>
        <row r="2167">
          <cell r="J2167" t="str">
            <v/>
          </cell>
          <cell r="K2167">
            <v>0</v>
          </cell>
          <cell r="L2167">
            <v>0</v>
          </cell>
        </row>
        <row r="2168">
          <cell r="J2168" t="str">
            <v/>
          </cell>
          <cell r="K2168">
            <v>0</v>
          </cell>
          <cell r="L2168">
            <v>0</v>
          </cell>
        </row>
        <row r="2169">
          <cell r="J2169" t="str">
            <v>17.2.7.1.2</v>
          </cell>
          <cell r="K2169" t="str">
            <v>ML</v>
          </cell>
          <cell r="L2169">
            <v>85</v>
          </cell>
        </row>
        <row r="2170">
          <cell r="J2170" t="str">
            <v/>
          </cell>
          <cell r="K2170">
            <v>0</v>
          </cell>
          <cell r="L2170">
            <v>0</v>
          </cell>
        </row>
        <row r="2171">
          <cell r="J2171" t="str">
            <v/>
          </cell>
          <cell r="K2171" t="str">
            <v>CANTIDAD</v>
          </cell>
          <cell r="L2171" t="str">
            <v>PARCIAL</v>
          </cell>
        </row>
        <row r="2172">
          <cell r="J2172" t="str">
            <v/>
          </cell>
          <cell r="K2172">
            <v>85</v>
          </cell>
          <cell r="L2172">
            <v>85</v>
          </cell>
        </row>
        <row r="2173">
          <cell r="J2173" t="str">
            <v/>
          </cell>
          <cell r="K2173">
            <v>0</v>
          </cell>
          <cell r="L2173">
            <v>85</v>
          </cell>
        </row>
        <row r="2174">
          <cell r="J2174" t="str">
            <v/>
          </cell>
          <cell r="K2174">
            <v>0</v>
          </cell>
          <cell r="L2174">
            <v>0</v>
          </cell>
        </row>
        <row r="2175">
          <cell r="J2175" t="str">
            <v/>
          </cell>
          <cell r="K2175">
            <v>0</v>
          </cell>
          <cell r="L2175">
            <v>0</v>
          </cell>
        </row>
        <row r="2176">
          <cell r="J2176" t="str">
            <v/>
          </cell>
          <cell r="K2176">
            <v>0</v>
          </cell>
          <cell r="L2176">
            <v>0</v>
          </cell>
        </row>
        <row r="2177">
          <cell r="J2177" t="str">
            <v/>
          </cell>
          <cell r="K2177">
            <v>0</v>
          </cell>
          <cell r="L2177">
            <v>0</v>
          </cell>
        </row>
        <row r="2178">
          <cell r="J2178" t="str">
            <v/>
          </cell>
          <cell r="K2178">
            <v>0</v>
          </cell>
          <cell r="L2178">
            <v>0</v>
          </cell>
        </row>
        <row r="2179">
          <cell r="J2179" t="str">
            <v/>
          </cell>
          <cell r="K2179">
            <v>0</v>
          </cell>
          <cell r="L2179">
            <v>0</v>
          </cell>
        </row>
        <row r="2180">
          <cell r="J2180" t="str">
            <v/>
          </cell>
          <cell r="K2180">
            <v>0</v>
          </cell>
          <cell r="L2180">
            <v>0</v>
          </cell>
        </row>
        <row r="2181">
          <cell r="J2181" t="str">
            <v/>
          </cell>
          <cell r="K2181">
            <v>0</v>
          </cell>
          <cell r="L2181">
            <v>0</v>
          </cell>
        </row>
        <row r="2182">
          <cell r="J2182" t="str">
            <v/>
          </cell>
          <cell r="K2182">
            <v>0</v>
          </cell>
          <cell r="L2182">
            <v>0</v>
          </cell>
        </row>
        <row r="2183">
          <cell r="J2183" t="str">
            <v/>
          </cell>
          <cell r="K2183">
            <v>0</v>
          </cell>
          <cell r="L2183">
            <v>0</v>
          </cell>
        </row>
        <row r="2184">
          <cell r="J2184" t="str">
            <v/>
          </cell>
          <cell r="K2184">
            <v>0</v>
          </cell>
          <cell r="L2184">
            <v>0</v>
          </cell>
        </row>
        <row r="2185">
          <cell r="J2185" t="str">
            <v/>
          </cell>
          <cell r="K2185">
            <v>0</v>
          </cell>
          <cell r="L2185">
            <v>0</v>
          </cell>
        </row>
        <row r="2186">
          <cell r="J2186" t="str">
            <v/>
          </cell>
          <cell r="K2186">
            <v>0</v>
          </cell>
          <cell r="L2186">
            <v>0</v>
          </cell>
        </row>
        <row r="2187">
          <cell r="J2187" t="str">
            <v/>
          </cell>
          <cell r="K2187">
            <v>0</v>
          </cell>
          <cell r="L2187">
            <v>0</v>
          </cell>
        </row>
        <row r="2188">
          <cell r="J2188" t="str">
            <v/>
          </cell>
          <cell r="K2188">
            <v>0</v>
          </cell>
          <cell r="L2188">
            <v>0</v>
          </cell>
        </row>
        <row r="2189">
          <cell r="J2189" t="str">
            <v/>
          </cell>
          <cell r="K2189">
            <v>0</v>
          </cell>
          <cell r="L2189">
            <v>0</v>
          </cell>
        </row>
        <row r="2190">
          <cell r="J2190" t="str">
            <v/>
          </cell>
          <cell r="K2190">
            <v>0</v>
          </cell>
          <cell r="L2190">
            <v>0</v>
          </cell>
        </row>
        <row r="2191">
          <cell r="J2191" t="str">
            <v/>
          </cell>
          <cell r="K2191">
            <v>0</v>
          </cell>
          <cell r="L2191">
            <v>0</v>
          </cell>
        </row>
        <row r="2192">
          <cell r="J2192" t="str">
            <v/>
          </cell>
          <cell r="K2192">
            <v>0</v>
          </cell>
          <cell r="L2192">
            <v>0</v>
          </cell>
        </row>
        <row r="2193">
          <cell r="J2193" t="str">
            <v/>
          </cell>
          <cell r="K2193">
            <v>0</v>
          </cell>
          <cell r="L2193">
            <v>0</v>
          </cell>
        </row>
        <row r="2194">
          <cell r="J2194" t="str">
            <v/>
          </cell>
          <cell r="K2194">
            <v>0</v>
          </cell>
          <cell r="L2194">
            <v>0</v>
          </cell>
        </row>
        <row r="2195">
          <cell r="J2195" t="str">
            <v/>
          </cell>
          <cell r="K2195">
            <v>0</v>
          </cell>
          <cell r="L2195">
            <v>0</v>
          </cell>
        </row>
        <row r="2196">
          <cell r="J2196" t="str">
            <v>17.2.7.1.3</v>
          </cell>
          <cell r="K2196" t="str">
            <v>ML</v>
          </cell>
          <cell r="L2196">
            <v>45</v>
          </cell>
        </row>
        <row r="2197">
          <cell r="J2197" t="str">
            <v/>
          </cell>
          <cell r="K2197">
            <v>0</v>
          </cell>
          <cell r="L2197">
            <v>0</v>
          </cell>
        </row>
        <row r="2198">
          <cell r="J2198" t="str">
            <v/>
          </cell>
          <cell r="K2198" t="str">
            <v>CANTIDAD</v>
          </cell>
          <cell r="L2198" t="str">
            <v>PARCIAL</v>
          </cell>
        </row>
        <row r="2199">
          <cell r="J2199" t="str">
            <v/>
          </cell>
          <cell r="K2199">
            <v>45</v>
          </cell>
          <cell r="L2199">
            <v>45</v>
          </cell>
        </row>
        <row r="2200">
          <cell r="J2200" t="str">
            <v/>
          </cell>
          <cell r="K2200">
            <v>0</v>
          </cell>
          <cell r="L2200">
            <v>45</v>
          </cell>
        </row>
        <row r="2201">
          <cell r="J2201" t="str">
            <v/>
          </cell>
          <cell r="K2201">
            <v>0</v>
          </cell>
          <cell r="L2201">
            <v>0</v>
          </cell>
        </row>
        <row r="2202">
          <cell r="J2202" t="str">
            <v/>
          </cell>
          <cell r="K2202">
            <v>0</v>
          </cell>
          <cell r="L2202">
            <v>0</v>
          </cell>
        </row>
        <row r="2203">
          <cell r="J2203" t="str">
            <v/>
          </cell>
          <cell r="K2203">
            <v>0</v>
          </cell>
          <cell r="L2203">
            <v>0</v>
          </cell>
        </row>
        <row r="2204">
          <cell r="J2204" t="str">
            <v/>
          </cell>
          <cell r="K2204">
            <v>0</v>
          </cell>
          <cell r="L2204">
            <v>0</v>
          </cell>
        </row>
        <row r="2205">
          <cell r="J2205" t="str">
            <v/>
          </cell>
          <cell r="K2205">
            <v>0</v>
          </cell>
          <cell r="L2205">
            <v>0</v>
          </cell>
        </row>
        <row r="2206">
          <cell r="J2206" t="str">
            <v/>
          </cell>
          <cell r="K2206">
            <v>0</v>
          </cell>
          <cell r="L2206">
            <v>0</v>
          </cell>
        </row>
        <row r="2207">
          <cell r="J2207" t="str">
            <v/>
          </cell>
          <cell r="K2207">
            <v>0</v>
          </cell>
          <cell r="L2207">
            <v>0</v>
          </cell>
        </row>
        <row r="2208">
          <cell r="J2208" t="str">
            <v/>
          </cell>
          <cell r="K2208">
            <v>0</v>
          </cell>
          <cell r="L2208">
            <v>0</v>
          </cell>
        </row>
        <row r="2209">
          <cell r="J2209" t="str">
            <v/>
          </cell>
          <cell r="K2209">
            <v>0</v>
          </cell>
          <cell r="L2209">
            <v>0</v>
          </cell>
        </row>
        <row r="2210">
          <cell r="J2210" t="str">
            <v/>
          </cell>
          <cell r="K2210">
            <v>0</v>
          </cell>
          <cell r="L2210">
            <v>0</v>
          </cell>
        </row>
        <row r="2211">
          <cell r="J2211" t="str">
            <v/>
          </cell>
          <cell r="K2211">
            <v>0</v>
          </cell>
          <cell r="L2211">
            <v>0</v>
          </cell>
        </row>
        <row r="2212">
          <cell r="J2212" t="str">
            <v/>
          </cell>
          <cell r="K2212">
            <v>0</v>
          </cell>
          <cell r="L2212">
            <v>0</v>
          </cell>
        </row>
        <row r="2213">
          <cell r="J2213" t="str">
            <v/>
          </cell>
          <cell r="K2213">
            <v>0</v>
          </cell>
          <cell r="L2213">
            <v>0</v>
          </cell>
        </row>
        <row r="2214">
          <cell r="J2214" t="str">
            <v/>
          </cell>
          <cell r="K2214">
            <v>0</v>
          </cell>
          <cell r="L2214">
            <v>0</v>
          </cell>
        </row>
        <row r="2215">
          <cell r="J2215" t="str">
            <v/>
          </cell>
          <cell r="K2215">
            <v>0</v>
          </cell>
          <cell r="L2215">
            <v>0</v>
          </cell>
        </row>
        <row r="2216">
          <cell r="J2216" t="str">
            <v/>
          </cell>
          <cell r="K2216">
            <v>0</v>
          </cell>
          <cell r="L2216">
            <v>0</v>
          </cell>
        </row>
        <row r="2217">
          <cell r="J2217" t="str">
            <v/>
          </cell>
          <cell r="K2217">
            <v>0</v>
          </cell>
          <cell r="L2217">
            <v>0</v>
          </cell>
        </row>
        <row r="2218">
          <cell r="J2218" t="str">
            <v/>
          </cell>
          <cell r="K2218">
            <v>0</v>
          </cell>
          <cell r="L2218">
            <v>0</v>
          </cell>
        </row>
        <row r="2219">
          <cell r="J2219" t="str">
            <v/>
          </cell>
          <cell r="K2219">
            <v>0</v>
          </cell>
          <cell r="L2219">
            <v>0</v>
          </cell>
        </row>
        <row r="2220">
          <cell r="J2220" t="str">
            <v/>
          </cell>
          <cell r="K2220">
            <v>0</v>
          </cell>
          <cell r="L2220">
            <v>0</v>
          </cell>
        </row>
        <row r="2221">
          <cell r="J2221" t="str">
            <v/>
          </cell>
          <cell r="K2221">
            <v>0</v>
          </cell>
          <cell r="L2221">
            <v>0</v>
          </cell>
        </row>
        <row r="2222">
          <cell r="J2222" t="str">
            <v/>
          </cell>
          <cell r="K2222">
            <v>0</v>
          </cell>
          <cell r="L2222">
            <v>0</v>
          </cell>
        </row>
        <row r="2223">
          <cell r="J2223" t="str">
            <v>17.2.7.1.4</v>
          </cell>
          <cell r="K2223" t="str">
            <v>ML</v>
          </cell>
          <cell r="L2223">
            <v>120</v>
          </cell>
        </row>
        <row r="2224">
          <cell r="J2224" t="str">
            <v/>
          </cell>
          <cell r="K2224">
            <v>0</v>
          </cell>
          <cell r="L2224">
            <v>0</v>
          </cell>
        </row>
        <row r="2225">
          <cell r="J2225" t="str">
            <v/>
          </cell>
          <cell r="K2225" t="str">
            <v>CANTIDAD</v>
          </cell>
          <cell r="L2225" t="str">
            <v>PARCIAL</v>
          </cell>
        </row>
        <row r="2226">
          <cell r="J2226" t="str">
            <v/>
          </cell>
          <cell r="K2226">
            <v>120</v>
          </cell>
          <cell r="L2226">
            <v>120</v>
          </cell>
        </row>
        <row r="2227">
          <cell r="J2227" t="str">
            <v/>
          </cell>
          <cell r="K2227">
            <v>0</v>
          </cell>
          <cell r="L2227">
            <v>120</v>
          </cell>
        </row>
        <row r="2228">
          <cell r="J2228" t="str">
            <v/>
          </cell>
          <cell r="K2228">
            <v>0</v>
          </cell>
          <cell r="L2228">
            <v>0</v>
          </cell>
        </row>
        <row r="2229">
          <cell r="J2229" t="str">
            <v/>
          </cell>
          <cell r="K2229">
            <v>0</v>
          </cell>
          <cell r="L2229">
            <v>0</v>
          </cell>
        </row>
        <row r="2230">
          <cell r="J2230" t="str">
            <v/>
          </cell>
          <cell r="K2230">
            <v>0</v>
          </cell>
          <cell r="L2230">
            <v>0</v>
          </cell>
        </row>
        <row r="2231">
          <cell r="J2231" t="str">
            <v/>
          </cell>
          <cell r="K2231">
            <v>0</v>
          </cell>
          <cell r="L2231">
            <v>0</v>
          </cell>
        </row>
        <row r="2232">
          <cell r="J2232" t="str">
            <v/>
          </cell>
          <cell r="K2232">
            <v>0</v>
          </cell>
          <cell r="L2232">
            <v>0</v>
          </cell>
        </row>
        <row r="2233">
          <cell r="J2233" t="str">
            <v/>
          </cell>
          <cell r="K2233">
            <v>0</v>
          </cell>
          <cell r="L2233">
            <v>0</v>
          </cell>
        </row>
        <row r="2234">
          <cell r="J2234" t="str">
            <v/>
          </cell>
          <cell r="K2234">
            <v>0</v>
          </cell>
          <cell r="L2234">
            <v>0</v>
          </cell>
        </row>
        <row r="2235">
          <cell r="J2235" t="str">
            <v/>
          </cell>
          <cell r="K2235">
            <v>0</v>
          </cell>
          <cell r="L2235">
            <v>0</v>
          </cell>
        </row>
        <row r="2236">
          <cell r="J2236" t="str">
            <v/>
          </cell>
          <cell r="K2236">
            <v>0</v>
          </cell>
          <cell r="L2236">
            <v>0</v>
          </cell>
        </row>
        <row r="2237">
          <cell r="J2237" t="str">
            <v/>
          </cell>
          <cell r="K2237">
            <v>0</v>
          </cell>
          <cell r="L2237">
            <v>0</v>
          </cell>
        </row>
        <row r="2238">
          <cell r="J2238" t="str">
            <v/>
          </cell>
          <cell r="K2238">
            <v>0</v>
          </cell>
          <cell r="L2238">
            <v>0</v>
          </cell>
        </row>
        <row r="2239">
          <cell r="J2239" t="str">
            <v/>
          </cell>
          <cell r="K2239">
            <v>0</v>
          </cell>
          <cell r="L2239">
            <v>0</v>
          </cell>
        </row>
        <row r="2240">
          <cell r="J2240" t="str">
            <v/>
          </cell>
          <cell r="K2240">
            <v>0</v>
          </cell>
          <cell r="L2240">
            <v>0</v>
          </cell>
        </row>
        <row r="2241">
          <cell r="J2241" t="str">
            <v/>
          </cell>
          <cell r="K2241">
            <v>0</v>
          </cell>
          <cell r="L2241">
            <v>0</v>
          </cell>
        </row>
        <row r="2242">
          <cell r="J2242" t="str">
            <v/>
          </cell>
          <cell r="K2242">
            <v>0</v>
          </cell>
          <cell r="L2242">
            <v>0</v>
          </cell>
        </row>
        <row r="2243">
          <cell r="J2243" t="str">
            <v/>
          </cell>
          <cell r="K2243">
            <v>0</v>
          </cell>
          <cell r="L2243">
            <v>0</v>
          </cell>
        </row>
        <row r="2244">
          <cell r="J2244" t="str">
            <v/>
          </cell>
          <cell r="K2244">
            <v>0</v>
          </cell>
          <cell r="L2244">
            <v>0</v>
          </cell>
        </row>
        <row r="2245">
          <cell r="J2245" t="str">
            <v/>
          </cell>
          <cell r="K2245">
            <v>0</v>
          </cell>
          <cell r="L2245">
            <v>0</v>
          </cell>
        </row>
        <row r="2246">
          <cell r="J2246" t="str">
            <v/>
          </cell>
          <cell r="K2246">
            <v>0</v>
          </cell>
          <cell r="L2246">
            <v>0</v>
          </cell>
        </row>
        <row r="2247">
          <cell r="J2247" t="str">
            <v/>
          </cell>
          <cell r="K2247">
            <v>0</v>
          </cell>
          <cell r="L2247">
            <v>0</v>
          </cell>
        </row>
        <row r="2248">
          <cell r="J2248" t="str">
            <v/>
          </cell>
          <cell r="K2248">
            <v>0</v>
          </cell>
          <cell r="L2248">
            <v>0</v>
          </cell>
        </row>
        <row r="2249">
          <cell r="J2249" t="str">
            <v/>
          </cell>
          <cell r="K2249">
            <v>0</v>
          </cell>
          <cell r="L2249">
            <v>0</v>
          </cell>
        </row>
        <row r="2250">
          <cell r="J2250" t="str">
            <v>17.2.7.2</v>
          </cell>
          <cell r="K2250">
            <v>0</v>
          </cell>
          <cell r="L2250">
            <v>0</v>
          </cell>
        </row>
        <row r="2251">
          <cell r="J2251" t="str">
            <v>17.2.7.2.1</v>
          </cell>
          <cell r="K2251" t="str">
            <v>ML</v>
          </cell>
          <cell r="L2251">
            <v>780</v>
          </cell>
        </row>
        <row r="2252">
          <cell r="J2252" t="str">
            <v/>
          </cell>
          <cell r="K2252">
            <v>0</v>
          </cell>
          <cell r="L2252">
            <v>0</v>
          </cell>
        </row>
        <row r="2253">
          <cell r="J2253" t="str">
            <v/>
          </cell>
          <cell r="K2253" t="str">
            <v>CANTIDAD</v>
          </cell>
          <cell r="L2253" t="str">
            <v>PARCIAL</v>
          </cell>
        </row>
        <row r="2254">
          <cell r="J2254" t="str">
            <v/>
          </cell>
          <cell r="K2254">
            <v>780</v>
          </cell>
          <cell r="L2254">
            <v>780</v>
          </cell>
        </row>
        <row r="2255">
          <cell r="J2255" t="str">
            <v/>
          </cell>
          <cell r="K2255">
            <v>0</v>
          </cell>
          <cell r="L2255">
            <v>780</v>
          </cell>
        </row>
        <row r="2256">
          <cell r="J2256" t="str">
            <v/>
          </cell>
          <cell r="K2256">
            <v>0</v>
          </cell>
          <cell r="L2256">
            <v>0</v>
          </cell>
        </row>
        <row r="2257">
          <cell r="J2257" t="str">
            <v/>
          </cell>
          <cell r="K2257">
            <v>0</v>
          </cell>
          <cell r="L2257">
            <v>0</v>
          </cell>
        </row>
        <row r="2258">
          <cell r="J2258" t="str">
            <v/>
          </cell>
          <cell r="K2258">
            <v>0</v>
          </cell>
          <cell r="L2258">
            <v>0</v>
          </cell>
        </row>
        <row r="2259">
          <cell r="J2259" t="str">
            <v/>
          </cell>
          <cell r="K2259">
            <v>0</v>
          </cell>
          <cell r="L2259">
            <v>0</v>
          </cell>
        </row>
        <row r="2260">
          <cell r="J2260" t="str">
            <v/>
          </cell>
          <cell r="K2260">
            <v>0</v>
          </cell>
          <cell r="L2260">
            <v>0</v>
          </cell>
        </row>
        <row r="2261">
          <cell r="J2261" t="str">
            <v/>
          </cell>
          <cell r="K2261">
            <v>0</v>
          </cell>
          <cell r="L2261">
            <v>0</v>
          </cell>
        </row>
        <row r="2262">
          <cell r="J2262" t="str">
            <v/>
          </cell>
          <cell r="K2262">
            <v>0</v>
          </cell>
          <cell r="L2262">
            <v>0</v>
          </cell>
        </row>
        <row r="2263">
          <cell r="J2263" t="str">
            <v/>
          </cell>
          <cell r="K2263">
            <v>0</v>
          </cell>
          <cell r="L2263">
            <v>0</v>
          </cell>
        </row>
        <row r="2264">
          <cell r="J2264" t="str">
            <v/>
          </cell>
          <cell r="K2264">
            <v>0</v>
          </cell>
          <cell r="L2264">
            <v>0</v>
          </cell>
        </row>
        <row r="2265">
          <cell r="J2265" t="str">
            <v/>
          </cell>
          <cell r="K2265">
            <v>0</v>
          </cell>
          <cell r="L2265">
            <v>0</v>
          </cell>
        </row>
        <row r="2266">
          <cell r="J2266" t="str">
            <v/>
          </cell>
          <cell r="K2266">
            <v>0</v>
          </cell>
          <cell r="L2266">
            <v>0</v>
          </cell>
        </row>
        <row r="2267">
          <cell r="J2267" t="str">
            <v/>
          </cell>
          <cell r="K2267">
            <v>0</v>
          </cell>
          <cell r="L2267">
            <v>0</v>
          </cell>
        </row>
        <row r="2268">
          <cell r="J2268" t="str">
            <v/>
          </cell>
          <cell r="K2268">
            <v>0</v>
          </cell>
          <cell r="L2268">
            <v>0</v>
          </cell>
        </row>
        <row r="2269">
          <cell r="J2269" t="str">
            <v/>
          </cell>
          <cell r="K2269">
            <v>0</v>
          </cell>
          <cell r="L2269">
            <v>0</v>
          </cell>
        </row>
        <row r="2270">
          <cell r="J2270" t="str">
            <v/>
          </cell>
          <cell r="K2270">
            <v>0</v>
          </cell>
          <cell r="L2270">
            <v>0</v>
          </cell>
        </row>
        <row r="2271">
          <cell r="J2271" t="str">
            <v/>
          </cell>
          <cell r="K2271">
            <v>0</v>
          </cell>
          <cell r="L2271">
            <v>0</v>
          </cell>
        </row>
        <row r="2272">
          <cell r="J2272" t="str">
            <v/>
          </cell>
          <cell r="K2272">
            <v>0</v>
          </cell>
          <cell r="L2272">
            <v>0</v>
          </cell>
        </row>
        <row r="2273">
          <cell r="J2273" t="str">
            <v/>
          </cell>
          <cell r="K2273">
            <v>0</v>
          </cell>
          <cell r="L2273">
            <v>0</v>
          </cell>
        </row>
        <row r="2274">
          <cell r="J2274" t="str">
            <v/>
          </cell>
          <cell r="K2274">
            <v>0</v>
          </cell>
          <cell r="L2274">
            <v>0</v>
          </cell>
        </row>
        <row r="2275">
          <cell r="J2275" t="str">
            <v/>
          </cell>
          <cell r="K2275">
            <v>0</v>
          </cell>
          <cell r="L2275">
            <v>0</v>
          </cell>
        </row>
        <row r="2276">
          <cell r="J2276" t="str">
            <v/>
          </cell>
          <cell r="K2276">
            <v>0</v>
          </cell>
          <cell r="L2276">
            <v>0</v>
          </cell>
        </row>
        <row r="2277">
          <cell r="J2277" t="str">
            <v/>
          </cell>
          <cell r="K2277">
            <v>0</v>
          </cell>
          <cell r="L2277">
            <v>0</v>
          </cell>
        </row>
        <row r="2278">
          <cell r="J2278" t="str">
            <v>17.2.7.2.2</v>
          </cell>
          <cell r="K2278" t="str">
            <v>ML</v>
          </cell>
          <cell r="L2278">
            <v>30</v>
          </cell>
        </row>
        <row r="2279">
          <cell r="J2279" t="str">
            <v/>
          </cell>
          <cell r="K2279">
            <v>0</v>
          </cell>
          <cell r="L2279">
            <v>0</v>
          </cell>
        </row>
        <row r="2280">
          <cell r="J2280" t="str">
            <v/>
          </cell>
          <cell r="K2280" t="str">
            <v>CANTIDAD</v>
          </cell>
          <cell r="L2280" t="str">
            <v>PARCIAL</v>
          </cell>
        </row>
        <row r="2281">
          <cell r="J2281" t="str">
            <v/>
          </cell>
          <cell r="K2281">
            <v>30</v>
          </cell>
          <cell r="L2281">
            <v>30</v>
          </cell>
        </row>
        <row r="2282">
          <cell r="J2282" t="str">
            <v/>
          </cell>
          <cell r="K2282">
            <v>0</v>
          </cell>
          <cell r="L2282">
            <v>30</v>
          </cell>
        </row>
        <row r="2283">
          <cell r="J2283" t="str">
            <v/>
          </cell>
          <cell r="K2283">
            <v>0</v>
          </cell>
          <cell r="L2283">
            <v>0</v>
          </cell>
        </row>
        <row r="2284">
          <cell r="J2284" t="str">
            <v/>
          </cell>
          <cell r="K2284">
            <v>0</v>
          </cell>
          <cell r="L2284">
            <v>0</v>
          </cell>
        </row>
        <row r="2285">
          <cell r="J2285" t="str">
            <v/>
          </cell>
          <cell r="K2285">
            <v>0</v>
          </cell>
          <cell r="L2285">
            <v>0</v>
          </cell>
        </row>
        <row r="2286">
          <cell r="J2286" t="str">
            <v/>
          </cell>
          <cell r="K2286">
            <v>0</v>
          </cell>
          <cell r="L2286">
            <v>0</v>
          </cell>
        </row>
        <row r="2287">
          <cell r="J2287" t="str">
            <v/>
          </cell>
          <cell r="K2287">
            <v>0</v>
          </cell>
          <cell r="L2287">
            <v>0</v>
          </cell>
        </row>
        <row r="2288">
          <cell r="J2288" t="str">
            <v/>
          </cell>
          <cell r="K2288">
            <v>0</v>
          </cell>
          <cell r="L2288">
            <v>0</v>
          </cell>
        </row>
        <row r="2289">
          <cell r="J2289" t="str">
            <v/>
          </cell>
          <cell r="K2289">
            <v>0</v>
          </cell>
          <cell r="L2289">
            <v>0</v>
          </cell>
        </row>
        <row r="2290">
          <cell r="J2290" t="str">
            <v/>
          </cell>
          <cell r="K2290">
            <v>0</v>
          </cell>
          <cell r="L2290">
            <v>0</v>
          </cell>
        </row>
        <row r="2291">
          <cell r="J2291" t="str">
            <v/>
          </cell>
          <cell r="K2291">
            <v>0</v>
          </cell>
          <cell r="L2291">
            <v>0</v>
          </cell>
        </row>
        <row r="2292">
          <cell r="J2292" t="str">
            <v/>
          </cell>
          <cell r="K2292">
            <v>0</v>
          </cell>
          <cell r="L2292">
            <v>0</v>
          </cell>
        </row>
        <row r="2293">
          <cell r="J2293" t="str">
            <v/>
          </cell>
          <cell r="K2293">
            <v>0</v>
          </cell>
          <cell r="L2293">
            <v>0</v>
          </cell>
        </row>
        <row r="2294">
          <cell r="J2294" t="str">
            <v/>
          </cell>
          <cell r="K2294">
            <v>0</v>
          </cell>
          <cell r="L2294">
            <v>0</v>
          </cell>
        </row>
        <row r="2295">
          <cell r="J2295" t="str">
            <v/>
          </cell>
          <cell r="K2295">
            <v>0</v>
          </cell>
          <cell r="L2295">
            <v>0</v>
          </cell>
        </row>
        <row r="2296">
          <cell r="J2296" t="str">
            <v/>
          </cell>
          <cell r="K2296">
            <v>0</v>
          </cell>
          <cell r="L2296">
            <v>0</v>
          </cell>
        </row>
        <row r="2297">
          <cell r="J2297" t="str">
            <v/>
          </cell>
          <cell r="K2297">
            <v>0</v>
          </cell>
          <cell r="L2297">
            <v>0</v>
          </cell>
        </row>
        <row r="2298">
          <cell r="J2298" t="str">
            <v/>
          </cell>
          <cell r="K2298">
            <v>0</v>
          </cell>
          <cell r="L2298">
            <v>0</v>
          </cell>
        </row>
        <row r="2299">
          <cell r="J2299" t="str">
            <v/>
          </cell>
          <cell r="K2299">
            <v>0</v>
          </cell>
          <cell r="L2299">
            <v>0</v>
          </cell>
        </row>
        <row r="2300">
          <cell r="J2300" t="str">
            <v/>
          </cell>
          <cell r="K2300">
            <v>0</v>
          </cell>
          <cell r="L2300">
            <v>0</v>
          </cell>
        </row>
        <row r="2301">
          <cell r="J2301" t="str">
            <v/>
          </cell>
          <cell r="K2301">
            <v>0</v>
          </cell>
          <cell r="L2301">
            <v>0</v>
          </cell>
        </row>
        <row r="2302">
          <cell r="J2302" t="str">
            <v/>
          </cell>
          <cell r="K2302">
            <v>0</v>
          </cell>
          <cell r="L2302">
            <v>0</v>
          </cell>
        </row>
        <row r="2303">
          <cell r="J2303" t="str">
            <v/>
          </cell>
          <cell r="K2303">
            <v>0</v>
          </cell>
          <cell r="L2303">
            <v>0</v>
          </cell>
        </row>
        <row r="2304">
          <cell r="J2304" t="str">
            <v/>
          </cell>
          <cell r="K2304">
            <v>0</v>
          </cell>
          <cell r="L2304">
            <v>0</v>
          </cell>
        </row>
        <row r="2305">
          <cell r="J2305" t="str">
            <v>17.2.7.2.3</v>
          </cell>
          <cell r="K2305" t="str">
            <v>ML</v>
          </cell>
          <cell r="L2305">
            <v>80</v>
          </cell>
        </row>
        <row r="2306">
          <cell r="J2306" t="str">
            <v/>
          </cell>
          <cell r="K2306">
            <v>0</v>
          </cell>
          <cell r="L2306">
            <v>0</v>
          </cell>
        </row>
        <row r="2307">
          <cell r="J2307" t="str">
            <v/>
          </cell>
          <cell r="K2307" t="str">
            <v>CANTIDAD</v>
          </cell>
          <cell r="L2307" t="str">
            <v>PARCIAL</v>
          </cell>
        </row>
        <row r="2308">
          <cell r="J2308" t="str">
            <v/>
          </cell>
          <cell r="K2308">
            <v>80</v>
          </cell>
          <cell r="L2308">
            <v>80</v>
          </cell>
        </row>
        <row r="2309">
          <cell r="J2309" t="str">
            <v/>
          </cell>
          <cell r="K2309">
            <v>0</v>
          </cell>
          <cell r="L2309">
            <v>80</v>
          </cell>
        </row>
        <row r="2310">
          <cell r="J2310" t="str">
            <v/>
          </cell>
          <cell r="K2310">
            <v>0</v>
          </cell>
          <cell r="L2310">
            <v>0</v>
          </cell>
        </row>
        <row r="2311">
          <cell r="J2311" t="str">
            <v/>
          </cell>
          <cell r="K2311">
            <v>0</v>
          </cell>
          <cell r="L2311">
            <v>0</v>
          </cell>
        </row>
        <row r="2312">
          <cell r="J2312" t="str">
            <v/>
          </cell>
          <cell r="K2312">
            <v>0</v>
          </cell>
          <cell r="L2312">
            <v>0</v>
          </cell>
        </row>
        <row r="2313">
          <cell r="J2313" t="str">
            <v/>
          </cell>
          <cell r="K2313">
            <v>0</v>
          </cell>
          <cell r="L2313">
            <v>0</v>
          </cell>
        </row>
        <row r="2314">
          <cell r="J2314" t="str">
            <v/>
          </cell>
          <cell r="K2314">
            <v>0</v>
          </cell>
          <cell r="L2314">
            <v>0</v>
          </cell>
        </row>
        <row r="2315">
          <cell r="J2315" t="str">
            <v/>
          </cell>
          <cell r="K2315">
            <v>0</v>
          </cell>
          <cell r="L2315">
            <v>0</v>
          </cell>
        </row>
        <row r="2316">
          <cell r="J2316" t="str">
            <v/>
          </cell>
          <cell r="K2316">
            <v>0</v>
          </cell>
          <cell r="L2316">
            <v>0</v>
          </cell>
        </row>
        <row r="2317">
          <cell r="J2317" t="str">
            <v/>
          </cell>
          <cell r="K2317">
            <v>0</v>
          </cell>
          <cell r="L2317">
            <v>0</v>
          </cell>
        </row>
        <row r="2318">
          <cell r="J2318" t="str">
            <v/>
          </cell>
          <cell r="K2318">
            <v>0</v>
          </cell>
          <cell r="L2318">
            <v>0</v>
          </cell>
        </row>
        <row r="2319">
          <cell r="J2319" t="str">
            <v/>
          </cell>
          <cell r="K2319">
            <v>0</v>
          </cell>
          <cell r="L2319">
            <v>0</v>
          </cell>
        </row>
        <row r="2320">
          <cell r="J2320" t="str">
            <v/>
          </cell>
          <cell r="K2320">
            <v>0</v>
          </cell>
          <cell r="L2320">
            <v>0</v>
          </cell>
        </row>
        <row r="2321">
          <cell r="J2321" t="str">
            <v/>
          </cell>
          <cell r="K2321">
            <v>0</v>
          </cell>
          <cell r="L2321">
            <v>0</v>
          </cell>
        </row>
        <row r="2322">
          <cell r="J2322" t="str">
            <v/>
          </cell>
          <cell r="K2322">
            <v>0</v>
          </cell>
          <cell r="L2322">
            <v>0</v>
          </cell>
        </row>
        <row r="2323">
          <cell r="J2323" t="str">
            <v/>
          </cell>
          <cell r="K2323">
            <v>0</v>
          </cell>
          <cell r="L2323">
            <v>0</v>
          </cell>
        </row>
        <row r="2324">
          <cell r="J2324" t="str">
            <v/>
          </cell>
          <cell r="K2324">
            <v>0</v>
          </cell>
          <cell r="L2324">
            <v>0</v>
          </cell>
        </row>
        <row r="2325">
          <cell r="J2325" t="str">
            <v/>
          </cell>
          <cell r="K2325">
            <v>0</v>
          </cell>
          <cell r="L2325">
            <v>0</v>
          </cell>
        </row>
        <row r="2326">
          <cell r="J2326" t="str">
            <v/>
          </cell>
          <cell r="K2326">
            <v>0</v>
          </cell>
          <cell r="L2326">
            <v>0</v>
          </cell>
        </row>
        <row r="2327">
          <cell r="J2327" t="str">
            <v/>
          </cell>
          <cell r="K2327">
            <v>0</v>
          </cell>
          <cell r="L2327">
            <v>0</v>
          </cell>
        </row>
        <row r="2328">
          <cell r="J2328" t="str">
            <v/>
          </cell>
          <cell r="K2328">
            <v>0</v>
          </cell>
          <cell r="L2328">
            <v>0</v>
          </cell>
        </row>
        <row r="2329">
          <cell r="J2329" t="str">
            <v/>
          </cell>
          <cell r="K2329">
            <v>0</v>
          </cell>
          <cell r="L2329">
            <v>0</v>
          </cell>
        </row>
        <row r="2330">
          <cell r="J2330" t="str">
            <v/>
          </cell>
          <cell r="K2330">
            <v>0</v>
          </cell>
          <cell r="L2330">
            <v>0</v>
          </cell>
        </row>
        <row r="2331">
          <cell r="J2331" t="str">
            <v/>
          </cell>
          <cell r="K2331">
            <v>0</v>
          </cell>
          <cell r="L2331">
            <v>0</v>
          </cell>
        </row>
        <row r="2332">
          <cell r="J2332" t="str">
            <v>17.2.7.2.4</v>
          </cell>
          <cell r="K2332" t="str">
            <v>ML</v>
          </cell>
          <cell r="L2332">
            <v>90</v>
          </cell>
        </row>
        <row r="2333">
          <cell r="J2333" t="str">
            <v/>
          </cell>
          <cell r="K2333">
            <v>0</v>
          </cell>
          <cell r="L2333">
            <v>0</v>
          </cell>
        </row>
        <row r="2334">
          <cell r="J2334" t="str">
            <v/>
          </cell>
          <cell r="K2334" t="str">
            <v>CANTIDAD</v>
          </cell>
          <cell r="L2334" t="str">
            <v>PARCIAL</v>
          </cell>
        </row>
        <row r="2335">
          <cell r="J2335" t="str">
            <v/>
          </cell>
          <cell r="K2335">
            <v>90</v>
          </cell>
          <cell r="L2335">
            <v>90</v>
          </cell>
        </row>
        <row r="2336">
          <cell r="J2336" t="str">
            <v/>
          </cell>
          <cell r="K2336">
            <v>0</v>
          </cell>
          <cell r="L2336">
            <v>90</v>
          </cell>
        </row>
        <row r="2337">
          <cell r="J2337" t="str">
            <v/>
          </cell>
          <cell r="K2337">
            <v>0</v>
          </cell>
          <cell r="L2337">
            <v>0</v>
          </cell>
        </row>
        <row r="2338">
          <cell r="J2338" t="str">
            <v/>
          </cell>
          <cell r="K2338">
            <v>0</v>
          </cell>
          <cell r="L2338">
            <v>0</v>
          </cell>
        </row>
        <row r="2339">
          <cell r="J2339" t="str">
            <v/>
          </cell>
          <cell r="K2339">
            <v>0</v>
          </cell>
          <cell r="L2339">
            <v>0</v>
          </cell>
        </row>
        <row r="2340">
          <cell r="J2340" t="str">
            <v/>
          </cell>
          <cell r="K2340">
            <v>0</v>
          </cell>
          <cell r="L2340">
            <v>0</v>
          </cell>
        </row>
        <row r="2341">
          <cell r="J2341" t="str">
            <v/>
          </cell>
          <cell r="K2341">
            <v>0</v>
          </cell>
          <cell r="L2341">
            <v>0</v>
          </cell>
        </row>
        <row r="2342">
          <cell r="J2342" t="str">
            <v/>
          </cell>
          <cell r="K2342">
            <v>0</v>
          </cell>
          <cell r="L2342">
            <v>0</v>
          </cell>
        </row>
        <row r="2343">
          <cell r="J2343" t="str">
            <v/>
          </cell>
          <cell r="K2343">
            <v>0</v>
          </cell>
          <cell r="L2343">
            <v>0</v>
          </cell>
        </row>
        <row r="2344">
          <cell r="J2344" t="str">
            <v/>
          </cell>
          <cell r="K2344">
            <v>0</v>
          </cell>
          <cell r="L2344">
            <v>0</v>
          </cell>
        </row>
        <row r="2345">
          <cell r="J2345" t="str">
            <v/>
          </cell>
          <cell r="K2345">
            <v>0</v>
          </cell>
          <cell r="L2345">
            <v>0</v>
          </cell>
        </row>
        <row r="2346">
          <cell r="J2346" t="str">
            <v/>
          </cell>
          <cell r="K2346">
            <v>0</v>
          </cell>
          <cell r="L2346">
            <v>0</v>
          </cell>
        </row>
        <row r="2347">
          <cell r="J2347" t="str">
            <v/>
          </cell>
          <cell r="K2347">
            <v>0</v>
          </cell>
          <cell r="L2347">
            <v>0</v>
          </cell>
        </row>
        <row r="2348">
          <cell r="J2348" t="str">
            <v/>
          </cell>
          <cell r="K2348">
            <v>0</v>
          </cell>
          <cell r="L2348">
            <v>0</v>
          </cell>
        </row>
        <row r="2349">
          <cell r="J2349" t="str">
            <v/>
          </cell>
          <cell r="K2349">
            <v>0</v>
          </cell>
          <cell r="L2349">
            <v>0</v>
          </cell>
        </row>
        <row r="2350">
          <cell r="J2350" t="str">
            <v/>
          </cell>
          <cell r="K2350">
            <v>0</v>
          </cell>
          <cell r="L2350">
            <v>0</v>
          </cell>
        </row>
        <row r="2351">
          <cell r="J2351" t="str">
            <v/>
          </cell>
          <cell r="K2351">
            <v>0</v>
          </cell>
          <cell r="L2351">
            <v>0</v>
          </cell>
        </row>
        <row r="2352">
          <cell r="J2352" t="str">
            <v/>
          </cell>
          <cell r="K2352">
            <v>0</v>
          </cell>
          <cell r="L2352">
            <v>0</v>
          </cell>
        </row>
        <row r="2353">
          <cell r="J2353" t="str">
            <v/>
          </cell>
          <cell r="K2353">
            <v>0</v>
          </cell>
          <cell r="L2353">
            <v>0</v>
          </cell>
        </row>
        <row r="2354">
          <cell r="J2354" t="str">
            <v/>
          </cell>
          <cell r="K2354">
            <v>0</v>
          </cell>
          <cell r="L2354">
            <v>0</v>
          </cell>
        </row>
        <row r="2355">
          <cell r="J2355" t="str">
            <v/>
          </cell>
          <cell r="K2355">
            <v>0</v>
          </cell>
          <cell r="L2355">
            <v>0</v>
          </cell>
        </row>
        <row r="2356">
          <cell r="J2356" t="str">
            <v/>
          </cell>
          <cell r="K2356">
            <v>0</v>
          </cell>
          <cell r="L2356">
            <v>0</v>
          </cell>
        </row>
        <row r="2357">
          <cell r="J2357" t="str">
            <v/>
          </cell>
          <cell r="K2357">
            <v>0</v>
          </cell>
          <cell r="L2357">
            <v>0</v>
          </cell>
        </row>
        <row r="2358">
          <cell r="J2358" t="str">
            <v/>
          </cell>
          <cell r="K2358">
            <v>0</v>
          </cell>
          <cell r="L2358">
            <v>0</v>
          </cell>
        </row>
        <row r="2359">
          <cell r="J2359" t="str">
            <v>17.2.8</v>
          </cell>
          <cell r="K2359">
            <v>0</v>
          </cell>
          <cell r="L2359">
            <v>0</v>
          </cell>
        </row>
        <row r="2360">
          <cell r="J2360" t="str">
            <v>17.2.8.1</v>
          </cell>
          <cell r="K2360" t="str">
            <v>UN</v>
          </cell>
          <cell r="L2360">
            <v>1</v>
          </cell>
        </row>
        <row r="2361">
          <cell r="J2361" t="str">
            <v/>
          </cell>
          <cell r="K2361">
            <v>0</v>
          </cell>
          <cell r="L2361">
            <v>0</v>
          </cell>
        </row>
        <row r="2362">
          <cell r="J2362" t="str">
            <v/>
          </cell>
          <cell r="K2362" t="str">
            <v>CANTIDAD</v>
          </cell>
          <cell r="L2362" t="str">
            <v>PARCIAL</v>
          </cell>
        </row>
        <row r="2363">
          <cell r="J2363" t="str">
            <v/>
          </cell>
          <cell r="K2363">
            <v>1</v>
          </cell>
          <cell r="L2363">
            <v>1</v>
          </cell>
        </row>
        <row r="2364">
          <cell r="J2364" t="str">
            <v/>
          </cell>
          <cell r="K2364">
            <v>0</v>
          </cell>
          <cell r="L2364">
            <v>1</v>
          </cell>
        </row>
        <row r="2365">
          <cell r="J2365" t="str">
            <v/>
          </cell>
          <cell r="K2365">
            <v>0</v>
          </cell>
          <cell r="L2365">
            <v>0</v>
          </cell>
        </row>
        <row r="2366">
          <cell r="J2366" t="str">
            <v/>
          </cell>
          <cell r="K2366">
            <v>0</v>
          </cell>
          <cell r="L2366">
            <v>0</v>
          </cell>
        </row>
        <row r="2367">
          <cell r="J2367" t="str">
            <v/>
          </cell>
          <cell r="K2367">
            <v>0</v>
          </cell>
          <cell r="L2367">
            <v>0</v>
          </cell>
        </row>
        <row r="2368">
          <cell r="J2368" t="str">
            <v/>
          </cell>
          <cell r="K2368">
            <v>0</v>
          </cell>
          <cell r="L2368">
            <v>0</v>
          </cell>
        </row>
        <row r="2369">
          <cell r="J2369" t="str">
            <v/>
          </cell>
          <cell r="K2369">
            <v>0</v>
          </cell>
          <cell r="L2369">
            <v>0</v>
          </cell>
        </row>
        <row r="2370">
          <cell r="J2370" t="str">
            <v/>
          </cell>
          <cell r="K2370">
            <v>0</v>
          </cell>
          <cell r="L2370">
            <v>0</v>
          </cell>
        </row>
        <row r="2371">
          <cell r="J2371" t="str">
            <v/>
          </cell>
          <cell r="K2371">
            <v>0</v>
          </cell>
          <cell r="L2371">
            <v>0</v>
          </cell>
        </row>
        <row r="2372">
          <cell r="J2372" t="str">
            <v/>
          </cell>
          <cell r="K2372">
            <v>0</v>
          </cell>
          <cell r="L2372">
            <v>0</v>
          </cell>
        </row>
        <row r="2373">
          <cell r="J2373" t="str">
            <v/>
          </cell>
          <cell r="K2373">
            <v>0</v>
          </cell>
          <cell r="L2373">
            <v>0</v>
          </cell>
        </row>
        <row r="2374">
          <cell r="J2374" t="str">
            <v/>
          </cell>
          <cell r="K2374">
            <v>0</v>
          </cell>
          <cell r="L2374">
            <v>0</v>
          </cell>
        </row>
        <row r="2375">
          <cell r="J2375" t="str">
            <v/>
          </cell>
          <cell r="K2375">
            <v>0</v>
          </cell>
          <cell r="L2375">
            <v>0</v>
          </cell>
        </row>
        <row r="2376">
          <cell r="J2376" t="str">
            <v/>
          </cell>
          <cell r="K2376">
            <v>0</v>
          </cell>
          <cell r="L2376">
            <v>0</v>
          </cell>
        </row>
        <row r="2377">
          <cell r="J2377" t="str">
            <v/>
          </cell>
          <cell r="K2377">
            <v>0</v>
          </cell>
          <cell r="L2377">
            <v>0</v>
          </cell>
        </row>
        <row r="2378">
          <cell r="J2378" t="str">
            <v/>
          </cell>
          <cell r="K2378">
            <v>0</v>
          </cell>
          <cell r="L2378">
            <v>0</v>
          </cell>
        </row>
        <row r="2379">
          <cell r="J2379" t="str">
            <v/>
          </cell>
          <cell r="K2379">
            <v>0</v>
          </cell>
          <cell r="L2379">
            <v>0</v>
          </cell>
        </row>
        <row r="2380">
          <cell r="J2380" t="str">
            <v/>
          </cell>
          <cell r="K2380">
            <v>0</v>
          </cell>
          <cell r="L2380">
            <v>0</v>
          </cell>
        </row>
        <row r="2381">
          <cell r="J2381" t="str">
            <v/>
          </cell>
          <cell r="K2381">
            <v>0</v>
          </cell>
          <cell r="L2381">
            <v>0</v>
          </cell>
        </row>
        <row r="2382">
          <cell r="J2382" t="str">
            <v/>
          </cell>
          <cell r="K2382">
            <v>0</v>
          </cell>
          <cell r="L2382">
            <v>0</v>
          </cell>
        </row>
        <row r="2383">
          <cell r="J2383" t="str">
            <v/>
          </cell>
          <cell r="K2383">
            <v>0</v>
          </cell>
          <cell r="L2383">
            <v>0</v>
          </cell>
        </row>
        <row r="2384">
          <cell r="J2384" t="str">
            <v/>
          </cell>
          <cell r="K2384">
            <v>0</v>
          </cell>
          <cell r="L2384">
            <v>0</v>
          </cell>
        </row>
        <row r="2385">
          <cell r="J2385" t="str">
            <v/>
          </cell>
          <cell r="K2385">
            <v>0</v>
          </cell>
          <cell r="L2385">
            <v>0</v>
          </cell>
        </row>
        <row r="2386">
          <cell r="J2386" t="str">
            <v/>
          </cell>
          <cell r="K2386">
            <v>0</v>
          </cell>
          <cell r="L2386">
            <v>0</v>
          </cell>
        </row>
        <row r="2387">
          <cell r="J2387" t="str">
            <v>17.2.8.2</v>
          </cell>
          <cell r="K2387" t="str">
            <v>ML</v>
          </cell>
          <cell r="L2387">
            <v>650</v>
          </cell>
        </row>
        <row r="2388">
          <cell r="J2388" t="str">
            <v/>
          </cell>
          <cell r="K2388">
            <v>0</v>
          </cell>
          <cell r="L2388">
            <v>0</v>
          </cell>
        </row>
        <row r="2389">
          <cell r="J2389" t="str">
            <v/>
          </cell>
          <cell r="K2389" t="str">
            <v>CANTIDAD</v>
          </cell>
          <cell r="L2389" t="str">
            <v>PARCIAL</v>
          </cell>
        </row>
        <row r="2390">
          <cell r="J2390" t="str">
            <v/>
          </cell>
          <cell r="K2390">
            <v>650</v>
          </cell>
          <cell r="L2390">
            <v>650</v>
          </cell>
        </row>
        <row r="2391">
          <cell r="J2391" t="str">
            <v/>
          </cell>
          <cell r="K2391">
            <v>0</v>
          </cell>
          <cell r="L2391">
            <v>650</v>
          </cell>
        </row>
        <row r="2392">
          <cell r="J2392" t="str">
            <v/>
          </cell>
          <cell r="K2392">
            <v>0</v>
          </cell>
          <cell r="L2392">
            <v>0</v>
          </cell>
        </row>
        <row r="2393">
          <cell r="J2393" t="str">
            <v/>
          </cell>
          <cell r="K2393">
            <v>0</v>
          </cell>
          <cell r="L2393">
            <v>0</v>
          </cell>
        </row>
        <row r="2394">
          <cell r="J2394" t="str">
            <v>17.2.8.3</v>
          </cell>
          <cell r="K2394" t="str">
            <v>ML</v>
          </cell>
          <cell r="L2394">
            <v>30</v>
          </cell>
        </row>
        <row r="2395">
          <cell r="J2395" t="str">
            <v/>
          </cell>
          <cell r="K2395">
            <v>0</v>
          </cell>
          <cell r="L2395">
            <v>0</v>
          </cell>
        </row>
        <row r="2396">
          <cell r="J2396" t="str">
            <v/>
          </cell>
          <cell r="K2396" t="str">
            <v>CANTIDAD</v>
          </cell>
          <cell r="L2396" t="str">
            <v>PARCIAL</v>
          </cell>
        </row>
        <row r="2397">
          <cell r="J2397" t="str">
            <v/>
          </cell>
          <cell r="K2397">
            <v>30</v>
          </cell>
          <cell r="L2397">
            <v>30</v>
          </cell>
        </row>
        <row r="2398">
          <cell r="J2398" t="str">
            <v/>
          </cell>
          <cell r="K2398">
            <v>0</v>
          </cell>
          <cell r="L2398">
            <v>30</v>
          </cell>
        </row>
        <row r="2399">
          <cell r="J2399" t="str">
            <v/>
          </cell>
          <cell r="K2399">
            <v>0</v>
          </cell>
          <cell r="L2399">
            <v>0</v>
          </cell>
        </row>
        <row r="2400">
          <cell r="J2400" t="str">
            <v/>
          </cell>
          <cell r="K2400">
            <v>0</v>
          </cell>
          <cell r="L2400">
            <v>0</v>
          </cell>
        </row>
        <row r="2401">
          <cell r="J2401" t="str">
            <v>17.2.8.4</v>
          </cell>
          <cell r="K2401" t="str">
            <v>UN</v>
          </cell>
          <cell r="L2401">
            <v>1</v>
          </cell>
        </row>
        <row r="2402">
          <cell r="J2402" t="str">
            <v/>
          </cell>
          <cell r="K2402">
            <v>0</v>
          </cell>
          <cell r="L2402">
            <v>0</v>
          </cell>
        </row>
        <row r="2403">
          <cell r="J2403" t="str">
            <v/>
          </cell>
          <cell r="K2403" t="str">
            <v>CANTIDAD</v>
          </cell>
          <cell r="L2403" t="str">
            <v>PARCIAL</v>
          </cell>
        </row>
        <row r="2404">
          <cell r="J2404" t="str">
            <v/>
          </cell>
          <cell r="K2404">
            <v>1</v>
          </cell>
          <cell r="L2404">
            <v>1</v>
          </cell>
        </row>
        <row r="2405">
          <cell r="J2405" t="str">
            <v/>
          </cell>
          <cell r="K2405">
            <v>0</v>
          </cell>
          <cell r="L2405">
            <v>1</v>
          </cell>
        </row>
        <row r="2406">
          <cell r="J2406" t="str">
            <v/>
          </cell>
          <cell r="K2406">
            <v>0</v>
          </cell>
          <cell r="L2406">
            <v>0</v>
          </cell>
        </row>
        <row r="2407">
          <cell r="J2407" t="str">
            <v/>
          </cell>
          <cell r="K2407">
            <v>0</v>
          </cell>
          <cell r="L2407">
            <v>0</v>
          </cell>
        </row>
        <row r="2408">
          <cell r="J2408" t="str">
            <v/>
          </cell>
          <cell r="K2408">
            <v>0</v>
          </cell>
          <cell r="L2408">
            <v>0</v>
          </cell>
        </row>
        <row r="2409">
          <cell r="J2409" t="str">
            <v/>
          </cell>
          <cell r="K2409">
            <v>0</v>
          </cell>
          <cell r="L2409">
            <v>0</v>
          </cell>
        </row>
        <row r="2410">
          <cell r="J2410" t="str">
            <v/>
          </cell>
          <cell r="K2410">
            <v>0</v>
          </cell>
          <cell r="L2410">
            <v>0</v>
          </cell>
        </row>
        <row r="2411">
          <cell r="J2411" t="str">
            <v/>
          </cell>
          <cell r="K2411">
            <v>0</v>
          </cell>
          <cell r="L2411">
            <v>0</v>
          </cell>
        </row>
        <row r="2412">
          <cell r="J2412" t="str">
            <v/>
          </cell>
          <cell r="K2412">
            <v>0</v>
          </cell>
          <cell r="L2412">
            <v>0</v>
          </cell>
        </row>
        <row r="2413">
          <cell r="J2413" t="str">
            <v/>
          </cell>
          <cell r="K2413">
            <v>0</v>
          </cell>
          <cell r="L2413">
            <v>0</v>
          </cell>
        </row>
        <row r="2414">
          <cell r="J2414" t="str">
            <v/>
          </cell>
          <cell r="K2414">
            <v>0</v>
          </cell>
          <cell r="L2414">
            <v>0</v>
          </cell>
        </row>
        <row r="2415">
          <cell r="J2415" t="str">
            <v/>
          </cell>
          <cell r="K2415">
            <v>0</v>
          </cell>
          <cell r="L2415">
            <v>0</v>
          </cell>
        </row>
        <row r="2416">
          <cell r="J2416" t="str">
            <v/>
          </cell>
          <cell r="K2416">
            <v>0</v>
          </cell>
          <cell r="L2416">
            <v>0</v>
          </cell>
        </row>
        <row r="2417">
          <cell r="J2417" t="str">
            <v/>
          </cell>
          <cell r="K2417">
            <v>0</v>
          </cell>
          <cell r="L2417">
            <v>0</v>
          </cell>
        </row>
        <row r="2418">
          <cell r="J2418" t="str">
            <v/>
          </cell>
          <cell r="K2418">
            <v>0</v>
          </cell>
          <cell r="L2418">
            <v>0</v>
          </cell>
        </row>
        <row r="2419">
          <cell r="J2419" t="str">
            <v/>
          </cell>
          <cell r="K2419">
            <v>0</v>
          </cell>
          <cell r="L2419">
            <v>0</v>
          </cell>
        </row>
        <row r="2420">
          <cell r="J2420" t="str">
            <v/>
          </cell>
          <cell r="K2420">
            <v>0</v>
          </cell>
          <cell r="L2420">
            <v>0</v>
          </cell>
        </row>
        <row r="2421">
          <cell r="J2421" t="str">
            <v/>
          </cell>
          <cell r="K2421">
            <v>0</v>
          </cell>
          <cell r="L2421">
            <v>0</v>
          </cell>
        </row>
        <row r="2422">
          <cell r="J2422" t="str">
            <v/>
          </cell>
          <cell r="K2422">
            <v>0</v>
          </cell>
          <cell r="L2422">
            <v>0</v>
          </cell>
        </row>
        <row r="2423">
          <cell r="J2423" t="str">
            <v/>
          </cell>
          <cell r="K2423">
            <v>0</v>
          </cell>
          <cell r="L2423">
            <v>0</v>
          </cell>
        </row>
        <row r="2424">
          <cell r="J2424" t="str">
            <v/>
          </cell>
          <cell r="K2424">
            <v>0</v>
          </cell>
          <cell r="L2424">
            <v>0</v>
          </cell>
        </row>
        <row r="2425">
          <cell r="J2425" t="str">
            <v/>
          </cell>
          <cell r="K2425">
            <v>0</v>
          </cell>
          <cell r="L2425">
            <v>0</v>
          </cell>
        </row>
        <row r="2426">
          <cell r="J2426" t="str">
            <v/>
          </cell>
          <cell r="K2426">
            <v>0</v>
          </cell>
          <cell r="L2426">
            <v>0</v>
          </cell>
        </row>
        <row r="2427">
          <cell r="J2427" t="str">
            <v/>
          </cell>
          <cell r="K2427">
            <v>0</v>
          </cell>
          <cell r="L2427">
            <v>0</v>
          </cell>
        </row>
        <row r="2428">
          <cell r="J2428" t="str">
            <v>17.2.8.5</v>
          </cell>
          <cell r="K2428" t="str">
            <v>UN</v>
          </cell>
          <cell r="L2428">
            <v>2</v>
          </cell>
        </row>
        <row r="2429">
          <cell r="J2429" t="str">
            <v/>
          </cell>
          <cell r="K2429">
            <v>0</v>
          </cell>
          <cell r="L2429">
            <v>0</v>
          </cell>
        </row>
        <row r="2430">
          <cell r="J2430" t="str">
            <v/>
          </cell>
          <cell r="K2430" t="str">
            <v>CANTIDAD</v>
          </cell>
          <cell r="L2430" t="str">
            <v>PARCIAL</v>
          </cell>
        </row>
        <row r="2431">
          <cell r="J2431" t="str">
            <v/>
          </cell>
          <cell r="K2431">
            <v>2</v>
          </cell>
          <cell r="L2431">
            <v>2</v>
          </cell>
        </row>
        <row r="2432">
          <cell r="J2432" t="str">
            <v/>
          </cell>
          <cell r="K2432">
            <v>0</v>
          </cell>
          <cell r="L2432">
            <v>2</v>
          </cell>
        </row>
        <row r="2433">
          <cell r="J2433" t="str">
            <v/>
          </cell>
          <cell r="K2433">
            <v>0</v>
          </cell>
          <cell r="L2433">
            <v>0</v>
          </cell>
        </row>
        <row r="2434">
          <cell r="J2434" t="str">
            <v/>
          </cell>
          <cell r="K2434">
            <v>0</v>
          </cell>
          <cell r="L2434">
            <v>0</v>
          </cell>
        </row>
        <row r="2435">
          <cell r="J2435" t="str">
            <v/>
          </cell>
          <cell r="K2435">
            <v>0</v>
          </cell>
          <cell r="L2435">
            <v>0</v>
          </cell>
        </row>
        <row r="2436">
          <cell r="J2436" t="str">
            <v/>
          </cell>
          <cell r="K2436">
            <v>0</v>
          </cell>
          <cell r="L2436">
            <v>0</v>
          </cell>
        </row>
        <row r="2437">
          <cell r="J2437" t="str">
            <v/>
          </cell>
          <cell r="K2437">
            <v>0</v>
          </cell>
          <cell r="L2437">
            <v>0</v>
          </cell>
        </row>
        <row r="2438">
          <cell r="J2438" t="str">
            <v/>
          </cell>
          <cell r="K2438">
            <v>0</v>
          </cell>
          <cell r="L2438">
            <v>0</v>
          </cell>
        </row>
        <row r="2439">
          <cell r="J2439" t="str">
            <v/>
          </cell>
          <cell r="K2439">
            <v>0</v>
          </cell>
          <cell r="L2439">
            <v>0</v>
          </cell>
        </row>
        <row r="2440">
          <cell r="J2440" t="str">
            <v/>
          </cell>
          <cell r="K2440">
            <v>0</v>
          </cell>
          <cell r="L2440">
            <v>0</v>
          </cell>
        </row>
        <row r="2441">
          <cell r="J2441" t="str">
            <v/>
          </cell>
          <cell r="K2441">
            <v>0</v>
          </cell>
          <cell r="L2441">
            <v>0</v>
          </cell>
        </row>
        <row r="2442">
          <cell r="J2442" t="str">
            <v/>
          </cell>
          <cell r="K2442">
            <v>0</v>
          </cell>
          <cell r="L2442">
            <v>0</v>
          </cell>
        </row>
        <row r="2443">
          <cell r="J2443" t="str">
            <v/>
          </cell>
          <cell r="K2443">
            <v>0</v>
          </cell>
          <cell r="L2443">
            <v>0</v>
          </cell>
        </row>
        <row r="2444">
          <cell r="J2444" t="str">
            <v/>
          </cell>
          <cell r="K2444">
            <v>0</v>
          </cell>
          <cell r="L2444">
            <v>0</v>
          </cell>
        </row>
        <row r="2445">
          <cell r="J2445" t="str">
            <v/>
          </cell>
          <cell r="K2445">
            <v>0</v>
          </cell>
          <cell r="L2445">
            <v>0</v>
          </cell>
        </row>
        <row r="2446">
          <cell r="J2446" t="str">
            <v/>
          </cell>
          <cell r="K2446">
            <v>0</v>
          </cell>
          <cell r="L2446">
            <v>0</v>
          </cell>
        </row>
        <row r="2447">
          <cell r="J2447" t="str">
            <v/>
          </cell>
          <cell r="K2447">
            <v>0</v>
          </cell>
          <cell r="L2447">
            <v>0</v>
          </cell>
        </row>
        <row r="2448">
          <cell r="J2448" t="str">
            <v/>
          </cell>
          <cell r="K2448">
            <v>0</v>
          </cell>
          <cell r="L2448">
            <v>0</v>
          </cell>
        </row>
        <row r="2449">
          <cell r="J2449" t="str">
            <v/>
          </cell>
          <cell r="K2449">
            <v>0</v>
          </cell>
          <cell r="L2449">
            <v>0</v>
          </cell>
        </row>
        <row r="2450">
          <cell r="J2450" t="str">
            <v/>
          </cell>
          <cell r="K2450">
            <v>0</v>
          </cell>
          <cell r="L2450">
            <v>0</v>
          </cell>
        </row>
        <row r="2451">
          <cell r="J2451" t="str">
            <v/>
          </cell>
          <cell r="K2451">
            <v>0</v>
          </cell>
          <cell r="L2451">
            <v>0</v>
          </cell>
        </row>
        <row r="2452">
          <cell r="J2452" t="str">
            <v/>
          </cell>
          <cell r="K2452">
            <v>0</v>
          </cell>
          <cell r="L2452">
            <v>0</v>
          </cell>
        </row>
        <row r="2453">
          <cell r="J2453" t="str">
            <v/>
          </cell>
          <cell r="K2453">
            <v>0</v>
          </cell>
          <cell r="L2453">
            <v>0</v>
          </cell>
        </row>
        <row r="2454">
          <cell r="J2454" t="str">
            <v/>
          </cell>
          <cell r="K2454">
            <v>0</v>
          </cell>
          <cell r="L2454">
            <v>0</v>
          </cell>
        </row>
        <row r="2455">
          <cell r="J2455" t="str">
            <v>17.2.8.6</v>
          </cell>
          <cell r="K2455" t="str">
            <v>UN</v>
          </cell>
          <cell r="L2455">
            <v>10</v>
          </cell>
        </row>
        <row r="2456">
          <cell r="J2456" t="str">
            <v/>
          </cell>
          <cell r="K2456">
            <v>0</v>
          </cell>
          <cell r="L2456">
            <v>0</v>
          </cell>
        </row>
        <row r="2457">
          <cell r="J2457" t="str">
            <v/>
          </cell>
          <cell r="K2457" t="str">
            <v>CANTIDAD</v>
          </cell>
          <cell r="L2457" t="str">
            <v>PARCIAL</v>
          </cell>
        </row>
        <row r="2458">
          <cell r="J2458" t="str">
            <v/>
          </cell>
          <cell r="K2458">
            <v>10</v>
          </cell>
          <cell r="L2458">
            <v>10</v>
          </cell>
        </row>
        <row r="2459">
          <cell r="J2459" t="str">
            <v/>
          </cell>
          <cell r="K2459">
            <v>0</v>
          </cell>
          <cell r="L2459">
            <v>10</v>
          </cell>
        </row>
        <row r="2460">
          <cell r="J2460" t="str">
            <v/>
          </cell>
          <cell r="K2460">
            <v>0</v>
          </cell>
          <cell r="L2460">
            <v>0</v>
          </cell>
        </row>
        <row r="2461">
          <cell r="J2461" t="str">
            <v/>
          </cell>
          <cell r="K2461">
            <v>0</v>
          </cell>
          <cell r="L2461">
            <v>0</v>
          </cell>
        </row>
        <row r="2462">
          <cell r="J2462" t="str">
            <v/>
          </cell>
          <cell r="K2462">
            <v>0</v>
          </cell>
          <cell r="L2462">
            <v>0</v>
          </cell>
        </row>
        <row r="2463">
          <cell r="J2463" t="str">
            <v/>
          </cell>
          <cell r="K2463">
            <v>0</v>
          </cell>
          <cell r="L2463">
            <v>0</v>
          </cell>
        </row>
        <row r="2464">
          <cell r="J2464" t="str">
            <v/>
          </cell>
          <cell r="K2464">
            <v>0</v>
          </cell>
          <cell r="L2464">
            <v>0</v>
          </cell>
        </row>
        <row r="2465">
          <cell r="J2465" t="str">
            <v/>
          </cell>
          <cell r="K2465">
            <v>0</v>
          </cell>
          <cell r="L2465">
            <v>0</v>
          </cell>
        </row>
        <row r="2466">
          <cell r="J2466" t="str">
            <v/>
          </cell>
          <cell r="K2466">
            <v>0</v>
          </cell>
          <cell r="L2466">
            <v>0</v>
          </cell>
        </row>
        <row r="2467">
          <cell r="J2467" t="str">
            <v/>
          </cell>
          <cell r="K2467">
            <v>0</v>
          </cell>
          <cell r="L2467">
            <v>0</v>
          </cell>
        </row>
        <row r="2468">
          <cell r="J2468" t="str">
            <v/>
          </cell>
          <cell r="K2468">
            <v>0</v>
          </cell>
          <cell r="L2468">
            <v>0</v>
          </cell>
        </row>
        <row r="2469">
          <cell r="J2469" t="str">
            <v/>
          </cell>
          <cell r="K2469">
            <v>0</v>
          </cell>
          <cell r="L2469">
            <v>0</v>
          </cell>
        </row>
        <row r="2470">
          <cell r="J2470" t="str">
            <v/>
          </cell>
          <cell r="K2470">
            <v>0</v>
          </cell>
          <cell r="L2470">
            <v>0</v>
          </cell>
        </row>
        <row r="2471">
          <cell r="J2471" t="str">
            <v/>
          </cell>
          <cell r="K2471">
            <v>0</v>
          </cell>
          <cell r="L2471">
            <v>0</v>
          </cell>
        </row>
        <row r="2472">
          <cell r="J2472" t="str">
            <v/>
          </cell>
          <cell r="K2472">
            <v>0</v>
          </cell>
          <cell r="L2472">
            <v>0</v>
          </cell>
        </row>
        <row r="2473">
          <cell r="J2473" t="str">
            <v/>
          </cell>
          <cell r="K2473">
            <v>0</v>
          </cell>
          <cell r="L2473">
            <v>0</v>
          </cell>
        </row>
        <row r="2474">
          <cell r="J2474" t="str">
            <v/>
          </cell>
          <cell r="K2474">
            <v>0</v>
          </cell>
          <cell r="L2474">
            <v>0</v>
          </cell>
        </row>
        <row r="2475">
          <cell r="J2475" t="str">
            <v/>
          </cell>
          <cell r="K2475">
            <v>0</v>
          </cell>
          <cell r="L2475">
            <v>0</v>
          </cell>
        </row>
        <row r="2476">
          <cell r="J2476" t="str">
            <v/>
          </cell>
          <cell r="K2476">
            <v>0</v>
          </cell>
          <cell r="L2476">
            <v>0</v>
          </cell>
        </row>
        <row r="2477">
          <cell r="J2477" t="str">
            <v/>
          </cell>
          <cell r="K2477">
            <v>0</v>
          </cell>
          <cell r="L2477">
            <v>0</v>
          </cell>
        </row>
        <row r="2478">
          <cell r="J2478" t="str">
            <v/>
          </cell>
          <cell r="K2478">
            <v>0</v>
          </cell>
          <cell r="L2478">
            <v>0</v>
          </cell>
        </row>
        <row r="2479">
          <cell r="J2479" t="str">
            <v/>
          </cell>
          <cell r="K2479">
            <v>0</v>
          </cell>
          <cell r="L2479">
            <v>0</v>
          </cell>
        </row>
        <row r="2480">
          <cell r="J2480" t="str">
            <v/>
          </cell>
          <cell r="K2480">
            <v>0</v>
          </cell>
          <cell r="L2480">
            <v>0</v>
          </cell>
        </row>
        <row r="2481">
          <cell r="J2481" t="str">
            <v/>
          </cell>
          <cell r="K2481">
            <v>0</v>
          </cell>
          <cell r="L2481">
            <v>0</v>
          </cell>
        </row>
        <row r="2482">
          <cell r="J2482" t="str">
            <v>17.2.8.7</v>
          </cell>
          <cell r="K2482" t="str">
            <v>UN</v>
          </cell>
          <cell r="L2482">
            <v>7</v>
          </cell>
        </row>
        <row r="2483">
          <cell r="J2483" t="str">
            <v/>
          </cell>
          <cell r="K2483">
            <v>0</v>
          </cell>
          <cell r="L2483">
            <v>0</v>
          </cell>
        </row>
        <row r="2484">
          <cell r="J2484" t="str">
            <v/>
          </cell>
          <cell r="K2484" t="str">
            <v>CANTIDAD</v>
          </cell>
          <cell r="L2484" t="str">
            <v>PARCIAL</v>
          </cell>
        </row>
        <row r="2485">
          <cell r="J2485" t="str">
            <v/>
          </cell>
          <cell r="K2485">
            <v>7</v>
          </cell>
          <cell r="L2485">
            <v>7</v>
          </cell>
        </row>
        <row r="2486">
          <cell r="J2486" t="str">
            <v/>
          </cell>
          <cell r="K2486">
            <v>0</v>
          </cell>
          <cell r="L2486">
            <v>7</v>
          </cell>
        </row>
        <row r="2487">
          <cell r="J2487" t="str">
            <v/>
          </cell>
          <cell r="K2487">
            <v>0</v>
          </cell>
          <cell r="L2487">
            <v>0</v>
          </cell>
        </row>
        <row r="2488">
          <cell r="J2488" t="str">
            <v/>
          </cell>
          <cell r="K2488">
            <v>0</v>
          </cell>
          <cell r="L2488">
            <v>0</v>
          </cell>
        </row>
        <row r="2489">
          <cell r="J2489" t="str">
            <v/>
          </cell>
          <cell r="K2489">
            <v>0</v>
          </cell>
          <cell r="L2489">
            <v>0</v>
          </cell>
        </row>
        <row r="2490">
          <cell r="J2490" t="str">
            <v/>
          </cell>
          <cell r="K2490">
            <v>0</v>
          </cell>
          <cell r="L2490">
            <v>0</v>
          </cell>
        </row>
        <row r="2491">
          <cell r="J2491" t="str">
            <v/>
          </cell>
          <cell r="K2491">
            <v>0</v>
          </cell>
          <cell r="L2491">
            <v>0</v>
          </cell>
        </row>
        <row r="2492">
          <cell r="J2492" t="str">
            <v/>
          </cell>
          <cell r="K2492">
            <v>0</v>
          </cell>
          <cell r="L2492">
            <v>0</v>
          </cell>
        </row>
        <row r="2493">
          <cell r="J2493" t="str">
            <v/>
          </cell>
          <cell r="K2493">
            <v>0</v>
          </cell>
          <cell r="L2493">
            <v>0</v>
          </cell>
        </row>
        <row r="2494">
          <cell r="J2494" t="str">
            <v/>
          </cell>
          <cell r="K2494">
            <v>0</v>
          </cell>
          <cell r="L2494">
            <v>0</v>
          </cell>
        </row>
        <row r="2495">
          <cell r="J2495" t="str">
            <v/>
          </cell>
          <cell r="K2495">
            <v>0</v>
          </cell>
          <cell r="L2495">
            <v>0</v>
          </cell>
        </row>
        <row r="2496">
          <cell r="J2496" t="str">
            <v/>
          </cell>
          <cell r="K2496">
            <v>0</v>
          </cell>
          <cell r="L2496">
            <v>0</v>
          </cell>
        </row>
        <row r="2497">
          <cell r="J2497" t="str">
            <v/>
          </cell>
          <cell r="K2497">
            <v>0</v>
          </cell>
          <cell r="L2497">
            <v>0</v>
          </cell>
        </row>
        <row r="2498">
          <cell r="J2498" t="str">
            <v/>
          </cell>
          <cell r="K2498">
            <v>0</v>
          </cell>
          <cell r="L2498">
            <v>0</v>
          </cell>
        </row>
        <row r="2499">
          <cell r="J2499" t="str">
            <v/>
          </cell>
          <cell r="K2499">
            <v>0</v>
          </cell>
          <cell r="L2499">
            <v>0</v>
          </cell>
        </row>
        <row r="2500">
          <cell r="J2500" t="str">
            <v/>
          </cell>
          <cell r="K2500">
            <v>0</v>
          </cell>
          <cell r="L2500">
            <v>0</v>
          </cell>
        </row>
        <row r="2501">
          <cell r="J2501" t="str">
            <v/>
          </cell>
          <cell r="K2501">
            <v>0</v>
          </cell>
          <cell r="L2501">
            <v>0</v>
          </cell>
        </row>
        <row r="2502">
          <cell r="J2502" t="str">
            <v/>
          </cell>
          <cell r="K2502">
            <v>0</v>
          </cell>
          <cell r="L2502">
            <v>0</v>
          </cell>
        </row>
        <row r="2503">
          <cell r="J2503" t="str">
            <v/>
          </cell>
          <cell r="K2503">
            <v>0</v>
          </cell>
          <cell r="L2503">
            <v>0</v>
          </cell>
        </row>
        <row r="2504">
          <cell r="J2504" t="str">
            <v/>
          </cell>
          <cell r="K2504">
            <v>0</v>
          </cell>
          <cell r="L2504">
            <v>0</v>
          </cell>
        </row>
        <row r="2505">
          <cell r="J2505" t="str">
            <v/>
          </cell>
          <cell r="K2505">
            <v>0</v>
          </cell>
          <cell r="L2505">
            <v>0</v>
          </cell>
        </row>
        <row r="2506">
          <cell r="J2506" t="str">
            <v/>
          </cell>
          <cell r="K2506">
            <v>0</v>
          </cell>
          <cell r="L2506">
            <v>0</v>
          </cell>
        </row>
        <row r="2507">
          <cell r="J2507" t="str">
            <v/>
          </cell>
          <cell r="K2507">
            <v>0</v>
          </cell>
          <cell r="L2507">
            <v>0</v>
          </cell>
        </row>
        <row r="2508">
          <cell r="J2508" t="str">
            <v/>
          </cell>
          <cell r="K2508">
            <v>0</v>
          </cell>
          <cell r="L2508">
            <v>0</v>
          </cell>
        </row>
        <row r="2509">
          <cell r="J2509" t="str">
            <v>17.2.8.8</v>
          </cell>
          <cell r="K2509" t="str">
            <v>UN</v>
          </cell>
          <cell r="L2509">
            <v>6</v>
          </cell>
        </row>
        <row r="2510">
          <cell r="J2510" t="str">
            <v/>
          </cell>
          <cell r="K2510">
            <v>0</v>
          </cell>
          <cell r="L2510">
            <v>0</v>
          </cell>
        </row>
        <row r="2511">
          <cell r="J2511" t="str">
            <v/>
          </cell>
          <cell r="K2511" t="str">
            <v>CANTIDAD</v>
          </cell>
          <cell r="L2511" t="str">
            <v>PARCIAL</v>
          </cell>
        </row>
        <row r="2512">
          <cell r="J2512" t="str">
            <v/>
          </cell>
          <cell r="K2512">
            <v>6</v>
          </cell>
          <cell r="L2512">
            <v>6</v>
          </cell>
        </row>
        <row r="2513">
          <cell r="J2513" t="str">
            <v/>
          </cell>
          <cell r="K2513">
            <v>0</v>
          </cell>
          <cell r="L2513">
            <v>6</v>
          </cell>
        </row>
        <row r="2514">
          <cell r="J2514" t="str">
            <v/>
          </cell>
          <cell r="K2514">
            <v>0</v>
          </cell>
          <cell r="L2514">
            <v>0</v>
          </cell>
        </row>
        <row r="2515">
          <cell r="J2515" t="str">
            <v/>
          </cell>
          <cell r="K2515">
            <v>0</v>
          </cell>
          <cell r="L2515">
            <v>0</v>
          </cell>
        </row>
        <row r="2516">
          <cell r="J2516" t="str">
            <v/>
          </cell>
          <cell r="K2516">
            <v>0</v>
          </cell>
          <cell r="L2516">
            <v>0</v>
          </cell>
        </row>
        <row r="2517">
          <cell r="J2517" t="str">
            <v/>
          </cell>
          <cell r="K2517">
            <v>0</v>
          </cell>
          <cell r="L2517">
            <v>0</v>
          </cell>
        </row>
        <row r="2518">
          <cell r="J2518" t="str">
            <v/>
          </cell>
          <cell r="K2518">
            <v>0</v>
          </cell>
          <cell r="L2518">
            <v>0</v>
          </cell>
        </row>
        <row r="2519">
          <cell r="J2519" t="str">
            <v/>
          </cell>
          <cell r="K2519">
            <v>0</v>
          </cell>
          <cell r="L2519">
            <v>0</v>
          </cell>
        </row>
        <row r="2520">
          <cell r="J2520" t="str">
            <v/>
          </cell>
          <cell r="K2520">
            <v>0</v>
          </cell>
          <cell r="L2520">
            <v>0</v>
          </cell>
        </row>
        <row r="2521">
          <cell r="J2521" t="str">
            <v/>
          </cell>
          <cell r="K2521">
            <v>0</v>
          </cell>
          <cell r="L2521">
            <v>0</v>
          </cell>
        </row>
        <row r="2522">
          <cell r="J2522" t="str">
            <v/>
          </cell>
          <cell r="K2522">
            <v>0</v>
          </cell>
          <cell r="L2522">
            <v>0</v>
          </cell>
        </row>
        <row r="2523">
          <cell r="J2523" t="str">
            <v/>
          </cell>
          <cell r="K2523">
            <v>0</v>
          </cell>
          <cell r="L2523">
            <v>0</v>
          </cell>
        </row>
        <row r="2524">
          <cell r="J2524" t="str">
            <v/>
          </cell>
          <cell r="K2524">
            <v>0</v>
          </cell>
          <cell r="L2524">
            <v>0</v>
          </cell>
        </row>
        <row r="2525">
          <cell r="J2525" t="str">
            <v/>
          </cell>
          <cell r="K2525">
            <v>0</v>
          </cell>
          <cell r="L2525">
            <v>0</v>
          </cell>
        </row>
        <row r="2526">
          <cell r="J2526" t="str">
            <v/>
          </cell>
          <cell r="K2526">
            <v>0</v>
          </cell>
          <cell r="L2526">
            <v>0</v>
          </cell>
        </row>
        <row r="2527">
          <cell r="J2527" t="str">
            <v/>
          </cell>
          <cell r="K2527">
            <v>0</v>
          </cell>
          <cell r="L2527">
            <v>0</v>
          </cell>
        </row>
        <row r="2528">
          <cell r="J2528" t="str">
            <v/>
          </cell>
          <cell r="K2528">
            <v>0</v>
          </cell>
          <cell r="L2528">
            <v>0</v>
          </cell>
        </row>
        <row r="2529">
          <cell r="J2529" t="str">
            <v/>
          </cell>
          <cell r="K2529">
            <v>0</v>
          </cell>
          <cell r="L2529">
            <v>0</v>
          </cell>
        </row>
        <row r="2530">
          <cell r="J2530" t="str">
            <v/>
          </cell>
          <cell r="K2530">
            <v>0</v>
          </cell>
          <cell r="L2530">
            <v>0</v>
          </cell>
        </row>
        <row r="2531">
          <cell r="J2531" t="str">
            <v/>
          </cell>
          <cell r="K2531">
            <v>0</v>
          </cell>
          <cell r="L2531">
            <v>0</v>
          </cell>
        </row>
        <row r="2532">
          <cell r="J2532" t="str">
            <v/>
          </cell>
          <cell r="K2532">
            <v>0</v>
          </cell>
          <cell r="L2532">
            <v>0</v>
          </cell>
        </row>
        <row r="2533">
          <cell r="J2533" t="str">
            <v/>
          </cell>
          <cell r="K2533">
            <v>0</v>
          </cell>
          <cell r="L2533">
            <v>0</v>
          </cell>
        </row>
        <row r="2534">
          <cell r="J2534" t="str">
            <v/>
          </cell>
          <cell r="K2534">
            <v>0</v>
          </cell>
          <cell r="L2534">
            <v>0</v>
          </cell>
        </row>
        <row r="2535">
          <cell r="J2535" t="str">
            <v/>
          </cell>
          <cell r="K2535">
            <v>0</v>
          </cell>
          <cell r="L2535">
            <v>0</v>
          </cell>
        </row>
        <row r="2536">
          <cell r="J2536" t="str">
            <v>17.2.8.9</v>
          </cell>
          <cell r="K2536" t="str">
            <v>UN</v>
          </cell>
          <cell r="L2536">
            <v>3</v>
          </cell>
        </row>
        <row r="2537">
          <cell r="J2537" t="str">
            <v/>
          </cell>
          <cell r="K2537">
            <v>0</v>
          </cell>
          <cell r="L2537">
            <v>0</v>
          </cell>
        </row>
        <row r="2538">
          <cell r="J2538" t="str">
            <v/>
          </cell>
          <cell r="K2538" t="str">
            <v>CANTIDAD</v>
          </cell>
          <cell r="L2538" t="str">
            <v>PARCIAL</v>
          </cell>
        </row>
        <row r="2539">
          <cell r="J2539" t="str">
            <v/>
          </cell>
          <cell r="K2539">
            <v>3</v>
          </cell>
          <cell r="L2539">
            <v>3</v>
          </cell>
        </row>
        <row r="2540">
          <cell r="J2540" t="str">
            <v/>
          </cell>
          <cell r="K2540">
            <v>0</v>
          </cell>
          <cell r="L2540">
            <v>3</v>
          </cell>
        </row>
        <row r="2541">
          <cell r="J2541" t="str">
            <v/>
          </cell>
          <cell r="K2541">
            <v>0</v>
          </cell>
          <cell r="L2541">
            <v>0</v>
          </cell>
        </row>
        <row r="2542">
          <cell r="J2542" t="str">
            <v/>
          </cell>
          <cell r="K2542">
            <v>0</v>
          </cell>
          <cell r="L2542">
            <v>0</v>
          </cell>
        </row>
        <row r="2543">
          <cell r="J2543" t="str">
            <v/>
          </cell>
          <cell r="K2543">
            <v>0</v>
          </cell>
          <cell r="L2543">
            <v>0</v>
          </cell>
        </row>
        <row r="2544">
          <cell r="J2544" t="str">
            <v/>
          </cell>
          <cell r="K2544">
            <v>0</v>
          </cell>
          <cell r="L2544">
            <v>0</v>
          </cell>
        </row>
        <row r="2545">
          <cell r="J2545" t="str">
            <v/>
          </cell>
          <cell r="K2545">
            <v>0</v>
          </cell>
          <cell r="L2545">
            <v>0</v>
          </cell>
        </row>
        <row r="2546">
          <cell r="J2546" t="str">
            <v/>
          </cell>
          <cell r="K2546">
            <v>0</v>
          </cell>
          <cell r="L2546">
            <v>0</v>
          </cell>
        </row>
        <row r="2547">
          <cell r="J2547" t="str">
            <v/>
          </cell>
          <cell r="K2547">
            <v>0</v>
          </cell>
          <cell r="L2547">
            <v>0</v>
          </cell>
        </row>
        <row r="2548">
          <cell r="J2548" t="str">
            <v/>
          </cell>
          <cell r="K2548">
            <v>0</v>
          </cell>
          <cell r="L2548">
            <v>0</v>
          </cell>
        </row>
        <row r="2549">
          <cell r="J2549" t="str">
            <v/>
          </cell>
          <cell r="K2549">
            <v>0</v>
          </cell>
          <cell r="L2549">
            <v>0</v>
          </cell>
        </row>
        <row r="2550">
          <cell r="J2550" t="str">
            <v/>
          </cell>
          <cell r="K2550">
            <v>0</v>
          </cell>
          <cell r="L2550">
            <v>0</v>
          </cell>
        </row>
        <row r="2551">
          <cell r="J2551" t="str">
            <v/>
          </cell>
          <cell r="K2551">
            <v>0</v>
          </cell>
          <cell r="L2551">
            <v>0</v>
          </cell>
        </row>
        <row r="2552">
          <cell r="J2552" t="str">
            <v/>
          </cell>
          <cell r="K2552">
            <v>0</v>
          </cell>
          <cell r="L2552">
            <v>0</v>
          </cell>
        </row>
        <row r="2553">
          <cell r="J2553" t="str">
            <v/>
          </cell>
          <cell r="K2553">
            <v>0</v>
          </cell>
          <cell r="L2553">
            <v>0</v>
          </cell>
        </row>
        <row r="2554">
          <cell r="J2554" t="str">
            <v/>
          </cell>
          <cell r="K2554">
            <v>0</v>
          </cell>
          <cell r="L2554">
            <v>0</v>
          </cell>
        </row>
        <row r="2555">
          <cell r="J2555" t="str">
            <v/>
          </cell>
          <cell r="K2555">
            <v>0</v>
          </cell>
          <cell r="L2555">
            <v>0</v>
          </cell>
        </row>
        <row r="2556">
          <cell r="J2556" t="str">
            <v/>
          </cell>
          <cell r="K2556">
            <v>0</v>
          </cell>
          <cell r="L2556">
            <v>0</v>
          </cell>
        </row>
        <row r="2557">
          <cell r="J2557" t="str">
            <v/>
          </cell>
          <cell r="K2557">
            <v>0</v>
          </cell>
          <cell r="L2557">
            <v>0</v>
          </cell>
        </row>
        <row r="2558">
          <cell r="J2558" t="str">
            <v/>
          </cell>
          <cell r="K2558">
            <v>0</v>
          </cell>
          <cell r="L2558">
            <v>0</v>
          </cell>
        </row>
        <row r="2559">
          <cell r="J2559" t="str">
            <v/>
          </cell>
          <cell r="K2559">
            <v>0</v>
          </cell>
          <cell r="L2559">
            <v>0</v>
          </cell>
        </row>
        <row r="2560">
          <cell r="J2560" t="str">
            <v/>
          </cell>
          <cell r="K2560">
            <v>0</v>
          </cell>
          <cell r="L2560">
            <v>0</v>
          </cell>
        </row>
        <row r="2561">
          <cell r="J2561" t="str">
            <v/>
          </cell>
          <cell r="K2561">
            <v>0</v>
          </cell>
          <cell r="L2561">
            <v>0</v>
          </cell>
        </row>
        <row r="2562">
          <cell r="J2562" t="str">
            <v/>
          </cell>
          <cell r="K2562">
            <v>0</v>
          </cell>
          <cell r="L2562">
            <v>0</v>
          </cell>
        </row>
        <row r="2563">
          <cell r="J2563" t="str">
            <v>17.2.8.10</v>
          </cell>
          <cell r="K2563" t="str">
            <v>UN</v>
          </cell>
          <cell r="L2563">
            <v>1</v>
          </cell>
        </row>
        <row r="2564">
          <cell r="J2564" t="str">
            <v/>
          </cell>
          <cell r="K2564">
            <v>0</v>
          </cell>
          <cell r="L2564">
            <v>0</v>
          </cell>
        </row>
        <row r="2565">
          <cell r="J2565" t="str">
            <v/>
          </cell>
          <cell r="K2565" t="str">
            <v>CANTIDAD</v>
          </cell>
          <cell r="L2565" t="str">
            <v>PARCIAL</v>
          </cell>
        </row>
        <row r="2566">
          <cell r="J2566" t="str">
            <v/>
          </cell>
          <cell r="K2566">
            <v>1</v>
          </cell>
          <cell r="L2566">
            <v>1</v>
          </cell>
        </row>
        <row r="2567">
          <cell r="J2567" t="str">
            <v/>
          </cell>
          <cell r="K2567">
            <v>0</v>
          </cell>
          <cell r="L2567">
            <v>1</v>
          </cell>
        </row>
        <row r="2568">
          <cell r="J2568" t="str">
            <v/>
          </cell>
          <cell r="K2568">
            <v>0</v>
          </cell>
          <cell r="L2568">
            <v>0</v>
          </cell>
        </row>
        <row r="2569">
          <cell r="J2569" t="str">
            <v/>
          </cell>
          <cell r="K2569">
            <v>0</v>
          </cell>
          <cell r="L2569">
            <v>0</v>
          </cell>
        </row>
        <row r="2570">
          <cell r="J2570" t="str">
            <v/>
          </cell>
          <cell r="K2570">
            <v>0</v>
          </cell>
          <cell r="L2570">
            <v>0</v>
          </cell>
        </row>
        <row r="2571">
          <cell r="J2571" t="str">
            <v/>
          </cell>
          <cell r="K2571">
            <v>0</v>
          </cell>
          <cell r="L2571">
            <v>0</v>
          </cell>
        </row>
        <row r="2572">
          <cell r="J2572" t="str">
            <v/>
          </cell>
          <cell r="K2572">
            <v>0</v>
          </cell>
          <cell r="L2572">
            <v>0</v>
          </cell>
        </row>
        <row r="2573">
          <cell r="J2573" t="str">
            <v/>
          </cell>
          <cell r="K2573">
            <v>0</v>
          </cell>
          <cell r="L2573">
            <v>0</v>
          </cell>
        </row>
        <row r="2574">
          <cell r="J2574" t="str">
            <v/>
          </cell>
          <cell r="K2574">
            <v>0</v>
          </cell>
          <cell r="L2574">
            <v>0</v>
          </cell>
        </row>
        <row r="2575">
          <cell r="J2575" t="str">
            <v/>
          </cell>
          <cell r="K2575">
            <v>0</v>
          </cell>
          <cell r="L2575">
            <v>0</v>
          </cell>
        </row>
        <row r="2576">
          <cell r="J2576" t="str">
            <v/>
          </cell>
          <cell r="K2576">
            <v>0</v>
          </cell>
          <cell r="L2576">
            <v>0</v>
          </cell>
        </row>
        <row r="2577">
          <cell r="J2577" t="str">
            <v/>
          </cell>
          <cell r="K2577">
            <v>0</v>
          </cell>
          <cell r="L2577">
            <v>0</v>
          </cell>
        </row>
        <row r="2578">
          <cell r="J2578" t="str">
            <v/>
          </cell>
          <cell r="K2578">
            <v>0</v>
          </cell>
          <cell r="L2578">
            <v>0</v>
          </cell>
        </row>
        <row r="2579">
          <cell r="J2579" t="str">
            <v/>
          </cell>
          <cell r="K2579">
            <v>0</v>
          </cell>
          <cell r="L2579">
            <v>0</v>
          </cell>
        </row>
        <row r="2580">
          <cell r="J2580" t="str">
            <v/>
          </cell>
          <cell r="K2580">
            <v>0</v>
          </cell>
          <cell r="L2580">
            <v>0</v>
          </cell>
        </row>
        <row r="2581">
          <cell r="J2581" t="str">
            <v/>
          </cell>
          <cell r="K2581">
            <v>0</v>
          </cell>
          <cell r="L2581">
            <v>0</v>
          </cell>
        </row>
        <row r="2582">
          <cell r="J2582" t="str">
            <v/>
          </cell>
          <cell r="K2582">
            <v>0</v>
          </cell>
          <cell r="L2582">
            <v>0</v>
          </cell>
        </row>
        <row r="2583">
          <cell r="J2583" t="str">
            <v/>
          </cell>
          <cell r="K2583">
            <v>0</v>
          </cell>
          <cell r="L2583">
            <v>0</v>
          </cell>
        </row>
        <row r="2584">
          <cell r="J2584" t="str">
            <v/>
          </cell>
          <cell r="K2584">
            <v>0</v>
          </cell>
          <cell r="L2584">
            <v>0</v>
          </cell>
        </row>
        <row r="2585">
          <cell r="J2585" t="str">
            <v/>
          </cell>
          <cell r="K2585">
            <v>0</v>
          </cell>
          <cell r="L2585">
            <v>0</v>
          </cell>
        </row>
        <row r="2586">
          <cell r="J2586" t="str">
            <v/>
          </cell>
          <cell r="K2586">
            <v>0</v>
          </cell>
          <cell r="L2586">
            <v>0</v>
          </cell>
        </row>
        <row r="2587">
          <cell r="J2587" t="str">
            <v/>
          </cell>
          <cell r="K2587">
            <v>0</v>
          </cell>
          <cell r="L2587">
            <v>0</v>
          </cell>
        </row>
        <row r="2588">
          <cell r="J2588" t="str">
            <v/>
          </cell>
          <cell r="K2588">
            <v>0</v>
          </cell>
          <cell r="L2588">
            <v>0</v>
          </cell>
        </row>
        <row r="2589">
          <cell r="J2589" t="str">
            <v/>
          </cell>
          <cell r="K2589">
            <v>0</v>
          </cell>
          <cell r="L2589">
            <v>0</v>
          </cell>
        </row>
        <row r="2590">
          <cell r="J2590" t="str">
            <v>17.2.9</v>
          </cell>
          <cell r="K2590">
            <v>0</v>
          </cell>
          <cell r="L2590">
            <v>0</v>
          </cell>
        </row>
        <row r="2591">
          <cell r="J2591" t="str">
            <v>17.2.9.1</v>
          </cell>
          <cell r="K2591" t="str">
            <v>UN</v>
          </cell>
          <cell r="L2591">
            <v>60</v>
          </cell>
        </row>
        <row r="2592">
          <cell r="J2592" t="str">
            <v/>
          </cell>
          <cell r="K2592">
            <v>0</v>
          </cell>
          <cell r="L2592">
            <v>0</v>
          </cell>
        </row>
        <row r="2593">
          <cell r="J2593" t="str">
            <v/>
          </cell>
          <cell r="K2593" t="str">
            <v>CANTIDAD</v>
          </cell>
          <cell r="L2593" t="str">
            <v>PARCIAL</v>
          </cell>
        </row>
        <row r="2594">
          <cell r="J2594" t="str">
            <v/>
          </cell>
          <cell r="K2594">
            <v>60</v>
          </cell>
          <cell r="L2594">
            <v>60</v>
          </cell>
        </row>
        <row r="2595">
          <cell r="J2595" t="str">
            <v/>
          </cell>
          <cell r="K2595">
            <v>0</v>
          </cell>
          <cell r="L2595">
            <v>60</v>
          </cell>
        </row>
        <row r="2596">
          <cell r="J2596" t="str">
            <v/>
          </cell>
          <cell r="K2596">
            <v>0</v>
          </cell>
          <cell r="L2596">
            <v>0</v>
          </cell>
        </row>
        <row r="2597">
          <cell r="J2597" t="str">
            <v/>
          </cell>
          <cell r="K2597">
            <v>0</v>
          </cell>
          <cell r="L2597">
            <v>0</v>
          </cell>
        </row>
        <row r="2598">
          <cell r="J2598" t="str">
            <v/>
          </cell>
          <cell r="K2598">
            <v>0</v>
          </cell>
          <cell r="L2598">
            <v>0</v>
          </cell>
        </row>
        <row r="2599">
          <cell r="J2599" t="str">
            <v/>
          </cell>
          <cell r="K2599">
            <v>0</v>
          </cell>
          <cell r="L2599">
            <v>0</v>
          </cell>
        </row>
        <row r="2600">
          <cell r="J2600" t="str">
            <v/>
          </cell>
          <cell r="K2600">
            <v>0</v>
          </cell>
          <cell r="L2600">
            <v>0</v>
          </cell>
        </row>
        <row r="2601">
          <cell r="J2601" t="str">
            <v/>
          </cell>
          <cell r="K2601">
            <v>0</v>
          </cell>
          <cell r="L2601">
            <v>0</v>
          </cell>
        </row>
        <row r="2602">
          <cell r="J2602" t="str">
            <v/>
          </cell>
          <cell r="K2602">
            <v>0</v>
          </cell>
          <cell r="L2602">
            <v>0</v>
          </cell>
        </row>
        <row r="2603">
          <cell r="J2603" t="str">
            <v/>
          </cell>
          <cell r="K2603">
            <v>0</v>
          </cell>
          <cell r="L2603">
            <v>0</v>
          </cell>
        </row>
        <row r="2604">
          <cell r="J2604" t="str">
            <v/>
          </cell>
          <cell r="K2604">
            <v>0</v>
          </cell>
          <cell r="L2604">
            <v>0</v>
          </cell>
        </row>
        <row r="2605">
          <cell r="J2605" t="str">
            <v/>
          </cell>
          <cell r="K2605">
            <v>0</v>
          </cell>
          <cell r="L2605">
            <v>0</v>
          </cell>
        </row>
        <row r="2606">
          <cell r="J2606" t="str">
            <v/>
          </cell>
          <cell r="K2606">
            <v>0</v>
          </cell>
          <cell r="L2606">
            <v>0</v>
          </cell>
        </row>
        <row r="2607">
          <cell r="J2607" t="str">
            <v/>
          </cell>
          <cell r="K2607">
            <v>0</v>
          </cell>
          <cell r="L2607">
            <v>0</v>
          </cell>
        </row>
        <row r="2608">
          <cell r="J2608" t="str">
            <v/>
          </cell>
          <cell r="K2608">
            <v>0</v>
          </cell>
          <cell r="L2608">
            <v>0</v>
          </cell>
        </row>
        <row r="2609">
          <cell r="J2609" t="str">
            <v/>
          </cell>
          <cell r="K2609">
            <v>0</v>
          </cell>
          <cell r="L2609">
            <v>0</v>
          </cell>
        </row>
        <row r="2610">
          <cell r="J2610" t="str">
            <v/>
          </cell>
          <cell r="K2610">
            <v>0</v>
          </cell>
          <cell r="L2610">
            <v>0</v>
          </cell>
        </row>
        <row r="2611">
          <cell r="J2611" t="str">
            <v/>
          </cell>
          <cell r="K2611">
            <v>0</v>
          </cell>
          <cell r="L2611">
            <v>0</v>
          </cell>
        </row>
        <row r="2612">
          <cell r="J2612" t="str">
            <v/>
          </cell>
          <cell r="K2612">
            <v>0</v>
          </cell>
          <cell r="L2612">
            <v>0</v>
          </cell>
        </row>
        <row r="2613">
          <cell r="J2613" t="str">
            <v/>
          </cell>
          <cell r="K2613">
            <v>0</v>
          </cell>
          <cell r="L2613">
            <v>0</v>
          </cell>
        </row>
        <row r="2614">
          <cell r="J2614" t="str">
            <v/>
          </cell>
          <cell r="K2614">
            <v>0</v>
          </cell>
          <cell r="L2614">
            <v>0</v>
          </cell>
        </row>
        <row r="2615">
          <cell r="J2615" t="str">
            <v/>
          </cell>
          <cell r="K2615">
            <v>0</v>
          </cell>
          <cell r="L2615">
            <v>0</v>
          </cell>
        </row>
        <row r="2616">
          <cell r="J2616" t="str">
            <v/>
          </cell>
          <cell r="K2616">
            <v>0</v>
          </cell>
          <cell r="L2616">
            <v>0</v>
          </cell>
        </row>
        <row r="2617">
          <cell r="J2617" t="str">
            <v/>
          </cell>
          <cell r="K2617">
            <v>0</v>
          </cell>
          <cell r="L2617">
            <v>0</v>
          </cell>
        </row>
        <row r="2618">
          <cell r="J2618" t="str">
            <v>17.2.9.2</v>
          </cell>
          <cell r="K2618" t="str">
            <v>UN</v>
          </cell>
          <cell r="L2618">
            <v>61</v>
          </cell>
        </row>
        <row r="2619">
          <cell r="J2619" t="str">
            <v/>
          </cell>
          <cell r="K2619">
            <v>0</v>
          </cell>
          <cell r="L2619">
            <v>0</v>
          </cell>
        </row>
        <row r="2620">
          <cell r="J2620" t="str">
            <v/>
          </cell>
          <cell r="K2620" t="str">
            <v>CANTIDAD</v>
          </cell>
          <cell r="L2620" t="str">
            <v>PARCIAL</v>
          </cell>
        </row>
        <row r="2621">
          <cell r="J2621" t="str">
            <v/>
          </cell>
          <cell r="K2621">
            <v>61</v>
          </cell>
          <cell r="L2621">
            <v>61</v>
          </cell>
        </row>
        <row r="2622">
          <cell r="J2622" t="str">
            <v/>
          </cell>
          <cell r="K2622">
            <v>0</v>
          </cell>
          <cell r="L2622">
            <v>61</v>
          </cell>
        </row>
        <row r="2623">
          <cell r="J2623" t="str">
            <v/>
          </cell>
          <cell r="K2623">
            <v>0</v>
          </cell>
          <cell r="L2623">
            <v>0</v>
          </cell>
        </row>
        <row r="2624">
          <cell r="J2624" t="str">
            <v/>
          </cell>
          <cell r="K2624">
            <v>0</v>
          </cell>
          <cell r="L2624">
            <v>0</v>
          </cell>
        </row>
        <row r="2625">
          <cell r="J2625" t="str">
            <v/>
          </cell>
          <cell r="K2625">
            <v>0</v>
          </cell>
          <cell r="L2625">
            <v>0</v>
          </cell>
        </row>
        <row r="2626">
          <cell r="J2626" t="str">
            <v/>
          </cell>
          <cell r="K2626">
            <v>0</v>
          </cell>
          <cell r="L2626">
            <v>0</v>
          </cell>
        </row>
        <row r="2627">
          <cell r="J2627" t="str">
            <v/>
          </cell>
          <cell r="K2627">
            <v>0</v>
          </cell>
          <cell r="L2627">
            <v>0</v>
          </cell>
        </row>
        <row r="2628">
          <cell r="J2628" t="str">
            <v/>
          </cell>
          <cell r="K2628">
            <v>0</v>
          </cell>
          <cell r="L2628">
            <v>0</v>
          </cell>
        </row>
        <row r="2629">
          <cell r="J2629" t="str">
            <v/>
          </cell>
          <cell r="K2629">
            <v>0</v>
          </cell>
          <cell r="L2629">
            <v>0</v>
          </cell>
        </row>
        <row r="2630">
          <cell r="J2630" t="str">
            <v/>
          </cell>
          <cell r="K2630">
            <v>0</v>
          </cell>
          <cell r="L2630">
            <v>0</v>
          </cell>
        </row>
        <row r="2631">
          <cell r="J2631" t="str">
            <v/>
          </cell>
          <cell r="K2631">
            <v>0</v>
          </cell>
          <cell r="L2631">
            <v>0</v>
          </cell>
        </row>
        <row r="2632">
          <cell r="J2632" t="str">
            <v/>
          </cell>
          <cell r="K2632">
            <v>0</v>
          </cell>
          <cell r="L2632">
            <v>0</v>
          </cell>
        </row>
        <row r="2633">
          <cell r="J2633" t="str">
            <v/>
          </cell>
          <cell r="K2633">
            <v>0</v>
          </cell>
          <cell r="L2633">
            <v>0</v>
          </cell>
        </row>
        <row r="2634">
          <cell r="J2634" t="str">
            <v/>
          </cell>
          <cell r="K2634">
            <v>0</v>
          </cell>
          <cell r="L2634">
            <v>0</v>
          </cell>
        </row>
        <row r="2635">
          <cell r="J2635" t="str">
            <v/>
          </cell>
          <cell r="K2635">
            <v>0</v>
          </cell>
          <cell r="L2635">
            <v>0</v>
          </cell>
        </row>
        <row r="2636">
          <cell r="J2636" t="str">
            <v/>
          </cell>
          <cell r="K2636">
            <v>0</v>
          </cell>
          <cell r="L2636">
            <v>0</v>
          </cell>
        </row>
        <row r="2637">
          <cell r="J2637" t="str">
            <v/>
          </cell>
          <cell r="K2637">
            <v>0</v>
          </cell>
          <cell r="L2637">
            <v>0</v>
          </cell>
        </row>
        <row r="2638">
          <cell r="J2638" t="str">
            <v/>
          </cell>
          <cell r="K2638">
            <v>0</v>
          </cell>
          <cell r="L2638">
            <v>0</v>
          </cell>
        </row>
        <row r="2639">
          <cell r="J2639" t="str">
            <v/>
          </cell>
          <cell r="K2639">
            <v>0</v>
          </cell>
          <cell r="L2639">
            <v>0</v>
          </cell>
        </row>
        <row r="2640">
          <cell r="J2640" t="str">
            <v/>
          </cell>
          <cell r="K2640">
            <v>0</v>
          </cell>
          <cell r="L2640">
            <v>0</v>
          </cell>
        </row>
        <row r="2641">
          <cell r="J2641" t="str">
            <v/>
          </cell>
          <cell r="K2641">
            <v>0</v>
          </cell>
          <cell r="L2641">
            <v>0</v>
          </cell>
        </row>
        <row r="2642">
          <cell r="J2642" t="str">
            <v/>
          </cell>
          <cell r="K2642">
            <v>0</v>
          </cell>
          <cell r="L2642">
            <v>0</v>
          </cell>
        </row>
        <row r="2643">
          <cell r="J2643" t="str">
            <v/>
          </cell>
          <cell r="K2643">
            <v>0</v>
          </cell>
          <cell r="L2643">
            <v>0</v>
          </cell>
        </row>
        <row r="2644">
          <cell r="J2644" t="str">
            <v/>
          </cell>
          <cell r="K2644">
            <v>0</v>
          </cell>
          <cell r="L2644">
            <v>0</v>
          </cell>
        </row>
        <row r="2645">
          <cell r="J2645" t="str">
            <v>17.2.9.3</v>
          </cell>
          <cell r="K2645" t="str">
            <v>UN</v>
          </cell>
          <cell r="L2645">
            <v>121</v>
          </cell>
        </row>
        <row r="2646">
          <cell r="J2646" t="str">
            <v/>
          </cell>
          <cell r="K2646">
            <v>0</v>
          </cell>
          <cell r="L2646">
            <v>0</v>
          </cell>
        </row>
        <row r="2647">
          <cell r="J2647" t="str">
            <v/>
          </cell>
          <cell r="K2647" t="str">
            <v>CANTIDAD</v>
          </cell>
          <cell r="L2647" t="str">
            <v>PARCIAL</v>
          </cell>
        </row>
        <row r="2648">
          <cell r="J2648" t="str">
            <v/>
          </cell>
          <cell r="K2648">
            <v>121</v>
          </cell>
          <cell r="L2648">
            <v>121</v>
          </cell>
        </row>
        <row r="2649">
          <cell r="J2649" t="str">
            <v/>
          </cell>
          <cell r="K2649">
            <v>0</v>
          </cell>
          <cell r="L2649">
            <v>121</v>
          </cell>
        </row>
        <row r="2650">
          <cell r="J2650" t="str">
            <v/>
          </cell>
          <cell r="K2650">
            <v>0</v>
          </cell>
          <cell r="L2650">
            <v>0</v>
          </cell>
        </row>
        <row r="2651">
          <cell r="J2651" t="str">
            <v/>
          </cell>
          <cell r="K2651">
            <v>0</v>
          </cell>
          <cell r="L2651">
            <v>0</v>
          </cell>
        </row>
        <row r="2652">
          <cell r="J2652" t="str">
            <v>17.2.10</v>
          </cell>
          <cell r="K2652">
            <v>0</v>
          </cell>
          <cell r="L2652">
            <v>0</v>
          </cell>
        </row>
        <row r="2653">
          <cell r="J2653" t="str">
            <v>17.2.10.1</v>
          </cell>
          <cell r="K2653" t="str">
            <v>UN</v>
          </cell>
          <cell r="L2653">
            <v>1</v>
          </cell>
        </row>
        <row r="2654">
          <cell r="J2654" t="str">
            <v/>
          </cell>
          <cell r="K2654">
            <v>0</v>
          </cell>
          <cell r="L2654">
            <v>0</v>
          </cell>
        </row>
        <row r="2655">
          <cell r="J2655" t="str">
            <v/>
          </cell>
          <cell r="K2655" t="str">
            <v>CANTIDAD</v>
          </cell>
          <cell r="L2655" t="str">
            <v>PARCIAL</v>
          </cell>
        </row>
        <row r="2656">
          <cell r="J2656" t="str">
            <v/>
          </cell>
          <cell r="K2656">
            <v>1</v>
          </cell>
          <cell r="L2656">
            <v>1</v>
          </cell>
        </row>
        <row r="2657">
          <cell r="J2657" t="str">
            <v/>
          </cell>
          <cell r="K2657">
            <v>0</v>
          </cell>
          <cell r="L2657">
            <v>1</v>
          </cell>
        </row>
        <row r="2658">
          <cell r="J2658" t="str">
            <v/>
          </cell>
          <cell r="K2658">
            <v>0</v>
          </cell>
          <cell r="L2658">
            <v>0</v>
          </cell>
        </row>
        <row r="2659">
          <cell r="J2659" t="str">
            <v/>
          </cell>
          <cell r="K2659">
            <v>0</v>
          </cell>
          <cell r="L2659">
            <v>0</v>
          </cell>
        </row>
        <row r="2660">
          <cell r="J2660" t="str">
            <v/>
          </cell>
          <cell r="K2660">
            <v>0</v>
          </cell>
          <cell r="L2660">
            <v>0</v>
          </cell>
        </row>
        <row r="2661">
          <cell r="J2661" t="str">
            <v/>
          </cell>
          <cell r="K2661">
            <v>0</v>
          </cell>
          <cell r="L2661">
            <v>0</v>
          </cell>
        </row>
        <row r="2662">
          <cell r="J2662" t="str">
            <v/>
          </cell>
          <cell r="K2662">
            <v>0</v>
          </cell>
          <cell r="L2662">
            <v>0</v>
          </cell>
        </row>
        <row r="2663">
          <cell r="J2663" t="str">
            <v/>
          </cell>
          <cell r="K2663">
            <v>0</v>
          </cell>
          <cell r="L2663">
            <v>0</v>
          </cell>
        </row>
        <row r="2664">
          <cell r="J2664" t="str">
            <v/>
          </cell>
          <cell r="K2664">
            <v>0</v>
          </cell>
          <cell r="L2664">
            <v>0</v>
          </cell>
        </row>
        <row r="2665">
          <cell r="J2665" t="str">
            <v/>
          </cell>
          <cell r="K2665">
            <v>0</v>
          </cell>
          <cell r="L2665">
            <v>0</v>
          </cell>
        </row>
        <row r="2666">
          <cell r="J2666" t="str">
            <v/>
          </cell>
          <cell r="K2666">
            <v>0</v>
          </cell>
          <cell r="L2666">
            <v>0</v>
          </cell>
        </row>
        <row r="2667">
          <cell r="J2667" t="str">
            <v/>
          </cell>
          <cell r="K2667">
            <v>0</v>
          </cell>
          <cell r="L2667">
            <v>0</v>
          </cell>
        </row>
        <row r="2668">
          <cell r="J2668" t="str">
            <v/>
          </cell>
          <cell r="K2668">
            <v>0</v>
          </cell>
          <cell r="L2668">
            <v>0</v>
          </cell>
        </row>
        <row r="2669">
          <cell r="J2669" t="str">
            <v/>
          </cell>
          <cell r="K2669">
            <v>0</v>
          </cell>
          <cell r="L2669">
            <v>0</v>
          </cell>
        </row>
        <row r="2670">
          <cell r="J2670" t="str">
            <v/>
          </cell>
          <cell r="K2670">
            <v>0</v>
          </cell>
          <cell r="L2670">
            <v>0</v>
          </cell>
        </row>
        <row r="2671">
          <cell r="J2671" t="str">
            <v/>
          </cell>
          <cell r="K2671">
            <v>0</v>
          </cell>
          <cell r="L2671">
            <v>0</v>
          </cell>
        </row>
        <row r="2672">
          <cell r="J2672" t="str">
            <v/>
          </cell>
          <cell r="K2672">
            <v>0</v>
          </cell>
          <cell r="L2672">
            <v>0</v>
          </cell>
        </row>
        <row r="2673">
          <cell r="J2673" t="str">
            <v/>
          </cell>
          <cell r="K2673">
            <v>0</v>
          </cell>
          <cell r="L2673">
            <v>0</v>
          </cell>
        </row>
        <row r="2674">
          <cell r="J2674" t="str">
            <v/>
          </cell>
          <cell r="K2674">
            <v>0</v>
          </cell>
          <cell r="L2674">
            <v>0</v>
          </cell>
        </row>
        <row r="2675">
          <cell r="J2675" t="str">
            <v/>
          </cell>
          <cell r="K2675">
            <v>0</v>
          </cell>
          <cell r="L2675">
            <v>0</v>
          </cell>
        </row>
        <row r="2676">
          <cell r="J2676" t="str">
            <v/>
          </cell>
          <cell r="K2676">
            <v>0</v>
          </cell>
          <cell r="L2676">
            <v>0</v>
          </cell>
        </row>
        <row r="2677">
          <cell r="J2677" t="str">
            <v/>
          </cell>
          <cell r="K2677">
            <v>0</v>
          </cell>
          <cell r="L2677">
            <v>0</v>
          </cell>
        </row>
        <row r="2678">
          <cell r="J2678" t="str">
            <v/>
          </cell>
          <cell r="K2678">
            <v>0</v>
          </cell>
          <cell r="L2678">
            <v>0</v>
          </cell>
        </row>
        <row r="2679">
          <cell r="J2679" t="str">
            <v/>
          </cell>
          <cell r="K2679">
            <v>0</v>
          </cell>
          <cell r="L2679">
            <v>0</v>
          </cell>
        </row>
        <row r="2680">
          <cell r="J2680" t="str">
            <v>17.2.11</v>
          </cell>
          <cell r="K2680">
            <v>0</v>
          </cell>
          <cell r="L2680">
            <v>0</v>
          </cell>
        </row>
        <row r="2681">
          <cell r="J2681" t="str">
            <v>17.2.11.1</v>
          </cell>
          <cell r="K2681" t="str">
            <v>UN</v>
          </cell>
          <cell r="L2681">
            <v>1</v>
          </cell>
        </row>
        <row r="2682">
          <cell r="J2682" t="str">
            <v/>
          </cell>
          <cell r="K2682">
            <v>0</v>
          </cell>
          <cell r="L2682">
            <v>0</v>
          </cell>
        </row>
        <row r="2683">
          <cell r="J2683" t="str">
            <v/>
          </cell>
          <cell r="K2683" t="str">
            <v>CANTIDAD</v>
          </cell>
          <cell r="L2683" t="str">
            <v>PARCIAL</v>
          </cell>
        </row>
        <row r="2684">
          <cell r="J2684" t="str">
            <v/>
          </cell>
          <cell r="K2684">
            <v>1</v>
          </cell>
          <cell r="L2684">
            <v>1</v>
          </cell>
        </row>
        <row r="2685">
          <cell r="J2685" t="str">
            <v/>
          </cell>
          <cell r="K2685">
            <v>0</v>
          </cell>
          <cell r="L2685">
            <v>1</v>
          </cell>
        </row>
        <row r="2686">
          <cell r="J2686" t="str">
            <v/>
          </cell>
          <cell r="K2686">
            <v>0</v>
          </cell>
          <cell r="L2686">
            <v>0</v>
          </cell>
        </row>
        <row r="2687">
          <cell r="J2687" t="str">
            <v/>
          </cell>
          <cell r="K2687">
            <v>0</v>
          </cell>
          <cell r="L2687">
            <v>0</v>
          </cell>
        </row>
        <row r="2688">
          <cell r="J2688" t="str">
            <v/>
          </cell>
          <cell r="K2688">
            <v>0</v>
          </cell>
          <cell r="L2688">
            <v>0</v>
          </cell>
        </row>
        <row r="2689">
          <cell r="J2689" t="str">
            <v/>
          </cell>
          <cell r="K2689">
            <v>0</v>
          </cell>
          <cell r="L2689">
            <v>0</v>
          </cell>
        </row>
        <row r="2690">
          <cell r="J2690" t="str">
            <v/>
          </cell>
          <cell r="K2690">
            <v>0</v>
          </cell>
          <cell r="L2690">
            <v>0</v>
          </cell>
        </row>
        <row r="2691">
          <cell r="J2691" t="str">
            <v/>
          </cell>
          <cell r="K2691">
            <v>0</v>
          </cell>
          <cell r="L2691">
            <v>0</v>
          </cell>
        </row>
        <row r="2692">
          <cell r="J2692" t="str">
            <v/>
          </cell>
          <cell r="K2692">
            <v>0</v>
          </cell>
          <cell r="L2692">
            <v>0</v>
          </cell>
        </row>
        <row r="2693">
          <cell r="J2693" t="str">
            <v/>
          </cell>
          <cell r="K2693">
            <v>0</v>
          </cell>
          <cell r="L2693">
            <v>0</v>
          </cell>
        </row>
        <row r="2694">
          <cell r="J2694" t="str">
            <v/>
          </cell>
          <cell r="K2694">
            <v>0</v>
          </cell>
          <cell r="L2694">
            <v>0</v>
          </cell>
        </row>
        <row r="2695">
          <cell r="J2695" t="str">
            <v/>
          </cell>
          <cell r="K2695">
            <v>0</v>
          </cell>
          <cell r="L2695">
            <v>0</v>
          </cell>
        </row>
        <row r="2696">
          <cell r="J2696" t="str">
            <v/>
          </cell>
          <cell r="K2696">
            <v>0</v>
          </cell>
          <cell r="L2696">
            <v>0</v>
          </cell>
        </row>
        <row r="2697">
          <cell r="J2697" t="str">
            <v/>
          </cell>
          <cell r="K2697">
            <v>0</v>
          </cell>
          <cell r="L2697">
            <v>0</v>
          </cell>
        </row>
        <row r="2698">
          <cell r="J2698" t="str">
            <v/>
          </cell>
          <cell r="K2698">
            <v>0</v>
          </cell>
          <cell r="L2698">
            <v>0</v>
          </cell>
        </row>
        <row r="2699">
          <cell r="J2699" t="str">
            <v/>
          </cell>
          <cell r="K2699">
            <v>0</v>
          </cell>
          <cell r="L2699">
            <v>0</v>
          </cell>
        </row>
        <row r="2700">
          <cell r="J2700" t="str">
            <v/>
          </cell>
          <cell r="K2700">
            <v>0</v>
          </cell>
          <cell r="L2700">
            <v>0</v>
          </cell>
        </row>
        <row r="2701">
          <cell r="J2701" t="str">
            <v/>
          </cell>
          <cell r="K2701">
            <v>0</v>
          </cell>
          <cell r="L2701">
            <v>0</v>
          </cell>
        </row>
        <row r="2702">
          <cell r="J2702" t="str">
            <v/>
          </cell>
          <cell r="K2702">
            <v>0</v>
          </cell>
          <cell r="L2702">
            <v>0</v>
          </cell>
        </row>
        <row r="2703">
          <cell r="J2703" t="str">
            <v/>
          </cell>
          <cell r="K2703">
            <v>0</v>
          </cell>
          <cell r="L2703">
            <v>0</v>
          </cell>
        </row>
        <row r="2704">
          <cell r="J2704" t="str">
            <v/>
          </cell>
          <cell r="K2704">
            <v>0</v>
          </cell>
          <cell r="L2704">
            <v>0</v>
          </cell>
        </row>
        <row r="2705">
          <cell r="J2705" t="str">
            <v/>
          </cell>
          <cell r="K2705">
            <v>0</v>
          </cell>
          <cell r="L2705">
            <v>0</v>
          </cell>
        </row>
        <row r="2706">
          <cell r="J2706" t="str">
            <v/>
          </cell>
          <cell r="K2706">
            <v>0</v>
          </cell>
          <cell r="L2706">
            <v>0</v>
          </cell>
        </row>
        <row r="2707">
          <cell r="J2707" t="str">
            <v/>
          </cell>
          <cell r="K2707">
            <v>0</v>
          </cell>
          <cell r="L2707">
            <v>0</v>
          </cell>
        </row>
        <row r="2708">
          <cell r="J2708" t="str">
            <v>17.2.12</v>
          </cell>
          <cell r="K2708">
            <v>0</v>
          </cell>
          <cell r="L2708">
            <v>0</v>
          </cell>
        </row>
        <row r="2709">
          <cell r="J2709" t="str">
            <v>17.2.12.1</v>
          </cell>
          <cell r="K2709" t="str">
            <v>UN</v>
          </cell>
          <cell r="L2709">
            <v>1</v>
          </cell>
        </row>
        <row r="2710">
          <cell r="J2710" t="str">
            <v/>
          </cell>
          <cell r="K2710">
            <v>0</v>
          </cell>
          <cell r="L2710">
            <v>0</v>
          </cell>
        </row>
        <row r="2711">
          <cell r="J2711" t="str">
            <v/>
          </cell>
          <cell r="K2711" t="str">
            <v>CANTIDAD</v>
          </cell>
          <cell r="L2711" t="str">
            <v>PARCIAL</v>
          </cell>
        </row>
        <row r="2712">
          <cell r="J2712" t="str">
            <v/>
          </cell>
          <cell r="K2712">
            <v>1</v>
          </cell>
          <cell r="L2712">
            <v>1</v>
          </cell>
        </row>
        <row r="2713">
          <cell r="J2713" t="str">
            <v/>
          </cell>
          <cell r="K2713">
            <v>0</v>
          </cell>
          <cell r="L2713">
            <v>1</v>
          </cell>
        </row>
        <row r="2714">
          <cell r="J2714" t="str">
            <v/>
          </cell>
          <cell r="K2714">
            <v>0</v>
          </cell>
          <cell r="L2714">
            <v>0</v>
          </cell>
        </row>
        <row r="2715">
          <cell r="J2715" t="str">
            <v/>
          </cell>
          <cell r="K2715">
            <v>0</v>
          </cell>
          <cell r="L2715">
            <v>0</v>
          </cell>
        </row>
        <row r="2716">
          <cell r="J2716" t="str">
            <v/>
          </cell>
          <cell r="K2716">
            <v>0</v>
          </cell>
          <cell r="L2716">
            <v>0</v>
          </cell>
        </row>
        <row r="2717">
          <cell r="J2717" t="str">
            <v/>
          </cell>
          <cell r="K2717">
            <v>0</v>
          </cell>
          <cell r="L2717">
            <v>0</v>
          </cell>
        </row>
        <row r="2718">
          <cell r="J2718" t="str">
            <v/>
          </cell>
          <cell r="K2718">
            <v>0</v>
          </cell>
          <cell r="L2718">
            <v>0</v>
          </cell>
        </row>
        <row r="2719">
          <cell r="J2719" t="str">
            <v/>
          </cell>
          <cell r="K2719">
            <v>0</v>
          </cell>
          <cell r="L2719">
            <v>0</v>
          </cell>
        </row>
        <row r="2720">
          <cell r="J2720" t="str">
            <v/>
          </cell>
          <cell r="K2720">
            <v>0</v>
          </cell>
          <cell r="L2720">
            <v>0</v>
          </cell>
        </row>
        <row r="2721">
          <cell r="J2721" t="str">
            <v/>
          </cell>
          <cell r="K2721">
            <v>0</v>
          </cell>
          <cell r="L2721">
            <v>0</v>
          </cell>
        </row>
        <row r="2722">
          <cell r="J2722" t="str">
            <v/>
          </cell>
          <cell r="K2722">
            <v>0</v>
          </cell>
          <cell r="L2722">
            <v>0</v>
          </cell>
        </row>
        <row r="2723">
          <cell r="J2723" t="str">
            <v/>
          </cell>
          <cell r="K2723">
            <v>0</v>
          </cell>
          <cell r="L2723">
            <v>0</v>
          </cell>
        </row>
        <row r="2724">
          <cell r="J2724" t="str">
            <v/>
          </cell>
          <cell r="K2724">
            <v>0</v>
          </cell>
          <cell r="L2724">
            <v>0</v>
          </cell>
        </row>
        <row r="2725">
          <cell r="J2725" t="str">
            <v/>
          </cell>
          <cell r="K2725">
            <v>0</v>
          </cell>
          <cell r="L2725">
            <v>0</v>
          </cell>
        </row>
        <row r="2726">
          <cell r="J2726" t="str">
            <v/>
          </cell>
          <cell r="K2726">
            <v>0</v>
          </cell>
          <cell r="L2726">
            <v>0</v>
          </cell>
        </row>
        <row r="2727">
          <cell r="J2727" t="str">
            <v/>
          </cell>
          <cell r="K2727">
            <v>0</v>
          </cell>
          <cell r="L2727">
            <v>0</v>
          </cell>
        </row>
        <row r="2728">
          <cell r="J2728" t="str">
            <v/>
          </cell>
          <cell r="K2728">
            <v>0</v>
          </cell>
          <cell r="L2728">
            <v>0</v>
          </cell>
        </row>
        <row r="2729">
          <cell r="J2729" t="str">
            <v/>
          </cell>
          <cell r="K2729">
            <v>0</v>
          </cell>
          <cell r="L2729">
            <v>0</v>
          </cell>
        </row>
        <row r="2730">
          <cell r="J2730" t="str">
            <v/>
          </cell>
          <cell r="K2730">
            <v>0</v>
          </cell>
          <cell r="L2730">
            <v>0</v>
          </cell>
        </row>
        <row r="2731">
          <cell r="J2731" t="str">
            <v/>
          </cell>
          <cell r="K2731">
            <v>0</v>
          </cell>
          <cell r="L2731">
            <v>0</v>
          </cell>
        </row>
        <row r="2732">
          <cell r="J2732" t="str">
            <v/>
          </cell>
          <cell r="K2732">
            <v>0</v>
          </cell>
          <cell r="L2732">
            <v>0</v>
          </cell>
        </row>
        <row r="2733">
          <cell r="J2733" t="str">
            <v/>
          </cell>
          <cell r="K2733">
            <v>0</v>
          </cell>
          <cell r="L2733">
            <v>0</v>
          </cell>
        </row>
        <row r="2734">
          <cell r="J2734" t="str">
            <v/>
          </cell>
          <cell r="K2734">
            <v>0</v>
          </cell>
          <cell r="L2734">
            <v>0</v>
          </cell>
        </row>
        <row r="2735">
          <cell r="J2735" t="str">
            <v/>
          </cell>
          <cell r="K2735">
            <v>0</v>
          </cell>
          <cell r="L2735">
            <v>0</v>
          </cell>
        </row>
        <row r="2736">
          <cell r="J2736" t="str">
            <v>17.2.13</v>
          </cell>
          <cell r="K2736">
            <v>0</v>
          </cell>
          <cell r="L2736">
            <v>0</v>
          </cell>
        </row>
        <row r="2737">
          <cell r="J2737" t="str">
            <v>17.2.13.1</v>
          </cell>
          <cell r="K2737" t="str">
            <v>UN</v>
          </cell>
          <cell r="L2737">
            <v>1</v>
          </cell>
        </row>
        <row r="2738">
          <cell r="J2738" t="str">
            <v/>
          </cell>
          <cell r="K2738">
            <v>0</v>
          </cell>
          <cell r="L2738">
            <v>0</v>
          </cell>
        </row>
        <row r="2739">
          <cell r="J2739" t="str">
            <v/>
          </cell>
          <cell r="K2739" t="str">
            <v>CANTIDAD</v>
          </cell>
          <cell r="L2739" t="str">
            <v>PARCIAL</v>
          </cell>
        </row>
        <row r="2740">
          <cell r="J2740" t="str">
            <v/>
          </cell>
          <cell r="K2740">
            <v>1</v>
          </cell>
          <cell r="L2740">
            <v>1</v>
          </cell>
        </row>
        <row r="2741">
          <cell r="J2741" t="str">
            <v/>
          </cell>
          <cell r="K2741">
            <v>0</v>
          </cell>
          <cell r="L2741">
            <v>1</v>
          </cell>
        </row>
        <row r="2742">
          <cell r="J2742" t="str">
            <v/>
          </cell>
          <cell r="K2742">
            <v>0</v>
          </cell>
          <cell r="L2742">
            <v>0</v>
          </cell>
        </row>
        <row r="2743">
          <cell r="J2743" t="str">
            <v/>
          </cell>
          <cell r="K2743">
            <v>0</v>
          </cell>
          <cell r="L2743">
            <v>0</v>
          </cell>
        </row>
        <row r="2744">
          <cell r="J2744" t="str">
            <v/>
          </cell>
          <cell r="K2744">
            <v>0</v>
          </cell>
          <cell r="L2744">
            <v>0</v>
          </cell>
        </row>
        <row r="2745">
          <cell r="J2745" t="str">
            <v/>
          </cell>
          <cell r="K2745">
            <v>0</v>
          </cell>
          <cell r="L2745">
            <v>0</v>
          </cell>
        </row>
        <row r="2746">
          <cell r="J2746" t="str">
            <v/>
          </cell>
          <cell r="K2746">
            <v>0</v>
          </cell>
          <cell r="L2746">
            <v>0</v>
          </cell>
        </row>
        <row r="2747">
          <cell r="J2747" t="str">
            <v/>
          </cell>
          <cell r="K2747">
            <v>0</v>
          </cell>
          <cell r="L2747">
            <v>0</v>
          </cell>
        </row>
        <row r="2748">
          <cell r="J2748" t="str">
            <v/>
          </cell>
          <cell r="K2748">
            <v>0</v>
          </cell>
          <cell r="L2748">
            <v>0</v>
          </cell>
        </row>
        <row r="2749">
          <cell r="J2749" t="str">
            <v/>
          </cell>
          <cell r="K2749">
            <v>0</v>
          </cell>
          <cell r="L2749">
            <v>0</v>
          </cell>
        </row>
        <row r="2750">
          <cell r="J2750" t="str">
            <v/>
          </cell>
          <cell r="K2750">
            <v>0</v>
          </cell>
          <cell r="L2750">
            <v>0</v>
          </cell>
        </row>
        <row r="2751">
          <cell r="J2751" t="str">
            <v/>
          </cell>
          <cell r="K2751">
            <v>0</v>
          </cell>
          <cell r="L2751">
            <v>0</v>
          </cell>
        </row>
        <row r="2752">
          <cell r="J2752" t="str">
            <v/>
          </cell>
          <cell r="K2752">
            <v>0</v>
          </cell>
          <cell r="L2752">
            <v>0</v>
          </cell>
        </row>
        <row r="2753">
          <cell r="J2753" t="str">
            <v/>
          </cell>
          <cell r="K2753">
            <v>0</v>
          </cell>
          <cell r="L2753">
            <v>0</v>
          </cell>
        </row>
        <row r="2754">
          <cell r="J2754" t="str">
            <v/>
          </cell>
          <cell r="K2754">
            <v>0</v>
          </cell>
          <cell r="L2754">
            <v>0</v>
          </cell>
        </row>
        <row r="2755">
          <cell r="J2755" t="str">
            <v/>
          </cell>
          <cell r="K2755">
            <v>0</v>
          </cell>
          <cell r="L2755">
            <v>0</v>
          </cell>
        </row>
        <row r="2756">
          <cell r="J2756" t="str">
            <v/>
          </cell>
          <cell r="K2756">
            <v>0</v>
          </cell>
          <cell r="L2756">
            <v>0</v>
          </cell>
        </row>
        <row r="2757">
          <cell r="J2757" t="str">
            <v/>
          </cell>
          <cell r="K2757">
            <v>0</v>
          </cell>
          <cell r="L2757">
            <v>0</v>
          </cell>
        </row>
        <row r="2758">
          <cell r="J2758" t="str">
            <v/>
          </cell>
          <cell r="K2758">
            <v>0</v>
          </cell>
          <cell r="L2758">
            <v>0</v>
          </cell>
        </row>
        <row r="2759">
          <cell r="J2759" t="str">
            <v/>
          </cell>
          <cell r="K2759">
            <v>0</v>
          </cell>
          <cell r="L2759">
            <v>0</v>
          </cell>
        </row>
        <row r="2760">
          <cell r="J2760" t="str">
            <v/>
          </cell>
          <cell r="K2760">
            <v>0</v>
          </cell>
          <cell r="L2760">
            <v>0</v>
          </cell>
        </row>
        <row r="2761">
          <cell r="J2761" t="str">
            <v/>
          </cell>
          <cell r="K2761">
            <v>0</v>
          </cell>
          <cell r="L2761">
            <v>0</v>
          </cell>
        </row>
        <row r="2762">
          <cell r="J2762" t="str">
            <v/>
          </cell>
          <cell r="K2762">
            <v>0</v>
          </cell>
          <cell r="L2762">
            <v>0</v>
          </cell>
        </row>
        <row r="2763">
          <cell r="J2763" t="str">
            <v/>
          </cell>
          <cell r="K2763">
            <v>0</v>
          </cell>
          <cell r="L2763">
            <v>0</v>
          </cell>
        </row>
        <row r="2764">
          <cell r="J2764" t="str">
            <v>17.2.14</v>
          </cell>
          <cell r="K2764">
            <v>0</v>
          </cell>
          <cell r="L2764">
            <v>0</v>
          </cell>
        </row>
        <row r="2765">
          <cell r="J2765" t="str">
            <v>17.2.14.1</v>
          </cell>
          <cell r="K2765" t="str">
            <v>UN</v>
          </cell>
          <cell r="L2765">
            <v>260</v>
          </cell>
        </row>
        <row r="2766">
          <cell r="J2766" t="str">
            <v/>
          </cell>
          <cell r="K2766">
            <v>0</v>
          </cell>
          <cell r="L2766">
            <v>0</v>
          </cell>
        </row>
        <row r="2767">
          <cell r="J2767" t="str">
            <v/>
          </cell>
          <cell r="K2767" t="str">
            <v>CANTIDAD</v>
          </cell>
          <cell r="L2767" t="str">
            <v>PARCIAL</v>
          </cell>
        </row>
        <row r="2768">
          <cell r="J2768" t="str">
            <v/>
          </cell>
          <cell r="K2768">
            <v>260</v>
          </cell>
          <cell r="L2768">
            <v>260</v>
          </cell>
        </row>
        <row r="2769">
          <cell r="J2769" t="str">
            <v/>
          </cell>
          <cell r="K2769">
            <v>0</v>
          </cell>
          <cell r="L2769">
            <v>260</v>
          </cell>
        </row>
        <row r="2770">
          <cell r="J2770" t="str">
            <v/>
          </cell>
          <cell r="K2770">
            <v>0</v>
          </cell>
          <cell r="L2770">
            <v>0</v>
          </cell>
        </row>
        <row r="2771">
          <cell r="J2771" t="str">
            <v/>
          </cell>
          <cell r="K2771">
            <v>0</v>
          </cell>
          <cell r="L2771">
            <v>0</v>
          </cell>
        </row>
        <row r="2772">
          <cell r="J2772" t="str">
            <v>17.2.14.2</v>
          </cell>
          <cell r="K2772" t="str">
            <v>UN</v>
          </cell>
          <cell r="L2772">
            <v>1</v>
          </cell>
        </row>
        <row r="2773">
          <cell r="J2773" t="str">
            <v/>
          </cell>
          <cell r="K2773">
            <v>0</v>
          </cell>
          <cell r="L2773">
            <v>0</v>
          </cell>
        </row>
        <row r="2774">
          <cell r="J2774" t="str">
            <v/>
          </cell>
          <cell r="K2774" t="str">
            <v>CANTIDAD</v>
          </cell>
          <cell r="L2774" t="str">
            <v>PARCIAL</v>
          </cell>
        </row>
        <row r="2775">
          <cell r="J2775" t="str">
            <v/>
          </cell>
          <cell r="K2775">
            <v>1</v>
          </cell>
          <cell r="L2775">
            <v>1</v>
          </cell>
        </row>
        <row r="2776">
          <cell r="J2776" t="str">
            <v/>
          </cell>
          <cell r="K2776">
            <v>0</v>
          </cell>
          <cell r="L2776">
            <v>1</v>
          </cell>
        </row>
        <row r="2777">
          <cell r="J2777" t="str">
            <v/>
          </cell>
          <cell r="K2777">
            <v>0</v>
          </cell>
          <cell r="L2777">
            <v>0</v>
          </cell>
        </row>
        <row r="2778">
          <cell r="J2778" t="str">
            <v/>
          </cell>
          <cell r="K2778">
            <v>0</v>
          </cell>
          <cell r="L2778">
            <v>0</v>
          </cell>
        </row>
        <row r="2779">
          <cell r="J2779">
            <v>17.3</v>
          </cell>
          <cell r="K2779">
            <v>0</v>
          </cell>
          <cell r="L2779">
            <v>0</v>
          </cell>
        </row>
        <row r="2780">
          <cell r="J2780">
            <v>0</v>
          </cell>
          <cell r="K2780">
            <v>0</v>
          </cell>
          <cell r="L2780">
            <v>0</v>
          </cell>
        </row>
        <row r="2781">
          <cell r="J2781" t="str">
            <v>17.3.1</v>
          </cell>
          <cell r="K2781">
            <v>0</v>
          </cell>
          <cell r="L2781">
            <v>0</v>
          </cell>
        </row>
        <row r="2782">
          <cell r="J2782" t="str">
            <v>17.3.1.1</v>
          </cell>
          <cell r="K2782">
            <v>28763700</v>
          </cell>
          <cell r="L2782">
            <v>0</v>
          </cell>
        </row>
        <row r="2783">
          <cell r="J2783" t="str">
            <v>17.3.1.1.1</v>
          </cell>
          <cell r="K2783" t="str">
            <v>UN</v>
          </cell>
          <cell r="L2783">
            <v>420</v>
          </cell>
        </row>
        <row r="2784">
          <cell r="J2784" t="str">
            <v/>
          </cell>
          <cell r="K2784">
            <v>0</v>
          </cell>
          <cell r="L2784">
            <v>0</v>
          </cell>
        </row>
        <row r="2785">
          <cell r="J2785" t="str">
            <v/>
          </cell>
          <cell r="K2785" t="str">
            <v>CANTIDAD</v>
          </cell>
          <cell r="L2785" t="str">
            <v>PARCIAL</v>
          </cell>
        </row>
        <row r="2786">
          <cell r="J2786" t="str">
            <v/>
          </cell>
          <cell r="K2786">
            <v>420</v>
          </cell>
          <cell r="L2786">
            <v>420</v>
          </cell>
        </row>
        <row r="2787">
          <cell r="J2787" t="str">
            <v/>
          </cell>
          <cell r="K2787">
            <v>0</v>
          </cell>
          <cell r="L2787">
            <v>420</v>
          </cell>
        </row>
        <row r="2788">
          <cell r="J2788" t="str">
            <v/>
          </cell>
          <cell r="K2788">
            <v>0</v>
          </cell>
          <cell r="L2788">
            <v>0</v>
          </cell>
        </row>
        <row r="2789">
          <cell r="J2789" t="str">
            <v/>
          </cell>
          <cell r="K2789">
            <v>0</v>
          </cell>
          <cell r="L2789">
            <v>0</v>
          </cell>
        </row>
        <row r="2790">
          <cell r="J2790" t="str">
            <v/>
          </cell>
          <cell r="K2790">
            <v>0</v>
          </cell>
          <cell r="L2790">
            <v>0</v>
          </cell>
        </row>
        <row r="2791">
          <cell r="J2791" t="str">
            <v/>
          </cell>
          <cell r="K2791">
            <v>0</v>
          </cell>
          <cell r="L2791">
            <v>0</v>
          </cell>
        </row>
        <row r="2792">
          <cell r="J2792">
            <v>0</v>
          </cell>
          <cell r="K2792">
            <v>0</v>
          </cell>
          <cell r="L2792">
            <v>0</v>
          </cell>
        </row>
        <row r="2793">
          <cell r="J2793">
            <v>0</v>
          </cell>
          <cell r="K2793">
            <v>0</v>
          </cell>
          <cell r="L2793">
            <v>0</v>
          </cell>
        </row>
        <row r="2794">
          <cell r="J2794">
            <v>0</v>
          </cell>
          <cell r="K2794">
            <v>0</v>
          </cell>
          <cell r="L2794">
            <v>0</v>
          </cell>
        </row>
        <row r="2795">
          <cell r="J2795">
            <v>0</v>
          </cell>
          <cell r="K2795">
            <v>0</v>
          </cell>
          <cell r="L2795">
            <v>0</v>
          </cell>
        </row>
        <row r="2796">
          <cell r="J2796">
            <v>0</v>
          </cell>
          <cell r="K2796">
            <v>0</v>
          </cell>
          <cell r="L2796">
            <v>0</v>
          </cell>
        </row>
        <row r="2797">
          <cell r="J2797">
            <v>0</v>
          </cell>
          <cell r="K2797">
            <v>0</v>
          </cell>
          <cell r="L2797">
            <v>0</v>
          </cell>
        </row>
        <row r="2798">
          <cell r="J2798">
            <v>0</v>
          </cell>
          <cell r="K2798">
            <v>0</v>
          </cell>
          <cell r="L2798">
            <v>0</v>
          </cell>
        </row>
        <row r="2799">
          <cell r="J2799">
            <v>0</v>
          </cell>
          <cell r="K2799">
            <v>0</v>
          </cell>
          <cell r="L2799">
            <v>0</v>
          </cell>
        </row>
        <row r="2800">
          <cell r="J2800">
            <v>0</v>
          </cell>
          <cell r="K2800">
            <v>0</v>
          </cell>
          <cell r="L2800">
            <v>0</v>
          </cell>
        </row>
        <row r="2801">
          <cell r="J2801">
            <v>0</v>
          </cell>
          <cell r="K2801">
            <v>0</v>
          </cell>
          <cell r="L2801">
            <v>0</v>
          </cell>
        </row>
        <row r="2802">
          <cell r="J2802">
            <v>0</v>
          </cell>
          <cell r="K2802">
            <v>0</v>
          </cell>
          <cell r="L2802">
            <v>0</v>
          </cell>
        </row>
        <row r="2803">
          <cell r="J2803">
            <v>0</v>
          </cell>
          <cell r="K2803">
            <v>0</v>
          </cell>
          <cell r="L2803">
            <v>0</v>
          </cell>
        </row>
        <row r="2804">
          <cell r="J2804">
            <v>0</v>
          </cell>
          <cell r="K2804">
            <v>0</v>
          </cell>
          <cell r="L2804">
            <v>0</v>
          </cell>
        </row>
        <row r="2805">
          <cell r="J2805">
            <v>0</v>
          </cell>
          <cell r="K2805">
            <v>0</v>
          </cell>
          <cell r="L2805">
            <v>0</v>
          </cell>
        </row>
        <row r="2806">
          <cell r="J2806">
            <v>0</v>
          </cell>
          <cell r="K2806">
            <v>0</v>
          </cell>
          <cell r="L2806">
            <v>0</v>
          </cell>
        </row>
        <row r="2807">
          <cell r="J2807">
            <v>0</v>
          </cell>
          <cell r="K2807">
            <v>0</v>
          </cell>
          <cell r="L2807">
            <v>0</v>
          </cell>
        </row>
        <row r="2808">
          <cell r="J2808" t="str">
            <v/>
          </cell>
          <cell r="K2808">
            <v>0</v>
          </cell>
          <cell r="L2808">
            <v>0</v>
          </cell>
        </row>
        <row r="2809">
          <cell r="J2809" t="str">
            <v/>
          </cell>
          <cell r="K2809">
            <v>0</v>
          </cell>
          <cell r="L2809">
            <v>0</v>
          </cell>
        </row>
        <row r="2810">
          <cell r="J2810" t="str">
            <v/>
          </cell>
          <cell r="K2810">
            <v>0</v>
          </cell>
          <cell r="L2810">
            <v>0</v>
          </cell>
        </row>
        <row r="2811">
          <cell r="J2811" t="str">
            <v>17.3.1.1.2</v>
          </cell>
          <cell r="K2811" t="str">
            <v>UN</v>
          </cell>
          <cell r="L2811">
            <v>210</v>
          </cell>
        </row>
        <row r="2812">
          <cell r="J2812" t="str">
            <v/>
          </cell>
          <cell r="K2812">
            <v>0</v>
          </cell>
          <cell r="L2812">
            <v>0</v>
          </cell>
        </row>
        <row r="2813">
          <cell r="J2813" t="str">
            <v/>
          </cell>
          <cell r="K2813" t="str">
            <v>CANTIDAD</v>
          </cell>
          <cell r="L2813" t="str">
            <v>PARCIAL</v>
          </cell>
        </row>
        <row r="2814">
          <cell r="J2814" t="str">
            <v/>
          </cell>
          <cell r="K2814">
            <v>210</v>
          </cell>
          <cell r="L2814">
            <v>210</v>
          </cell>
        </row>
        <row r="2815">
          <cell r="J2815" t="str">
            <v/>
          </cell>
          <cell r="K2815">
            <v>0</v>
          </cell>
          <cell r="L2815">
            <v>210</v>
          </cell>
        </row>
        <row r="2816">
          <cell r="J2816" t="str">
            <v/>
          </cell>
          <cell r="K2816">
            <v>0</v>
          </cell>
          <cell r="L2816">
            <v>0</v>
          </cell>
        </row>
        <row r="2817">
          <cell r="J2817" t="str">
            <v/>
          </cell>
          <cell r="K2817">
            <v>0</v>
          </cell>
          <cell r="L2817">
            <v>0</v>
          </cell>
        </row>
        <row r="2818">
          <cell r="J2818" t="str">
            <v/>
          </cell>
          <cell r="K2818">
            <v>0</v>
          </cell>
          <cell r="L2818">
            <v>0</v>
          </cell>
        </row>
        <row r="2819">
          <cell r="J2819" t="str">
            <v/>
          </cell>
          <cell r="K2819">
            <v>0</v>
          </cell>
          <cell r="L2819">
            <v>0</v>
          </cell>
        </row>
        <row r="2820">
          <cell r="J2820">
            <v>0</v>
          </cell>
          <cell r="K2820">
            <v>0</v>
          </cell>
          <cell r="L2820">
            <v>0</v>
          </cell>
        </row>
        <row r="2821">
          <cell r="J2821">
            <v>0</v>
          </cell>
          <cell r="K2821">
            <v>0</v>
          </cell>
          <cell r="L2821">
            <v>0</v>
          </cell>
        </row>
        <row r="2822">
          <cell r="J2822">
            <v>0</v>
          </cell>
          <cell r="K2822">
            <v>0</v>
          </cell>
          <cell r="L2822">
            <v>0</v>
          </cell>
        </row>
        <row r="2823">
          <cell r="J2823">
            <v>0</v>
          </cell>
          <cell r="K2823">
            <v>0</v>
          </cell>
          <cell r="L2823">
            <v>0</v>
          </cell>
        </row>
        <row r="2824">
          <cell r="J2824">
            <v>0</v>
          </cell>
          <cell r="K2824">
            <v>0</v>
          </cell>
          <cell r="L2824">
            <v>0</v>
          </cell>
        </row>
        <row r="2825">
          <cell r="J2825">
            <v>0</v>
          </cell>
          <cell r="K2825">
            <v>0</v>
          </cell>
          <cell r="L2825">
            <v>0</v>
          </cell>
        </row>
        <row r="2826">
          <cell r="J2826">
            <v>0</v>
          </cell>
          <cell r="K2826">
            <v>0</v>
          </cell>
          <cell r="L2826">
            <v>0</v>
          </cell>
        </row>
        <row r="2827">
          <cell r="J2827">
            <v>0</v>
          </cell>
          <cell r="K2827">
            <v>0</v>
          </cell>
          <cell r="L2827">
            <v>0</v>
          </cell>
        </row>
        <row r="2828">
          <cell r="J2828">
            <v>0</v>
          </cell>
          <cell r="K2828">
            <v>0</v>
          </cell>
          <cell r="L2828">
            <v>0</v>
          </cell>
        </row>
        <row r="2829">
          <cell r="J2829">
            <v>0</v>
          </cell>
          <cell r="K2829">
            <v>0</v>
          </cell>
          <cell r="L2829">
            <v>0</v>
          </cell>
        </row>
        <row r="2830">
          <cell r="J2830">
            <v>0</v>
          </cell>
          <cell r="K2830">
            <v>0</v>
          </cell>
          <cell r="L2830">
            <v>0</v>
          </cell>
        </row>
        <row r="2831">
          <cell r="J2831">
            <v>0</v>
          </cell>
          <cell r="K2831">
            <v>0</v>
          </cell>
          <cell r="L2831">
            <v>0</v>
          </cell>
        </row>
        <row r="2832">
          <cell r="J2832">
            <v>0</v>
          </cell>
          <cell r="K2832">
            <v>0</v>
          </cell>
          <cell r="L2832">
            <v>0</v>
          </cell>
        </row>
        <row r="2833">
          <cell r="J2833">
            <v>0</v>
          </cell>
          <cell r="K2833">
            <v>0</v>
          </cell>
          <cell r="L2833">
            <v>0</v>
          </cell>
        </row>
        <row r="2834">
          <cell r="J2834">
            <v>0</v>
          </cell>
          <cell r="K2834">
            <v>0</v>
          </cell>
          <cell r="L2834">
            <v>0</v>
          </cell>
        </row>
        <row r="2835">
          <cell r="J2835">
            <v>0</v>
          </cell>
          <cell r="K2835">
            <v>0</v>
          </cell>
          <cell r="L2835">
            <v>0</v>
          </cell>
        </row>
        <row r="2836">
          <cell r="J2836" t="str">
            <v/>
          </cell>
          <cell r="K2836">
            <v>0</v>
          </cell>
          <cell r="L2836">
            <v>0</v>
          </cell>
        </row>
        <row r="2837">
          <cell r="J2837" t="str">
            <v/>
          </cell>
          <cell r="K2837">
            <v>0</v>
          </cell>
          <cell r="L2837">
            <v>0</v>
          </cell>
        </row>
        <row r="2838">
          <cell r="J2838" t="str">
            <v/>
          </cell>
          <cell r="K2838">
            <v>0</v>
          </cell>
          <cell r="L2838">
            <v>0</v>
          </cell>
        </row>
        <row r="2839">
          <cell r="J2839" t="str">
            <v>17.3.1.1.3</v>
          </cell>
          <cell r="K2839" t="str">
            <v>UN</v>
          </cell>
          <cell r="L2839">
            <v>188</v>
          </cell>
        </row>
        <row r="2840">
          <cell r="J2840" t="str">
            <v/>
          </cell>
          <cell r="K2840">
            <v>0</v>
          </cell>
          <cell r="L2840">
            <v>0</v>
          </cell>
        </row>
        <row r="2841">
          <cell r="J2841" t="str">
            <v/>
          </cell>
          <cell r="K2841" t="str">
            <v>CANTIDAD</v>
          </cell>
          <cell r="L2841" t="str">
            <v>PARCIAL</v>
          </cell>
        </row>
        <row r="2842">
          <cell r="J2842" t="str">
            <v/>
          </cell>
          <cell r="K2842">
            <v>188</v>
          </cell>
          <cell r="L2842">
            <v>188</v>
          </cell>
        </row>
        <row r="2843">
          <cell r="J2843" t="str">
            <v/>
          </cell>
          <cell r="K2843">
            <v>0</v>
          </cell>
          <cell r="L2843">
            <v>188</v>
          </cell>
        </row>
        <row r="2844">
          <cell r="J2844" t="str">
            <v/>
          </cell>
          <cell r="K2844">
            <v>0</v>
          </cell>
          <cell r="L2844">
            <v>0</v>
          </cell>
        </row>
        <row r="2845">
          <cell r="J2845" t="str">
            <v/>
          </cell>
          <cell r="K2845">
            <v>0</v>
          </cell>
          <cell r="L2845">
            <v>0</v>
          </cell>
        </row>
        <row r="2846">
          <cell r="J2846" t="str">
            <v/>
          </cell>
          <cell r="K2846">
            <v>0</v>
          </cell>
          <cell r="L2846">
            <v>0</v>
          </cell>
        </row>
        <row r="2847">
          <cell r="J2847" t="str">
            <v/>
          </cell>
          <cell r="K2847">
            <v>0</v>
          </cell>
          <cell r="L2847">
            <v>0</v>
          </cell>
        </row>
        <row r="2848">
          <cell r="J2848">
            <v>0</v>
          </cell>
          <cell r="K2848">
            <v>0</v>
          </cell>
          <cell r="L2848">
            <v>0</v>
          </cell>
        </row>
        <row r="2849">
          <cell r="J2849">
            <v>0</v>
          </cell>
          <cell r="K2849">
            <v>0</v>
          </cell>
          <cell r="L2849">
            <v>0</v>
          </cell>
        </row>
        <row r="2850">
          <cell r="J2850">
            <v>0</v>
          </cell>
          <cell r="K2850">
            <v>0</v>
          </cell>
          <cell r="L2850">
            <v>0</v>
          </cell>
        </row>
        <row r="2851">
          <cell r="J2851">
            <v>0</v>
          </cell>
          <cell r="K2851">
            <v>0</v>
          </cell>
          <cell r="L2851">
            <v>0</v>
          </cell>
        </row>
        <row r="2852">
          <cell r="J2852">
            <v>0</v>
          </cell>
          <cell r="K2852">
            <v>0</v>
          </cell>
          <cell r="L2852">
            <v>0</v>
          </cell>
        </row>
        <row r="2853">
          <cell r="J2853">
            <v>0</v>
          </cell>
          <cell r="K2853">
            <v>0</v>
          </cell>
          <cell r="L2853">
            <v>0</v>
          </cell>
        </row>
        <row r="2854">
          <cell r="J2854">
            <v>0</v>
          </cell>
          <cell r="K2854">
            <v>0</v>
          </cell>
          <cell r="L2854">
            <v>0</v>
          </cell>
        </row>
        <row r="2855">
          <cell r="J2855">
            <v>0</v>
          </cell>
          <cell r="K2855">
            <v>0</v>
          </cell>
          <cell r="L2855">
            <v>0</v>
          </cell>
        </row>
        <row r="2856">
          <cell r="J2856">
            <v>0</v>
          </cell>
          <cell r="K2856">
            <v>0</v>
          </cell>
          <cell r="L2856">
            <v>0</v>
          </cell>
        </row>
        <row r="2857">
          <cell r="J2857">
            <v>0</v>
          </cell>
          <cell r="K2857">
            <v>0</v>
          </cell>
          <cell r="L2857">
            <v>0</v>
          </cell>
        </row>
        <row r="2858">
          <cell r="J2858">
            <v>0</v>
          </cell>
          <cell r="K2858">
            <v>0</v>
          </cell>
          <cell r="L2858">
            <v>0</v>
          </cell>
        </row>
        <row r="2859">
          <cell r="J2859">
            <v>0</v>
          </cell>
          <cell r="K2859">
            <v>0</v>
          </cell>
          <cell r="L2859">
            <v>0</v>
          </cell>
        </row>
        <row r="2860">
          <cell r="J2860">
            <v>0</v>
          </cell>
          <cell r="K2860">
            <v>0</v>
          </cell>
          <cell r="L2860">
            <v>0</v>
          </cell>
        </row>
        <row r="2861">
          <cell r="J2861">
            <v>0</v>
          </cell>
          <cell r="K2861">
            <v>0</v>
          </cell>
          <cell r="L2861">
            <v>0</v>
          </cell>
        </row>
        <row r="2862">
          <cell r="J2862">
            <v>0</v>
          </cell>
          <cell r="K2862">
            <v>0</v>
          </cell>
          <cell r="L2862">
            <v>0</v>
          </cell>
        </row>
        <row r="2863">
          <cell r="J2863">
            <v>0</v>
          </cell>
          <cell r="K2863">
            <v>0</v>
          </cell>
          <cell r="L2863">
            <v>0</v>
          </cell>
        </row>
        <row r="2864">
          <cell r="J2864" t="str">
            <v/>
          </cell>
          <cell r="K2864">
            <v>0</v>
          </cell>
          <cell r="L2864">
            <v>0</v>
          </cell>
        </row>
        <row r="2865">
          <cell r="J2865" t="str">
            <v/>
          </cell>
          <cell r="K2865">
            <v>0</v>
          </cell>
          <cell r="L2865">
            <v>0</v>
          </cell>
        </row>
        <row r="2866">
          <cell r="J2866" t="str">
            <v/>
          </cell>
          <cell r="K2866">
            <v>0</v>
          </cell>
          <cell r="L2866">
            <v>0</v>
          </cell>
        </row>
        <row r="2867">
          <cell r="J2867" t="str">
            <v>17.3.1.2</v>
          </cell>
          <cell r="K2867">
            <v>0</v>
          </cell>
          <cell r="L2867">
            <v>0</v>
          </cell>
        </row>
        <row r="2868">
          <cell r="J2868" t="str">
            <v>17.3.1.2.1</v>
          </cell>
          <cell r="K2868" t="str">
            <v>UN</v>
          </cell>
          <cell r="L2868">
            <v>388</v>
          </cell>
        </row>
        <row r="2869">
          <cell r="J2869" t="str">
            <v/>
          </cell>
          <cell r="K2869">
            <v>0</v>
          </cell>
          <cell r="L2869">
            <v>0</v>
          </cell>
        </row>
        <row r="2870">
          <cell r="J2870" t="str">
            <v/>
          </cell>
          <cell r="K2870" t="str">
            <v>CANTIDAD</v>
          </cell>
          <cell r="L2870" t="str">
            <v>PARCIAL</v>
          </cell>
        </row>
        <row r="2871">
          <cell r="J2871" t="str">
            <v/>
          </cell>
          <cell r="K2871">
            <v>388</v>
          </cell>
          <cell r="L2871">
            <v>388</v>
          </cell>
        </row>
        <row r="2872">
          <cell r="J2872" t="str">
            <v/>
          </cell>
          <cell r="K2872">
            <v>0</v>
          </cell>
          <cell r="L2872">
            <v>388</v>
          </cell>
        </row>
        <row r="2873">
          <cell r="J2873" t="str">
            <v/>
          </cell>
          <cell r="K2873">
            <v>0</v>
          </cell>
          <cell r="L2873">
            <v>0</v>
          </cell>
        </row>
        <row r="2874">
          <cell r="J2874" t="str">
            <v/>
          </cell>
          <cell r="K2874">
            <v>0</v>
          </cell>
          <cell r="L2874">
            <v>0</v>
          </cell>
        </row>
        <row r="2875">
          <cell r="J2875" t="str">
            <v/>
          </cell>
          <cell r="K2875">
            <v>0</v>
          </cell>
          <cell r="L2875">
            <v>0</v>
          </cell>
        </row>
        <row r="2876">
          <cell r="J2876" t="str">
            <v/>
          </cell>
          <cell r="K2876">
            <v>0</v>
          </cell>
          <cell r="L2876">
            <v>0</v>
          </cell>
        </row>
        <row r="2877">
          <cell r="J2877">
            <v>0</v>
          </cell>
          <cell r="K2877">
            <v>0</v>
          </cell>
          <cell r="L2877">
            <v>0</v>
          </cell>
        </row>
        <row r="2878">
          <cell r="J2878">
            <v>0</v>
          </cell>
          <cell r="K2878">
            <v>0</v>
          </cell>
          <cell r="L2878">
            <v>0</v>
          </cell>
        </row>
        <row r="2879">
          <cell r="J2879">
            <v>0</v>
          </cell>
          <cell r="K2879">
            <v>0</v>
          </cell>
          <cell r="L2879">
            <v>0</v>
          </cell>
        </row>
        <row r="2880">
          <cell r="J2880">
            <v>0</v>
          </cell>
          <cell r="K2880">
            <v>0</v>
          </cell>
          <cell r="L2880">
            <v>0</v>
          </cell>
        </row>
        <row r="2881">
          <cell r="J2881">
            <v>0</v>
          </cell>
          <cell r="K2881">
            <v>0</v>
          </cell>
          <cell r="L2881">
            <v>0</v>
          </cell>
        </row>
        <row r="2882">
          <cell r="J2882">
            <v>0</v>
          </cell>
          <cell r="K2882">
            <v>0</v>
          </cell>
          <cell r="L2882">
            <v>0</v>
          </cell>
        </row>
        <row r="2883">
          <cell r="J2883">
            <v>0</v>
          </cell>
          <cell r="K2883">
            <v>0</v>
          </cell>
          <cell r="L2883">
            <v>0</v>
          </cell>
        </row>
        <row r="2884">
          <cell r="J2884">
            <v>0</v>
          </cell>
          <cell r="K2884">
            <v>0</v>
          </cell>
          <cell r="L2884">
            <v>0</v>
          </cell>
        </row>
        <row r="2885">
          <cell r="J2885">
            <v>0</v>
          </cell>
          <cell r="K2885">
            <v>0</v>
          </cell>
          <cell r="L2885">
            <v>0</v>
          </cell>
        </row>
        <row r="2886">
          <cell r="J2886">
            <v>0</v>
          </cell>
          <cell r="K2886">
            <v>0</v>
          </cell>
          <cell r="L2886">
            <v>0</v>
          </cell>
        </row>
        <row r="2887">
          <cell r="J2887">
            <v>0</v>
          </cell>
          <cell r="K2887">
            <v>0</v>
          </cell>
          <cell r="L2887">
            <v>0</v>
          </cell>
        </row>
        <row r="2888">
          <cell r="J2888">
            <v>0</v>
          </cell>
          <cell r="K2888">
            <v>0</v>
          </cell>
          <cell r="L2888">
            <v>0</v>
          </cell>
        </row>
        <row r="2889">
          <cell r="J2889">
            <v>0</v>
          </cell>
          <cell r="K2889">
            <v>0</v>
          </cell>
          <cell r="L2889">
            <v>0</v>
          </cell>
        </row>
        <row r="2890">
          <cell r="J2890">
            <v>0</v>
          </cell>
          <cell r="K2890">
            <v>0</v>
          </cell>
          <cell r="L2890">
            <v>0</v>
          </cell>
        </row>
        <row r="2891">
          <cell r="J2891">
            <v>0</v>
          </cell>
          <cell r="K2891">
            <v>0</v>
          </cell>
          <cell r="L2891">
            <v>0</v>
          </cell>
        </row>
        <row r="2892">
          <cell r="J2892">
            <v>0</v>
          </cell>
          <cell r="K2892">
            <v>0</v>
          </cell>
          <cell r="L2892">
            <v>0</v>
          </cell>
        </row>
        <row r="2893">
          <cell r="J2893" t="str">
            <v/>
          </cell>
          <cell r="K2893">
            <v>0</v>
          </cell>
          <cell r="L2893">
            <v>0</v>
          </cell>
        </row>
        <row r="2894">
          <cell r="J2894" t="str">
            <v/>
          </cell>
          <cell r="K2894">
            <v>0</v>
          </cell>
          <cell r="L2894">
            <v>0</v>
          </cell>
        </row>
        <row r="2895">
          <cell r="J2895" t="str">
            <v/>
          </cell>
          <cell r="K2895">
            <v>0</v>
          </cell>
          <cell r="L2895">
            <v>0</v>
          </cell>
        </row>
        <row r="2896">
          <cell r="J2896" t="str">
            <v>17.3.2</v>
          </cell>
          <cell r="K2896">
            <v>0</v>
          </cell>
          <cell r="L2896">
            <v>0</v>
          </cell>
        </row>
        <row r="2897">
          <cell r="J2897" t="str">
            <v>17.3.2.1</v>
          </cell>
          <cell r="K2897">
            <v>176450400</v>
          </cell>
          <cell r="L2897">
            <v>0</v>
          </cell>
        </row>
        <row r="2898">
          <cell r="J2898" t="str">
            <v>17.3.2.1.1</v>
          </cell>
          <cell r="K2898" t="str">
            <v>ML</v>
          </cell>
          <cell r="L2898">
            <v>25200</v>
          </cell>
        </row>
        <row r="2899">
          <cell r="J2899" t="str">
            <v/>
          </cell>
          <cell r="K2899">
            <v>0</v>
          </cell>
          <cell r="L2899">
            <v>0</v>
          </cell>
        </row>
        <row r="2900">
          <cell r="J2900" t="str">
            <v/>
          </cell>
          <cell r="K2900" t="str">
            <v>CANTIDAD</v>
          </cell>
          <cell r="L2900" t="str">
            <v>PARCIAL</v>
          </cell>
        </row>
        <row r="2901">
          <cell r="J2901" t="str">
            <v/>
          </cell>
          <cell r="K2901">
            <v>25200</v>
          </cell>
          <cell r="L2901">
            <v>25200</v>
          </cell>
        </row>
        <row r="2902">
          <cell r="J2902" t="str">
            <v/>
          </cell>
          <cell r="K2902">
            <v>0</v>
          </cell>
          <cell r="L2902">
            <v>25200</v>
          </cell>
        </row>
        <row r="2903">
          <cell r="J2903" t="str">
            <v/>
          </cell>
          <cell r="K2903">
            <v>0</v>
          </cell>
          <cell r="L2903">
            <v>0</v>
          </cell>
        </row>
        <row r="2904">
          <cell r="J2904" t="str">
            <v/>
          </cell>
          <cell r="K2904">
            <v>0</v>
          </cell>
          <cell r="L2904">
            <v>0</v>
          </cell>
        </row>
        <row r="2905">
          <cell r="J2905" t="str">
            <v/>
          </cell>
          <cell r="K2905">
            <v>0</v>
          </cell>
          <cell r="L2905">
            <v>0</v>
          </cell>
        </row>
        <row r="2906">
          <cell r="J2906" t="str">
            <v/>
          </cell>
          <cell r="K2906">
            <v>0</v>
          </cell>
          <cell r="L2906">
            <v>0</v>
          </cell>
        </row>
        <row r="2907">
          <cell r="J2907">
            <v>0</v>
          </cell>
          <cell r="K2907">
            <v>0</v>
          </cell>
          <cell r="L2907">
            <v>0</v>
          </cell>
        </row>
        <row r="2908">
          <cell r="J2908">
            <v>0</v>
          </cell>
          <cell r="K2908">
            <v>0</v>
          </cell>
          <cell r="L2908">
            <v>0</v>
          </cell>
        </row>
        <row r="2909">
          <cell r="J2909">
            <v>0</v>
          </cell>
          <cell r="K2909">
            <v>0</v>
          </cell>
          <cell r="L2909">
            <v>0</v>
          </cell>
        </row>
        <row r="2910">
          <cell r="J2910">
            <v>0</v>
          </cell>
          <cell r="K2910">
            <v>0</v>
          </cell>
          <cell r="L2910">
            <v>0</v>
          </cell>
        </row>
        <row r="2911">
          <cell r="J2911">
            <v>0</v>
          </cell>
          <cell r="K2911">
            <v>0</v>
          </cell>
          <cell r="L2911">
            <v>0</v>
          </cell>
        </row>
        <row r="2912">
          <cell r="J2912">
            <v>0</v>
          </cell>
          <cell r="K2912">
            <v>0</v>
          </cell>
          <cell r="L2912">
            <v>0</v>
          </cell>
        </row>
        <row r="2913">
          <cell r="J2913">
            <v>0</v>
          </cell>
          <cell r="K2913">
            <v>0</v>
          </cell>
          <cell r="L2913">
            <v>0</v>
          </cell>
        </row>
        <row r="2914">
          <cell r="J2914">
            <v>0</v>
          </cell>
          <cell r="K2914">
            <v>0</v>
          </cell>
          <cell r="L2914">
            <v>0</v>
          </cell>
        </row>
        <row r="2915">
          <cell r="J2915">
            <v>0</v>
          </cell>
          <cell r="K2915">
            <v>0</v>
          </cell>
          <cell r="L2915">
            <v>0</v>
          </cell>
        </row>
        <row r="2916">
          <cell r="J2916">
            <v>0</v>
          </cell>
          <cell r="K2916">
            <v>0</v>
          </cell>
          <cell r="L2916">
            <v>0</v>
          </cell>
        </row>
        <row r="2917">
          <cell r="J2917">
            <v>0</v>
          </cell>
          <cell r="K2917">
            <v>0</v>
          </cell>
          <cell r="L2917">
            <v>0</v>
          </cell>
        </row>
        <row r="2918">
          <cell r="J2918">
            <v>0</v>
          </cell>
          <cell r="K2918">
            <v>0</v>
          </cell>
          <cell r="L2918">
            <v>0</v>
          </cell>
        </row>
        <row r="2919">
          <cell r="J2919">
            <v>0</v>
          </cell>
          <cell r="K2919">
            <v>0</v>
          </cell>
          <cell r="L2919">
            <v>0</v>
          </cell>
        </row>
        <row r="2920">
          <cell r="J2920">
            <v>0</v>
          </cell>
          <cell r="K2920">
            <v>0</v>
          </cell>
          <cell r="L2920">
            <v>0</v>
          </cell>
        </row>
        <row r="2921">
          <cell r="J2921">
            <v>0</v>
          </cell>
          <cell r="K2921">
            <v>0</v>
          </cell>
          <cell r="L2921">
            <v>0</v>
          </cell>
        </row>
        <row r="2922">
          <cell r="J2922">
            <v>0</v>
          </cell>
          <cell r="K2922">
            <v>0</v>
          </cell>
          <cell r="L2922">
            <v>0</v>
          </cell>
        </row>
        <row r="2923">
          <cell r="J2923" t="str">
            <v/>
          </cell>
          <cell r="K2923">
            <v>0</v>
          </cell>
          <cell r="L2923">
            <v>0</v>
          </cell>
        </row>
        <row r="2924">
          <cell r="J2924" t="str">
            <v/>
          </cell>
          <cell r="K2924">
            <v>0</v>
          </cell>
          <cell r="L2924">
            <v>0</v>
          </cell>
        </row>
        <row r="2925">
          <cell r="J2925" t="str">
            <v/>
          </cell>
          <cell r="K2925">
            <v>0</v>
          </cell>
          <cell r="L2925">
            <v>0</v>
          </cell>
        </row>
        <row r="2926">
          <cell r="J2926" t="str">
            <v>17.3.2.1.2</v>
          </cell>
          <cell r="K2926" t="str">
            <v>UN</v>
          </cell>
          <cell r="L2926">
            <v>422</v>
          </cell>
        </row>
        <row r="2927">
          <cell r="J2927" t="str">
            <v/>
          </cell>
          <cell r="K2927">
            <v>0</v>
          </cell>
          <cell r="L2927">
            <v>0</v>
          </cell>
        </row>
        <row r="2928">
          <cell r="J2928" t="str">
            <v/>
          </cell>
          <cell r="K2928" t="str">
            <v>CANTIDAD</v>
          </cell>
          <cell r="L2928" t="str">
            <v>PARCIAL</v>
          </cell>
        </row>
        <row r="2929">
          <cell r="J2929" t="str">
            <v/>
          </cell>
          <cell r="K2929">
            <v>422</v>
          </cell>
          <cell r="L2929">
            <v>422</v>
          </cell>
        </row>
        <row r="2930">
          <cell r="J2930" t="str">
            <v/>
          </cell>
          <cell r="K2930">
            <v>0</v>
          </cell>
          <cell r="L2930">
            <v>422</v>
          </cell>
        </row>
        <row r="2931">
          <cell r="J2931" t="str">
            <v/>
          </cell>
          <cell r="K2931">
            <v>0</v>
          </cell>
          <cell r="L2931">
            <v>0</v>
          </cell>
        </row>
        <row r="2932">
          <cell r="J2932" t="str">
            <v/>
          </cell>
          <cell r="K2932">
            <v>0</v>
          </cell>
          <cell r="L2932">
            <v>0</v>
          </cell>
        </row>
        <row r="2933">
          <cell r="J2933" t="str">
            <v/>
          </cell>
          <cell r="K2933">
            <v>0</v>
          </cell>
          <cell r="L2933">
            <v>0</v>
          </cell>
        </row>
        <row r="2934">
          <cell r="J2934" t="str">
            <v/>
          </cell>
          <cell r="K2934">
            <v>0</v>
          </cell>
          <cell r="L2934">
            <v>0</v>
          </cell>
        </row>
        <row r="2935">
          <cell r="J2935">
            <v>0</v>
          </cell>
          <cell r="K2935">
            <v>0</v>
          </cell>
          <cell r="L2935">
            <v>0</v>
          </cell>
        </row>
        <row r="2936">
          <cell r="J2936">
            <v>0</v>
          </cell>
          <cell r="K2936">
            <v>0</v>
          </cell>
          <cell r="L2936">
            <v>0</v>
          </cell>
        </row>
        <row r="2937">
          <cell r="J2937">
            <v>0</v>
          </cell>
          <cell r="K2937">
            <v>0</v>
          </cell>
          <cell r="L2937">
            <v>0</v>
          </cell>
        </row>
        <row r="2938">
          <cell r="J2938">
            <v>0</v>
          </cell>
          <cell r="K2938">
            <v>0</v>
          </cell>
          <cell r="L2938">
            <v>0</v>
          </cell>
        </row>
        <row r="2939">
          <cell r="J2939">
            <v>0</v>
          </cell>
          <cell r="K2939">
            <v>0</v>
          </cell>
          <cell r="L2939">
            <v>0</v>
          </cell>
        </row>
        <row r="2940">
          <cell r="J2940">
            <v>0</v>
          </cell>
          <cell r="K2940">
            <v>0</v>
          </cell>
          <cell r="L2940">
            <v>0</v>
          </cell>
        </row>
        <row r="2941">
          <cell r="J2941">
            <v>0</v>
          </cell>
          <cell r="K2941">
            <v>0</v>
          </cell>
          <cell r="L2941">
            <v>0</v>
          </cell>
        </row>
        <row r="2942">
          <cell r="J2942">
            <v>0</v>
          </cell>
          <cell r="K2942">
            <v>0</v>
          </cell>
          <cell r="L2942">
            <v>0</v>
          </cell>
        </row>
        <row r="2943">
          <cell r="J2943">
            <v>0</v>
          </cell>
          <cell r="K2943">
            <v>0</v>
          </cell>
          <cell r="L2943">
            <v>0</v>
          </cell>
        </row>
        <row r="2944">
          <cell r="J2944">
            <v>0</v>
          </cell>
          <cell r="K2944">
            <v>0</v>
          </cell>
          <cell r="L2944">
            <v>0</v>
          </cell>
        </row>
        <row r="2945">
          <cell r="J2945">
            <v>0</v>
          </cell>
          <cell r="K2945">
            <v>0</v>
          </cell>
          <cell r="L2945">
            <v>0</v>
          </cell>
        </row>
        <row r="2946">
          <cell r="J2946">
            <v>0</v>
          </cell>
          <cell r="K2946">
            <v>0</v>
          </cell>
          <cell r="L2946">
            <v>0</v>
          </cell>
        </row>
        <row r="2947">
          <cell r="J2947">
            <v>0</v>
          </cell>
          <cell r="K2947">
            <v>0</v>
          </cell>
          <cell r="L2947">
            <v>0</v>
          </cell>
        </row>
        <row r="2948">
          <cell r="J2948">
            <v>0</v>
          </cell>
          <cell r="K2948">
            <v>0</v>
          </cell>
          <cell r="L2948">
            <v>0</v>
          </cell>
        </row>
        <row r="2949">
          <cell r="J2949">
            <v>0</v>
          </cell>
          <cell r="K2949">
            <v>0</v>
          </cell>
          <cell r="L2949">
            <v>0</v>
          </cell>
        </row>
        <row r="2950">
          <cell r="J2950">
            <v>0</v>
          </cell>
          <cell r="K2950">
            <v>0</v>
          </cell>
          <cell r="L2950">
            <v>0</v>
          </cell>
        </row>
        <row r="2951">
          <cell r="J2951" t="str">
            <v/>
          </cell>
          <cell r="K2951">
            <v>0</v>
          </cell>
          <cell r="L2951">
            <v>0</v>
          </cell>
        </row>
        <row r="2952">
          <cell r="J2952" t="str">
            <v/>
          </cell>
          <cell r="K2952">
            <v>0</v>
          </cell>
          <cell r="L2952">
            <v>0</v>
          </cell>
        </row>
        <row r="2953">
          <cell r="J2953" t="str">
            <v/>
          </cell>
          <cell r="K2953">
            <v>0</v>
          </cell>
          <cell r="L2953">
            <v>0</v>
          </cell>
        </row>
        <row r="2954">
          <cell r="J2954" t="str">
            <v>17.3.2.2</v>
          </cell>
          <cell r="K2954">
            <v>0</v>
          </cell>
          <cell r="L2954">
            <v>0</v>
          </cell>
        </row>
        <row r="2955">
          <cell r="J2955" t="str">
            <v>17.3.2.2.1</v>
          </cell>
          <cell r="K2955" t="str">
            <v>ML</v>
          </cell>
          <cell r="L2955">
            <v>210</v>
          </cell>
        </row>
        <row r="2956">
          <cell r="J2956" t="str">
            <v/>
          </cell>
          <cell r="K2956">
            <v>0</v>
          </cell>
          <cell r="L2956">
            <v>0</v>
          </cell>
        </row>
        <row r="2957">
          <cell r="J2957" t="str">
            <v/>
          </cell>
          <cell r="K2957" t="str">
            <v>CANTIDAD</v>
          </cell>
          <cell r="L2957" t="str">
            <v>PARCIAL</v>
          </cell>
        </row>
        <row r="2958">
          <cell r="J2958" t="str">
            <v/>
          </cell>
          <cell r="K2958">
            <v>210</v>
          </cell>
          <cell r="L2958">
            <v>210</v>
          </cell>
        </row>
        <row r="2959">
          <cell r="J2959" t="str">
            <v/>
          </cell>
          <cell r="K2959">
            <v>0</v>
          </cell>
          <cell r="L2959">
            <v>210</v>
          </cell>
        </row>
        <row r="2960">
          <cell r="J2960" t="str">
            <v/>
          </cell>
          <cell r="K2960">
            <v>0</v>
          </cell>
          <cell r="L2960">
            <v>0</v>
          </cell>
        </row>
        <row r="2961">
          <cell r="J2961" t="str">
            <v/>
          </cell>
          <cell r="K2961">
            <v>0</v>
          </cell>
          <cell r="L2961">
            <v>0</v>
          </cell>
        </row>
        <row r="2962">
          <cell r="J2962" t="str">
            <v/>
          </cell>
          <cell r="K2962">
            <v>0</v>
          </cell>
          <cell r="L2962">
            <v>0</v>
          </cell>
        </row>
        <row r="2963">
          <cell r="J2963" t="str">
            <v/>
          </cell>
          <cell r="K2963">
            <v>0</v>
          </cell>
          <cell r="L2963">
            <v>0</v>
          </cell>
        </row>
        <row r="2964">
          <cell r="J2964">
            <v>0</v>
          </cell>
          <cell r="K2964">
            <v>0</v>
          </cell>
          <cell r="L2964">
            <v>0</v>
          </cell>
        </row>
        <row r="2965">
          <cell r="J2965">
            <v>0</v>
          </cell>
          <cell r="K2965">
            <v>0</v>
          </cell>
          <cell r="L2965">
            <v>0</v>
          </cell>
        </row>
        <row r="2966">
          <cell r="J2966">
            <v>0</v>
          </cell>
          <cell r="K2966">
            <v>0</v>
          </cell>
          <cell r="L2966">
            <v>0</v>
          </cell>
        </row>
        <row r="2967">
          <cell r="J2967">
            <v>0</v>
          </cell>
          <cell r="K2967">
            <v>0</v>
          </cell>
          <cell r="L2967">
            <v>0</v>
          </cell>
        </row>
        <row r="2968">
          <cell r="J2968">
            <v>0</v>
          </cell>
          <cell r="K2968">
            <v>0</v>
          </cell>
          <cell r="L2968">
            <v>0</v>
          </cell>
        </row>
        <row r="2969">
          <cell r="J2969">
            <v>0</v>
          </cell>
          <cell r="K2969">
            <v>0</v>
          </cell>
          <cell r="L2969">
            <v>0</v>
          </cell>
        </row>
        <row r="2970">
          <cell r="J2970">
            <v>0</v>
          </cell>
          <cell r="K2970">
            <v>0</v>
          </cell>
          <cell r="L2970">
            <v>0</v>
          </cell>
        </row>
        <row r="2971">
          <cell r="J2971">
            <v>0</v>
          </cell>
          <cell r="K2971">
            <v>0</v>
          </cell>
          <cell r="L2971">
            <v>0</v>
          </cell>
        </row>
        <row r="2972">
          <cell r="J2972">
            <v>0</v>
          </cell>
          <cell r="K2972">
            <v>0</v>
          </cell>
          <cell r="L2972">
            <v>0</v>
          </cell>
        </row>
        <row r="2973">
          <cell r="J2973">
            <v>0</v>
          </cell>
          <cell r="K2973">
            <v>0</v>
          </cell>
          <cell r="L2973">
            <v>0</v>
          </cell>
        </row>
        <row r="2974">
          <cell r="J2974">
            <v>0</v>
          </cell>
          <cell r="K2974">
            <v>0</v>
          </cell>
          <cell r="L2974">
            <v>0</v>
          </cell>
        </row>
        <row r="2975">
          <cell r="J2975">
            <v>0</v>
          </cell>
          <cell r="K2975">
            <v>0</v>
          </cell>
          <cell r="L2975">
            <v>0</v>
          </cell>
        </row>
        <row r="2976">
          <cell r="J2976">
            <v>0</v>
          </cell>
          <cell r="K2976">
            <v>0</v>
          </cell>
          <cell r="L2976">
            <v>0</v>
          </cell>
        </row>
        <row r="2977">
          <cell r="J2977">
            <v>0</v>
          </cell>
          <cell r="K2977">
            <v>0</v>
          </cell>
          <cell r="L2977">
            <v>0</v>
          </cell>
        </row>
        <row r="2978">
          <cell r="J2978">
            <v>0</v>
          </cell>
          <cell r="K2978">
            <v>0</v>
          </cell>
          <cell r="L2978">
            <v>0</v>
          </cell>
        </row>
        <row r="2979">
          <cell r="J2979">
            <v>0</v>
          </cell>
          <cell r="K2979">
            <v>0</v>
          </cell>
          <cell r="L2979">
            <v>0</v>
          </cell>
        </row>
        <row r="2980">
          <cell r="J2980" t="str">
            <v/>
          </cell>
          <cell r="K2980">
            <v>0</v>
          </cell>
          <cell r="L2980">
            <v>0</v>
          </cell>
        </row>
        <row r="2981">
          <cell r="J2981" t="str">
            <v/>
          </cell>
          <cell r="K2981">
            <v>0</v>
          </cell>
          <cell r="L2981">
            <v>0</v>
          </cell>
        </row>
        <row r="2982">
          <cell r="J2982" t="str">
            <v/>
          </cell>
          <cell r="K2982">
            <v>0</v>
          </cell>
          <cell r="L2982">
            <v>0</v>
          </cell>
        </row>
        <row r="2983">
          <cell r="J2983" t="str">
            <v>17.3.2.2.2</v>
          </cell>
          <cell r="K2983" t="str">
            <v>ML</v>
          </cell>
          <cell r="L2983">
            <v>175</v>
          </cell>
        </row>
        <row r="2984">
          <cell r="J2984" t="str">
            <v/>
          </cell>
          <cell r="K2984">
            <v>0</v>
          </cell>
          <cell r="L2984">
            <v>0</v>
          </cell>
        </row>
        <row r="2985">
          <cell r="J2985" t="str">
            <v/>
          </cell>
          <cell r="K2985" t="str">
            <v>CANTIDAD</v>
          </cell>
          <cell r="L2985" t="str">
            <v>PARCIAL</v>
          </cell>
        </row>
        <row r="2986">
          <cell r="J2986" t="str">
            <v/>
          </cell>
          <cell r="K2986">
            <v>175</v>
          </cell>
          <cell r="L2986">
            <v>175</v>
          </cell>
        </row>
        <row r="2987">
          <cell r="J2987" t="str">
            <v/>
          </cell>
          <cell r="K2987">
            <v>0</v>
          </cell>
          <cell r="L2987">
            <v>175</v>
          </cell>
        </row>
        <row r="2988">
          <cell r="J2988" t="str">
            <v/>
          </cell>
          <cell r="K2988">
            <v>0</v>
          </cell>
          <cell r="L2988">
            <v>0</v>
          </cell>
        </row>
        <row r="2989">
          <cell r="J2989" t="str">
            <v/>
          </cell>
          <cell r="K2989">
            <v>0</v>
          </cell>
          <cell r="L2989">
            <v>0</v>
          </cell>
        </row>
        <row r="2990">
          <cell r="J2990" t="str">
            <v/>
          </cell>
          <cell r="K2990">
            <v>0</v>
          </cell>
          <cell r="L2990">
            <v>0</v>
          </cell>
        </row>
        <row r="2991">
          <cell r="J2991" t="str">
            <v/>
          </cell>
          <cell r="K2991">
            <v>0</v>
          </cell>
          <cell r="L2991">
            <v>0</v>
          </cell>
        </row>
        <row r="2992">
          <cell r="J2992">
            <v>0</v>
          </cell>
          <cell r="K2992">
            <v>0</v>
          </cell>
          <cell r="L2992">
            <v>0</v>
          </cell>
        </row>
        <row r="2993">
          <cell r="J2993">
            <v>0</v>
          </cell>
          <cell r="K2993">
            <v>0</v>
          </cell>
          <cell r="L2993">
            <v>0</v>
          </cell>
        </row>
        <row r="2994">
          <cell r="J2994">
            <v>0</v>
          </cell>
          <cell r="K2994">
            <v>0</v>
          </cell>
          <cell r="L2994">
            <v>0</v>
          </cell>
        </row>
        <row r="2995">
          <cell r="J2995">
            <v>0</v>
          </cell>
          <cell r="K2995">
            <v>0</v>
          </cell>
          <cell r="L2995">
            <v>0</v>
          </cell>
        </row>
        <row r="2996">
          <cell r="J2996">
            <v>0</v>
          </cell>
          <cell r="K2996">
            <v>0</v>
          </cell>
          <cell r="L2996">
            <v>0</v>
          </cell>
        </row>
        <row r="2997">
          <cell r="J2997">
            <v>0</v>
          </cell>
          <cell r="K2997">
            <v>0</v>
          </cell>
          <cell r="L2997">
            <v>0</v>
          </cell>
        </row>
        <row r="2998">
          <cell r="J2998">
            <v>0</v>
          </cell>
          <cell r="K2998">
            <v>0</v>
          </cell>
          <cell r="L2998">
            <v>0</v>
          </cell>
        </row>
        <row r="2999">
          <cell r="J2999">
            <v>0</v>
          </cell>
          <cell r="K2999">
            <v>0</v>
          </cell>
          <cell r="L2999">
            <v>0</v>
          </cell>
        </row>
        <row r="3000">
          <cell r="J3000">
            <v>0</v>
          </cell>
          <cell r="K3000">
            <v>0</v>
          </cell>
          <cell r="L3000">
            <v>0</v>
          </cell>
        </row>
        <row r="3001">
          <cell r="J3001">
            <v>0</v>
          </cell>
          <cell r="K3001">
            <v>0</v>
          </cell>
          <cell r="L3001">
            <v>0</v>
          </cell>
        </row>
        <row r="3002">
          <cell r="J3002">
            <v>0</v>
          </cell>
          <cell r="K3002">
            <v>0</v>
          </cell>
          <cell r="L3002">
            <v>0</v>
          </cell>
        </row>
        <row r="3003">
          <cell r="J3003">
            <v>0</v>
          </cell>
          <cell r="K3003">
            <v>0</v>
          </cell>
          <cell r="L3003">
            <v>0</v>
          </cell>
        </row>
        <row r="3004">
          <cell r="J3004">
            <v>0</v>
          </cell>
          <cell r="K3004">
            <v>0</v>
          </cell>
          <cell r="L3004">
            <v>0</v>
          </cell>
        </row>
        <row r="3005">
          <cell r="J3005">
            <v>0</v>
          </cell>
          <cell r="K3005">
            <v>0</v>
          </cell>
          <cell r="L3005">
            <v>0</v>
          </cell>
        </row>
        <row r="3006">
          <cell r="J3006">
            <v>0</v>
          </cell>
          <cell r="K3006">
            <v>0</v>
          </cell>
          <cell r="L3006">
            <v>0</v>
          </cell>
        </row>
        <row r="3007">
          <cell r="J3007">
            <v>0</v>
          </cell>
          <cell r="K3007">
            <v>0</v>
          </cell>
          <cell r="L3007">
            <v>0</v>
          </cell>
        </row>
        <row r="3008">
          <cell r="J3008" t="str">
            <v/>
          </cell>
          <cell r="K3008">
            <v>0</v>
          </cell>
          <cell r="L3008">
            <v>0</v>
          </cell>
        </row>
        <row r="3009">
          <cell r="J3009" t="str">
            <v/>
          </cell>
          <cell r="K3009">
            <v>0</v>
          </cell>
          <cell r="L3009">
            <v>0</v>
          </cell>
        </row>
        <row r="3010">
          <cell r="J3010" t="str">
            <v/>
          </cell>
          <cell r="K3010">
            <v>0</v>
          </cell>
          <cell r="L3010">
            <v>0</v>
          </cell>
        </row>
        <row r="3011">
          <cell r="J3011" t="str">
            <v>17.3.2.2.3</v>
          </cell>
          <cell r="K3011" t="str">
            <v>UN</v>
          </cell>
          <cell r="L3011">
            <v>175</v>
          </cell>
        </row>
        <row r="3012">
          <cell r="J3012" t="str">
            <v/>
          </cell>
          <cell r="K3012">
            <v>0</v>
          </cell>
          <cell r="L3012">
            <v>0</v>
          </cell>
        </row>
        <row r="3013">
          <cell r="J3013" t="str">
            <v/>
          </cell>
          <cell r="K3013" t="str">
            <v>CANTIDAD</v>
          </cell>
          <cell r="L3013" t="str">
            <v>PARCIAL</v>
          </cell>
        </row>
        <row r="3014">
          <cell r="J3014" t="str">
            <v/>
          </cell>
          <cell r="K3014">
            <v>175</v>
          </cell>
          <cell r="L3014">
            <v>175</v>
          </cell>
        </row>
        <row r="3015">
          <cell r="J3015" t="str">
            <v/>
          </cell>
          <cell r="K3015">
            <v>0</v>
          </cell>
          <cell r="L3015">
            <v>175</v>
          </cell>
        </row>
        <row r="3016">
          <cell r="J3016" t="str">
            <v/>
          </cell>
          <cell r="K3016">
            <v>0</v>
          </cell>
          <cell r="L3016">
            <v>0</v>
          </cell>
        </row>
        <row r="3017">
          <cell r="J3017" t="str">
            <v/>
          </cell>
          <cell r="K3017">
            <v>0</v>
          </cell>
          <cell r="L3017">
            <v>0</v>
          </cell>
        </row>
        <row r="3018">
          <cell r="J3018" t="str">
            <v/>
          </cell>
          <cell r="K3018">
            <v>0</v>
          </cell>
          <cell r="L3018">
            <v>0</v>
          </cell>
        </row>
        <row r="3019">
          <cell r="J3019" t="str">
            <v/>
          </cell>
          <cell r="K3019">
            <v>0</v>
          </cell>
          <cell r="L3019">
            <v>0</v>
          </cell>
        </row>
        <row r="3020">
          <cell r="J3020">
            <v>0</v>
          </cell>
          <cell r="K3020">
            <v>0</v>
          </cell>
          <cell r="L3020">
            <v>0</v>
          </cell>
        </row>
        <row r="3021">
          <cell r="J3021">
            <v>0</v>
          </cell>
          <cell r="K3021">
            <v>0</v>
          </cell>
          <cell r="L3021">
            <v>0</v>
          </cell>
        </row>
        <row r="3022">
          <cell r="J3022">
            <v>0</v>
          </cell>
          <cell r="K3022">
            <v>1</v>
          </cell>
          <cell r="L3022">
            <v>0</v>
          </cell>
        </row>
        <row r="3023">
          <cell r="J3023">
            <v>0</v>
          </cell>
          <cell r="K3023">
            <v>0</v>
          </cell>
          <cell r="L3023">
            <v>0</v>
          </cell>
        </row>
        <row r="3024">
          <cell r="J3024">
            <v>0</v>
          </cell>
          <cell r="K3024">
            <v>0</v>
          </cell>
          <cell r="L3024">
            <v>0</v>
          </cell>
        </row>
        <row r="3025">
          <cell r="J3025">
            <v>0</v>
          </cell>
          <cell r="K3025">
            <v>0</v>
          </cell>
          <cell r="L3025">
            <v>0</v>
          </cell>
        </row>
        <row r="3026">
          <cell r="J3026">
            <v>0</v>
          </cell>
          <cell r="K3026">
            <v>0</v>
          </cell>
          <cell r="L3026">
            <v>0</v>
          </cell>
        </row>
        <row r="3027">
          <cell r="J3027">
            <v>0</v>
          </cell>
          <cell r="K3027">
            <v>0</v>
          </cell>
          <cell r="L3027">
            <v>0</v>
          </cell>
        </row>
        <row r="3028">
          <cell r="J3028">
            <v>0</v>
          </cell>
          <cell r="K3028">
            <v>0</v>
          </cell>
          <cell r="L3028">
            <v>0</v>
          </cell>
        </row>
        <row r="3029">
          <cell r="J3029">
            <v>0</v>
          </cell>
          <cell r="K3029">
            <v>0</v>
          </cell>
          <cell r="L3029">
            <v>0</v>
          </cell>
        </row>
        <row r="3030">
          <cell r="J3030">
            <v>0</v>
          </cell>
          <cell r="K3030">
            <v>0</v>
          </cell>
          <cell r="L3030">
            <v>0</v>
          </cell>
        </row>
        <row r="3031">
          <cell r="J3031">
            <v>0</v>
          </cell>
          <cell r="K3031">
            <v>0</v>
          </cell>
          <cell r="L3031">
            <v>0</v>
          </cell>
        </row>
        <row r="3032">
          <cell r="J3032">
            <v>0</v>
          </cell>
          <cell r="K3032">
            <v>0</v>
          </cell>
          <cell r="L3032">
            <v>0</v>
          </cell>
        </row>
        <row r="3033">
          <cell r="J3033">
            <v>0</v>
          </cell>
          <cell r="K3033">
            <v>0</v>
          </cell>
          <cell r="L3033">
            <v>0</v>
          </cell>
        </row>
        <row r="3034">
          <cell r="J3034">
            <v>0</v>
          </cell>
          <cell r="K3034">
            <v>0</v>
          </cell>
          <cell r="L3034">
            <v>0</v>
          </cell>
        </row>
        <row r="3035">
          <cell r="J3035">
            <v>0</v>
          </cell>
          <cell r="K3035">
            <v>0</v>
          </cell>
          <cell r="L3035">
            <v>0</v>
          </cell>
        </row>
        <row r="3036">
          <cell r="J3036" t="str">
            <v/>
          </cell>
          <cell r="K3036">
            <v>0</v>
          </cell>
          <cell r="L3036">
            <v>0</v>
          </cell>
        </row>
        <row r="3037">
          <cell r="J3037" t="str">
            <v/>
          </cell>
          <cell r="K3037">
            <v>0</v>
          </cell>
          <cell r="L3037">
            <v>0</v>
          </cell>
        </row>
        <row r="3038">
          <cell r="J3038" t="str">
            <v/>
          </cell>
          <cell r="K3038">
            <v>0</v>
          </cell>
          <cell r="L3038">
            <v>0</v>
          </cell>
        </row>
        <row r="3039">
          <cell r="J3039" t="str">
            <v>17.3.3</v>
          </cell>
          <cell r="K3039">
            <v>0</v>
          </cell>
          <cell r="L3039">
            <v>0</v>
          </cell>
        </row>
        <row r="3040">
          <cell r="J3040" t="str">
            <v>17.3.3.1</v>
          </cell>
          <cell r="K3040">
            <v>43595633</v>
          </cell>
          <cell r="L3040">
            <v>0</v>
          </cell>
        </row>
        <row r="3041">
          <cell r="J3041" t="str">
            <v>17.3.3.1.1</v>
          </cell>
          <cell r="K3041" t="str">
            <v>UN</v>
          </cell>
          <cell r="L3041">
            <v>19</v>
          </cell>
        </row>
        <row r="3042">
          <cell r="J3042" t="str">
            <v/>
          </cell>
          <cell r="K3042">
            <v>0</v>
          </cell>
          <cell r="L3042">
            <v>0</v>
          </cell>
        </row>
        <row r="3043">
          <cell r="J3043" t="str">
            <v/>
          </cell>
          <cell r="K3043" t="str">
            <v>CANTIDAD</v>
          </cell>
          <cell r="L3043" t="str">
            <v>PARCIAL</v>
          </cell>
        </row>
        <row r="3044">
          <cell r="J3044" t="str">
            <v/>
          </cell>
          <cell r="K3044">
            <v>19</v>
          </cell>
          <cell r="L3044">
            <v>19</v>
          </cell>
        </row>
        <row r="3045">
          <cell r="J3045" t="str">
            <v/>
          </cell>
          <cell r="K3045">
            <v>0</v>
          </cell>
          <cell r="L3045">
            <v>19</v>
          </cell>
        </row>
        <row r="3046">
          <cell r="J3046" t="str">
            <v/>
          </cell>
          <cell r="K3046">
            <v>0</v>
          </cell>
          <cell r="L3046">
            <v>0</v>
          </cell>
        </row>
        <row r="3047">
          <cell r="J3047" t="str">
            <v/>
          </cell>
          <cell r="K3047">
            <v>0</v>
          </cell>
          <cell r="L3047">
            <v>0</v>
          </cell>
        </row>
        <row r="3048">
          <cell r="J3048" t="str">
            <v/>
          </cell>
          <cell r="K3048">
            <v>0</v>
          </cell>
          <cell r="L3048">
            <v>0</v>
          </cell>
        </row>
        <row r="3049">
          <cell r="J3049" t="str">
            <v/>
          </cell>
          <cell r="K3049">
            <v>0</v>
          </cell>
          <cell r="L3049">
            <v>0</v>
          </cell>
        </row>
        <row r="3050">
          <cell r="J3050">
            <v>0</v>
          </cell>
          <cell r="K3050">
            <v>0</v>
          </cell>
          <cell r="L3050">
            <v>0</v>
          </cell>
        </row>
        <row r="3051">
          <cell r="J3051">
            <v>0</v>
          </cell>
          <cell r="K3051">
            <v>0</v>
          </cell>
          <cell r="L3051">
            <v>0</v>
          </cell>
        </row>
        <row r="3052">
          <cell r="J3052">
            <v>0</v>
          </cell>
          <cell r="K3052">
            <v>0</v>
          </cell>
          <cell r="L3052">
            <v>0</v>
          </cell>
        </row>
        <row r="3053">
          <cell r="J3053">
            <v>0</v>
          </cell>
          <cell r="K3053">
            <v>0</v>
          </cell>
          <cell r="L3053">
            <v>0</v>
          </cell>
        </row>
        <row r="3054">
          <cell r="J3054">
            <v>0</v>
          </cell>
          <cell r="K3054">
            <v>0</v>
          </cell>
          <cell r="L3054">
            <v>0</v>
          </cell>
        </row>
        <row r="3055">
          <cell r="J3055">
            <v>0</v>
          </cell>
          <cell r="K3055">
            <v>0</v>
          </cell>
          <cell r="L3055">
            <v>0</v>
          </cell>
        </row>
        <row r="3056">
          <cell r="J3056">
            <v>0</v>
          </cell>
          <cell r="K3056">
            <v>0</v>
          </cell>
          <cell r="L3056">
            <v>0</v>
          </cell>
        </row>
        <row r="3057">
          <cell r="J3057">
            <v>0</v>
          </cell>
          <cell r="K3057">
            <v>0</v>
          </cell>
          <cell r="L3057">
            <v>0</v>
          </cell>
        </row>
        <row r="3058">
          <cell r="J3058">
            <v>0</v>
          </cell>
          <cell r="K3058">
            <v>0</v>
          </cell>
          <cell r="L3058">
            <v>0</v>
          </cell>
        </row>
        <row r="3059">
          <cell r="J3059">
            <v>0</v>
          </cell>
          <cell r="K3059">
            <v>0</v>
          </cell>
          <cell r="L3059">
            <v>0</v>
          </cell>
        </row>
        <row r="3060">
          <cell r="J3060">
            <v>0</v>
          </cell>
          <cell r="K3060">
            <v>0</v>
          </cell>
          <cell r="L3060">
            <v>0</v>
          </cell>
        </row>
        <row r="3061">
          <cell r="J3061">
            <v>0</v>
          </cell>
          <cell r="K3061">
            <v>0</v>
          </cell>
          <cell r="L3061">
            <v>0</v>
          </cell>
        </row>
        <row r="3062">
          <cell r="J3062">
            <v>0</v>
          </cell>
          <cell r="K3062">
            <v>0</v>
          </cell>
          <cell r="L3062">
            <v>0</v>
          </cell>
        </row>
        <row r="3063">
          <cell r="J3063">
            <v>0</v>
          </cell>
          <cell r="K3063">
            <v>0</v>
          </cell>
          <cell r="L3063">
            <v>0</v>
          </cell>
        </row>
        <row r="3064">
          <cell r="J3064">
            <v>0</v>
          </cell>
          <cell r="K3064">
            <v>0</v>
          </cell>
          <cell r="L3064">
            <v>0</v>
          </cell>
        </row>
        <row r="3065">
          <cell r="J3065">
            <v>0</v>
          </cell>
          <cell r="K3065">
            <v>0</v>
          </cell>
          <cell r="L3065">
            <v>0</v>
          </cell>
        </row>
        <row r="3066">
          <cell r="J3066" t="str">
            <v/>
          </cell>
          <cell r="K3066">
            <v>0</v>
          </cell>
          <cell r="L3066">
            <v>0</v>
          </cell>
        </row>
        <row r="3067">
          <cell r="J3067" t="str">
            <v/>
          </cell>
          <cell r="K3067">
            <v>0</v>
          </cell>
          <cell r="L3067">
            <v>0</v>
          </cell>
        </row>
        <row r="3068">
          <cell r="J3068" t="str">
            <v/>
          </cell>
          <cell r="K3068">
            <v>0</v>
          </cell>
          <cell r="L3068">
            <v>0</v>
          </cell>
        </row>
        <row r="3069">
          <cell r="J3069" t="str">
            <v>17.3.3.1.2</v>
          </cell>
          <cell r="K3069" t="str">
            <v>ML</v>
          </cell>
          <cell r="L3069">
            <v>10</v>
          </cell>
        </row>
        <row r="3070">
          <cell r="J3070" t="str">
            <v/>
          </cell>
          <cell r="K3070">
            <v>0</v>
          </cell>
          <cell r="L3070">
            <v>0</v>
          </cell>
        </row>
        <row r="3071">
          <cell r="J3071" t="str">
            <v/>
          </cell>
          <cell r="K3071" t="str">
            <v>CANTIDAD</v>
          </cell>
          <cell r="L3071" t="str">
            <v>PARCIAL</v>
          </cell>
        </row>
        <row r="3072">
          <cell r="J3072" t="str">
            <v/>
          </cell>
          <cell r="K3072">
            <v>10</v>
          </cell>
          <cell r="L3072">
            <v>10</v>
          </cell>
        </row>
        <row r="3073">
          <cell r="J3073" t="str">
            <v/>
          </cell>
          <cell r="K3073">
            <v>0</v>
          </cell>
          <cell r="L3073">
            <v>10</v>
          </cell>
        </row>
        <row r="3074">
          <cell r="J3074" t="str">
            <v/>
          </cell>
          <cell r="K3074">
            <v>0</v>
          </cell>
          <cell r="L3074">
            <v>0</v>
          </cell>
        </row>
        <row r="3075">
          <cell r="J3075" t="str">
            <v/>
          </cell>
          <cell r="K3075">
            <v>0</v>
          </cell>
          <cell r="L3075">
            <v>0</v>
          </cell>
        </row>
        <row r="3076">
          <cell r="J3076" t="str">
            <v>17.3.3.1.3</v>
          </cell>
          <cell r="K3076" t="str">
            <v>UN</v>
          </cell>
          <cell r="L3076">
            <v>19</v>
          </cell>
        </row>
        <row r="3077">
          <cell r="J3077" t="str">
            <v/>
          </cell>
          <cell r="K3077">
            <v>0</v>
          </cell>
          <cell r="L3077">
            <v>0</v>
          </cell>
        </row>
        <row r="3078">
          <cell r="J3078" t="str">
            <v/>
          </cell>
          <cell r="K3078" t="str">
            <v>CANTIDAD</v>
          </cell>
          <cell r="L3078" t="str">
            <v>PARCIAL</v>
          </cell>
        </row>
        <row r="3079">
          <cell r="J3079" t="str">
            <v/>
          </cell>
          <cell r="K3079">
            <v>19</v>
          </cell>
          <cell r="L3079">
            <v>19</v>
          </cell>
        </row>
        <row r="3080">
          <cell r="J3080" t="str">
            <v/>
          </cell>
          <cell r="K3080">
            <v>0</v>
          </cell>
          <cell r="L3080">
            <v>19</v>
          </cell>
        </row>
        <row r="3081">
          <cell r="J3081" t="str">
            <v/>
          </cell>
          <cell r="K3081">
            <v>0</v>
          </cell>
          <cell r="L3081">
            <v>0</v>
          </cell>
        </row>
        <row r="3082">
          <cell r="J3082" t="str">
            <v/>
          </cell>
          <cell r="K3082">
            <v>0</v>
          </cell>
          <cell r="L3082">
            <v>0</v>
          </cell>
        </row>
        <row r="3083">
          <cell r="J3083" t="str">
            <v/>
          </cell>
          <cell r="K3083">
            <v>0</v>
          </cell>
          <cell r="L3083">
            <v>0</v>
          </cell>
        </row>
        <row r="3084">
          <cell r="J3084" t="str">
            <v/>
          </cell>
          <cell r="K3084">
            <v>0</v>
          </cell>
          <cell r="L3084">
            <v>0</v>
          </cell>
        </row>
        <row r="3085">
          <cell r="J3085">
            <v>0</v>
          </cell>
          <cell r="K3085">
            <v>0</v>
          </cell>
          <cell r="L3085">
            <v>0</v>
          </cell>
        </row>
        <row r="3086">
          <cell r="J3086">
            <v>0</v>
          </cell>
          <cell r="K3086">
            <v>0</v>
          </cell>
          <cell r="L3086">
            <v>0</v>
          </cell>
        </row>
        <row r="3087">
          <cell r="J3087">
            <v>0</v>
          </cell>
          <cell r="K3087">
            <v>1</v>
          </cell>
          <cell r="L3087">
            <v>0</v>
          </cell>
        </row>
        <row r="3088">
          <cell r="J3088">
            <v>0</v>
          </cell>
          <cell r="K3088">
            <v>0</v>
          </cell>
          <cell r="L3088">
            <v>0</v>
          </cell>
        </row>
        <row r="3089">
          <cell r="J3089">
            <v>0</v>
          </cell>
          <cell r="K3089">
            <v>0</v>
          </cell>
          <cell r="L3089">
            <v>0</v>
          </cell>
        </row>
        <row r="3090">
          <cell r="J3090">
            <v>0</v>
          </cell>
          <cell r="K3090">
            <v>0</v>
          </cell>
          <cell r="L3090">
            <v>0</v>
          </cell>
        </row>
        <row r="3091">
          <cell r="J3091">
            <v>0</v>
          </cell>
          <cell r="K3091">
            <v>0</v>
          </cell>
          <cell r="L3091">
            <v>0</v>
          </cell>
        </row>
        <row r="3092">
          <cell r="J3092">
            <v>0</v>
          </cell>
          <cell r="K3092">
            <v>0</v>
          </cell>
          <cell r="L3092">
            <v>0</v>
          </cell>
        </row>
        <row r="3093">
          <cell r="J3093">
            <v>0</v>
          </cell>
          <cell r="K3093">
            <v>0</v>
          </cell>
          <cell r="L3093">
            <v>0</v>
          </cell>
        </row>
        <row r="3094">
          <cell r="J3094">
            <v>0</v>
          </cell>
          <cell r="K3094">
            <v>0</v>
          </cell>
          <cell r="L3094">
            <v>0</v>
          </cell>
        </row>
        <row r="3095">
          <cell r="J3095">
            <v>0</v>
          </cell>
          <cell r="K3095">
            <v>0</v>
          </cell>
          <cell r="L3095">
            <v>0</v>
          </cell>
        </row>
        <row r="3096">
          <cell r="J3096">
            <v>0</v>
          </cell>
          <cell r="K3096">
            <v>0</v>
          </cell>
          <cell r="L3096">
            <v>0</v>
          </cell>
        </row>
        <row r="3097">
          <cell r="J3097">
            <v>0</v>
          </cell>
          <cell r="K3097">
            <v>0</v>
          </cell>
          <cell r="L3097">
            <v>0</v>
          </cell>
        </row>
        <row r="3098">
          <cell r="J3098">
            <v>0</v>
          </cell>
          <cell r="K3098">
            <v>0</v>
          </cell>
          <cell r="L3098">
            <v>0</v>
          </cell>
        </row>
        <row r="3099">
          <cell r="J3099">
            <v>0</v>
          </cell>
          <cell r="K3099">
            <v>0</v>
          </cell>
          <cell r="L3099">
            <v>0</v>
          </cell>
        </row>
        <row r="3100">
          <cell r="J3100">
            <v>0</v>
          </cell>
          <cell r="K3100">
            <v>0</v>
          </cell>
          <cell r="L3100">
            <v>0</v>
          </cell>
        </row>
        <row r="3101">
          <cell r="J3101" t="str">
            <v/>
          </cell>
          <cell r="K3101">
            <v>0</v>
          </cell>
          <cell r="L3101">
            <v>0</v>
          </cell>
        </row>
        <row r="3102">
          <cell r="J3102" t="str">
            <v/>
          </cell>
          <cell r="K3102">
            <v>0</v>
          </cell>
          <cell r="L3102">
            <v>0</v>
          </cell>
        </row>
        <row r="3103">
          <cell r="J3103" t="str">
            <v/>
          </cell>
          <cell r="K3103">
            <v>0</v>
          </cell>
          <cell r="L3103">
            <v>0</v>
          </cell>
        </row>
        <row r="3104">
          <cell r="J3104" t="str">
            <v>17.3.3.2</v>
          </cell>
          <cell r="K3104">
            <v>0</v>
          </cell>
          <cell r="L3104">
            <v>0</v>
          </cell>
        </row>
        <row r="3105">
          <cell r="J3105" t="str">
            <v>17.3.3.2.1</v>
          </cell>
          <cell r="K3105" t="str">
            <v>UN</v>
          </cell>
          <cell r="L3105">
            <v>1</v>
          </cell>
        </row>
        <row r="3106">
          <cell r="J3106" t="str">
            <v/>
          </cell>
          <cell r="K3106">
            <v>0</v>
          </cell>
          <cell r="L3106">
            <v>0</v>
          </cell>
        </row>
        <row r="3107">
          <cell r="J3107" t="str">
            <v/>
          </cell>
          <cell r="K3107" t="str">
            <v>CANTIDAD</v>
          </cell>
          <cell r="L3107" t="str">
            <v>PARCIAL</v>
          </cell>
        </row>
        <row r="3108">
          <cell r="J3108" t="str">
            <v/>
          </cell>
          <cell r="K3108">
            <v>1</v>
          </cell>
          <cell r="L3108">
            <v>1</v>
          </cell>
        </row>
        <row r="3109">
          <cell r="J3109" t="str">
            <v/>
          </cell>
          <cell r="K3109">
            <v>0</v>
          </cell>
          <cell r="L3109">
            <v>1</v>
          </cell>
        </row>
        <row r="3110">
          <cell r="J3110" t="str">
            <v/>
          </cell>
          <cell r="K3110">
            <v>0</v>
          </cell>
          <cell r="L3110">
            <v>0</v>
          </cell>
        </row>
        <row r="3111">
          <cell r="J3111" t="str">
            <v/>
          </cell>
          <cell r="K3111">
            <v>0</v>
          </cell>
          <cell r="L3111">
            <v>0</v>
          </cell>
        </row>
        <row r="3112">
          <cell r="J3112" t="str">
            <v/>
          </cell>
          <cell r="K3112">
            <v>0</v>
          </cell>
          <cell r="L3112">
            <v>0</v>
          </cell>
        </row>
        <row r="3113">
          <cell r="J3113" t="str">
            <v/>
          </cell>
          <cell r="K3113">
            <v>0</v>
          </cell>
          <cell r="L3113">
            <v>0</v>
          </cell>
        </row>
        <row r="3114">
          <cell r="J3114">
            <v>0</v>
          </cell>
          <cell r="K3114">
            <v>0</v>
          </cell>
          <cell r="L3114">
            <v>0</v>
          </cell>
        </row>
        <row r="3115">
          <cell r="J3115">
            <v>0</v>
          </cell>
          <cell r="K3115">
            <v>0</v>
          </cell>
          <cell r="L3115">
            <v>0</v>
          </cell>
        </row>
        <row r="3116">
          <cell r="J3116">
            <v>0</v>
          </cell>
          <cell r="K3116">
            <v>0</v>
          </cell>
          <cell r="L3116">
            <v>0</v>
          </cell>
        </row>
        <row r="3117">
          <cell r="J3117">
            <v>0</v>
          </cell>
          <cell r="K3117">
            <v>0</v>
          </cell>
          <cell r="L3117">
            <v>0</v>
          </cell>
        </row>
        <row r="3118">
          <cell r="J3118">
            <v>0</v>
          </cell>
          <cell r="K3118">
            <v>0</v>
          </cell>
          <cell r="L3118">
            <v>0</v>
          </cell>
        </row>
        <row r="3119">
          <cell r="J3119">
            <v>0</v>
          </cell>
          <cell r="K3119">
            <v>0</v>
          </cell>
          <cell r="L3119">
            <v>0</v>
          </cell>
        </row>
        <row r="3120">
          <cell r="J3120">
            <v>0</v>
          </cell>
          <cell r="K3120">
            <v>0</v>
          </cell>
          <cell r="L3120">
            <v>0</v>
          </cell>
        </row>
        <row r="3121">
          <cell r="J3121">
            <v>0</v>
          </cell>
          <cell r="K3121">
            <v>0</v>
          </cell>
          <cell r="L3121">
            <v>0</v>
          </cell>
        </row>
        <row r="3122">
          <cell r="J3122">
            <v>0</v>
          </cell>
          <cell r="K3122">
            <v>0</v>
          </cell>
          <cell r="L3122">
            <v>0</v>
          </cell>
        </row>
        <row r="3123">
          <cell r="J3123">
            <v>0</v>
          </cell>
          <cell r="K3123">
            <v>0</v>
          </cell>
          <cell r="L3123">
            <v>0</v>
          </cell>
        </row>
        <row r="3124">
          <cell r="J3124">
            <v>0</v>
          </cell>
          <cell r="K3124">
            <v>0</v>
          </cell>
          <cell r="L3124">
            <v>0</v>
          </cell>
        </row>
        <row r="3125">
          <cell r="J3125">
            <v>0</v>
          </cell>
          <cell r="K3125">
            <v>0</v>
          </cell>
          <cell r="L3125">
            <v>0</v>
          </cell>
        </row>
        <row r="3126">
          <cell r="J3126">
            <v>0</v>
          </cell>
          <cell r="K3126">
            <v>0</v>
          </cell>
          <cell r="L3126">
            <v>0</v>
          </cell>
        </row>
        <row r="3127">
          <cell r="J3127">
            <v>0</v>
          </cell>
          <cell r="K3127">
            <v>0</v>
          </cell>
          <cell r="L3127">
            <v>0</v>
          </cell>
        </row>
        <row r="3128">
          <cell r="J3128">
            <v>0</v>
          </cell>
          <cell r="K3128">
            <v>0</v>
          </cell>
          <cell r="L3128">
            <v>0</v>
          </cell>
        </row>
        <row r="3129">
          <cell r="J3129">
            <v>0</v>
          </cell>
          <cell r="K3129">
            <v>0</v>
          </cell>
          <cell r="L3129">
            <v>0</v>
          </cell>
        </row>
        <row r="3130">
          <cell r="J3130" t="str">
            <v/>
          </cell>
          <cell r="K3130">
            <v>0</v>
          </cell>
          <cell r="L3130">
            <v>0</v>
          </cell>
        </row>
        <row r="3131">
          <cell r="J3131" t="str">
            <v/>
          </cell>
          <cell r="K3131">
            <v>0</v>
          </cell>
          <cell r="L3131">
            <v>0</v>
          </cell>
        </row>
        <row r="3132">
          <cell r="J3132" t="str">
            <v/>
          </cell>
          <cell r="K3132">
            <v>0</v>
          </cell>
          <cell r="L3132">
            <v>0</v>
          </cell>
        </row>
        <row r="3133">
          <cell r="J3133" t="str">
            <v>17.3.3.2.2</v>
          </cell>
          <cell r="K3133" t="str">
            <v>UN</v>
          </cell>
          <cell r="L3133">
            <v>2</v>
          </cell>
        </row>
        <row r="3134">
          <cell r="J3134" t="str">
            <v/>
          </cell>
          <cell r="K3134">
            <v>0</v>
          </cell>
          <cell r="L3134">
            <v>0</v>
          </cell>
        </row>
        <row r="3135">
          <cell r="J3135" t="str">
            <v/>
          </cell>
          <cell r="K3135" t="str">
            <v>CANTIDAD</v>
          </cell>
          <cell r="L3135" t="str">
            <v>PARCIAL</v>
          </cell>
        </row>
        <row r="3136">
          <cell r="J3136" t="str">
            <v/>
          </cell>
          <cell r="K3136">
            <v>2</v>
          </cell>
          <cell r="L3136">
            <v>2</v>
          </cell>
        </row>
        <row r="3137">
          <cell r="J3137" t="str">
            <v/>
          </cell>
          <cell r="K3137">
            <v>0</v>
          </cell>
          <cell r="L3137">
            <v>2</v>
          </cell>
        </row>
        <row r="3138">
          <cell r="J3138" t="str">
            <v/>
          </cell>
          <cell r="K3138">
            <v>0</v>
          </cell>
          <cell r="L3138">
            <v>0</v>
          </cell>
        </row>
        <row r="3139">
          <cell r="J3139" t="str">
            <v/>
          </cell>
          <cell r="K3139">
            <v>0</v>
          </cell>
          <cell r="L3139">
            <v>0</v>
          </cell>
        </row>
        <row r="3140">
          <cell r="J3140" t="str">
            <v/>
          </cell>
          <cell r="K3140">
            <v>0</v>
          </cell>
          <cell r="L3140">
            <v>0</v>
          </cell>
        </row>
        <row r="3141">
          <cell r="J3141" t="str">
            <v/>
          </cell>
          <cell r="K3141">
            <v>0</v>
          </cell>
          <cell r="L3141">
            <v>0</v>
          </cell>
        </row>
        <row r="3142">
          <cell r="J3142" t="str">
            <v/>
          </cell>
          <cell r="K3142">
            <v>0</v>
          </cell>
          <cell r="L3142">
            <v>0</v>
          </cell>
        </row>
        <row r="3143">
          <cell r="J3143" t="str">
            <v/>
          </cell>
          <cell r="K3143">
            <v>0</v>
          </cell>
          <cell r="L3143">
            <v>0</v>
          </cell>
        </row>
        <row r="3144">
          <cell r="J3144" t="str">
            <v/>
          </cell>
          <cell r="K3144">
            <v>0</v>
          </cell>
          <cell r="L3144">
            <v>0</v>
          </cell>
        </row>
        <row r="3145">
          <cell r="J3145" t="str">
            <v/>
          </cell>
          <cell r="K3145">
            <v>0</v>
          </cell>
          <cell r="L3145">
            <v>0</v>
          </cell>
        </row>
        <row r="3146">
          <cell r="J3146" t="str">
            <v/>
          </cell>
          <cell r="K3146">
            <v>0</v>
          </cell>
          <cell r="L3146">
            <v>0</v>
          </cell>
        </row>
        <row r="3147">
          <cell r="J3147" t="str">
            <v/>
          </cell>
          <cell r="K3147">
            <v>0</v>
          </cell>
          <cell r="L3147">
            <v>0</v>
          </cell>
        </row>
        <row r="3148">
          <cell r="J3148" t="str">
            <v/>
          </cell>
          <cell r="K3148">
            <v>0</v>
          </cell>
          <cell r="L3148">
            <v>0</v>
          </cell>
        </row>
        <row r="3149">
          <cell r="J3149" t="str">
            <v/>
          </cell>
          <cell r="K3149">
            <v>0</v>
          </cell>
          <cell r="L3149">
            <v>0</v>
          </cell>
        </row>
        <row r="3150">
          <cell r="J3150" t="str">
            <v/>
          </cell>
          <cell r="K3150">
            <v>0</v>
          </cell>
          <cell r="L3150">
            <v>0</v>
          </cell>
        </row>
        <row r="3151">
          <cell r="J3151" t="str">
            <v/>
          </cell>
          <cell r="K3151">
            <v>0</v>
          </cell>
          <cell r="L3151">
            <v>0</v>
          </cell>
        </row>
        <row r="3152">
          <cell r="J3152" t="str">
            <v/>
          </cell>
          <cell r="K3152">
            <v>0</v>
          </cell>
          <cell r="L3152">
            <v>0</v>
          </cell>
        </row>
        <row r="3153">
          <cell r="J3153" t="str">
            <v/>
          </cell>
          <cell r="K3153">
            <v>0</v>
          </cell>
          <cell r="L3153">
            <v>0</v>
          </cell>
        </row>
        <row r="3154">
          <cell r="J3154" t="str">
            <v/>
          </cell>
          <cell r="K3154">
            <v>0</v>
          </cell>
          <cell r="L3154">
            <v>0</v>
          </cell>
        </row>
        <row r="3155">
          <cell r="J3155" t="str">
            <v/>
          </cell>
          <cell r="K3155">
            <v>0</v>
          </cell>
          <cell r="L3155">
            <v>0</v>
          </cell>
        </row>
        <row r="3156">
          <cell r="J3156" t="str">
            <v/>
          </cell>
          <cell r="K3156">
            <v>0</v>
          </cell>
          <cell r="L3156">
            <v>0</v>
          </cell>
        </row>
        <row r="3157">
          <cell r="J3157" t="str">
            <v/>
          </cell>
          <cell r="K3157">
            <v>0</v>
          </cell>
          <cell r="L3157">
            <v>0</v>
          </cell>
        </row>
        <row r="3158">
          <cell r="J3158" t="str">
            <v/>
          </cell>
          <cell r="K3158">
            <v>0</v>
          </cell>
          <cell r="L3158">
            <v>0</v>
          </cell>
        </row>
        <row r="3159">
          <cell r="J3159" t="str">
            <v/>
          </cell>
          <cell r="K3159">
            <v>0</v>
          </cell>
          <cell r="L3159">
            <v>0</v>
          </cell>
        </row>
        <row r="3160">
          <cell r="J3160" t="str">
            <v>17.3.1.2</v>
          </cell>
          <cell r="K3160">
            <v>0</v>
          </cell>
          <cell r="L3160">
            <v>0</v>
          </cell>
        </row>
        <row r="3161">
          <cell r="J3161" t="str">
            <v>17.3.3.3.1</v>
          </cell>
          <cell r="K3161" t="str">
            <v>UN</v>
          </cell>
          <cell r="L3161">
            <v>440</v>
          </cell>
        </row>
        <row r="3162">
          <cell r="J3162" t="str">
            <v/>
          </cell>
          <cell r="K3162">
            <v>0</v>
          </cell>
          <cell r="L3162">
            <v>0</v>
          </cell>
        </row>
        <row r="3163">
          <cell r="J3163" t="str">
            <v/>
          </cell>
          <cell r="K3163" t="str">
            <v>CANTIDAD</v>
          </cell>
          <cell r="L3163" t="str">
            <v>PARCIAL</v>
          </cell>
        </row>
        <row r="3164">
          <cell r="J3164" t="str">
            <v/>
          </cell>
          <cell r="K3164">
            <v>440</v>
          </cell>
          <cell r="L3164">
            <v>440</v>
          </cell>
        </row>
        <row r="3165">
          <cell r="J3165" t="str">
            <v/>
          </cell>
          <cell r="K3165">
            <v>0</v>
          </cell>
          <cell r="L3165">
            <v>440</v>
          </cell>
        </row>
        <row r="3166">
          <cell r="J3166" t="str">
            <v/>
          </cell>
          <cell r="K3166">
            <v>0</v>
          </cell>
          <cell r="L3166">
            <v>0</v>
          </cell>
        </row>
        <row r="3167">
          <cell r="J3167" t="str">
            <v/>
          </cell>
          <cell r="K3167">
            <v>0</v>
          </cell>
          <cell r="L3167">
            <v>0</v>
          </cell>
        </row>
        <row r="3168">
          <cell r="J3168" t="str">
            <v/>
          </cell>
          <cell r="K3168">
            <v>0</v>
          </cell>
          <cell r="L3168">
            <v>0</v>
          </cell>
        </row>
        <row r="3169">
          <cell r="J3169" t="str">
            <v/>
          </cell>
          <cell r="K3169">
            <v>0</v>
          </cell>
          <cell r="L3169">
            <v>0</v>
          </cell>
        </row>
        <row r="3170">
          <cell r="J3170" t="str">
            <v/>
          </cell>
          <cell r="K3170">
            <v>0</v>
          </cell>
          <cell r="L3170">
            <v>0</v>
          </cell>
        </row>
        <row r="3171">
          <cell r="J3171" t="str">
            <v/>
          </cell>
          <cell r="K3171">
            <v>0</v>
          </cell>
          <cell r="L3171">
            <v>0</v>
          </cell>
        </row>
        <row r="3172">
          <cell r="J3172" t="str">
            <v/>
          </cell>
          <cell r="K3172">
            <v>0</v>
          </cell>
          <cell r="L3172">
            <v>0</v>
          </cell>
        </row>
        <row r="3173">
          <cell r="J3173" t="str">
            <v/>
          </cell>
          <cell r="K3173">
            <v>0</v>
          </cell>
          <cell r="L3173">
            <v>0</v>
          </cell>
        </row>
        <row r="3174">
          <cell r="J3174" t="str">
            <v/>
          </cell>
          <cell r="K3174">
            <v>0</v>
          </cell>
          <cell r="L3174">
            <v>0</v>
          </cell>
        </row>
        <row r="3175">
          <cell r="J3175" t="str">
            <v/>
          </cell>
          <cell r="K3175">
            <v>0</v>
          </cell>
          <cell r="L3175">
            <v>0</v>
          </cell>
        </row>
        <row r="3176">
          <cell r="J3176" t="str">
            <v/>
          </cell>
          <cell r="K3176">
            <v>0</v>
          </cell>
          <cell r="L3176">
            <v>0</v>
          </cell>
        </row>
        <row r="3177">
          <cell r="J3177" t="str">
            <v/>
          </cell>
          <cell r="K3177">
            <v>0</v>
          </cell>
          <cell r="L3177">
            <v>0</v>
          </cell>
        </row>
        <row r="3178">
          <cell r="J3178" t="str">
            <v/>
          </cell>
          <cell r="K3178">
            <v>0</v>
          </cell>
          <cell r="L3178">
            <v>0</v>
          </cell>
        </row>
        <row r="3179">
          <cell r="J3179" t="str">
            <v/>
          </cell>
          <cell r="K3179">
            <v>0</v>
          </cell>
          <cell r="L3179">
            <v>0</v>
          </cell>
        </row>
        <row r="3180">
          <cell r="J3180" t="str">
            <v/>
          </cell>
          <cell r="K3180">
            <v>0</v>
          </cell>
          <cell r="L3180">
            <v>0</v>
          </cell>
        </row>
        <row r="3181">
          <cell r="J3181" t="str">
            <v/>
          </cell>
          <cell r="K3181">
            <v>0</v>
          </cell>
          <cell r="L3181">
            <v>0</v>
          </cell>
        </row>
        <row r="3182">
          <cell r="J3182" t="str">
            <v/>
          </cell>
          <cell r="K3182">
            <v>0</v>
          </cell>
          <cell r="L3182">
            <v>0</v>
          </cell>
        </row>
        <row r="3183">
          <cell r="J3183" t="str">
            <v/>
          </cell>
          <cell r="K3183">
            <v>0</v>
          </cell>
          <cell r="L3183">
            <v>0</v>
          </cell>
        </row>
        <row r="3184">
          <cell r="J3184" t="str">
            <v/>
          </cell>
          <cell r="K3184">
            <v>0</v>
          </cell>
          <cell r="L3184">
            <v>0</v>
          </cell>
        </row>
        <row r="3185">
          <cell r="J3185" t="str">
            <v/>
          </cell>
          <cell r="K3185">
            <v>0</v>
          </cell>
          <cell r="L3185">
            <v>0</v>
          </cell>
        </row>
        <row r="3186">
          <cell r="J3186" t="str">
            <v/>
          </cell>
          <cell r="K3186">
            <v>0</v>
          </cell>
          <cell r="L3186">
            <v>0</v>
          </cell>
        </row>
        <row r="3187">
          <cell r="J3187" t="str">
            <v/>
          </cell>
          <cell r="K3187">
            <v>0</v>
          </cell>
          <cell r="L3187">
            <v>0</v>
          </cell>
        </row>
        <row r="3188">
          <cell r="J3188" t="str">
            <v>17.3.3.3.2</v>
          </cell>
          <cell r="K3188" t="str">
            <v>UN</v>
          </cell>
          <cell r="L3188">
            <v>880</v>
          </cell>
        </row>
        <row r="3189">
          <cell r="J3189" t="str">
            <v/>
          </cell>
          <cell r="K3189">
            <v>0</v>
          </cell>
          <cell r="L3189">
            <v>0</v>
          </cell>
        </row>
        <row r="3190">
          <cell r="J3190" t="str">
            <v/>
          </cell>
          <cell r="K3190" t="str">
            <v>CANTIDAD</v>
          </cell>
          <cell r="L3190" t="str">
            <v>PARCIAL</v>
          </cell>
        </row>
        <row r="3191">
          <cell r="J3191" t="str">
            <v/>
          </cell>
          <cell r="K3191">
            <v>880</v>
          </cell>
          <cell r="L3191">
            <v>880</v>
          </cell>
        </row>
        <row r="3192">
          <cell r="J3192" t="str">
            <v/>
          </cell>
          <cell r="K3192">
            <v>0</v>
          </cell>
          <cell r="L3192">
            <v>880</v>
          </cell>
        </row>
        <row r="3193">
          <cell r="J3193" t="str">
            <v/>
          </cell>
          <cell r="K3193">
            <v>0</v>
          </cell>
          <cell r="L3193">
            <v>0</v>
          </cell>
        </row>
        <row r="3194">
          <cell r="J3194" t="str">
            <v/>
          </cell>
          <cell r="K3194">
            <v>0</v>
          </cell>
          <cell r="L3194">
            <v>0</v>
          </cell>
        </row>
        <row r="3195">
          <cell r="J3195" t="str">
            <v>17.3.3.4</v>
          </cell>
          <cell r="K3195">
            <v>0</v>
          </cell>
          <cell r="L3195">
            <v>0</v>
          </cell>
        </row>
        <row r="3196">
          <cell r="J3196" t="str">
            <v>17.3.3.4.1</v>
          </cell>
          <cell r="K3196" t="str">
            <v>UN</v>
          </cell>
          <cell r="L3196">
            <v>8</v>
          </cell>
        </row>
        <row r="3197">
          <cell r="J3197" t="str">
            <v/>
          </cell>
          <cell r="K3197">
            <v>0</v>
          </cell>
          <cell r="L3197">
            <v>0</v>
          </cell>
        </row>
        <row r="3198">
          <cell r="J3198" t="str">
            <v/>
          </cell>
          <cell r="K3198" t="str">
            <v>CANTIDAD</v>
          </cell>
          <cell r="L3198" t="str">
            <v>PARCIAL</v>
          </cell>
        </row>
        <row r="3199">
          <cell r="J3199" t="str">
            <v/>
          </cell>
          <cell r="K3199">
            <v>8</v>
          </cell>
          <cell r="L3199">
            <v>8</v>
          </cell>
        </row>
        <row r="3200">
          <cell r="J3200" t="str">
            <v/>
          </cell>
          <cell r="K3200">
            <v>0</v>
          </cell>
          <cell r="L3200">
            <v>8</v>
          </cell>
        </row>
        <row r="3201">
          <cell r="J3201" t="str">
            <v/>
          </cell>
          <cell r="K3201">
            <v>0</v>
          </cell>
          <cell r="L3201">
            <v>0</v>
          </cell>
        </row>
        <row r="3202">
          <cell r="J3202" t="str">
            <v/>
          </cell>
          <cell r="K3202">
            <v>0</v>
          </cell>
          <cell r="L3202">
            <v>0</v>
          </cell>
        </row>
        <row r="3203">
          <cell r="J3203" t="str">
            <v/>
          </cell>
          <cell r="K3203">
            <v>0</v>
          </cell>
          <cell r="L3203">
            <v>0</v>
          </cell>
        </row>
        <row r="3204">
          <cell r="J3204" t="str">
            <v/>
          </cell>
          <cell r="K3204">
            <v>0</v>
          </cell>
          <cell r="L3204">
            <v>0</v>
          </cell>
        </row>
        <row r="3205">
          <cell r="J3205" t="str">
            <v/>
          </cell>
          <cell r="K3205">
            <v>0</v>
          </cell>
          <cell r="L3205">
            <v>0</v>
          </cell>
        </row>
        <row r="3206">
          <cell r="J3206" t="str">
            <v/>
          </cell>
          <cell r="K3206">
            <v>0</v>
          </cell>
          <cell r="L3206">
            <v>0</v>
          </cell>
        </row>
        <row r="3207">
          <cell r="J3207" t="str">
            <v/>
          </cell>
          <cell r="K3207">
            <v>0</v>
          </cell>
          <cell r="L3207">
            <v>0</v>
          </cell>
        </row>
        <row r="3208">
          <cell r="J3208" t="str">
            <v/>
          </cell>
          <cell r="K3208">
            <v>0</v>
          </cell>
          <cell r="L3208">
            <v>0</v>
          </cell>
        </row>
        <row r="3209">
          <cell r="J3209" t="str">
            <v/>
          </cell>
          <cell r="K3209">
            <v>0</v>
          </cell>
          <cell r="L3209">
            <v>0</v>
          </cell>
        </row>
        <row r="3210">
          <cell r="J3210" t="str">
            <v/>
          </cell>
          <cell r="K3210">
            <v>0</v>
          </cell>
          <cell r="L3210">
            <v>0</v>
          </cell>
        </row>
        <row r="3211">
          <cell r="J3211" t="str">
            <v/>
          </cell>
          <cell r="K3211">
            <v>0</v>
          </cell>
          <cell r="L3211">
            <v>0</v>
          </cell>
        </row>
        <row r="3212">
          <cell r="J3212" t="str">
            <v/>
          </cell>
          <cell r="K3212">
            <v>0</v>
          </cell>
          <cell r="L3212">
            <v>0</v>
          </cell>
        </row>
        <row r="3213">
          <cell r="J3213" t="str">
            <v/>
          </cell>
          <cell r="K3213">
            <v>0</v>
          </cell>
          <cell r="L3213">
            <v>0</v>
          </cell>
        </row>
        <row r="3214">
          <cell r="J3214" t="str">
            <v/>
          </cell>
          <cell r="K3214">
            <v>0</v>
          </cell>
          <cell r="L3214">
            <v>0</v>
          </cell>
        </row>
        <row r="3215">
          <cell r="J3215" t="str">
            <v/>
          </cell>
          <cell r="K3215">
            <v>0</v>
          </cell>
          <cell r="L3215">
            <v>0</v>
          </cell>
        </row>
        <row r="3216">
          <cell r="J3216" t="str">
            <v/>
          </cell>
          <cell r="K3216">
            <v>0</v>
          </cell>
          <cell r="L3216">
            <v>0</v>
          </cell>
        </row>
        <row r="3217">
          <cell r="J3217" t="str">
            <v/>
          </cell>
          <cell r="K3217">
            <v>0</v>
          </cell>
          <cell r="L3217">
            <v>0</v>
          </cell>
        </row>
        <row r="3218">
          <cell r="J3218" t="str">
            <v/>
          </cell>
          <cell r="K3218">
            <v>0</v>
          </cell>
          <cell r="L3218">
            <v>0</v>
          </cell>
        </row>
        <row r="3219">
          <cell r="J3219" t="str">
            <v/>
          </cell>
          <cell r="K3219">
            <v>0</v>
          </cell>
          <cell r="L3219">
            <v>0</v>
          </cell>
        </row>
        <row r="3220">
          <cell r="J3220" t="str">
            <v/>
          </cell>
          <cell r="K3220">
            <v>0</v>
          </cell>
          <cell r="L3220">
            <v>0</v>
          </cell>
        </row>
        <row r="3221">
          <cell r="J3221" t="str">
            <v/>
          </cell>
          <cell r="K3221">
            <v>0</v>
          </cell>
          <cell r="L3221">
            <v>0</v>
          </cell>
        </row>
        <row r="3222">
          <cell r="J3222" t="str">
            <v/>
          </cell>
          <cell r="K3222">
            <v>0</v>
          </cell>
          <cell r="L3222">
            <v>0</v>
          </cell>
        </row>
        <row r="3223">
          <cell r="J3223" t="str">
            <v>17.3.3.4.2</v>
          </cell>
          <cell r="K3223" t="str">
            <v>UN</v>
          </cell>
          <cell r="L3223">
            <v>2</v>
          </cell>
        </row>
        <row r="3224">
          <cell r="J3224" t="str">
            <v/>
          </cell>
          <cell r="K3224">
            <v>0</v>
          </cell>
          <cell r="L3224">
            <v>0</v>
          </cell>
        </row>
        <row r="3225">
          <cell r="J3225" t="str">
            <v/>
          </cell>
          <cell r="K3225" t="str">
            <v>CANTIDAD</v>
          </cell>
          <cell r="L3225" t="str">
            <v>PARCIAL</v>
          </cell>
        </row>
        <row r="3226">
          <cell r="J3226" t="str">
            <v/>
          </cell>
          <cell r="K3226">
            <v>2</v>
          </cell>
          <cell r="L3226">
            <v>2</v>
          </cell>
        </row>
        <row r="3227">
          <cell r="J3227" t="str">
            <v/>
          </cell>
          <cell r="K3227">
            <v>0</v>
          </cell>
          <cell r="L3227">
            <v>2</v>
          </cell>
        </row>
        <row r="3228">
          <cell r="J3228" t="str">
            <v/>
          </cell>
          <cell r="K3228">
            <v>0</v>
          </cell>
          <cell r="L3228">
            <v>0</v>
          </cell>
        </row>
        <row r="3229">
          <cell r="J3229" t="str">
            <v/>
          </cell>
          <cell r="K3229">
            <v>0</v>
          </cell>
          <cell r="L3229">
            <v>0</v>
          </cell>
        </row>
        <row r="3230">
          <cell r="J3230" t="str">
            <v/>
          </cell>
          <cell r="K3230">
            <v>0</v>
          </cell>
          <cell r="L3230">
            <v>0</v>
          </cell>
        </row>
        <row r="3231">
          <cell r="J3231" t="str">
            <v/>
          </cell>
          <cell r="K3231">
            <v>0</v>
          </cell>
          <cell r="L3231">
            <v>0</v>
          </cell>
        </row>
        <row r="3232">
          <cell r="J3232" t="str">
            <v/>
          </cell>
          <cell r="K3232">
            <v>0</v>
          </cell>
          <cell r="L3232">
            <v>0</v>
          </cell>
        </row>
        <row r="3233">
          <cell r="J3233" t="str">
            <v/>
          </cell>
          <cell r="K3233">
            <v>0</v>
          </cell>
          <cell r="L3233">
            <v>0</v>
          </cell>
        </row>
        <row r="3234">
          <cell r="J3234" t="str">
            <v/>
          </cell>
          <cell r="K3234">
            <v>0</v>
          </cell>
          <cell r="L3234">
            <v>0</v>
          </cell>
        </row>
        <row r="3235">
          <cell r="J3235" t="str">
            <v/>
          </cell>
          <cell r="K3235">
            <v>0</v>
          </cell>
          <cell r="L3235">
            <v>0</v>
          </cell>
        </row>
        <row r="3236">
          <cell r="J3236" t="str">
            <v/>
          </cell>
          <cell r="K3236">
            <v>0</v>
          </cell>
          <cell r="L3236">
            <v>0</v>
          </cell>
        </row>
        <row r="3237">
          <cell r="J3237" t="str">
            <v/>
          </cell>
          <cell r="K3237">
            <v>0</v>
          </cell>
          <cell r="L3237">
            <v>0</v>
          </cell>
        </row>
        <row r="3238">
          <cell r="J3238" t="str">
            <v/>
          </cell>
          <cell r="K3238">
            <v>0</v>
          </cell>
          <cell r="L3238">
            <v>0</v>
          </cell>
        </row>
        <row r="3239">
          <cell r="J3239" t="str">
            <v/>
          </cell>
          <cell r="K3239">
            <v>0</v>
          </cell>
          <cell r="L3239">
            <v>0</v>
          </cell>
        </row>
        <row r="3240">
          <cell r="J3240" t="str">
            <v/>
          </cell>
          <cell r="K3240">
            <v>0</v>
          </cell>
          <cell r="L3240">
            <v>0</v>
          </cell>
        </row>
        <row r="3241">
          <cell r="J3241" t="str">
            <v/>
          </cell>
          <cell r="K3241">
            <v>0</v>
          </cell>
          <cell r="L3241">
            <v>0</v>
          </cell>
        </row>
        <row r="3242">
          <cell r="J3242" t="str">
            <v/>
          </cell>
          <cell r="K3242">
            <v>0</v>
          </cell>
          <cell r="L3242">
            <v>0</v>
          </cell>
        </row>
        <row r="3243">
          <cell r="J3243" t="str">
            <v/>
          </cell>
          <cell r="K3243">
            <v>0</v>
          </cell>
          <cell r="L3243">
            <v>0</v>
          </cell>
        </row>
        <row r="3244">
          <cell r="J3244" t="str">
            <v/>
          </cell>
          <cell r="K3244">
            <v>0</v>
          </cell>
          <cell r="L3244">
            <v>0</v>
          </cell>
        </row>
        <row r="3245">
          <cell r="J3245" t="str">
            <v/>
          </cell>
          <cell r="K3245">
            <v>0</v>
          </cell>
          <cell r="L3245">
            <v>0</v>
          </cell>
        </row>
        <row r="3246">
          <cell r="J3246" t="str">
            <v/>
          </cell>
          <cell r="K3246">
            <v>0</v>
          </cell>
          <cell r="L3246">
            <v>0</v>
          </cell>
        </row>
        <row r="3247">
          <cell r="J3247" t="str">
            <v/>
          </cell>
          <cell r="K3247">
            <v>0</v>
          </cell>
          <cell r="L3247">
            <v>0</v>
          </cell>
        </row>
        <row r="3248">
          <cell r="J3248" t="str">
            <v/>
          </cell>
          <cell r="K3248">
            <v>0</v>
          </cell>
          <cell r="L3248">
            <v>0</v>
          </cell>
        </row>
        <row r="3249">
          <cell r="J3249" t="str">
            <v/>
          </cell>
          <cell r="K3249">
            <v>0</v>
          </cell>
          <cell r="L3249">
            <v>0</v>
          </cell>
        </row>
        <row r="3250">
          <cell r="J3250" t="str">
            <v>17.3.3.5</v>
          </cell>
          <cell r="K3250">
            <v>0</v>
          </cell>
          <cell r="L3250">
            <v>0</v>
          </cell>
        </row>
        <row r="3251">
          <cell r="J3251" t="str">
            <v>17.3.3.5.1</v>
          </cell>
          <cell r="K3251" t="str">
            <v>UN</v>
          </cell>
          <cell r="L3251">
            <v>194</v>
          </cell>
        </row>
        <row r="3252">
          <cell r="J3252" t="str">
            <v/>
          </cell>
          <cell r="K3252">
            <v>0</v>
          </cell>
          <cell r="L3252">
            <v>0</v>
          </cell>
        </row>
        <row r="3253">
          <cell r="J3253" t="str">
            <v/>
          </cell>
          <cell r="K3253" t="str">
            <v>CANTIDAD</v>
          </cell>
          <cell r="L3253" t="str">
            <v>PARCIAL</v>
          </cell>
        </row>
        <row r="3254">
          <cell r="J3254" t="str">
            <v/>
          </cell>
          <cell r="K3254">
            <v>194</v>
          </cell>
          <cell r="L3254">
            <v>194</v>
          </cell>
        </row>
        <row r="3255">
          <cell r="J3255" t="str">
            <v/>
          </cell>
          <cell r="K3255">
            <v>0</v>
          </cell>
          <cell r="L3255">
            <v>194</v>
          </cell>
        </row>
        <row r="3256">
          <cell r="J3256" t="str">
            <v/>
          </cell>
          <cell r="K3256">
            <v>0</v>
          </cell>
          <cell r="L3256">
            <v>0</v>
          </cell>
        </row>
        <row r="3257">
          <cell r="J3257" t="str">
            <v/>
          </cell>
          <cell r="K3257">
            <v>0</v>
          </cell>
          <cell r="L3257">
            <v>0</v>
          </cell>
        </row>
        <row r="3258">
          <cell r="J3258" t="str">
            <v/>
          </cell>
          <cell r="K3258">
            <v>0</v>
          </cell>
          <cell r="L3258">
            <v>0</v>
          </cell>
        </row>
        <row r="3259">
          <cell r="J3259" t="str">
            <v/>
          </cell>
          <cell r="K3259">
            <v>0</v>
          </cell>
          <cell r="L3259">
            <v>0</v>
          </cell>
        </row>
        <row r="3260">
          <cell r="J3260" t="str">
            <v/>
          </cell>
          <cell r="K3260">
            <v>0</v>
          </cell>
          <cell r="L3260">
            <v>0</v>
          </cell>
        </row>
        <row r="3261">
          <cell r="J3261" t="str">
            <v/>
          </cell>
          <cell r="K3261">
            <v>0</v>
          </cell>
          <cell r="L3261">
            <v>0</v>
          </cell>
        </row>
        <row r="3262">
          <cell r="J3262" t="str">
            <v/>
          </cell>
          <cell r="K3262">
            <v>0</v>
          </cell>
          <cell r="L3262">
            <v>0</v>
          </cell>
        </row>
        <row r="3263">
          <cell r="J3263" t="str">
            <v/>
          </cell>
          <cell r="K3263">
            <v>0</v>
          </cell>
          <cell r="L3263">
            <v>0</v>
          </cell>
        </row>
        <row r="3264">
          <cell r="J3264" t="str">
            <v/>
          </cell>
          <cell r="K3264">
            <v>0</v>
          </cell>
          <cell r="L3264">
            <v>0</v>
          </cell>
        </row>
        <row r="3265">
          <cell r="J3265" t="str">
            <v/>
          </cell>
          <cell r="K3265">
            <v>0</v>
          </cell>
          <cell r="L3265">
            <v>0</v>
          </cell>
        </row>
        <row r="3266">
          <cell r="J3266" t="str">
            <v/>
          </cell>
          <cell r="K3266">
            <v>0</v>
          </cell>
          <cell r="L3266">
            <v>0</v>
          </cell>
        </row>
        <row r="3267">
          <cell r="J3267" t="str">
            <v/>
          </cell>
          <cell r="K3267">
            <v>0</v>
          </cell>
          <cell r="L3267">
            <v>0</v>
          </cell>
        </row>
        <row r="3268">
          <cell r="J3268" t="str">
            <v/>
          </cell>
          <cell r="K3268">
            <v>0</v>
          </cell>
          <cell r="L3268">
            <v>0</v>
          </cell>
        </row>
        <row r="3269">
          <cell r="J3269" t="str">
            <v/>
          </cell>
          <cell r="K3269">
            <v>0</v>
          </cell>
          <cell r="L3269">
            <v>0</v>
          </cell>
        </row>
        <row r="3270">
          <cell r="J3270" t="str">
            <v/>
          </cell>
          <cell r="K3270">
            <v>0</v>
          </cell>
          <cell r="L3270">
            <v>0</v>
          </cell>
        </row>
        <row r="3271">
          <cell r="J3271" t="str">
            <v/>
          </cell>
          <cell r="K3271">
            <v>0</v>
          </cell>
          <cell r="L3271">
            <v>0</v>
          </cell>
        </row>
        <row r="3272">
          <cell r="J3272" t="str">
            <v/>
          </cell>
          <cell r="K3272">
            <v>0</v>
          </cell>
          <cell r="L3272">
            <v>0</v>
          </cell>
        </row>
        <row r="3273">
          <cell r="J3273" t="str">
            <v/>
          </cell>
          <cell r="K3273">
            <v>0</v>
          </cell>
          <cell r="L3273">
            <v>0</v>
          </cell>
        </row>
        <row r="3274">
          <cell r="J3274" t="str">
            <v/>
          </cell>
          <cell r="K3274">
            <v>0</v>
          </cell>
          <cell r="L3274">
            <v>0</v>
          </cell>
        </row>
        <row r="3275">
          <cell r="J3275" t="str">
            <v/>
          </cell>
          <cell r="K3275">
            <v>0</v>
          </cell>
          <cell r="L3275">
            <v>0</v>
          </cell>
        </row>
        <row r="3276">
          <cell r="J3276" t="str">
            <v/>
          </cell>
          <cell r="K3276">
            <v>0</v>
          </cell>
          <cell r="L3276">
            <v>0</v>
          </cell>
        </row>
        <row r="3277">
          <cell r="J3277" t="str">
            <v/>
          </cell>
          <cell r="K3277">
            <v>0</v>
          </cell>
          <cell r="L3277">
            <v>0</v>
          </cell>
        </row>
        <row r="3278">
          <cell r="J3278" t="str">
            <v>17.3.4</v>
          </cell>
          <cell r="K3278">
            <v>0</v>
          </cell>
          <cell r="L3278">
            <v>0</v>
          </cell>
        </row>
        <row r="3279">
          <cell r="J3279" t="str">
            <v>17.3.4.1</v>
          </cell>
          <cell r="K3279" t="str">
            <v>UN</v>
          </cell>
          <cell r="L3279">
            <v>1</v>
          </cell>
        </row>
        <row r="3280">
          <cell r="J3280" t="str">
            <v/>
          </cell>
          <cell r="K3280">
            <v>0</v>
          </cell>
          <cell r="L3280">
            <v>0</v>
          </cell>
        </row>
        <row r="3281">
          <cell r="J3281" t="str">
            <v/>
          </cell>
          <cell r="K3281" t="str">
            <v>CANTIDAD</v>
          </cell>
          <cell r="L3281" t="str">
            <v>PARCIAL</v>
          </cell>
        </row>
        <row r="3282">
          <cell r="J3282" t="str">
            <v/>
          </cell>
          <cell r="K3282">
            <v>1</v>
          </cell>
          <cell r="L3282">
            <v>1</v>
          </cell>
        </row>
        <row r="3283">
          <cell r="J3283" t="str">
            <v/>
          </cell>
          <cell r="K3283">
            <v>0</v>
          </cell>
          <cell r="L3283">
            <v>1</v>
          </cell>
        </row>
        <row r="3284">
          <cell r="J3284" t="str">
            <v/>
          </cell>
          <cell r="K3284">
            <v>0</v>
          </cell>
          <cell r="L3284">
            <v>0</v>
          </cell>
        </row>
        <row r="3285">
          <cell r="J3285" t="str">
            <v/>
          </cell>
          <cell r="K3285">
            <v>0</v>
          </cell>
          <cell r="L3285">
            <v>0</v>
          </cell>
        </row>
        <row r="3286">
          <cell r="J3286" t="str">
            <v/>
          </cell>
          <cell r="K3286">
            <v>0</v>
          </cell>
          <cell r="L3286">
            <v>0</v>
          </cell>
        </row>
        <row r="3287">
          <cell r="J3287" t="str">
            <v/>
          </cell>
          <cell r="K3287">
            <v>0</v>
          </cell>
          <cell r="L3287">
            <v>0</v>
          </cell>
        </row>
        <row r="3288">
          <cell r="J3288" t="str">
            <v/>
          </cell>
          <cell r="K3288">
            <v>0</v>
          </cell>
          <cell r="L3288">
            <v>0</v>
          </cell>
        </row>
        <row r="3289">
          <cell r="J3289" t="str">
            <v/>
          </cell>
          <cell r="K3289">
            <v>0</v>
          </cell>
          <cell r="L3289">
            <v>0</v>
          </cell>
        </row>
        <row r="3290">
          <cell r="J3290" t="str">
            <v/>
          </cell>
          <cell r="K3290">
            <v>0</v>
          </cell>
          <cell r="L3290">
            <v>0</v>
          </cell>
        </row>
        <row r="3291">
          <cell r="J3291" t="str">
            <v/>
          </cell>
          <cell r="K3291">
            <v>0</v>
          </cell>
          <cell r="L3291">
            <v>0</v>
          </cell>
        </row>
        <row r="3292">
          <cell r="J3292" t="str">
            <v/>
          </cell>
          <cell r="K3292">
            <v>0</v>
          </cell>
          <cell r="L3292">
            <v>0</v>
          </cell>
        </row>
        <row r="3293">
          <cell r="J3293" t="str">
            <v/>
          </cell>
          <cell r="K3293">
            <v>0</v>
          </cell>
          <cell r="L3293">
            <v>0</v>
          </cell>
        </row>
        <row r="3294">
          <cell r="J3294" t="str">
            <v/>
          </cell>
          <cell r="K3294">
            <v>0</v>
          </cell>
          <cell r="L3294">
            <v>0</v>
          </cell>
        </row>
        <row r="3295">
          <cell r="J3295" t="str">
            <v/>
          </cell>
          <cell r="K3295">
            <v>0</v>
          </cell>
          <cell r="L3295">
            <v>0</v>
          </cell>
        </row>
        <row r="3296">
          <cell r="J3296" t="str">
            <v/>
          </cell>
          <cell r="K3296">
            <v>0</v>
          </cell>
          <cell r="L3296">
            <v>0</v>
          </cell>
        </row>
        <row r="3297">
          <cell r="J3297" t="str">
            <v/>
          </cell>
          <cell r="K3297">
            <v>0</v>
          </cell>
          <cell r="L3297">
            <v>0</v>
          </cell>
        </row>
        <row r="3298">
          <cell r="J3298" t="str">
            <v/>
          </cell>
          <cell r="K3298">
            <v>0</v>
          </cell>
          <cell r="L3298">
            <v>0</v>
          </cell>
        </row>
        <row r="3299">
          <cell r="J3299" t="str">
            <v/>
          </cell>
          <cell r="K3299">
            <v>0</v>
          </cell>
          <cell r="L3299">
            <v>0</v>
          </cell>
        </row>
        <row r="3300">
          <cell r="J3300" t="str">
            <v/>
          </cell>
          <cell r="K3300">
            <v>0</v>
          </cell>
          <cell r="L3300">
            <v>0</v>
          </cell>
        </row>
        <row r="3301">
          <cell r="J3301" t="str">
            <v/>
          </cell>
          <cell r="K3301">
            <v>0</v>
          </cell>
          <cell r="L3301">
            <v>0</v>
          </cell>
        </row>
        <row r="3302">
          <cell r="J3302" t="str">
            <v/>
          </cell>
          <cell r="K3302">
            <v>0</v>
          </cell>
          <cell r="L3302">
            <v>0</v>
          </cell>
        </row>
        <row r="3303">
          <cell r="J3303" t="str">
            <v/>
          </cell>
          <cell r="K3303">
            <v>0</v>
          </cell>
          <cell r="L3303">
            <v>0</v>
          </cell>
        </row>
        <row r="3304">
          <cell r="J3304" t="str">
            <v/>
          </cell>
          <cell r="K3304">
            <v>0</v>
          </cell>
          <cell r="L3304">
            <v>0</v>
          </cell>
        </row>
        <row r="3305">
          <cell r="J3305" t="str">
            <v/>
          </cell>
          <cell r="K3305">
            <v>0</v>
          </cell>
          <cell r="L3305">
            <v>0</v>
          </cell>
        </row>
        <row r="3306">
          <cell r="J3306" t="str">
            <v>17.3.4.2</v>
          </cell>
          <cell r="K3306" t="str">
            <v>UN</v>
          </cell>
          <cell r="L3306">
            <v>18</v>
          </cell>
        </row>
        <row r="3307">
          <cell r="J3307" t="str">
            <v/>
          </cell>
          <cell r="K3307">
            <v>0</v>
          </cell>
          <cell r="L3307">
            <v>0</v>
          </cell>
        </row>
        <row r="3308">
          <cell r="J3308" t="str">
            <v/>
          </cell>
          <cell r="K3308" t="str">
            <v>CANTIDAD</v>
          </cell>
          <cell r="L3308" t="str">
            <v>PARCIAL</v>
          </cell>
        </row>
        <row r="3309">
          <cell r="J3309" t="str">
            <v/>
          </cell>
          <cell r="K3309">
            <v>18</v>
          </cell>
          <cell r="L3309">
            <v>18</v>
          </cell>
        </row>
        <row r="3310">
          <cell r="J3310" t="str">
            <v/>
          </cell>
          <cell r="K3310">
            <v>0</v>
          </cell>
          <cell r="L3310">
            <v>18</v>
          </cell>
        </row>
        <row r="3311">
          <cell r="J3311" t="str">
            <v/>
          </cell>
          <cell r="K3311">
            <v>0</v>
          </cell>
          <cell r="L3311">
            <v>0</v>
          </cell>
        </row>
        <row r="3312">
          <cell r="J3312" t="str">
            <v/>
          </cell>
          <cell r="K3312">
            <v>0</v>
          </cell>
          <cell r="L3312">
            <v>0</v>
          </cell>
        </row>
        <row r="3313">
          <cell r="J3313" t="str">
            <v/>
          </cell>
          <cell r="K3313">
            <v>0</v>
          </cell>
          <cell r="L3313">
            <v>0</v>
          </cell>
        </row>
        <row r="3314">
          <cell r="J3314" t="str">
            <v/>
          </cell>
          <cell r="K3314">
            <v>0</v>
          </cell>
          <cell r="L3314">
            <v>0</v>
          </cell>
        </row>
        <row r="3315">
          <cell r="J3315" t="str">
            <v/>
          </cell>
          <cell r="K3315">
            <v>0</v>
          </cell>
          <cell r="L3315">
            <v>0</v>
          </cell>
        </row>
        <row r="3316">
          <cell r="J3316" t="str">
            <v/>
          </cell>
          <cell r="K3316">
            <v>0</v>
          </cell>
          <cell r="L3316">
            <v>0</v>
          </cell>
        </row>
        <row r="3317">
          <cell r="J3317" t="str">
            <v/>
          </cell>
          <cell r="K3317">
            <v>0</v>
          </cell>
          <cell r="L3317">
            <v>0</v>
          </cell>
        </row>
        <row r="3318">
          <cell r="J3318" t="str">
            <v/>
          </cell>
          <cell r="K3318">
            <v>0</v>
          </cell>
          <cell r="L3318">
            <v>0</v>
          </cell>
        </row>
        <row r="3319">
          <cell r="J3319" t="str">
            <v/>
          </cell>
          <cell r="K3319">
            <v>0</v>
          </cell>
          <cell r="L3319">
            <v>0</v>
          </cell>
        </row>
        <row r="3320">
          <cell r="J3320" t="str">
            <v/>
          </cell>
          <cell r="K3320">
            <v>0</v>
          </cell>
          <cell r="L3320">
            <v>0</v>
          </cell>
        </row>
        <row r="3321">
          <cell r="J3321" t="str">
            <v/>
          </cell>
          <cell r="K3321">
            <v>0</v>
          </cell>
          <cell r="L3321">
            <v>0</v>
          </cell>
        </row>
        <row r="3322">
          <cell r="J3322" t="str">
            <v/>
          </cell>
          <cell r="K3322">
            <v>0</v>
          </cell>
          <cell r="L3322">
            <v>0</v>
          </cell>
        </row>
        <row r="3323">
          <cell r="J3323" t="str">
            <v/>
          </cell>
          <cell r="K3323">
            <v>0</v>
          </cell>
          <cell r="L3323">
            <v>0</v>
          </cell>
        </row>
        <row r="3324">
          <cell r="J3324" t="str">
            <v/>
          </cell>
          <cell r="K3324">
            <v>0</v>
          </cell>
          <cell r="L3324">
            <v>0</v>
          </cell>
        </row>
        <row r="3325">
          <cell r="J3325" t="str">
            <v/>
          </cell>
          <cell r="K3325">
            <v>0</v>
          </cell>
          <cell r="L3325">
            <v>0</v>
          </cell>
        </row>
        <row r="3326">
          <cell r="J3326" t="str">
            <v/>
          </cell>
          <cell r="K3326">
            <v>0</v>
          </cell>
          <cell r="L3326">
            <v>0</v>
          </cell>
        </row>
        <row r="3327">
          <cell r="J3327" t="str">
            <v/>
          </cell>
          <cell r="K3327">
            <v>0</v>
          </cell>
          <cell r="L3327">
            <v>0</v>
          </cell>
        </row>
        <row r="3328">
          <cell r="J3328" t="str">
            <v/>
          </cell>
          <cell r="K3328">
            <v>0</v>
          </cell>
          <cell r="L3328">
            <v>0</v>
          </cell>
        </row>
        <row r="3329">
          <cell r="J3329" t="str">
            <v/>
          </cell>
          <cell r="K3329">
            <v>0</v>
          </cell>
          <cell r="L3329">
            <v>0</v>
          </cell>
        </row>
        <row r="3330">
          <cell r="J3330" t="str">
            <v/>
          </cell>
          <cell r="K3330">
            <v>0</v>
          </cell>
          <cell r="L3330">
            <v>0</v>
          </cell>
        </row>
        <row r="3331">
          <cell r="J3331" t="str">
            <v/>
          </cell>
          <cell r="K3331">
            <v>0</v>
          </cell>
          <cell r="L3331">
            <v>0</v>
          </cell>
        </row>
        <row r="3332">
          <cell r="J3332" t="str">
            <v/>
          </cell>
          <cell r="K3332">
            <v>0</v>
          </cell>
          <cell r="L3332">
            <v>0</v>
          </cell>
        </row>
        <row r="3333">
          <cell r="J3333" t="str">
            <v>17.3.5</v>
          </cell>
          <cell r="K3333">
            <v>0</v>
          </cell>
          <cell r="L3333">
            <v>0</v>
          </cell>
        </row>
        <row r="3334">
          <cell r="J3334" t="str">
            <v>17.3.5.1</v>
          </cell>
          <cell r="K3334" t="str">
            <v>UN</v>
          </cell>
          <cell r="L3334">
            <v>1</v>
          </cell>
        </row>
        <row r="3335">
          <cell r="J3335" t="str">
            <v/>
          </cell>
          <cell r="K3335">
            <v>0</v>
          </cell>
          <cell r="L3335">
            <v>0</v>
          </cell>
        </row>
        <row r="3336">
          <cell r="J3336" t="str">
            <v/>
          </cell>
          <cell r="K3336" t="str">
            <v>CANTIDAD</v>
          </cell>
          <cell r="L3336" t="str">
            <v>PARCIAL</v>
          </cell>
        </row>
        <row r="3337">
          <cell r="J3337" t="str">
            <v/>
          </cell>
          <cell r="K3337">
            <v>1</v>
          </cell>
          <cell r="L3337">
            <v>1</v>
          </cell>
        </row>
        <row r="3338">
          <cell r="J3338" t="str">
            <v/>
          </cell>
          <cell r="K3338">
            <v>0</v>
          </cell>
          <cell r="L3338">
            <v>1</v>
          </cell>
        </row>
        <row r="3339">
          <cell r="J3339" t="str">
            <v/>
          </cell>
          <cell r="K3339">
            <v>0</v>
          </cell>
          <cell r="L3339">
            <v>0</v>
          </cell>
        </row>
        <row r="3340">
          <cell r="J3340" t="str">
            <v/>
          </cell>
          <cell r="K3340">
            <v>0</v>
          </cell>
          <cell r="L3340">
            <v>0</v>
          </cell>
        </row>
        <row r="3341">
          <cell r="J3341" t="str">
            <v/>
          </cell>
          <cell r="K3341">
            <v>0</v>
          </cell>
          <cell r="L3341">
            <v>0</v>
          </cell>
        </row>
        <row r="3342">
          <cell r="J3342" t="str">
            <v/>
          </cell>
          <cell r="K3342">
            <v>0</v>
          </cell>
          <cell r="L3342">
            <v>0</v>
          </cell>
        </row>
        <row r="3343">
          <cell r="J3343" t="str">
            <v/>
          </cell>
          <cell r="K3343">
            <v>0</v>
          </cell>
          <cell r="L3343">
            <v>0</v>
          </cell>
        </row>
        <row r="3344">
          <cell r="J3344" t="str">
            <v/>
          </cell>
          <cell r="K3344">
            <v>0</v>
          </cell>
          <cell r="L3344">
            <v>0</v>
          </cell>
        </row>
        <row r="3345">
          <cell r="J3345" t="str">
            <v/>
          </cell>
          <cell r="K3345">
            <v>0</v>
          </cell>
          <cell r="L3345">
            <v>0</v>
          </cell>
        </row>
        <row r="3346">
          <cell r="J3346" t="str">
            <v/>
          </cell>
          <cell r="K3346">
            <v>0</v>
          </cell>
          <cell r="L3346">
            <v>0</v>
          </cell>
        </row>
        <row r="3347">
          <cell r="J3347" t="str">
            <v/>
          </cell>
          <cell r="K3347">
            <v>0</v>
          </cell>
          <cell r="L3347">
            <v>0</v>
          </cell>
        </row>
        <row r="3348">
          <cell r="J3348" t="str">
            <v/>
          </cell>
          <cell r="K3348">
            <v>0</v>
          </cell>
          <cell r="L3348">
            <v>0</v>
          </cell>
        </row>
        <row r="3349">
          <cell r="J3349" t="str">
            <v/>
          </cell>
          <cell r="K3349">
            <v>0</v>
          </cell>
          <cell r="L3349">
            <v>0</v>
          </cell>
        </row>
        <row r="3350">
          <cell r="J3350" t="str">
            <v/>
          </cell>
          <cell r="K3350">
            <v>0</v>
          </cell>
          <cell r="L3350">
            <v>0</v>
          </cell>
        </row>
        <row r="3351">
          <cell r="J3351" t="str">
            <v/>
          </cell>
          <cell r="K3351">
            <v>0</v>
          </cell>
          <cell r="L3351">
            <v>0</v>
          </cell>
        </row>
        <row r="3352">
          <cell r="J3352" t="str">
            <v/>
          </cell>
          <cell r="K3352">
            <v>0</v>
          </cell>
          <cell r="L3352">
            <v>0</v>
          </cell>
        </row>
        <row r="3353">
          <cell r="J3353" t="str">
            <v/>
          </cell>
          <cell r="K3353">
            <v>0</v>
          </cell>
          <cell r="L3353">
            <v>0</v>
          </cell>
        </row>
        <row r="3354">
          <cell r="J3354" t="str">
            <v/>
          </cell>
          <cell r="K3354">
            <v>0</v>
          </cell>
          <cell r="L3354">
            <v>0</v>
          </cell>
        </row>
        <row r="3355">
          <cell r="J3355" t="str">
            <v/>
          </cell>
          <cell r="K3355">
            <v>0</v>
          </cell>
          <cell r="L3355">
            <v>0</v>
          </cell>
        </row>
        <row r="3356">
          <cell r="J3356" t="str">
            <v/>
          </cell>
          <cell r="K3356">
            <v>0</v>
          </cell>
          <cell r="L3356">
            <v>0</v>
          </cell>
        </row>
        <row r="3357">
          <cell r="J3357" t="str">
            <v/>
          </cell>
          <cell r="K3357">
            <v>0</v>
          </cell>
          <cell r="L3357">
            <v>0</v>
          </cell>
        </row>
        <row r="3358">
          <cell r="J3358" t="str">
            <v/>
          </cell>
          <cell r="K3358">
            <v>0</v>
          </cell>
          <cell r="L3358">
            <v>0</v>
          </cell>
        </row>
        <row r="3359">
          <cell r="J3359" t="str">
            <v/>
          </cell>
          <cell r="K3359">
            <v>0</v>
          </cell>
          <cell r="L3359">
            <v>0</v>
          </cell>
        </row>
        <row r="3360">
          <cell r="J3360" t="str">
            <v/>
          </cell>
          <cell r="K3360">
            <v>0</v>
          </cell>
          <cell r="L3360">
            <v>0</v>
          </cell>
        </row>
        <row r="3361">
          <cell r="J3361" t="str">
            <v>17.3.5.2</v>
          </cell>
          <cell r="K3361" t="str">
            <v>UN</v>
          </cell>
          <cell r="L3361">
            <v>10</v>
          </cell>
        </row>
        <row r="3362">
          <cell r="J3362" t="str">
            <v/>
          </cell>
          <cell r="K3362">
            <v>0</v>
          </cell>
          <cell r="L3362">
            <v>0</v>
          </cell>
        </row>
        <row r="3363">
          <cell r="J3363" t="str">
            <v/>
          </cell>
          <cell r="K3363" t="str">
            <v>CANTIDAD</v>
          </cell>
          <cell r="L3363" t="str">
            <v>PARCIAL</v>
          </cell>
        </row>
        <row r="3364">
          <cell r="J3364" t="str">
            <v/>
          </cell>
          <cell r="K3364">
            <v>10</v>
          </cell>
          <cell r="L3364">
            <v>10</v>
          </cell>
        </row>
        <row r="3365">
          <cell r="J3365" t="str">
            <v/>
          </cell>
          <cell r="K3365">
            <v>0</v>
          </cell>
          <cell r="L3365">
            <v>10</v>
          </cell>
        </row>
        <row r="3366">
          <cell r="J3366" t="str">
            <v/>
          </cell>
          <cell r="K3366">
            <v>0</v>
          </cell>
          <cell r="L3366">
            <v>0</v>
          </cell>
        </row>
        <row r="3367">
          <cell r="J3367" t="str">
            <v/>
          </cell>
          <cell r="K3367">
            <v>0</v>
          </cell>
          <cell r="L3367">
            <v>0</v>
          </cell>
        </row>
        <row r="3368">
          <cell r="J3368" t="str">
            <v/>
          </cell>
          <cell r="K3368">
            <v>0</v>
          </cell>
          <cell r="L3368">
            <v>0</v>
          </cell>
        </row>
        <row r="3369">
          <cell r="J3369" t="str">
            <v/>
          </cell>
          <cell r="K3369">
            <v>0</v>
          </cell>
          <cell r="L3369">
            <v>0</v>
          </cell>
        </row>
        <row r="3370">
          <cell r="J3370" t="str">
            <v/>
          </cell>
          <cell r="K3370">
            <v>0</v>
          </cell>
          <cell r="L3370">
            <v>0</v>
          </cell>
        </row>
        <row r="3371">
          <cell r="J3371" t="str">
            <v/>
          </cell>
          <cell r="K3371">
            <v>0</v>
          </cell>
          <cell r="L3371">
            <v>0</v>
          </cell>
        </row>
        <row r="3372">
          <cell r="J3372" t="str">
            <v/>
          </cell>
          <cell r="K3372">
            <v>0</v>
          </cell>
          <cell r="L3372">
            <v>0</v>
          </cell>
        </row>
        <row r="3373">
          <cell r="J3373" t="str">
            <v/>
          </cell>
          <cell r="K3373">
            <v>0</v>
          </cell>
          <cell r="L3373">
            <v>0</v>
          </cell>
        </row>
        <row r="3374">
          <cell r="J3374" t="str">
            <v/>
          </cell>
          <cell r="K3374">
            <v>0</v>
          </cell>
          <cell r="L3374">
            <v>0</v>
          </cell>
        </row>
        <row r="3375">
          <cell r="J3375" t="str">
            <v/>
          </cell>
          <cell r="K3375">
            <v>0</v>
          </cell>
          <cell r="L3375">
            <v>0</v>
          </cell>
        </row>
        <row r="3376">
          <cell r="J3376" t="str">
            <v/>
          </cell>
          <cell r="K3376">
            <v>0</v>
          </cell>
          <cell r="L3376">
            <v>0</v>
          </cell>
        </row>
        <row r="3377">
          <cell r="J3377" t="str">
            <v/>
          </cell>
          <cell r="K3377">
            <v>0</v>
          </cell>
          <cell r="L3377">
            <v>0</v>
          </cell>
        </row>
        <row r="3378">
          <cell r="J3378" t="str">
            <v/>
          </cell>
          <cell r="K3378">
            <v>0</v>
          </cell>
          <cell r="L3378">
            <v>0</v>
          </cell>
        </row>
        <row r="3379">
          <cell r="J3379" t="str">
            <v/>
          </cell>
          <cell r="K3379">
            <v>0</v>
          </cell>
          <cell r="L3379">
            <v>0</v>
          </cell>
        </row>
        <row r="3380">
          <cell r="J3380" t="str">
            <v/>
          </cell>
          <cell r="K3380">
            <v>0</v>
          </cell>
          <cell r="L3380">
            <v>0</v>
          </cell>
        </row>
        <row r="3381">
          <cell r="J3381" t="str">
            <v/>
          </cell>
          <cell r="K3381">
            <v>0</v>
          </cell>
          <cell r="L3381">
            <v>0</v>
          </cell>
        </row>
        <row r="3382">
          <cell r="J3382" t="str">
            <v/>
          </cell>
          <cell r="K3382">
            <v>0</v>
          </cell>
          <cell r="L3382">
            <v>0</v>
          </cell>
        </row>
        <row r="3383">
          <cell r="J3383" t="str">
            <v/>
          </cell>
          <cell r="K3383">
            <v>0</v>
          </cell>
          <cell r="L3383">
            <v>0</v>
          </cell>
        </row>
        <row r="3384">
          <cell r="J3384" t="str">
            <v/>
          </cell>
          <cell r="K3384">
            <v>0</v>
          </cell>
          <cell r="L3384">
            <v>0</v>
          </cell>
        </row>
        <row r="3385">
          <cell r="J3385" t="str">
            <v/>
          </cell>
          <cell r="K3385">
            <v>0</v>
          </cell>
          <cell r="L3385">
            <v>0</v>
          </cell>
        </row>
        <row r="3386">
          <cell r="J3386" t="str">
            <v/>
          </cell>
          <cell r="K3386">
            <v>0</v>
          </cell>
          <cell r="L3386">
            <v>0</v>
          </cell>
        </row>
        <row r="3387">
          <cell r="J3387" t="str">
            <v/>
          </cell>
          <cell r="K3387">
            <v>0</v>
          </cell>
          <cell r="L3387">
            <v>0</v>
          </cell>
        </row>
        <row r="3388">
          <cell r="J3388" t="str">
            <v>17.3.5.3</v>
          </cell>
          <cell r="K3388" t="str">
            <v>UN</v>
          </cell>
          <cell r="L3388">
            <v>3</v>
          </cell>
        </row>
        <row r="3389">
          <cell r="J3389" t="str">
            <v/>
          </cell>
          <cell r="K3389">
            <v>0</v>
          </cell>
          <cell r="L3389">
            <v>0</v>
          </cell>
        </row>
        <row r="3390">
          <cell r="J3390" t="str">
            <v/>
          </cell>
          <cell r="K3390" t="str">
            <v>CANTIDAD</v>
          </cell>
          <cell r="L3390" t="str">
            <v>PARCIAL</v>
          </cell>
        </row>
        <row r="3391">
          <cell r="J3391" t="str">
            <v/>
          </cell>
          <cell r="K3391">
            <v>3</v>
          </cell>
          <cell r="L3391">
            <v>3</v>
          </cell>
        </row>
        <row r="3392">
          <cell r="J3392" t="str">
            <v/>
          </cell>
          <cell r="K3392">
            <v>0</v>
          </cell>
          <cell r="L3392">
            <v>3</v>
          </cell>
        </row>
        <row r="3393">
          <cell r="J3393" t="str">
            <v/>
          </cell>
          <cell r="K3393">
            <v>0</v>
          </cell>
          <cell r="L3393">
            <v>0</v>
          </cell>
        </row>
        <row r="3394">
          <cell r="J3394" t="str">
            <v/>
          </cell>
          <cell r="K3394">
            <v>0</v>
          </cell>
          <cell r="L3394">
            <v>0</v>
          </cell>
        </row>
        <row r="3395">
          <cell r="J3395" t="str">
            <v/>
          </cell>
          <cell r="K3395">
            <v>0</v>
          </cell>
          <cell r="L3395">
            <v>0</v>
          </cell>
        </row>
        <row r="3396">
          <cell r="J3396" t="str">
            <v/>
          </cell>
          <cell r="K3396">
            <v>0</v>
          </cell>
          <cell r="L3396">
            <v>0</v>
          </cell>
        </row>
        <row r="3397">
          <cell r="J3397" t="str">
            <v/>
          </cell>
          <cell r="K3397">
            <v>0</v>
          </cell>
          <cell r="L3397">
            <v>0</v>
          </cell>
        </row>
        <row r="3398">
          <cell r="J3398" t="str">
            <v/>
          </cell>
          <cell r="K3398">
            <v>0</v>
          </cell>
          <cell r="L3398">
            <v>0</v>
          </cell>
        </row>
        <row r="3399">
          <cell r="J3399" t="str">
            <v/>
          </cell>
          <cell r="K3399">
            <v>0</v>
          </cell>
          <cell r="L3399">
            <v>0</v>
          </cell>
        </row>
        <row r="3400">
          <cell r="J3400" t="str">
            <v/>
          </cell>
          <cell r="K3400">
            <v>0</v>
          </cell>
          <cell r="L3400">
            <v>0</v>
          </cell>
        </row>
        <row r="3401">
          <cell r="J3401" t="str">
            <v/>
          </cell>
          <cell r="K3401">
            <v>0</v>
          </cell>
          <cell r="L3401">
            <v>0</v>
          </cell>
        </row>
        <row r="3402">
          <cell r="J3402" t="str">
            <v/>
          </cell>
          <cell r="K3402">
            <v>0</v>
          </cell>
          <cell r="L3402">
            <v>0</v>
          </cell>
        </row>
        <row r="3403">
          <cell r="J3403" t="str">
            <v/>
          </cell>
          <cell r="K3403">
            <v>0</v>
          </cell>
          <cell r="L3403">
            <v>0</v>
          </cell>
        </row>
        <row r="3404">
          <cell r="J3404" t="str">
            <v/>
          </cell>
          <cell r="K3404">
            <v>0</v>
          </cell>
          <cell r="L3404">
            <v>0</v>
          </cell>
        </row>
        <row r="3405">
          <cell r="J3405" t="str">
            <v/>
          </cell>
          <cell r="K3405">
            <v>0</v>
          </cell>
          <cell r="L3405">
            <v>0</v>
          </cell>
        </row>
        <row r="3406">
          <cell r="J3406" t="str">
            <v/>
          </cell>
          <cell r="K3406">
            <v>0</v>
          </cell>
          <cell r="L3406">
            <v>0</v>
          </cell>
        </row>
        <row r="3407">
          <cell r="J3407" t="str">
            <v/>
          </cell>
          <cell r="K3407">
            <v>0</v>
          </cell>
          <cell r="L3407">
            <v>0</v>
          </cell>
        </row>
        <row r="3408">
          <cell r="J3408" t="str">
            <v/>
          </cell>
          <cell r="K3408">
            <v>0</v>
          </cell>
          <cell r="L3408">
            <v>0</v>
          </cell>
        </row>
        <row r="3409">
          <cell r="J3409" t="str">
            <v/>
          </cell>
          <cell r="K3409">
            <v>0</v>
          </cell>
          <cell r="L3409">
            <v>0</v>
          </cell>
        </row>
        <row r="3410">
          <cell r="J3410" t="str">
            <v/>
          </cell>
          <cell r="K3410">
            <v>0</v>
          </cell>
          <cell r="L3410">
            <v>0</v>
          </cell>
        </row>
        <row r="3411">
          <cell r="J3411" t="str">
            <v/>
          </cell>
          <cell r="K3411">
            <v>0</v>
          </cell>
          <cell r="L3411">
            <v>0</v>
          </cell>
        </row>
        <row r="3412">
          <cell r="J3412" t="str">
            <v/>
          </cell>
          <cell r="K3412">
            <v>0</v>
          </cell>
          <cell r="L3412">
            <v>0</v>
          </cell>
        </row>
        <row r="3413">
          <cell r="J3413" t="str">
            <v/>
          </cell>
          <cell r="K3413">
            <v>0</v>
          </cell>
          <cell r="L3413">
            <v>0</v>
          </cell>
        </row>
        <row r="3414">
          <cell r="J3414" t="str">
            <v/>
          </cell>
          <cell r="K3414">
            <v>0</v>
          </cell>
          <cell r="L3414">
            <v>0</v>
          </cell>
        </row>
        <row r="3415">
          <cell r="J3415" t="str">
            <v>17.3.5.4</v>
          </cell>
          <cell r="K3415" t="str">
            <v>UN</v>
          </cell>
          <cell r="L3415">
            <v>1</v>
          </cell>
        </row>
        <row r="3416">
          <cell r="J3416" t="str">
            <v/>
          </cell>
          <cell r="K3416">
            <v>0</v>
          </cell>
          <cell r="L3416">
            <v>0</v>
          </cell>
        </row>
        <row r="3417">
          <cell r="J3417" t="str">
            <v/>
          </cell>
          <cell r="K3417" t="str">
            <v>CANTIDAD</v>
          </cell>
          <cell r="L3417" t="str">
            <v>PARCIAL</v>
          </cell>
        </row>
        <row r="3418">
          <cell r="J3418" t="str">
            <v/>
          </cell>
          <cell r="K3418">
            <v>1</v>
          </cell>
          <cell r="L3418">
            <v>1</v>
          </cell>
        </row>
        <row r="3419">
          <cell r="J3419" t="str">
            <v/>
          </cell>
          <cell r="K3419">
            <v>0</v>
          </cell>
          <cell r="L3419">
            <v>1</v>
          </cell>
        </row>
        <row r="3420">
          <cell r="J3420" t="str">
            <v/>
          </cell>
          <cell r="K3420">
            <v>0</v>
          </cell>
          <cell r="L3420">
            <v>0</v>
          </cell>
        </row>
        <row r="3421">
          <cell r="J3421" t="str">
            <v/>
          </cell>
          <cell r="K3421">
            <v>0</v>
          </cell>
          <cell r="L3421">
            <v>0</v>
          </cell>
        </row>
        <row r="3422">
          <cell r="J3422" t="str">
            <v>17.3.6</v>
          </cell>
          <cell r="K3422">
            <v>0</v>
          </cell>
          <cell r="L3422">
            <v>0</v>
          </cell>
        </row>
        <row r="3423">
          <cell r="J3423" t="str">
            <v>17.3.6.1</v>
          </cell>
          <cell r="K3423" t="str">
            <v>UN</v>
          </cell>
          <cell r="L3423">
            <v>1</v>
          </cell>
        </row>
        <row r="3424">
          <cell r="J3424" t="str">
            <v/>
          </cell>
          <cell r="K3424">
            <v>0</v>
          </cell>
          <cell r="L3424">
            <v>0</v>
          </cell>
        </row>
        <row r="3425">
          <cell r="J3425" t="str">
            <v/>
          </cell>
          <cell r="K3425" t="str">
            <v>CANTIDAD</v>
          </cell>
          <cell r="L3425" t="str">
            <v>PARCIAL</v>
          </cell>
        </row>
        <row r="3426">
          <cell r="J3426" t="str">
            <v/>
          </cell>
          <cell r="K3426">
            <v>1</v>
          </cell>
          <cell r="L3426">
            <v>1</v>
          </cell>
        </row>
        <row r="3427">
          <cell r="J3427" t="str">
            <v/>
          </cell>
          <cell r="K3427">
            <v>0</v>
          </cell>
          <cell r="L3427">
            <v>1</v>
          </cell>
        </row>
        <row r="3428">
          <cell r="J3428" t="str">
            <v/>
          </cell>
          <cell r="K3428">
            <v>0</v>
          </cell>
          <cell r="L3428">
            <v>0</v>
          </cell>
        </row>
        <row r="3429">
          <cell r="J3429" t="str">
            <v/>
          </cell>
          <cell r="K3429">
            <v>0</v>
          </cell>
          <cell r="L3429">
            <v>0</v>
          </cell>
        </row>
        <row r="3430">
          <cell r="J3430" t="str">
            <v/>
          </cell>
          <cell r="K3430">
            <v>0</v>
          </cell>
          <cell r="L3430">
            <v>0</v>
          </cell>
        </row>
        <row r="3431">
          <cell r="J3431" t="str">
            <v/>
          </cell>
          <cell r="K3431">
            <v>0</v>
          </cell>
          <cell r="L3431">
            <v>0</v>
          </cell>
        </row>
        <row r="3432">
          <cell r="J3432" t="str">
            <v/>
          </cell>
          <cell r="K3432">
            <v>0</v>
          </cell>
          <cell r="L3432">
            <v>0</v>
          </cell>
        </row>
        <row r="3433">
          <cell r="J3433" t="str">
            <v/>
          </cell>
          <cell r="K3433">
            <v>0</v>
          </cell>
          <cell r="L3433">
            <v>0</v>
          </cell>
        </row>
        <row r="3434">
          <cell r="J3434" t="str">
            <v/>
          </cell>
          <cell r="K3434">
            <v>0</v>
          </cell>
          <cell r="L3434">
            <v>0</v>
          </cell>
        </row>
        <row r="3435">
          <cell r="J3435" t="str">
            <v/>
          </cell>
          <cell r="K3435">
            <v>0</v>
          </cell>
          <cell r="L3435">
            <v>0</v>
          </cell>
        </row>
        <row r="3436">
          <cell r="J3436" t="str">
            <v/>
          </cell>
          <cell r="K3436">
            <v>0</v>
          </cell>
          <cell r="L3436">
            <v>0</v>
          </cell>
        </row>
        <row r="3437">
          <cell r="J3437" t="str">
            <v/>
          </cell>
          <cell r="K3437">
            <v>0</v>
          </cell>
          <cell r="L3437">
            <v>0</v>
          </cell>
        </row>
        <row r="3438">
          <cell r="J3438" t="str">
            <v/>
          </cell>
          <cell r="K3438">
            <v>0</v>
          </cell>
          <cell r="L3438">
            <v>0</v>
          </cell>
        </row>
        <row r="3439">
          <cell r="J3439" t="str">
            <v/>
          </cell>
          <cell r="K3439">
            <v>0</v>
          </cell>
          <cell r="L3439">
            <v>0</v>
          </cell>
        </row>
        <row r="3440">
          <cell r="J3440" t="str">
            <v/>
          </cell>
          <cell r="K3440">
            <v>0</v>
          </cell>
          <cell r="L3440">
            <v>0</v>
          </cell>
        </row>
        <row r="3441">
          <cell r="J3441" t="str">
            <v/>
          </cell>
          <cell r="K3441">
            <v>0</v>
          </cell>
          <cell r="L3441">
            <v>0</v>
          </cell>
        </row>
        <row r="3442">
          <cell r="J3442" t="str">
            <v/>
          </cell>
          <cell r="K3442">
            <v>0</v>
          </cell>
          <cell r="L3442">
            <v>0</v>
          </cell>
        </row>
        <row r="3443">
          <cell r="J3443" t="str">
            <v/>
          </cell>
          <cell r="K3443">
            <v>0</v>
          </cell>
          <cell r="L3443">
            <v>0</v>
          </cell>
        </row>
        <row r="3444">
          <cell r="J3444" t="str">
            <v/>
          </cell>
          <cell r="K3444">
            <v>0</v>
          </cell>
          <cell r="L3444">
            <v>0</v>
          </cell>
        </row>
        <row r="3445">
          <cell r="J3445" t="str">
            <v/>
          </cell>
          <cell r="K3445">
            <v>0</v>
          </cell>
          <cell r="L3445">
            <v>0</v>
          </cell>
        </row>
        <row r="3446">
          <cell r="J3446" t="str">
            <v/>
          </cell>
          <cell r="K3446">
            <v>0</v>
          </cell>
          <cell r="L3446">
            <v>0</v>
          </cell>
        </row>
        <row r="3447">
          <cell r="J3447" t="str">
            <v/>
          </cell>
          <cell r="K3447">
            <v>0</v>
          </cell>
          <cell r="L3447">
            <v>0</v>
          </cell>
        </row>
        <row r="3448">
          <cell r="J3448" t="str">
            <v/>
          </cell>
          <cell r="K3448">
            <v>0</v>
          </cell>
          <cell r="L3448">
            <v>0</v>
          </cell>
        </row>
        <row r="3449">
          <cell r="J3449" t="str">
            <v/>
          </cell>
          <cell r="K3449">
            <v>0</v>
          </cell>
          <cell r="L3449">
            <v>0</v>
          </cell>
        </row>
        <row r="3450">
          <cell r="J3450" t="str">
            <v>17.3.7</v>
          </cell>
          <cell r="K3450">
            <v>0</v>
          </cell>
          <cell r="L3450">
            <v>0</v>
          </cell>
        </row>
        <row r="3451">
          <cell r="J3451" t="str">
            <v>17.3.7.1</v>
          </cell>
          <cell r="K3451">
            <v>0</v>
          </cell>
          <cell r="L3451">
            <v>0</v>
          </cell>
        </row>
        <row r="3452">
          <cell r="J3452" t="str">
            <v>17.3.7.1.1</v>
          </cell>
          <cell r="K3452" t="str">
            <v>ML</v>
          </cell>
          <cell r="L3452">
            <v>720</v>
          </cell>
        </row>
        <row r="3453">
          <cell r="J3453" t="str">
            <v/>
          </cell>
          <cell r="K3453">
            <v>0</v>
          </cell>
          <cell r="L3453">
            <v>0</v>
          </cell>
        </row>
        <row r="3454">
          <cell r="J3454" t="str">
            <v/>
          </cell>
          <cell r="K3454" t="str">
            <v>CANTIDAD</v>
          </cell>
          <cell r="L3454" t="str">
            <v>PARCIAL</v>
          </cell>
        </row>
        <row r="3455">
          <cell r="J3455" t="str">
            <v/>
          </cell>
          <cell r="K3455">
            <v>720</v>
          </cell>
          <cell r="L3455">
            <v>720</v>
          </cell>
        </row>
        <row r="3456">
          <cell r="J3456" t="str">
            <v/>
          </cell>
          <cell r="K3456">
            <v>0</v>
          </cell>
          <cell r="L3456">
            <v>720</v>
          </cell>
        </row>
        <row r="3457">
          <cell r="J3457" t="str">
            <v/>
          </cell>
          <cell r="K3457">
            <v>0</v>
          </cell>
          <cell r="L3457">
            <v>0</v>
          </cell>
        </row>
        <row r="3458">
          <cell r="J3458" t="str">
            <v/>
          </cell>
          <cell r="K3458">
            <v>0</v>
          </cell>
          <cell r="L3458">
            <v>0</v>
          </cell>
        </row>
        <row r="3459">
          <cell r="J3459" t="str">
            <v/>
          </cell>
          <cell r="K3459">
            <v>0</v>
          </cell>
          <cell r="L3459">
            <v>0</v>
          </cell>
        </row>
        <row r="3460">
          <cell r="J3460" t="str">
            <v/>
          </cell>
          <cell r="K3460">
            <v>0</v>
          </cell>
          <cell r="L3460">
            <v>0</v>
          </cell>
        </row>
        <row r="3461">
          <cell r="J3461" t="str">
            <v/>
          </cell>
          <cell r="K3461">
            <v>0</v>
          </cell>
          <cell r="L3461">
            <v>0</v>
          </cell>
        </row>
        <row r="3462">
          <cell r="J3462" t="str">
            <v/>
          </cell>
          <cell r="K3462">
            <v>0</v>
          </cell>
          <cell r="L3462">
            <v>0</v>
          </cell>
        </row>
        <row r="3463">
          <cell r="J3463" t="str">
            <v/>
          </cell>
          <cell r="K3463">
            <v>0</v>
          </cell>
          <cell r="L3463">
            <v>0</v>
          </cell>
        </row>
        <row r="3464">
          <cell r="J3464" t="str">
            <v/>
          </cell>
          <cell r="K3464">
            <v>0</v>
          </cell>
          <cell r="L3464">
            <v>0</v>
          </cell>
        </row>
        <row r="3465">
          <cell r="J3465" t="str">
            <v/>
          </cell>
          <cell r="K3465">
            <v>0</v>
          </cell>
          <cell r="L3465">
            <v>0</v>
          </cell>
        </row>
        <row r="3466">
          <cell r="J3466" t="str">
            <v/>
          </cell>
          <cell r="K3466">
            <v>0</v>
          </cell>
          <cell r="L3466">
            <v>0</v>
          </cell>
        </row>
        <row r="3467">
          <cell r="J3467" t="str">
            <v/>
          </cell>
          <cell r="K3467">
            <v>0</v>
          </cell>
          <cell r="L3467">
            <v>0</v>
          </cell>
        </row>
        <row r="3468">
          <cell r="J3468" t="str">
            <v/>
          </cell>
          <cell r="K3468">
            <v>0</v>
          </cell>
          <cell r="L3468">
            <v>0</v>
          </cell>
        </row>
        <row r="3469">
          <cell r="J3469" t="str">
            <v/>
          </cell>
          <cell r="K3469">
            <v>0</v>
          </cell>
          <cell r="L3469">
            <v>0</v>
          </cell>
        </row>
        <row r="3470">
          <cell r="J3470" t="str">
            <v/>
          </cell>
          <cell r="K3470">
            <v>0</v>
          </cell>
          <cell r="L3470">
            <v>0</v>
          </cell>
        </row>
        <row r="3471">
          <cell r="J3471" t="str">
            <v/>
          </cell>
          <cell r="K3471">
            <v>0</v>
          </cell>
          <cell r="L3471">
            <v>0</v>
          </cell>
        </row>
        <row r="3472">
          <cell r="J3472" t="str">
            <v/>
          </cell>
          <cell r="K3472">
            <v>0</v>
          </cell>
          <cell r="L3472">
            <v>0</v>
          </cell>
        </row>
        <row r="3473">
          <cell r="J3473" t="str">
            <v/>
          </cell>
          <cell r="K3473">
            <v>0</v>
          </cell>
          <cell r="L3473">
            <v>0</v>
          </cell>
        </row>
        <row r="3474">
          <cell r="J3474" t="str">
            <v/>
          </cell>
          <cell r="K3474">
            <v>0</v>
          </cell>
          <cell r="L3474">
            <v>0</v>
          </cell>
        </row>
        <row r="3475">
          <cell r="J3475" t="str">
            <v/>
          </cell>
          <cell r="K3475">
            <v>0</v>
          </cell>
          <cell r="L3475">
            <v>0</v>
          </cell>
        </row>
        <row r="3476">
          <cell r="J3476" t="str">
            <v/>
          </cell>
          <cell r="K3476">
            <v>0</v>
          </cell>
          <cell r="L3476">
            <v>0</v>
          </cell>
        </row>
        <row r="3477">
          <cell r="J3477" t="str">
            <v/>
          </cell>
          <cell r="K3477">
            <v>0</v>
          </cell>
          <cell r="L3477">
            <v>0</v>
          </cell>
        </row>
        <row r="3478">
          <cell r="J3478" t="str">
            <v/>
          </cell>
          <cell r="K3478">
            <v>0</v>
          </cell>
          <cell r="L3478">
            <v>0</v>
          </cell>
        </row>
        <row r="3479">
          <cell r="J3479" t="str">
            <v>17.3.7.1.2</v>
          </cell>
          <cell r="K3479" t="str">
            <v>ML</v>
          </cell>
          <cell r="L3479">
            <v>90</v>
          </cell>
        </row>
        <row r="3480">
          <cell r="J3480" t="str">
            <v/>
          </cell>
          <cell r="K3480">
            <v>0</v>
          </cell>
          <cell r="L3480">
            <v>0</v>
          </cell>
        </row>
        <row r="3481">
          <cell r="J3481" t="str">
            <v/>
          </cell>
          <cell r="K3481" t="str">
            <v>CANTIDAD</v>
          </cell>
          <cell r="L3481" t="str">
            <v>PARCIAL</v>
          </cell>
        </row>
        <row r="3482">
          <cell r="J3482" t="str">
            <v/>
          </cell>
          <cell r="K3482">
            <v>90</v>
          </cell>
          <cell r="L3482">
            <v>90</v>
          </cell>
        </row>
        <row r="3483">
          <cell r="J3483" t="str">
            <v/>
          </cell>
          <cell r="K3483">
            <v>0</v>
          </cell>
          <cell r="L3483">
            <v>90</v>
          </cell>
        </row>
        <row r="3484">
          <cell r="J3484" t="str">
            <v/>
          </cell>
          <cell r="K3484">
            <v>0</v>
          </cell>
          <cell r="L3484">
            <v>0</v>
          </cell>
        </row>
        <row r="3485">
          <cell r="J3485" t="str">
            <v/>
          </cell>
          <cell r="K3485">
            <v>0</v>
          </cell>
          <cell r="L3485">
            <v>0</v>
          </cell>
        </row>
        <row r="3486">
          <cell r="J3486" t="str">
            <v/>
          </cell>
          <cell r="K3486">
            <v>0</v>
          </cell>
          <cell r="L3486">
            <v>0</v>
          </cell>
        </row>
        <row r="3487">
          <cell r="J3487" t="str">
            <v/>
          </cell>
          <cell r="K3487">
            <v>0</v>
          </cell>
          <cell r="L3487">
            <v>0</v>
          </cell>
        </row>
        <row r="3488">
          <cell r="J3488" t="str">
            <v/>
          </cell>
          <cell r="K3488">
            <v>0</v>
          </cell>
          <cell r="L3488">
            <v>0</v>
          </cell>
        </row>
        <row r="3489">
          <cell r="J3489" t="str">
            <v/>
          </cell>
          <cell r="K3489">
            <v>0</v>
          </cell>
          <cell r="L3489">
            <v>0</v>
          </cell>
        </row>
        <row r="3490">
          <cell r="J3490" t="str">
            <v/>
          </cell>
          <cell r="K3490">
            <v>0</v>
          </cell>
          <cell r="L3490">
            <v>0</v>
          </cell>
        </row>
        <row r="3491">
          <cell r="J3491" t="str">
            <v/>
          </cell>
          <cell r="K3491">
            <v>0</v>
          </cell>
          <cell r="L3491">
            <v>0</v>
          </cell>
        </row>
        <row r="3492">
          <cell r="J3492" t="str">
            <v/>
          </cell>
          <cell r="K3492">
            <v>0</v>
          </cell>
          <cell r="L3492">
            <v>0</v>
          </cell>
        </row>
        <row r="3493">
          <cell r="J3493" t="str">
            <v/>
          </cell>
          <cell r="K3493">
            <v>0</v>
          </cell>
          <cell r="L3493">
            <v>0</v>
          </cell>
        </row>
        <row r="3494">
          <cell r="J3494" t="str">
            <v/>
          </cell>
          <cell r="K3494">
            <v>0</v>
          </cell>
          <cell r="L3494">
            <v>0</v>
          </cell>
        </row>
        <row r="3495">
          <cell r="J3495" t="str">
            <v/>
          </cell>
          <cell r="K3495">
            <v>0</v>
          </cell>
          <cell r="L3495">
            <v>0</v>
          </cell>
        </row>
        <row r="3496">
          <cell r="J3496" t="str">
            <v/>
          </cell>
          <cell r="K3496">
            <v>0</v>
          </cell>
          <cell r="L3496">
            <v>0</v>
          </cell>
        </row>
        <row r="3497">
          <cell r="J3497" t="str">
            <v/>
          </cell>
          <cell r="K3497">
            <v>0</v>
          </cell>
          <cell r="L3497">
            <v>0</v>
          </cell>
        </row>
        <row r="3498">
          <cell r="J3498" t="str">
            <v/>
          </cell>
          <cell r="K3498">
            <v>0</v>
          </cell>
          <cell r="L3498">
            <v>0</v>
          </cell>
        </row>
        <row r="3499">
          <cell r="J3499" t="str">
            <v/>
          </cell>
          <cell r="K3499">
            <v>0</v>
          </cell>
          <cell r="L3499">
            <v>0</v>
          </cell>
        </row>
        <row r="3500">
          <cell r="J3500" t="str">
            <v/>
          </cell>
          <cell r="K3500">
            <v>0</v>
          </cell>
          <cell r="L3500">
            <v>0</v>
          </cell>
        </row>
        <row r="3501">
          <cell r="J3501" t="str">
            <v/>
          </cell>
          <cell r="K3501">
            <v>0</v>
          </cell>
          <cell r="L3501">
            <v>0</v>
          </cell>
        </row>
        <row r="3502">
          <cell r="J3502" t="str">
            <v/>
          </cell>
          <cell r="K3502">
            <v>0</v>
          </cell>
          <cell r="L3502">
            <v>0</v>
          </cell>
        </row>
        <row r="3503">
          <cell r="J3503" t="str">
            <v/>
          </cell>
          <cell r="K3503">
            <v>0</v>
          </cell>
          <cell r="L3503">
            <v>0</v>
          </cell>
        </row>
        <row r="3504">
          <cell r="J3504" t="str">
            <v/>
          </cell>
          <cell r="K3504">
            <v>0</v>
          </cell>
          <cell r="L3504">
            <v>0</v>
          </cell>
        </row>
        <row r="3505">
          <cell r="J3505" t="str">
            <v/>
          </cell>
          <cell r="K3505">
            <v>0</v>
          </cell>
          <cell r="L3505">
            <v>0</v>
          </cell>
        </row>
        <row r="3506">
          <cell r="J3506" t="str">
            <v>17.3.7.1.3</v>
          </cell>
          <cell r="K3506" t="str">
            <v>ML</v>
          </cell>
          <cell r="L3506">
            <v>75</v>
          </cell>
        </row>
        <row r="3507">
          <cell r="J3507" t="str">
            <v/>
          </cell>
          <cell r="K3507">
            <v>0</v>
          </cell>
          <cell r="L3507">
            <v>0</v>
          </cell>
        </row>
        <row r="3508">
          <cell r="J3508" t="str">
            <v/>
          </cell>
          <cell r="K3508" t="str">
            <v>CANTIDAD</v>
          </cell>
          <cell r="L3508" t="str">
            <v>PARCIAL</v>
          </cell>
        </row>
        <row r="3509">
          <cell r="J3509" t="str">
            <v/>
          </cell>
          <cell r="K3509">
            <v>75</v>
          </cell>
          <cell r="L3509">
            <v>75</v>
          </cell>
        </row>
        <row r="3510">
          <cell r="J3510" t="str">
            <v/>
          </cell>
          <cell r="K3510">
            <v>0</v>
          </cell>
          <cell r="L3510">
            <v>75</v>
          </cell>
        </row>
        <row r="3511">
          <cell r="J3511" t="str">
            <v/>
          </cell>
          <cell r="K3511">
            <v>0</v>
          </cell>
          <cell r="L3511">
            <v>0</v>
          </cell>
        </row>
        <row r="3512">
          <cell r="J3512" t="str">
            <v/>
          </cell>
          <cell r="K3512">
            <v>0</v>
          </cell>
          <cell r="L3512">
            <v>0</v>
          </cell>
        </row>
        <row r="3513">
          <cell r="J3513" t="str">
            <v/>
          </cell>
          <cell r="K3513">
            <v>0</v>
          </cell>
          <cell r="L3513">
            <v>0</v>
          </cell>
        </row>
        <row r="3514">
          <cell r="J3514" t="str">
            <v/>
          </cell>
          <cell r="K3514">
            <v>0</v>
          </cell>
          <cell r="L3514">
            <v>0</v>
          </cell>
        </row>
        <row r="3515">
          <cell r="J3515" t="str">
            <v/>
          </cell>
          <cell r="K3515">
            <v>0</v>
          </cell>
          <cell r="L3515">
            <v>0</v>
          </cell>
        </row>
        <row r="3516">
          <cell r="J3516" t="str">
            <v/>
          </cell>
          <cell r="K3516">
            <v>0</v>
          </cell>
          <cell r="L3516">
            <v>0</v>
          </cell>
        </row>
        <row r="3517">
          <cell r="J3517" t="str">
            <v/>
          </cell>
          <cell r="K3517">
            <v>0</v>
          </cell>
          <cell r="L3517">
            <v>0</v>
          </cell>
        </row>
        <row r="3518">
          <cell r="J3518" t="str">
            <v/>
          </cell>
          <cell r="K3518">
            <v>0</v>
          </cell>
          <cell r="L3518">
            <v>0</v>
          </cell>
        </row>
        <row r="3519">
          <cell r="J3519" t="str">
            <v/>
          </cell>
          <cell r="K3519">
            <v>0</v>
          </cell>
          <cell r="L3519">
            <v>0</v>
          </cell>
        </row>
        <row r="3520">
          <cell r="J3520" t="str">
            <v/>
          </cell>
          <cell r="K3520">
            <v>0</v>
          </cell>
          <cell r="L3520">
            <v>0</v>
          </cell>
        </row>
        <row r="3521">
          <cell r="J3521" t="str">
            <v/>
          </cell>
          <cell r="K3521">
            <v>0</v>
          </cell>
          <cell r="L3521">
            <v>0</v>
          </cell>
        </row>
        <row r="3522">
          <cell r="J3522" t="str">
            <v/>
          </cell>
          <cell r="K3522">
            <v>0</v>
          </cell>
          <cell r="L3522">
            <v>0</v>
          </cell>
        </row>
        <row r="3523">
          <cell r="J3523" t="str">
            <v/>
          </cell>
          <cell r="K3523">
            <v>0</v>
          </cell>
          <cell r="L3523">
            <v>0</v>
          </cell>
        </row>
        <row r="3524">
          <cell r="J3524" t="str">
            <v/>
          </cell>
          <cell r="K3524">
            <v>0</v>
          </cell>
          <cell r="L3524">
            <v>0</v>
          </cell>
        </row>
        <row r="3525">
          <cell r="J3525" t="str">
            <v/>
          </cell>
          <cell r="K3525">
            <v>0</v>
          </cell>
          <cell r="L3525">
            <v>0</v>
          </cell>
        </row>
        <row r="3526">
          <cell r="J3526" t="str">
            <v/>
          </cell>
          <cell r="K3526">
            <v>0</v>
          </cell>
          <cell r="L3526">
            <v>0</v>
          </cell>
        </row>
        <row r="3527">
          <cell r="J3527" t="str">
            <v/>
          </cell>
          <cell r="K3527">
            <v>0</v>
          </cell>
          <cell r="L3527">
            <v>0</v>
          </cell>
        </row>
        <row r="3528">
          <cell r="J3528" t="str">
            <v/>
          </cell>
          <cell r="K3528">
            <v>0</v>
          </cell>
          <cell r="L3528">
            <v>0</v>
          </cell>
        </row>
        <row r="3529">
          <cell r="J3529" t="str">
            <v/>
          </cell>
          <cell r="K3529">
            <v>0</v>
          </cell>
          <cell r="L3529">
            <v>0</v>
          </cell>
        </row>
        <row r="3530">
          <cell r="J3530" t="str">
            <v/>
          </cell>
          <cell r="K3530">
            <v>0</v>
          </cell>
          <cell r="L3530">
            <v>0</v>
          </cell>
        </row>
        <row r="3531">
          <cell r="J3531" t="str">
            <v/>
          </cell>
          <cell r="K3531">
            <v>0</v>
          </cell>
          <cell r="L3531">
            <v>0</v>
          </cell>
        </row>
        <row r="3532">
          <cell r="J3532" t="str">
            <v/>
          </cell>
          <cell r="K3532">
            <v>0</v>
          </cell>
          <cell r="L3532">
            <v>0</v>
          </cell>
        </row>
        <row r="3533">
          <cell r="J3533" t="str">
            <v>17.3.7.1.4</v>
          </cell>
          <cell r="K3533" t="str">
            <v>ML</v>
          </cell>
          <cell r="L3533">
            <v>193</v>
          </cell>
        </row>
        <row r="3534">
          <cell r="J3534" t="str">
            <v/>
          </cell>
          <cell r="K3534">
            <v>0</v>
          </cell>
          <cell r="L3534">
            <v>0</v>
          </cell>
        </row>
        <row r="3535">
          <cell r="J3535" t="str">
            <v/>
          </cell>
          <cell r="K3535" t="str">
            <v>CANTIDAD</v>
          </cell>
          <cell r="L3535" t="str">
            <v>PARCIAL</v>
          </cell>
        </row>
        <row r="3536">
          <cell r="J3536" t="str">
            <v/>
          </cell>
          <cell r="K3536">
            <v>193</v>
          </cell>
          <cell r="L3536">
            <v>193</v>
          </cell>
        </row>
        <row r="3537">
          <cell r="J3537" t="str">
            <v/>
          </cell>
          <cell r="K3537">
            <v>0</v>
          </cell>
          <cell r="L3537">
            <v>193</v>
          </cell>
        </row>
        <row r="3538">
          <cell r="J3538" t="str">
            <v/>
          </cell>
          <cell r="K3538">
            <v>0</v>
          </cell>
          <cell r="L3538">
            <v>0</v>
          </cell>
        </row>
        <row r="3539">
          <cell r="J3539" t="str">
            <v/>
          </cell>
          <cell r="K3539">
            <v>0</v>
          </cell>
          <cell r="L3539">
            <v>0</v>
          </cell>
        </row>
        <row r="3540">
          <cell r="J3540" t="str">
            <v/>
          </cell>
          <cell r="K3540">
            <v>0</v>
          </cell>
          <cell r="L3540">
            <v>0</v>
          </cell>
        </row>
        <row r="3541">
          <cell r="J3541" t="str">
            <v/>
          </cell>
          <cell r="K3541">
            <v>0</v>
          </cell>
          <cell r="L3541">
            <v>0</v>
          </cell>
        </row>
        <row r="3542">
          <cell r="J3542" t="str">
            <v/>
          </cell>
          <cell r="K3542">
            <v>0</v>
          </cell>
          <cell r="L3542">
            <v>0</v>
          </cell>
        </row>
        <row r="3543">
          <cell r="J3543" t="str">
            <v/>
          </cell>
          <cell r="K3543">
            <v>0</v>
          </cell>
          <cell r="L3543">
            <v>0</v>
          </cell>
        </row>
        <row r="3544">
          <cell r="J3544" t="str">
            <v/>
          </cell>
          <cell r="K3544">
            <v>0</v>
          </cell>
          <cell r="L3544">
            <v>0</v>
          </cell>
        </row>
        <row r="3545">
          <cell r="J3545" t="str">
            <v/>
          </cell>
          <cell r="K3545">
            <v>0</v>
          </cell>
          <cell r="L3545">
            <v>0</v>
          </cell>
        </row>
        <row r="3546">
          <cell r="J3546" t="str">
            <v/>
          </cell>
          <cell r="K3546">
            <v>0</v>
          </cell>
          <cell r="L3546">
            <v>0</v>
          </cell>
        </row>
        <row r="3547">
          <cell r="J3547" t="str">
            <v/>
          </cell>
          <cell r="K3547">
            <v>0</v>
          </cell>
          <cell r="L3547">
            <v>0</v>
          </cell>
        </row>
        <row r="3548">
          <cell r="J3548" t="str">
            <v/>
          </cell>
          <cell r="K3548">
            <v>0</v>
          </cell>
          <cell r="L3548">
            <v>0</v>
          </cell>
        </row>
        <row r="3549">
          <cell r="J3549" t="str">
            <v/>
          </cell>
          <cell r="K3549">
            <v>0</v>
          </cell>
          <cell r="L3549">
            <v>0</v>
          </cell>
        </row>
        <row r="3550">
          <cell r="J3550" t="str">
            <v/>
          </cell>
          <cell r="K3550">
            <v>0</v>
          </cell>
          <cell r="L3550">
            <v>0</v>
          </cell>
        </row>
        <row r="3551">
          <cell r="J3551" t="str">
            <v/>
          </cell>
          <cell r="K3551">
            <v>0</v>
          </cell>
          <cell r="L3551">
            <v>0</v>
          </cell>
        </row>
        <row r="3552">
          <cell r="J3552" t="str">
            <v/>
          </cell>
          <cell r="K3552">
            <v>0</v>
          </cell>
          <cell r="L3552">
            <v>0</v>
          </cell>
        </row>
        <row r="3553">
          <cell r="J3553" t="str">
            <v/>
          </cell>
          <cell r="K3553">
            <v>0</v>
          </cell>
          <cell r="L3553">
            <v>0</v>
          </cell>
        </row>
        <row r="3554">
          <cell r="J3554" t="str">
            <v/>
          </cell>
          <cell r="K3554">
            <v>0</v>
          </cell>
          <cell r="L3554">
            <v>0</v>
          </cell>
        </row>
        <row r="3555">
          <cell r="J3555" t="str">
            <v/>
          </cell>
          <cell r="K3555">
            <v>0</v>
          </cell>
          <cell r="L3555">
            <v>0</v>
          </cell>
        </row>
        <row r="3556">
          <cell r="J3556" t="str">
            <v/>
          </cell>
          <cell r="K3556">
            <v>0</v>
          </cell>
          <cell r="L3556">
            <v>0</v>
          </cell>
        </row>
        <row r="3557">
          <cell r="J3557" t="str">
            <v/>
          </cell>
          <cell r="K3557">
            <v>0</v>
          </cell>
          <cell r="L3557">
            <v>0</v>
          </cell>
        </row>
        <row r="3558">
          <cell r="J3558" t="str">
            <v/>
          </cell>
          <cell r="K3558">
            <v>0</v>
          </cell>
          <cell r="L3558">
            <v>0</v>
          </cell>
        </row>
        <row r="3559">
          <cell r="J3559" t="str">
            <v/>
          </cell>
          <cell r="K3559">
            <v>0</v>
          </cell>
          <cell r="L3559">
            <v>0</v>
          </cell>
        </row>
        <row r="3560">
          <cell r="J3560" t="str">
            <v>17.3.7.2</v>
          </cell>
          <cell r="K3560">
            <v>0</v>
          </cell>
          <cell r="L3560">
            <v>0</v>
          </cell>
        </row>
        <row r="3561">
          <cell r="J3561" t="str">
            <v>17.3.7.2.1</v>
          </cell>
          <cell r="K3561" t="str">
            <v>ML</v>
          </cell>
          <cell r="L3561">
            <v>920</v>
          </cell>
        </row>
        <row r="3562">
          <cell r="J3562" t="str">
            <v/>
          </cell>
          <cell r="K3562">
            <v>0</v>
          </cell>
          <cell r="L3562">
            <v>0</v>
          </cell>
        </row>
        <row r="3563">
          <cell r="J3563" t="str">
            <v/>
          </cell>
          <cell r="K3563" t="str">
            <v>CANTIDAD</v>
          </cell>
          <cell r="L3563" t="str">
            <v>PARCIAL</v>
          </cell>
        </row>
        <row r="3564">
          <cell r="J3564" t="str">
            <v/>
          </cell>
          <cell r="K3564">
            <v>920</v>
          </cell>
          <cell r="L3564">
            <v>920</v>
          </cell>
        </row>
        <row r="3565">
          <cell r="J3565" t="str">
            <v/>
          </cell>
          <cell r="K3565">
            <v>0</v>
          </cell>
          <cell r="L3565">
            <v>920</v>
          </cell>
        </row>
        <row r="3566">
          <cell r="J3566" t="str">
            <v/>
          </cell>
          <cell r="K3566">
            <v>0</v>
          </cell>
          <cell r="L3566">
            <v>0</v>
          </cell>
        </row>
        <row r="3567">
          <cell r="J3567" t="str">
            <v/>
          </cell>
          <cell r="K3567">
            <v>0</v>
          </cell>
          <cell r="L3567">
            <v>0</v>
          </cell>
        </row>
        <row r="3568">
          <cell r="J3568" t="str">
            <v/>
          </cell>
          <cell r="K3568">
            <v>0</v>
          </cell>
          <cell r="L3568">
            <v>0</v>
          </cell>
        </row>
        <row r="3569">
          <cell r="J3569" t="str">
            <v/>
          </cell>
          <cell r="K3569">
            <v>0</v>
          </cell>
          <cell r="L3569">
            <v>0</v>
          </cell>
        </row>
        <row r="3570">
          <cell r="J3570" t="str">
            <v/>
          </cell>
          <cell r="K3570">
            <v>0</v>
          </cell>
          <cell r="L3570">
            <v>0</v>
          </cell>
        </row>
        <row r="3571">
          <cell r="J3571" t="str">
            <v/>
          </cell>
          <cell r="K3571">
            <v>0</v>
          </cell>
          <cell r="L3571">
            <v>0</v>
          </cell>
        </row>
        <row r="3572">
          <cell r="J3572" t="str">
            <v/>
          </cell>
          <cell r="K3572">
            <v>0</v>
          </cell>
          <cell r="L3572">
            <v>0</v>
          </cell>
        </row>
        <row r="3573">
          <cell r="J3573" t="str">
            <v/>
          </cell>
          <cell r="K3573">
            <v>0</v>
          </cell>
          <cell r="L3573">
            <v>0</v>
          </cell>
        </row>
        <row r="3574">
          <cell r="J3574" t="str">
            <v/>
          </cell>
          <cell r="K3574">
            <v>0</v>
          </cell>
          <cell r="L3574">
            <v>0</v>
          </cell>
        </row>
        <row r="3575">
          <cell r="J3575" t="str">
            <v/>
          </cell>
          <cell r="K3575">
            <v>0</v>
          </cell>
          <cell r="L3575">
            <v>0</v>
          </cell>
        </row>
        <row r="3576">
          <cell r="J3576" t="str">
            <v/>
          </cell>
          <cell r="K3576">
            <v>0</v>
          </cell>
          <cell r="L3576">
            <v>0</v>
          </cell>
        </row>
        <row r="3577">
          <cell r="J3577" t="str">
            <v/>
          </cell>
          <cell r="K3577">
            <v>0</v>
          </cell>
          <cell r="L3577">
            <v>0</v>
          </cell>
        </row>
        <row r="3578">
          <cell r="J3578" t="str">
            <v/>
          </cell>
          <cell r="K3578">
            <v>0</v>
          </cell>
          <cell r="L3578">
            <v>0</v>
          </cell>
        </row>
        <row r="3579">
          <cell r="J3579" t="str">
            <v/>
          </cell>
          <cell r="K3579">
            <v>0</v>
          </cell>
          <cell r="L3579">
            <v>0</v>
          </cell>
        </row>
        <row r="3580">
          <cell r="J3580" t="str">
            <v/>
          </cell>
          <cell r="K3580">
            <v>0</v>
          </cell>
          <cell r="L3580">
            <v>0</v>
          </cell>
        </row>
        <row r="3581">
          <cell r="J3581" t="str">
            <v/>
          </cell>
          <cell r="K3581">
            <v>0</v>
          </cell>
          <cell r="L3581">
            <v>0</v>
          </cell>
        </row>
        <row r="3582">
          <cell r="J3582" t="str">
            <v/>
          </cell>
          <cell r="K3582">
            <v>0</v>
          </cell>
          <cell r="L3582">
            <v>0</v>
          </cell>
        </row>
        <row r="3583">
          <cell r="J3583" t="str">
            <v/>
          </cell>
          <cell r="K3583">
            <v>0</v>
          </cell>
          <cell r="L3583">
            <v>0</v>
          </cell>
        </row>
        <row r="3584">
          <cell r="J3584" t="str">
            <v/>
          </cell>
          <cell r="K3584">
            <v>0</v>
          </cell>
          <cell r="L3584">
            <v>0</v>
          </cell>
        </row>
        <row r="3585">
          <cell r="J3585" t="str">
            <v/>
          </cell>
          <cell r="K3585">
            <v>0</v>
          </cell>
          <cell r="L3585">
            <v>0</v>
          </cell>
        </row>
        <row r="3586">
          <cell r="J3586" t="str">
            <v/>
          </cell>
          <cell r="K3586">
            <v>0</v>
          </cell>
          <cell r="L3586">
            <v>0</v>
          </cell>
        </row>
        <row r="3587">
          <cell r="J3587" t="str">
            <v/>
          </cell>
          <cell r="K3587">
            <v>0</v>
          </cell>
          <cell r="L3587">
            <v>0</v>
          </cell>
        </row>
        <row r="3588">
          <cell r="J3588" t="str">
            <v>17.3.7.2.2</v>
          </cell>
          <cell r="K3588" t="str">
            <v>ML</v>
          </cell>
          <cell r="L3588">
            <v>70</v>
          </cell>
        </row>
        <row r="3589">
          <cell r="J3589" t="str">
            <v/>
          </cell>
          <cell r="K3589">
            <v>0</v>
          </cell>
          <cell r="L3589">
            <v>0</v>
          </cell>
        </row>
        <row r="3590">
          <cell r="J3590" t="str">
            <v/>
          </cell>
          <cell r="K3590" t="str">
            <v>CANTIDAD</v>
          </cell>
          <cell r="L3590" t="str">
            <v>PARCIAL</v>
          </cell>
        </row>
        <row r="3591">
          <cell r="J3591" t="str">
            <v/>
          </cell>
          <cell r="K3591">
            <v>70</v>
          </cell>
          <cell r="L3591">
            <v>70</v>
          </cell>
        </row>
        <row r="3592">
          <cell r="J3592" t="str">
            <v/>
          </cell>
          <cell r="K3592">
            <v>0</v>
          </cell>
          <cell r="L3592">
            <v>70</v>
          </cell>
        </row>
        <row r="3593">
          <cell r="J3593" t="str">
            <v/>
          </cell>
          <cell r="K3593">
            <v>0</v>
          </cell>
          <cell r="L3593">
            <v>0</v>
          </cell>
        </row>
        <row r="3594">
          <cell r="J3594" t="str">
            <v/>
          </cell>
          <cell r="K3594">
            <v>0</v>
          </cell>
          <cell r="L3594">
            <v>0</v>
          </cell>
        </row>
        <row r="3595">
          <cell r="J3595" t="str">
            <v/>
          </cell>
          <cell r="K3595">
            <v>0</v>
          </cell>
          <cell r="L3595">
            <v>0</v>
          </cell>
        </row>
        <row r="3596">
          <cell r="J3596" t="str">
            <v/>
          </cell>
          <cell r="K3596">
            <v>0</v>
          </cell>
          <cell r="L3596">
            <v>0</v>
          </cell>
        </row>
        <row r="3597">
          <cell r="J3597" t="str">
            <v/>
          </cell>
          <cell r="K3597">
            <v>0</v>
          </cell>
          <cell r="L3597">
            <v>0</v>
          </cell>
        </row>
        <row r="3598">
          <cell r="J3598" t="str">
            <v/>
          </cell>
          <cell r="K3598">
            <v>0</v>
          </cell>
          <cell r="L3598">
            <v>0</v>
          </cell>
        </row>
        <row r="3599">
          <cell r="J3599" t="str">
            <v/>
          </cell>
          <cell r="K3599">
            <v>0</v>
          </cell>
          <cell r="L3599">
            <v>0</v>
          </cell>
        </row>
        <row r="3600">
          <cell r="J3600" t="str">
            <v/>
          </cell>
          <cell r="K3600">
            <v>0</v>
          </cell>
          <cell r="L3600">
            <v>0</v>
          </cell>
        </row>
        <row r="3601">
          <cell r="J3601" t="str">
            <v/>
          </cell>
          <cell r="K3601">
            <v>0</v>
          </cell>
          <cell r="L3601">
            <v>0</v>
          </cell>
        </row>
        <row r="3602">
          <cell r="J3602" t="str">
            <v/>
          </cell>
          <cell r="K3602">
            <v>0</v>
          </cell>
          <cell r="L3602">
            <v>0</v>
          </cell>
        </row>
        <row r="3603">
          <cell r="J3603" t="str">
            <v/>
          </cell>
          <cell r="K3603">
            <v>0</v>
          </cell>
          <cell r="L3603">
            <v>0</v>
          </cell>
        </row>
        <row r="3604">
          <cell r="J3604" t="str">
            <v/>
          </cell>
          <cell r="K3604">
            <v>0</v>
          </cell>
          <cell r="L3604">
            <v>0</v>
          </cell>
        </row>
        <row r="3605">
          <cell r="J3605" t="str">
            <v/>
          </cell>
          <cell r="K3605">
            <v>0</v>
          </cell>
          <cell r="L3605">
            <v>0</v>
          </cell>
        </row>
        <row r="3606">
          <cell r="J3606" t="str">
            <v/>
          </cell>
          <cell r="K3606">
            <v>0</v>
          </cell>
          <cell r="L3606">
            <v>0</v>
          </cell>
        </row>
        <row r="3607">
          <cell r="J3607" t="str">
            <v/>
          </cell>
          <cell r="K3607">
            <v>0</v>
          </cell>
          <cell r="L3607">
            <v>0</v>
          </cell>
        </row>
        <row r="3608">
          <cell r="J3608" t="str">
            <v/>
          </cell>
          <cell r="K3608">
            <v>0</v>
          </cell>
          <cell r="L3608">
            <v>0</v>
          </cell>
        </row>
        <row r="3609">
          <cell r="J3609" t="str">
            <v/>
          </cell>
          <cell r="K3609">
            <v>0</v>
          </cell>
          <cell r="L3609">
            <v>0</v>
          </cell>
        </row>
        <row r="3610">
          <cell r="J3610" t="str">
            <v/>
          </cell>
          <cell r="K3610">
            <v>0</v>
          </cell>
          <cell r="L3610">
            <v>0</v>
          </cell>
        </row>
        <row r="3611">
          <cell r="J3611" t="str">
            <v/>
          </cell>
          <cell r="K3611">
            <v>0</v>
          </cell>
          <cell r="L3611">
            <v>0</v>
          </cell>
        </row>
        <row r="3612">
          <cell r="J3612" t="str">
            <v/>
          </cell>
          <cell r="K3612">
            <v>0</v>
          </cell>
          <cell r="L3612">
            <v>0</v>
          </cell>
        </row>
        <row r="3613">
          <cell r="J3613" t="str">
            <v/>
          </cell>
          <cell r="K3613">
            <v>0</v>
          </cell>
          <cell r="L3613">
            <v>0</v>
          </cell>
        </row>
        <row r="3614">
          <cell r="J3614" t="str">
            <v/>
          </cell>
          <cell r="K3614">
            <v>0</v>
          </cell>
          <cell r="L3614">
            <v>0</v>
          </cell>
        </row>
        <row r="3615">
          <cell r="J3615" t="str">
            <v>17.3.7.2.3</v>
          </cell>
          <cell r="K3615" t="str">
            <v>ML</v>
          </cell>
          <cell r="L3615">
            <v>140</v>
          </cell>
        </row>
        <row r="3616">
          <cell r="J3616" t="str">
            <v/>
          </cell>
          <cell r="K3616">
            <v>0</v>
          </cell>
          <cell r="L3616">
            <v>0</v>
          </cell>
        </row>
        <row r="3617">
          <cell r="J3617" t="str">
            <v/>
          </cell>
          <cell r="K3617" t="str">
            <v>CANTIDAD</v>
          </cell>
          <cell r="L3617" t="str">
            <v>PARCIAL</v>
          </cell>
        </row>
        <row r="3618">
          <cell r="J3618" t="str">
            <v/>
          </cell>
          <cell r="K3618">
            <v>140</v>
          </cell>
          <cell r="L3618">
            <v>140</v>
          </cell>
        </row>
        <row r="3619">
          <cell r="J3619" t="str">
            <v/>
          </cell>
          <cell r="K3619">
            <v>0</v>
          </cell>
          <cell r="L3619">
            <v>140</v>
          </cell>
        </row>
        <row r="3620">
          <cell r="J3620" t="str">
            <v/>
          </cell>
          <cell r="K3620">
            <v>0</v>
          </cell>
          <cell r="L3620">
            <v>0</v>
          </cell>
        </row>
        <row r="3621">
          <cell r="J3621" t="str">
            <v/>
          </cell>
          <cell r="K3621">
            <v>0</v>
          </cell>
          <cell r="L3621">
            <v>0</v>
          </cell>
        </row>
        <row r="3622">
          <cell r="J3622" t="str">
            <v/>
          </cell>
          <cell r="K3622">
            <v>0</v>
          </cell>
          <cell r="L3622">
            <v>0</v>
          </cell>
        </row>
        <row r="3623">
          <cell r="J3623" t="str">
            <v/>
          </cell>
          <cell r="K3623">
            <v>0</v>
          </cell>
          <cell r="L3623">
            <v>0</v>
          </cell>
        </row>
        <row r="3624">
          <cell r="J3624" t="str">
            <v/>
          </cell>
          <cell r="K3624">
            <v>0</v>
          </cell>
          <cell r="L3624">
            <v>0</v>
          </cell>
        </row>
        <row r="3625">
          <cell r="J3625" t="str">
            <v/>
          </cell>
          <cell r="K3625">
            <v>0</v>
          </cell>
          <cell r="L3625">
            <v>0</v>
          </cell>
        </row>
        <row r="3626">
          <cell r="J3626" t="str">
            <v/>
          </cell>
          <cell r="K3626">
            <v>0</v>
          </cell>
          <cell r="L3626">
            <v>0</v>
          </cell>
        </row>
        <row r="3627">
          <cell r="J3627" t="str">
            <v/>
          </cell>
          <cell r="K3627">
            <v>0</v>
          </cell>
          <cell r="L3627">
            <v>0</v>
          </cell>
        </row>
        <row r="3628">
          <cell r="J3628" t="str">
            <v/>
          </cell>
          <cell r="K3628">
            <v>0</v>
          </cell>
          <cell r="L3628">
            <v>0</v>
          </cell>
        </row>
        <row r="3629">
          <cell r="J3629" t="str">
            <v/>
          </cell>
          <cell r="K3629">
            <v>0</v>
          </cell>
          <cell r="L3629">
            <v>0</v>
          </cell>
        </row>
        <row r="3630">
          <cell r="J3630" t="str">
            <v/>
          </cell>
          <cell r="K3630">
            <v>0</v>
          </cell>
          <cell r="L3630">
            <v>0</v>
          </cell>
        </row>
        <row r="3631">
          <cell r="J3631" t="str">
            <v/>
          </cell>
          <cell r="K3631">
            <v>0</v>
          </cell>
          <cell r="L3631">
            <v>0</v>
          </cell>
        </row>
        <row r="3632">
          <cell r="J3632" t="str">
            <v/>
          </cell>
          <cell r="K3632">
            <v>0</v>
          </cell>
          <cell r="L3632">
            <v>0</v>
          </cell>
        </row>
        <row r="3633">
          <cell r="J3633" t="str">
            <v/>
          </cell>
          <cell r="K3633">
            <v>0</v>
          </cell>
          <cell r="L3633">
            <v>0</v>
          </cell>
        </row>
        <row r="3634">
          <cell r="J3634" t="str">
            <v/>
          </cell>
          <cell r="K3634">
            <v>0</v>
          </cell>
          <cell r="L3634">
            <v>0</v>
          </cell>
        </row>
        <row r="3635">
          <cell r="J3635" t="str">
            <v/>
          </cell>
          <cell r="K3635">
            <v>0</v>
          </cell>
          <cell r="L3635">
            <v>0</v>
          </cell>
        </row>
        <row r="3636">
          <cell r="J3636" t="str">
            <v/>
          </cell>
          <cell r="K3636">
            <v>0</v>
          </cell>
          <cell r="L3636">
            <v>0</v>
          </cell>
        </row>
        <row r="3637">
          <cell r="J3637" t="str">
            <v/>
          </cell>
          <cell r="K3637">
            <v>0</v>
          </cell>
          <cell r="L3637">
            <v>0</v>
          </cell>
        </row>
        <row r="3638">
          <cell r="J3638" t="str">
            <v/>
          </cell>
          <cell r="K3638">
            <v>0</v>
          </cell>
          <cell r="L3638">
            <v>0</v>
          </cell>
        </row>
        <row r="3639">
          <cell r="J3639" t="str">
            <v/>
          </cell>
          <cell r="K3639">
            <v>0</v>
          </cell>
          <cell r="L3639">
            <v>0</v>
          </cell>
        </row>
        <row r="3640">
          <cell r="J3640" t="str">
            <v/>
          </cell>
          <cell r="K3640">
            <v>0</v>
          </cell>
          <cell r="L3640">
            <v>0</v>
          </cell>
        </row>
        <row r="3641">
          <cell r="J3641" t="str">
            <v/>
          </cell>
          <cell r="K3641">
            <v>0</v>
          </cell>
          <cell r="L3641">
            <v>0</v>
          </cell>
        </row>
        <row r="3642">
          <cell r="J3642" t="str">
            <v>17.3.7.2.4</v>
          </cell>
          <cell r="K3642" t="str">
            <v>ML</v>
          </cell>
          <cell r="L3642">
            <v>180</v>
          </cell>
        </row>
        <row r="3643">
          <cell r="J3643" t="str">
            <v/>
          </cell>
          <cell r="K3643">
            <v>0</v>
          </cell>
          <cell r="L3643">
            <v>0</v>
          </cell>
        </row>
        <row r="3644">
          <cell r="J3644" t="str">
            <v/>
          </cell>
          <cell r="K3644" t="str">
            <v>CANTIDAD</v>
          </cell>
          <cell r="L3644" t="str">
            <v>PARCIAL</v>
          </cell>
        </row>
        <row r="3645">
          <cell r="J3645" t="str">
            <v/>
          </cell>
          <cell r="K3645">
            <v>180</v>
          </cell>
          <cell r="L3645">
            <v>180</v>
          </cell>
        </row>
        <row r="3646">
          <cell r="J3646" t="str">
            <v/>
          </cell>
          <cell r="K3646">
            <v>0</v>
          </cell>
          <cell r="L3646">
            <v>180</v>
          </cell>
        </row>
        <row r="3647">
          <cell r="J3647" t="str">
            <v/>
          </cell>
          <cell r="K3647">
            <v>0</v>
          </cell>
          <cell r="L3647">
            <v>0</v>
          </cell>
        </row>
        <row r="3648">
          <cell r="J3648" t="str">
            <v/>
          </cell>
          <cell r="K3648">
            <v>0</v>
          </cell>
          <cell r="L3648">
            <v>0</v>
          </cell>
        </row>
        <row r="3649">
          <cell r="J3649" t="str">
            <v/>
          </cell>
          <cell r="K3649">
            <v>0</v>
          </cell>
          <cell r="L3649">
            <v>0</v>
          </cell>
        </row>
        <row r="3650">
          <cell r="J3650" t="str">
            <v/>
          </cell>
          <cell r="K3650">
            <v>0</v>
          </cell>
          <cell r="L3650">
            <v>0</v>
          </cell>
        </row>
        <row r="3651">
          <cell r="J3651" t="str">
            <v/>
          </cell>
          <cell r="K3651">
            <v>0</v>
          </cell>
          <cell r="L3651">
            <v>0</v>
          </cell>
        </row>
        <row r="3652">
          <cell r="J3652" t="str">
            <v/>
          </cell>
          <cell r="K3652">
            <v>0</v>
          </cell>
          <cell r="L3652">
            <v>0</v>
          </cell>
        </row>
        <row r="3653">
          <cell r="J3653" t="str">
            <v/>
          </cell>
          <cell r="K3653">
            <v>0</v>
          </cell>
          <cell r="L3653">
            <v>0</v>
          </cell>
        </row>
        <row r="3654">
          <cell r="J3654" t="str">
            <v/>
          </cell>
          <cell r="K3654">
            <v>0</v>
          </cell>
          <cell r="L3654">
            <v>0</v>
          </cell>
        </row>
        <row r="3655">
          <cell r="J3655" t="str">
            <v/>
          </cell>
          <cell r="K3655">
            <v>0</v>
          </cell>
          <cell r="L3655">
            <v>0</v>
          </cell>
        </row>
        <row r="3656">
          <cell r="J3656" t="str">
            <v/>
          </cell>
          <cell r="K3656">
            <v>0</v>
          </cell>
          <cell r="L3656">
            <v>0</v>
          </cell>
        </row>
        <row r="3657">
          <cell r="J3657" t="str">
            <v/>
          </cell>
          <cell r="K3657">
            <v>0</v>
          </cell>
          <cell r="L3657">
            <v>0</v>
          </cell>
        </row>
        <row r="3658">
          <cell r="J3658" t="str">
            <v/>
          </cell>
          <cell r="K3658">
            <v>0</v>
          </cell>
          <cell r="L3658">
            <v>0</v>
          </cell>
        </row>
        <row r="3659">
          <cell r="J3659" t="str">
            <v/>
          </cell>
          <cell r="K3659">
            <v>0</v>
          </cell>
          <cell r="L3659">
            <v>0</v>
          </cell>
        </row>
        <row r="3660">
          <cell r="J3660" t="str">
            <v/>
          </cell>
          <cell r="K3660">
            <v>0</v>
          </cell>
          <cell r="L3660">
            <v>0</v>
          </cell>
        </row>
        <row r="3661">
          <cell r="J3661" t="str">
            <v/>
          </cell>
          <cell r="K3661">
            <v>0</v>
          </cell>
          <cell r="L3661">
            <v>0</v>
          </cell>
        </row>
        <row r="3662">
          <cell r="J3662" t="str">
            <v/>
          </cell>
          <cell r="K3662">
            <v>0</v>
          </cell>
          <cell r="L3662">
            <v>0</v>
          </cell>
        </row>
        <row r="3663">
          <cell r="J3663" t="str">
            <v/>
          </cell>
          <cell r="K3663">
            <v>0</v>
          </cell>
          <cell r="L3663">
            <v>0</v>
          </cell>
        </row>
        <row r="3664">
          <cell r="J3664" t="str">
            <v/>
          </cell>
          <cell r="K3664">
            <v>0</v>
          </cell>
          <cell r="L3664">
            <v>0</v>
          </cell>
        </row>
        <row r="3665">
          <cell r="J3665" t="str">
            <v/>
          </cell>
          <cell r="K3665">
            <v>0</v>
          </cell>
          <cell r="L3665">
            <v>0</v>
          </cell>
        </row>
        <row r="3666">
          <cell r="J3666" t="str">
            <v/>
          </cell>
          <cell r="K3666">
            <v>0</v>
          </cell>
          <cell r="L3666">
            <v>0</v>
          </cell>
        </row>
        <row r="3667">
          <cell r="J3667" t="str">
            <v/>
          </cell>
          <cell r="K3667">
            <v>0</v>
          </cell>
          <cell r="L3667">
            <v>0</v>
          </cell>
        </row>
        <row r="3668">
          <cell r="J3668" t="str">
            <v/>
          </cell>
          <cell r="K3668">
            <v>0</v>
          </cell>
          <cell r="L3668">
            <v>0</v>
          </cell>
        </row>
        <row r="3669">
          <cell r="J3669" t="str">
            <v>17.3.8</v>
          </cell>
          <cell r="K3669">
            <v>0</v>
          </cell>
          <cell r="L3669">
            <v>0</v>
          </cell>
        </row>
        <row r="3670">
          <cell r="J3670" t="str">
            <v>17.3.8.1</v>
          </cell>
          <cell r="K3670" t="str">
            <v>UN</v>
          </cell>
          <cell r="L3670">
            <v>1</v>
          </cell>
        </row>
        <row r="3671">
          <cell r="J3671" t="str">
            <v/>
          </cell>
          <cell r="K3671">
            <v>0</v>
          </cell>
          <cell r="L3671">
            <v>0</v>
          </cell>
        </row>
        <row r="3672">
          <cell r="J3672" t="str">
            <v/>
          </cell>
          <cell r="K3672" t="str">
            <v>CANTIDAD</v>
          </cell>
          <cell r="L3672" t="str">
            <v>PARCIAL</v>
          </cell>
        </row>
        <row r="3673">
          <cell r="J3673" t="str">
            <v/>
          </cell>
          <cell r="K3673">
            <v>1</v>
          </cell>
          <cell r="L3673">
            <v>1</v>
          </cell>
        </row>
        <row r="3674">
          <cell r="J3674" t="str">
            <v/>
          </cell>
          <cell r="K3674">
            <v>0</v>
          </cell>
          <cell r="L3674">
            <v>1</v>
          </cell>
        </row>
        <row r="3675">
          <cell r="J3675" t="str">
            <v/>
          </cell>
          <cell r="K3675">
            <v>0</v>
          </cell>
          <cell r="L3675">
            <v>0</v>
          </cell>
        </row>
        <row r="3676">
          <cell r="J3676" t="str">
            <v/>
          </cell>
          <cell r="K3676">
            <v>0</v>
          </cell>
          <cell r="L3676">
            <v>0</v>
          </cell>
        </row>
        <row r="3677">
          <cell r="J3677" t="str">
            <v/>
          </cell>
          <cell r="K3677">
            <v>0</v>
          </cell>
          <cell r="L3677">
            <v>0</v>
          </cell>
        </row>
        <row r="3678">
          <cell r="J3678" t="str">
            <v/>
          </cell>
          <cell r="K3678">
            <v>0</v>
          </cell>
          <cell r="L3678">
            <v>0</v>
          </cell>
        </row>
        <row r="3679">
          <cell r="J3679" t="str">
            <v/>
          </cell>
          <cell r="K3679">
            <v>0</v>
          </cell>
          <cell r="L3679">
            <v>0</v>
          </cell>
        </row>
        <row r="3680">
          <cell r="J3680" t="str">
            <v/>
          </cell>
          <cell r="K3680">
            <v>0</v>
          </cell>
          <cell r="L3680">
            <v>0</v>
          </cell>
        </row>
        <row r="3681">
          <cell r="J3681" t="str">
            <v/>
          </cell>
          <cell r="K3681">
            <v>0</v>
          </cell>
          <cell r="L3681">
            <v>0</v>
          </cell>
        </row>
        <row r="3682">
          <cell r="J3682" t="str">
            <v/>
          </cell>
          <cell r="K3682">
            <v>0</v>
          </cell>
          <cell r="L3682">
            <v>0</v>
          </cell>
        </row>
        <row r="3683">
          <cell r="J3683" t="str">
            <v/>
          </cell>
          <cell r="K3683">
            <v>0</v>
          </cell>
          <cell r="L3683">
            <v>0</v>
          </cell>
        </row>
        <row r="3684">
          <cell r="J3684" t="str">
            <v/>
          </cell>
          <cell r="K3684">
            <v>0</v>
          </cell>
          <cell r="L3684">
            <v>0</v>
          </cell>
        </row>
        <row r="3685">
          <cell r="J3685" t="str">
            <v/>
          </cell>
          <cell r="K3685">
            <v>0</v>
          </cell>
          <cell r="L3685">
            <v>0</v>
          </cell>
        </row>
        <row r="3686">
          <cell r="J3686" t="str">
            <v/>
          </cell>
          <cell r="K3686">
            <v>0</v>
          </cell>
          <cell r="L3686">
            <v>0</v>
          </cell>
        </row>
        <row r="3687">
          <cell r="J3687" t="str">
            <v/>
          </cell>
          <cell r="K3687">
            <v>0</v>
          </cell>
          <cell r="L3687">
            <v>0</v>
          </cell>
        </row>
        <row r="3688">
          <cell r="J3688" t="str">
            <v/>
          </cell>
          <cell r="K3688">
            <v>0</v>
          </cell>
          <cell r="L3688">
            <v>0</v>
          </cell>
        </row>
        <row r="3689">
          <cell r="J3689" t="str">
            <v/>
          </cell>
          <cell r="K3689">
            <v>0</v>
          </cell>
          <cell r="L3689">
            <v>0</v>
          </cell>
        </row>
        <row r="3690">
          <cell r="J3690" t="str">
            <v/>
          </cell>
          <cell r="K3690">
            <v>0</v>
          </cell>
          <cell r="L3690">
            <v>0</v>
          </cell>
        </row>
        <row r="3691">
          <cell r="J3691" t="str">
            <v/>
          </cell>
          <cell r="K3691">
            <v>0</v>
          </cell>
          <cell r="L3691">
            <v>0</v>
          </cell>
        </row>
        <row r="3692">
          <cell r="J3692" t="str">
            <v/>
          </cell>
          <cell r="K3692">
            <v>0</v>
          </cell>
          <cell r="L3692">
            <v>0</v>
          </cell>
        </row>
        <row r="3693">
          <cell r="J3693" t="str">
            <v/>
          </cell>
          <cell r="K3693">
            <v>0</v>
          </cell>
          <cell r="L3693">
            <v>0</v>
          </cell>
        </row>
        <row r="3694">
          <cell r="J3694" t="str">
            <v/>
          </cell>
          <cell r="K3694">
            <v>0</v>
          </cell>
          <cell r="L3694">
            <v>0</v>
          </cell>
        </row>
        <row r="3695">
          <cell r="J3695" t="str">
            <v/>
          </cell>
          <cell r="K3695">
            <v>0</v>
          </cell>
          <cell r="L3695">
            <v>0</v>
          </cell>
        </row>
        <row r="3696">
          <cell r="J3696" t="str">
            <v/>
          </cell>
          <cell r="K3696">
            <v>0</v>
          </cell>
          <cell r="L3696">
            <v>0</v>
          </cell>
        </row>
        <row r="3697">
          <cell r="J3697" t="str">
            <v>17.3.8.2</v>
          </cell>
          <cell r="K3697" t="str">
            <v>ML</v>
          </cell>
          <cell r="L3697">
            <v>700</v>
          </cell>
        </row>
        <row r="3698">
          <cell r="J3698" t="str">
            <v/>
          </cell>
          <cell r="K3698">
            <v>0</v>
          </cell>
          <cell r="L3698">
            <v>0</v>
          </cell>
        </row>
        <row r="3699">
          <cell r="J3699" t="str">
            <v/>
          </cell>
          <cell r="K3699" t="str">
            <v>CANTIDAD</v>
          </cell>
          <cell r="L3699" t="str">
            <v>PARCIAL</v>
          </cell>
        </row>
        <row r="3700">
          <cell r="J3700" t="str">
            <v/>
          </cell>
          <cell r="K3700">
            <v>700</v>
          </cell>
          <cell r="L3700">
            <v>700</v>
          </cell>
        </row>
        <row r="3701">
          <cell r="J3701" t="str">
            <v/>
          </cell>
          <cell r="K3701">
            <v>0</v>
          </cell>
          <cell r="L3701">
            <v>700</v>
          </cell>
        </row>
        <row r="3702">
          <cell r="J3702" t="str">
            <v/>
          </cell>
          <cell r="K3702">
            <v>0</v>
          </cell>
          <cell r="L3702">
            <v>0</v>
          </cell>
        </row>
        <row r="3703">
          <cell r="J3703" t="str">
            <v/>
          </cell>
          <cell r="K3703">
            <v>0</v>
          </cell>
          <cell r="L3703">
            <v>0</v>
          </cell>
        </row>
        <row r="3704">
          <cell r="J3704" t="str">
            <v>17.3.8.3</v>
          </cell>
          <cell r="K3704" t="str">
            <v>ML</v>
          </cell>
          <cell r="L3704">
            <v>30</v>
          </cell>
        </row>
        <row r="3705">
          <cell r="J3705" t="str">
            <v/>
          </cell>
          <cell r="K3705">
            <v>0</v>
          </cell>
          <cell r="L3705">
            <v>0</v>
          </cell>
        </row>
        <row r="3706">
          <cell r="J3706" t="str">
            <v/>
          </cell>
          <cell r="K3706" t="str">
            <v>CANTIDAD</v>
          </cell>
          <cell r="L3706" t="str">
            <v>PARCIAL</v>
          </cell>
        </row>
        <row r="3707">
          <cell r="J3707" t="str">
            <v/>
          </cell>
          <cell r="K3707">
            <v>30</v>
          </cell>
          <cell r="L3707">
            <v>30</v>
          </cell>
        </row>
        <row r="3708">
          <cell r="J3708" t="str">
            <v/>
          </cell>
          <cell r="K3708">
            <v>0</v>
          </cell>
          <cell r="L3708">
            <v>30</v>
          </cell>
        </row>
        <row r="3709">
          <cell r="J3709" t="str">
            <v/>
          </cell>
          <cell r="K3709">
            <v>0</v>
          </cell>
          <cell r="L3709">
            <v>0</v>
          </cell>
        </row>
        <row r="3710">
          <cell r="J3710" t="str">
            <v/>
          </cell>
          <cell r="K3710">
            <v>0</v>
          </cell>
          <cell r="L3710">
            <v>0</v>
          </cell>
        </row>
        <row r="3711">
          <cell r="J3711" t="str">
            <v>17.3.8.4</v>
          </cell>
          <cell r="K3711" t="str">
            <v>UN</v>
          </cell>
          <cell r="L3711">
            <v>1</v>
          </cell>
        </row>
        <row r="3712">
          <cell r="J3712" t="str">
            <v/>
          </cell>
          <cell r="K3712">
            <v>0</v>
          </cell>
          <cell r="L3712">
            <v>0</v>
          </cell>
        </row>
        <row r="3713">
          <cell r="J3713" t="str">
            <v/>
          </cell>
          <cell r="K3713" t="str">
            <v>CANTIDAD</v>
          </cell>
          <cell r="L3713" t="str">
            <v>PARCIAL</v>
          </cell>
        </row>
        <row r="3714">
          <cell r="J3714" t="str">
            <v/>
          </cell>
          <cell r="K3714">
            <v>1</v>
          </cell>
          <cell r="L3714">
            <v>1</v>
          </cell>
        </row>
        <row r="3715">
          <cell r="J3715" t="str">
            <v/>
          </cell>
          <cell r="K3715">
            <v>0</v>
          </cell>
          <cell r="L3715">
            <v>1</v>
          </cell>
        </row>
        <row r="3716">
          <cell r="J3716" t="str">
            <v/>
          </cell>
          <cell r="K3716">
            <v>0</v>
          </cell>
          <cell r="L3716">
            <v>0</v>
          </cell>
        </row>
        <row r="3717">
          <cell r="J3717" t="str">
            <v/>
          </cell>
          <cell r="K3717">
            <v>0</v>
          </cell>
          <cell r="L3717">
            <v>0</v>
          </cell>
        </row>
        <row r="3718">
          <cell r="J3718" t="str">
            <v/>
          </cell>
          <cell r="K3718">
            <v>0</v>
          </cell>
          <cell r="L3718">
            <v>0</v>
          </cell>
        </row>
        <row r="3719">
          <cell r="J3719" t="str">
            <v/>
          </cell>
          <cell r="K3719">
            <v>0</v>
          </cell>
          <cell r="L3719">
            <v>0</v>
          </cell>
        </row>
        <row r="3720">
          <cell r="J3720" t="str">
            <v/>
          </cell>
          <cell r="K3720">
            <v>0</v>
          </cell>
          <cell r="L3720">
            <v>0</v>
          </cell>
        </row>
        <row r="3721">
          <cell r="J3721" t="str">
            <v/>
          </cell>
          <cell r="K3721">
            <v>0</v>
          </cell>
          <cell r="L3721">
            <v>0</v>
          </cell>
        </row>
        <row r="3722">
          <cell r="J3722" t="str">
            <v/>
          </cell>
          <cell r="K3722">
            <v>0</v>
          </cell>
          <cell r="L3722">
            <v>0</v>
          </cell>
        </row>
        <row r="3723">
          <cell r="J3723" t="str">
            <v/>
          </cell>
          <cell r="K3723">
            <v>0</v>
          </cell>
          <cell r="L3723">
            <v>0</v>
          </cell>
        </row>
        <row r="3724">
          <cell r="J3724" t="str">
            <v/>
          </cell>
          <cell r="K3724">
            <v>0</v>
          </cell>
          <cell r="L3724">
            <v>0</v>
          </cell>
        </row>
        <row r="3725">
          <cell r="J3725" t="str">
            <v/>
          </cell>
          <cell r="K3725">
            <v>0</v>
          </cell>
          <cell r="L3725">
            <v>0</v>
          </cell>
        </row>
        <row r="3726">
          <cell r="J3726" t="str">
            <v/>
          </cell>
          <cell r="K3726">
            <v>0</v>
          </cell>
          <cell r="L3726">
            <v>0</v>
          </cell>
        </row>
        <row r="3727">
          <cell r="J3727" t="str">
            <v/>
          </cell>
          <cell r="K3727">
            <v>0</v>
          </cell>
          <cell r="L3727">
            <v>0</v>
          </cell>
        </row>
        <row r="3728">
          <cell r="J3728" t="str">
            <v/>
          </cell>
          <cell r="K3728">
            <v>0</v>
          </cell>
          <cell r="L3728">
            <v>0</v>
          </cell>
        </row>
        <row r="3729">
          <cell r="J3729" t="str">
            <v/>
          </cell>
          <cell r="K3729">
            <v>0</v>
          </cell>
          <cell r="L3729">
            <v>0</v>
          </cell>
        </row>
        <row r="3730">
          <cell r="J3730" t="str">
            <v/>
          </cell>
          <cell r="K3730">
            <v>0</v>
          </cell>
          <cell r="L3730">
            <v>0</v>
          </cell>
        </row>
        <row r="3731">
          <cell r="J3731" t="str">
            <v/>
          </cell>
          <cell r="K3731">
            <v>0</v>
          </cell>
          <cell r="L3731">
            <v>0</v>
          </cell>
        </row>
        <row r="3732">
          <cell r="J3732" t="str">
            <v/>
          </cell>
          <cell r="K3732">
            <v>0</v>
          </cell>
          <cell r="L3732">
            <v>0</v>
          </cell>
        </row>
        <row r="3733">
          <cell r="J3733" t="str">
            <v/>
          </cell>
          <cell r="K3733">
            <v>0</v>
          </cell>
          <cell r="L3733">
            <v>0</v>
          </cell>
        </row>
        <row r="3734">
          <cell r="J3734" t="str">
            <v/>
          </cell>
          <cell r="K3734">
            <v>0</v>
          </cell>
          <cell r="L3734">
            <v>0</v>
          </cell>
        </row>
        <row r="3735">
          <cell r="J3735" t="str">
            <v/>
          </cell>
          <cell r="K3735">
            <v>0</v>
          </cell>
          <cell r="L3735">
            <v>0</v>
          </cell>
        </row>
        <row r="3736">
          <cell r="J3736" t="str">
            <v/>
          </cell>
          <cell r="K3736">
            <v>0</v>
          </cell>
          <cell r="L3736">
            <v>0</v>
          </cell>
        </row>
        <row r="3737">
          <cell r="J3737" t="str">
            <v/>
          </cell>
          <cell r="K3737">
            <v>0</v>
          </cell>
          <cell r="L3737">
            <v>0</v>
          </cell>
        </row>
        <row r="3738">
          <cell r="J3738" t="str">
            <v>17.3.8.5</v>
          </cell>
          <cell r="K3738" t="str">
            <v>UN</v>
          </cell>
          <cell r="L3738">
            <v>2</v>
          </cell>
        </row>
        <row r="3739">
          <cell r="J3739" t="str">
            <v/>
          </cell>
          <cell r="K3739">
            <v>0</v>
          </cell>
          <cell r="L3739">
            <v>0</v>
          </cell>
        </row>
        <row r="3740">
          <cell r="J3740" t="str">
            <v/>
          </cell>
          <cell r="K3740" t="str">
            <v>CANTIDAD</v>
          </cell>
          <cell r="L3740" t="str">
            <v>PARCIAL</v>
          </cell>
        </row>
        <row r="3741">
          <cell r="J3741" t="str">
            <v/>
          </cell>
          <cell r="K3741">
            <v>2</v>
          </cell>
          <cell r="L3741">
            <v>2</v>
          </cell>
        </row>
        <row r="3742">
          <cell r="J3742" t="str">
            <v/>
          </cell>
          <cell r="K3742">
            <v>0</v>
          </cell>
          <cell r="L3742">
            <v>2</v>
          </cell>
        </row>
        <row r="3743">
          <cell r="J3743" t="str">
            <v/>
          </cell>
          <cell r="K3743">
            <v>0</v>
          </cell>
          <cell r="L3743">
            <v>0</v>
          </cell>
        </row>
        <row r="3744">
          <cell r="J3744" t="str">
            <v/>
          </cell>
          <cell r="K3744">
            <v>0</v>
          </cell>
          <cell r="L3744">
            <v>0</v>
          </cell>
        </row>
        <row r="3745">
          <cell r="J3745" t="str">
            <v/>
          </cell>
          <cell r="K3745">
            <v>0</v>
          </cell>
          <cell r="L3745">
            <v>0</v>
          </cell>
        </row>
        <row r="3746">
          <cell r="J3746" t="str">
            <v/>
          </cell>
          <cell r="K3746">
            <v>0</v>
          </cell>
          <cell r="L3746">
            <v>0</v>
          </cell>
        </row>
        <row r="3747">
          <cell r="J3747" t="str">
            <v/>
          </cell>
          <cell r="K3747">
            <v>0</v>
          </cell>
          <cell r="L3747">
            <v>0</v>
          </cell>
        </row>
        <row r="3748">
          <cell r="J3748" t="str">
            <v/>
          </cell>
          <cell r="K3748">
            <v>0</v>
          </cell>
          <cell r="L3748">
            <v>0</v>
          </cell>
        </row>
        <row r="3749">
          <cell r="J3749" t="str">
            <v/>
          </cell>
          <cell r="K3749">
            <v>0</v>
          </cell>
          <cell r="L3749">
            <v>0</v>
          </cell>
        </row>
        <row r="3750">
          <cell r="J3750" t="str">
            <v/>
          </cell>
          <cell r="K3750">
            <v>0</v>
          </cell>
          <cell r="L3750">
            <v>0</v>
          </cell>
        </row>
        <row r="3751">
          <cell r="J3751" t="str">
            <v/>
          </cell>
          <cell r="K3751">
            <v>0</v>
          </cell>
          <cell r="L3751">
            <v>0</v>
          </cell>
        </row>
        <row r="3752">
          <cell r="J3752" t="str">
            <v/>
          </cell>
          <cell r="K3752">
            <v>0</v>
          </cell>
          <cell r="L3752">
            <v>0</v>
          </cell>
        </row>
        <row r="3753">
          <cell r="J3753" t="str">
            <v/>
          </cell>
          <cell r="K3753">
            <v>0</v>
          </cell>
          <cell r="L3753">
            <v>0</v>
          </cell>
        </row>
        <row r="3754">
          <cell r="J3754" t="str">
            <v/>
          </cell>
          <cell r="K3754">
            <v>0</v>
          </cell>
          <cell r="L3754">
            <v>0</v>
          </cell>
        </row>
        <row r="3755">
          <cell r="J3755" t="str">
            <v/>
          </cell>
          <cell r="K3755">
            <v>0</v>
          </cell>
          <cell r="L3755">
            <v>0</v>
          </cell>
        </row>
        <row r="3756">
          <cell r="J3756" t="str">
            <v/>
          </cell>
          <cell r="K3756">
            <v>0</v>
          </cell>
          <cell r="L3756">
            <v>0</v>
          </cell>
        </row>
        <row r="3757">
          <cell r="J3757" t="str">
            <v/>
          </cell>
          <cell r="K3757">
            <v>0</v>
          </cell>
          <cell r="L3757">
            <v>0</v>
          </cell>
        </row>
        <row r="3758">
          <cell r="J3758" t="str">
            <v/>
          </cell>
          <cell r="K3758">
            <v>0</v>
          </cell>
          <cell r="L3758">
            <v>0</v>
          </cell>
        </row>
        <row r="3759">
          <cell r="J3759" t="str">
            <v/>
          </cell>
          <cell r="K3759">
            <v>0</v>
          </cell>
          <cell r="L3759">
            <v>0</v>
          </cell>
        </row>
        <row r="3760">
          <cell r="J3760" t="str">
            <v/>
          </cell>
          <cell r="K3760">
            <v>0</v>
          </cell>
          <cell r="L3760">
            <v>0</v>
          </cell>
        </row>
        <row r="3761">
          <cell r="J3761" t="str">
            <v/>
          </cell>
          <cell r="K3761">
            <v>0</v>
          </cell>
          <cell r="L3761">
            <v>0</v>
          </cell>
        </row>
        <row r="3762">
          <cell r="J3762" t="str">
            <v/>
          </cell>
          <cell r="K3762">
            <v>0</v>
          </cell>
          <cell r="L3762">
            <v>0</v>
          </cell>
        </row>
        <row r="3763">
          <cell r="J3763" t="str">
            <v/>
          </cell>
          <cell r="K3763">
            <v>0</v>
          </cell>
          <cell r="L3763">
            <v>0</v>
          </cell>
        </row>
        <row r="3764">
          <cell r="J3764" t="str">
            <v/>
          </cell>
          <cell r="K3764">
            <v>0</v>
          </cell>
          <cell r="L3764">
            <v>0</v>
          </cell>
        </row>
        <row r="3765">
          <cell r="J3765" t="str">
            <v>17.3.8.6</v>
          </cell>
          <cell r="K3765" t="str">
            <v>UN</v>
          </cell>
          <cell r="L3765">
            <v>14</v>
          </cell>
        </row>
        <row r="3766">
          <cell r="J3766" t="str">
            <v/>
          </cell>
          <cell r="K3766">
            <v>0</v>
          </cell>
          <cell r="L3766">
            <v>0</v>
          </cell>
        </row>
        <row r="3767">
          <cell r="J3767" t="str">
            <v/>
          </cell>
          <cell r="K3767" t="str">
            <v>CANTIDAD</v>
          </cell>
          <cell r="L3767" t="str">
            <v>PARCIAL</v>
          </cell>
        </row>
        <row r="3768">
          <cell r="J3768" t="str">
            <v/>
          </cell>
          <cell r="K3768">
            <v>14</v>
          </cell>
          <cell r="L3768">
            <v>14</v>
          </cell>
        </row>
        <row r="3769">
          <cell r="J3769" t="str">
            <v/>
          </cell>
          <cell r="K3769">
            <v>0</v>
          </cell>
          <cell r="L3769">
            <v>14</v>
          </cell>
        </row>
        <row r="3770">
          <cell r="J3770" t="str">
            <v/>
          </cell>
          <cell r="K3770">
            <v>0</v>
          </cell>
          <cell r="L3770">
            <v>0</v>
          </cell>
        </row>
        <row r="3771">
          <cell r="J3771" t="str">
            <v/>
          </cell>
          <cell r="K3771">
            <v>0</v>
          </cell>
          <cell r="L3771">
            <v>0</v>
          </cell>
        </row>
        <row r="3772">
          <cell r="J3772" t="str">
            <v/>
          </cell>
          <cell r="K3772">
            <v>0</v>
          </cell>
          <cell r="L3772">
            <v>0</v>
          </cell>
        </row>
        <row r="3773">
          <cell r="J3773" t="str">
            <v/>
          </cell>
          <cell r="K3773">
            <v>0</v>
          </cell>
          <cell r="L3773">
            <v>0</v>
          </cell>
        </row>
        <row r="3774">
          <cell r="J3774" t="str">
            <v/>
          </cell>
          <cell r="K3774">
            <v>0</v>
          </cell>
          <cell r="L3774">
            <v>0</v>
          </cell>
        </row>
        <row r="3775">
          <cell r="J3775" t="str">
            <v/>
          </cell>
          <cell r="K3775">
            <v>0</v>
          </cell>
          <cell r="L3775">
            <v>0</v>
          </cell>
        </row>
        <row r="3776">
          <cell r="J3776" t="str">
            <v/>
          </cell>
          <cell r="K3776">
            <v>0</v>
          </cell>
          <cell r="L3776">
            <v>0</v>
          </cell>
        </row>
        <row r="3777">
          <cell r="J3777" t="str">
            <v/>
          </cell>
          <cell r="K3777">
            <v>0</v>
          </cell>
          <cell r="L3777">
            <v>0</v>
          </cell>
        </row>
        <row r="3778">
          <cell r="J3778" t="str">
            <v/>
          </cell>
          <cell r="K3778">
            <v>0</v>
          </cell>
          <cell r="L3778">
            <v>0</v>
          </cell>
        </row>
        <row r="3779">
          <cell r="J3779" t="str">
            <v/>
          </cell>
          <cell r="K3779">
            <v>0</v>
          </cell>
          <cell r="L3779">
            <v>0</v>
          </cell>
        </row>
        <row r="3780">
          <cell r="J3780" t="str">
            <v/>
          </cell>
          <cell r="K3780">
            <v>0</v>
          </cell>
          <cell r="L3780">
            <v>0</v>
          </cell>
        </row>
        <row r="3781">
          <cell r="J3781" t="str">
            <v/>
          </cell>
          <cell r="K3781">
            <v>0</v>
          </cell>
          <cell r="L3781">
            <v>0</v>
          </cell>
        </row>
        <row r="3782">
          <cell r="J3782" t="str">
            <v/>
          </cell>
          <cell r="K3782">
            <v>0</v>
          </cell>
          <cell r="L3782">
            <v>0</v>
          </cell>
        </row>
        <row r="3783">
          <cell r="J3783" t="str">
            <v/>
          </cell>
          <cell r="K3783">
            <v>0</v>
          </cell>
          <cell r="L3783">
            <v>0</v>
          </cell>
        </row>
        <row r="3784">
          <cell r="J3784" t="str">
            <v/>
          </cell>
          <cell r="K3784">
            <v>0</v>
          </cell>
          <cell r="L3784">
            <v>0</v>
          </cell>
        </row>
        <row r="3785">
          <cell r="J3785" t="str">
            <v/>
          </cell>
          <cell r="K3785">
            <v>0</v>
          </cell>
          <cell r="L3785">
            <v>0</v>
          </cell>
        </row>
        <row r="3786">
          <cell r="J3786" t="str">
            <v/>
          </cell>
          <cell r="K3786">
            <v>0</v>
          </cell>
          <cell r="L3786">
            <v>0</v>
          </cell>
        </row>
        <row r="3787">
          <cell r="J3787" t="str">
            <v/>
          </cell>
          <cell r="K3787">
            <v>0</v>
          </cell>
          <cell r="L3787">
            <v>0</v>
          </cell>
        </row>
        <row r="3788">
          <cell r="J3788" t="str">
            <v/>
          </cell>
          <cell r="K3788">
            <v>0</v>
          </cell>
          <cell r="L3788">
            <v>0</v>
          </cell>
        </row>
        <row r="3789">
          <cell r="J3789" t="str">
            <v/>
          </cell>
          <cell r="K3789">
            <v>0</v>
          </cell>
          <cell r="L3789">
            <v>0</v>
          </cell>
        </row>
        <row r="3790">
          <cell r="J3790" t="str">
            <v/>
          </cell>
          <cell r="K3790">
            <v>0</v>
          </cell>
          <cell r="L3790">
            <v>0</v>
          </cell>
        </row>
        <row r="3791">
          <cell r="J3791" t="str">
            <v/>
          </cell>
          <cell r="K3791">
            <v>0</v>
          </cell>
          <cell r="L3791">
            <v>0</v>
          </cell>
        </row>
        <row r="3792">
          <cell r="J3792" t="str">
            <v>17.3.8.7</v>
          </cell>
          <cell r="K3792" t="str">
            <v>UN</v>
          </cell>
          <cell r="L3792">
            <v>12</v>
          </cell>
        </row>
        <row r="3793">
          <cell r="J3793" t="str">
            <v/>
          </cell>
          <cell r="K3793">
            <v>0</v>
          </cell>
          <cell r="L3793">
            <v>0</v>
          </cell>
        </row>
        <row r="3794">
          <cell r="J3794" t="str">
            <v/>
          </cell>
          <cell r="K3794" t="str">
            <v>CANTIDAD</v>
          </cell>
          <cell r="L3794" t="str">
            <v>PARCIAL</v>
          </cell>
        </row>
        <row r="3795">
          <cell r="J3795" t="str">
            <v/>
          </cell>
          <cell r="K3795">
            <v>12</v>
          </cell>
          <cell r="L3795">
            <v>12</v>
          </cell>
        </row>
        <row r="3796">
          <cell r="J3796" t="str">
            <v/>
          </cell>
          <cell r="K3796">
            <v>0</v>
          </cell>
          <cell r="L3796">
            <v>12</v>
          </cell>
        </row>
        <row r="3797">
          <cell r="J3797" t="str">
            <v/>
          </cell>
          <cell r="K3797">
            <v>0</v>
          </cell>
          <cell r="L3797">
            <v>0</v>
          </cell>
        </row>
        <row r="3798">
          <cell r="J3798" t="str">
            <v/>
          </cell>
          <cell r="K3798">
            <v>0</v>
          </cell>
          <cell r="L3798">
            <v>0</v>
          </cell>
        </row>
        <row r="3799">
          <cell r="J3799" t="str">
            <v/>
          </cell>
          <cell r="K3799">
            <v>0</v>
          </cell>
          <cell r="L3799">
            <v>0</v>
          </cell>
        </row>
        <row r="3800">
          <cell r="J3800" t="str">
            <v/>
          </cell>
          <cell r="K3800">
            <v>0</v>
          </cell>
          <cell r="L3800">
            <v>0</v>
          </cell>
        </row>
        <row r="3801">
          <cell r="J3801" t="str">
            <v/>
          </cell>
          <cell r="K3801">
            <v>0</v>
          </cell>
          <cell r="L3801">
            <v>0</v>
          </cell>
        </row>
        <row r="3802">
          <cell r="J3802" t="str">
            <v/>
          </cell>
          <cell r="K3802">
            <v>0</v>
          </cell>
          <cell r="L3802">
            <v>0</v>
          </cell>
        </row>
        <row r="3803">
          <cell r="J3803" t="str">
            <v/>
          </cell>
          <cell r="K3803">
            <v>0</v>
          </cell>
          <cell r="L3803">
            <v>0</v>
          </cell>
        </row>
        <row r="3804">
          <cell r="J3804" t="str">
            <v/>
          </cell>
          <cell r="K3804">
            <v>0</v>
          </cell>
          <cell r="L3804">
            <v>0</v>
          </cell>
        </row>
        <row r="3805">
          <cell r="J3805" t="str">
            <v/>
          </cell>
          <cell r="K3805">
            <v>0</v>
          </cell>
          <cell r="L3805">
            <v>0</v>
          </cell>
        </row>
        <row r="3806">
          <cell r="J3806" t="str">
            <v/>
          </cell>
          <cell r="K3806">
            <v>0</v>
          </cell>
          <cell r="L3806">
            <v>0</v>
          </cell>
        </row>
        <row r="3807">
          <cell r="J3807" t="str">
            <v/>
          </cell>
          <cell r="K3807">
            <v>0</v>
          </cell>
          <cell r="L3807">
            <v>0</v>
          </cell>
        </row>
        <row r="3808">
          <cell r="J3808" t="str">
            <v/>
          </cell>
          <cell r="K3808">
            <v>0</v>
          </cell>
          <cell r="L3808">
            <v>0</v>
          </cell>
        </row>
        <row r="3809">
          <cell r="J3809" t="str">
            <v/>
          </cell>
          <cell r="K3809">
            <v>0</v>
          </cell>
          <cell r="L3809">
            <v>0</v>
          </cell>
        </row>
        <row r="3810">
          <cell r="J3810" t="str">
            <v/>
          </cell>
          <cell r="K3810">
            <v>0</v>
          </cell>
          <cell r="L3810">
            <v>0</v>
          </cell>
        </row>
        <row r="3811">
          <cell r="J3811" t="str">
            <v/>
          </cell>
          <cell r="K3811">
            <v>0</v>
          </cell>
          <cell r="L3811">
            <v>0</v>
          </cell>
        </row>
        <row r="3812">
          <cell r="J3812" t="str">
            <v/>
          </cell>
          <cell r="K3812">
            <v>0</v>
          </cell>
          <cell r="L3812">
            <v>0</v>
          </cell>
        </row>
        <row r="3813">
          <cell r="J3813" t="str">
            <v/>
          </cell>
          <cell r="K3813">
            <v>0</v>
          </cell>
          <cell r="L3813">
            <v>0</v>
          </cell>
        </row>
        <row r="3814">
          <cell r="J3814" t="str">
            <v/>
          </cell>
          <cell r="K3814">
            <v>0</v>
          </cell>
          <cell r="L3814">
            <v>0</v>
          </cell>
        </row>
        <row r="3815">
          <cell r="J3815" t="str">
            <v/>
          </cell>
          <cell r="K3815">
            <v>0</v>
          </cell>
          <cell r="L3815">
            <v>0</v>
          </cell>
        </row>
        <row r="3816">
          <cell r="J3816" t="str">
            <v/>
          </cell>
          <cell r="K3816">
            <v>0</v>
          </cell>
          <cell r="L3816">
            <v>0</v>
          </cell>
        </row>
        <row r="3817">
          <cell r="J3817" t="str">
            <v/>
          </cell>
          <cell r="K3817">
            <v>0</v>
          </cell>
          <cell r="L3817">
            <v>0</v>
          </cell>
        </row>
        <row r="3818">
          <cell r="J3818" t="str">
            <v/>
          </cell>
          <cell r="K3818">
            <v>0</v>
          </cell>
          <cell r="L3818">
            <v>0</v>
          </cell>
        </row>
        <row r="3819">
          <cell r="J3819" t="str">
            <v>17.3.8.8</v>
          </cell>
          <cell r="K3819" t="str">
            <v>UN</v>
          </cell>
          <cell r="L3819">
            <v>10</v>
          </cell>
        </row>
        <row r="3820">
          <cell r="J3820" t="str">
            <v/>
          </cell>
          <cell r="K3820">
            <v>0</v>
          </cell>
          <cell r="L3820">
            <v>0</v>
          </cell>
        </row>
        <row r="3821">
          <cell r="J3821" t="str">
            <v/>
          </cell>
          <cell r="K3821" t="str">
            <v>CANTIDAD</v>
          </cell>
          <cell r="L3821" t="str">
            <v>PARCIAL</v>
          </cell>
        </row>
        <row r="3822">
          <cell r="J3822" t="str">
            <v/>
          </cell>
          <cell r="K3822">
            <v>10</v>
          </cell>
          <cell r="L3822">
            <v>10</v>
          </cell>
        </row>
        <row r="3823">
          <cell r="J3823" t="str">
            <v/>
          </cell>
          <cell r="K3823">
            <v>0</v>
          </cell>
          <cell r="L3823">
            <v>10</v>
          </cell>
        </row>
        <row r="3824">
          <cell r="J3824" t="str">
            <v/>
          </cell>
          <cell r="K3824">
            <v>0</v>
          </cell>
          <cell r="L3824">
            <v>0</v>
          </cell>
        </row>
        <row r="3825">
          <cell r="J3825" t="str">
            <v/>
          </cell>
          <cell r="K3825">
            <v>0</v>
          </cell>
          <cell r="L3825">
            <v>0</v>
          </cell>
        </row>
        <row r="3826">
          <cell r="J3826" t="str">
            <v/>
          </cell>
          <cell r="K3826">
            <v>0</v>
          </cell>
          <cell r="L3826">
            <v>0</v>
          </cell>
        </row>
        <row r="3827">
          <cell r="J3827" t="str">
            <v/>
          </cell>
          <cell r="K3827">
            <v>0</v>
          </cell>
          <cell r="L3827">
            <v>0</v>
          </cell>
        </row>
        <row r="3828">
          <cell r="J3828" t="str">
            <v/>
          </cell>
          <cell r="K3828">
            <v>0</v>
          </cell>
          <cell r="L3828">
            <v>0</v>
          </cell>
        </row>
        <row r="3829">
          <cell r="J3829" t="str">
            <v/>
          </cell>
          <cell r="K3829">
            <v>0</v>
          </cell>
          <cell r="L3829">
            <v>0</v>
          </cell>
        </row>
        <row r="3830">
          <cell r="J3830" t="str">
            <v/>
          </cell>
          <cell r="K3830">
            <v>0</v>
          </cell>
          <cell r="L3830">
            <v>0</v>
          </cell>
        </row>
        <row r="3831">
          <cell r="J3831" t="str">
            <v/>
          </cell>
          <cell r="K3831">
            <v>0</v>
          </cell>
          <cell r="L3831">
            <v>0</v>
          </cell>
        </row>
        <row r="3832">
          <cell r="J3832" t="str">
            <v/>
          </cell>
          <cell r="K3832">
            <v>0</v>
          </cell>
          <cell r="L3832">
            <v>0</v>
          </cell>
        </row>
        <row r="3833">
          <cell r="J3833" t="str">
            <v/>
          </cell>
          <cell r="K3833">
            <v>0</v>
          </cell>
          <cell r="L3833">
            <v>0</v>
          </cell>
        </row>
        <row r="3834">
          <cell r="J3834" t="str">
            <v/>
          </cell>
          <cell r="K3834">
            <v>0</v>
          </cell>
          <cell r="L3834">
            <v>0</v>
          </cell>
        </row>
        <row r="3835">
          <cell r="J3835" t="str">
            <v/>
          </cell>
          <cell r="K3835">
            <v>0</v>
          </cell>
          <cell r="L3835">
            <v>0</v>
          </cell>
        </row>
        <row r="3836">
          <cell r="J3836" t="str">
            <v/>
          </cell>
          <cell r="K3836">
            <v>0</v>
          </cell>
          <cell r="L3836">
            <v>0</v>
          </cell>
        </row>
        <row r="3837">
          <cell r="J3837" t="str">
            <v/>
          </cell>
          <cell r="K3837">
            <v>0</v>
          </cell>
          <cell r="L3837">
            <v>0</v>
          </cell>
        </row>
        <row r="3838">
          <cell r="J3838" t="str">
            <v/>
          </cell>
          <cell r="K3838">
            <v>0</v>
          </cell>
          <cell r="L3838">
            <v>0</v>
          </cell>
        </row>
        <row r="3839">
          <cell r="J3839" t="str">
            <v/>
          </cell>
          <cell r="K3839">
            <v>0</v>
          </cell>
          <cell r="L3839">
            <v>0</v>
          </cell>
        </row>
        <row r="3840">
          <cell r="J3840" t="str">
            <v/>
          </cell>
          <cell r="K3840">
            <v>0</v>
          </cell>
          <cell r="L3840">
            <v>0</v>
          </cell>
        </row>
        <row r="3841">
          <cell r="J3841" t="str">
            <v/>
          </cell>
          <cell r="K3841">
            <v>0</v>
          </cell>
          <cell r="L3841">
            <v>0</v>
          </cell>
        </row>
        <row r="3842">
          <cell r="J3842" t="str">
            <v/>
          </cell>
          <cell r="K3842">
            <v>0</v>
          </cell>
          <cell r="L3842">
            <v>0</v>
          </cell>
        </row>
        <row r="3843">
          <cell r="J3843" t="str">
            <v/>
          </cell>
          <cell r="K3843">
            <v>0</v>
          </cell>
          <cell r="L3843">
            <v>0</v>
          </cell>
        </row>
        <row r="3844">
          <cell r="J3844" t="str">
            <v/>
          </cell>
          <cell r="K3844">
            <v>0</v>
          </cell>
          <cell r="L3844">
            <v>0</v>
          </cell>
        </row>
        <row r="3845">
          <cell r="J3845" t="str">
            <v/>
          </cell>
          <cell r="K3845">
            <v>0</v>
          </cell>
          <cell r="L3845">
            <v>0</v>
          </cell>
        </row>
        <row r="3846">
          <cell r="J3846" t="str">
            <v>17.3.8.9</v>
          </cell>
          <cell r="K3846" t="str">
            <v>UN</v>
          </cell>
          <cell r="L3846">
            <v>4</v>
          </cell>
        </row>
        <row r="3847">
          <cell r="J3847" t="str">
            <v/>
          </cell>
          <cell r="K3847">
            <v>0</v>
          </cell>
          <cell r="L3847">
            <v>0</v>
          </cell>
        </row>
        <row r="3848">
          <cell r="J3848" t="str">
            <v/>
          </cell>
          <cell r="K3848" t="str">
            <v>CANTIDAD</v>
          </cell>
          <cell r="L3848" t="str">
            <v>PARCIAL</v>
          </cell>
        </row>
        <row r="3849">
          <cell r="J3849" t="str">
            <v/>
          </cell>
          <cell r="K3849">
            <v>4</v>
          </cell>
          <cell r="L3849">
            <v>4</v>
          </cell>
        </row>
        <row r="3850">
          <cell r="J3850" t="str">
            <v/>
          </cell>
          <cell r="K3850">
            <v>0</v>
          </cell>
          <cell r="L3850">
            <v>4</v>
          </cell>
        </row>
        <row r="3851">
          <cell r="J3851" t="str">
            <v/>
          </cell>
          <cell r="K3851">
            <v>0</v>
          </cell>
          <cell r="L3851">
            <v>0</v>
          </cell>
        </row>
        <row r="3852">
          <cell r="J3852" t="str">
            <v/>
          </cell>
          <cell r="K3852">
            <v>0</v>
          </cell>
          <cell r="L3852">
            <v>0</v>
          </cell>
        </row>
        <row r="3853">
          <cell r="J3853" t="str">
            <v/>
          </cell>
          <cell r="K3853">
            <v>0</v>
          </cell>
          <cell r="L3853">
            <v>0</v>
          </cell>
        </row>
        <row r="3854">
          <cell r="J3854" t="str">
            <v/>
          </cell>
          <cell r="K3854">
            <v>0</v>
          </cell>
          <cell r="L3854">
            <v>0</v>
          </cell>
        </row>
        <row r="3855">
          <cell r="J3855" t="str">
            <v/>
          </cell>
          <cell r="K3855">
            <v>0</v>
          </cell>
          <cell r="L3855">
            <v>0</v>
          </cell>
        </row>
        <row r="3856">
          <cell r="J3856" t="str">
            <v/>
          </cell>
          <cell r="K3856">
            <v>0</v>
          </cell>
          <cell r="L3856">
            <v>0</v>
          </cell>
        </row>
        <row r="3857">
          <cell r="J3857" t="str">
            <v/>
          </cell>
          <cell r="K3857">
            <v>0</v>
          </cell>
          <cell r="L3857">
            <v>0</v>
          </cell>
        </row>
        <row r="3858">
          <cell r="J3858" t="str">
            <v/>
          </cell>
          <cell r="K3858">
            <v>0</v>
          </cell>
          <cell r="L3858">
            <v>0</v>
          </cell>
        </row>
        <row r="3859">
          <cell r="J3859" t="str">
            <v/>
          </cell>
          <cell r="K3859">
            <v>0</v>
          </cell>
          <cell r="L3859">
            <v>0</v>
          </cell>
        </row>
        <row r="3860">
          <cell r="J3860" t="str">
            <v/>
          </cell>
          <cell r="K3860">
            <v>0</v>
          </cell>
          <cell r="L3860">
            <v>0</v>
          </cell>
        </row>
        <row r="3861">
          <cell r="J3861" t="str">
            <v/>
          </cell>
          <cell r="K3861">
            <v>0</v>
          </cell>
          <cell r="L3861">
            <v>0</v>
          </cell>
        </row>
        <row r="3862">
          <cell r="J3862" t="str">
            <v/>
          </cell>
          <cell r="K3862">
            <v>0</v>
          </cell>
          <cell r="L3862">
            <v>0</v>
          </cell>
        </row>
        <row r="3863">
          <cell r="J3863" t="str">
            <v/>
          </cell>
          <cell r="K3863">
            <v>0</v>
          </cell>
          <cell r="L3863">
            <v>0</v>
          </cell>
        </row>
        <row r="3864">
          <cell r="J3864" t="str">
            <v/>
          </cell>
          <cell r="K3864">
            <v>0</v>
          </cell>
          <cell r="L3864">
            <v>0</v>
          </cell>
        </row>
        <row r="3865">
          <cell r="J3865" t="str">
            <v/>
          </cell>
          <cell r="K3865">
            <v>0</v>
          </cell>
          <cell r="L3865">
            <v>0</v>
          </cell>
        </row>
        <row r="3866">
          <cell r="J3866" t="str">
            <v/>
          </cell>
          <cell r="K3866">
            <v>0</v>
          </cell>
          <cell r="L3866">
            <v>0</v>
          </cell>
        </row>
        <row r="3867">
          <cell r="J3867" t="str">
            <v/>
          </cell>
          <cell r="K3867">
            <v>0</v>
          </cell>
          <cell r="L3867">
            <v>0</v>
          </cell>
        </row>
        <row r="3868">
          <cell r="J3868" t="str">
            <v/>
          </cell>
          <cell r="K3868">
            <v>0</v>
          </cell>
          <cell r="L3868">
            <v>0</v>
          </cell>
        </row>
        <row r="3869">
          <cell r="J3869" t="str">
            <v/>
          </cell>
          <cell r="K3869">
            <v>0</v>
          </cell>
          <cell r="L3869">
            <v>0</v>
          </cell>
        </row>
        <row r="3870">
          <cell r="J3870" t="str">
            <v/>
          </cell>
          <cell r="K3870">
            <v>0</v>
          </cell>
          <cell r="L3870">
            <v>0</v>
          </cell>
        </row>
        <row r="3871">
          <cell r="J3871" t="str">
            <v/>
          </cell>
          <cell r="K3871">
            <v>0</v>
          </cell>
          <cell r="L3871">
            <v>0</v>
          </cell>
        </row>
        <row r="3872">
          <cell r="J3872" t="str">
            <v/>
          </cell>
          <cell r="K3872">
            <v>0</v>
          </cell>
          <cell r="L3872">
            <v>0</v>
          </cell>
        </row>
        <row r="3873">
          <cell r="J3873" t="str">
            <v>17.3.8.10</v>
          </cell>
          <cell r="K3873" t="str">
            <v>UN</v>
          </cell>
          <cell r="L3873">
            <v>1</v>
          </cell>
        </row>
        <row r="3874">
          <cell r="J3874" t="str">
            <v/>
          </cell>
          <cell r="K3874">
            <v>0</v>
          </cell>
          <cell r="L3874">
            <v>0</v>
          </cell>
        </row>
        <row r="3875">
          <cell r="J3875" t="str">
            <v/>
          </cell>
          <cell r="K3875" t="str">
            <v>CANTIDAD</v>
          </cell>
          <cell r="L3875" t="str">
            <v>PARCIAL</v>
          </cell>
        </row>
        <row r="3876">
          <cell r="J3876" t="str">
            <v/>
          </cell>
          <cell r="K3876">
            <v>1</v>
          </cell>
          <cell r="L3876">
            <v>1</v>
          </cell>
        </row>
        <row r="3877">
          <cell r="J3877" t="str">
            <v/>
          </cell>
          <cell r="K3877">
            <v>0</v>
          </cell>
          <cell r="L3877">
            <v>1</v>
          </cell>
        </row>
        <row r="3878">
          <cell r="J3878" t="str">
            <v/>
          </cell>
          <cell r="K3878">
            <v>0</v>
          </cell>
          <cell r="L3878">
            <v>0</v>
          </cell>
        </row>
        <row r="3879">
          <cell r="J3879" t="str">
            <v/>
          </cell>
          <cell r="K3879">
            <v>0</v>
          </cell>
          <cell r="L3879">
            <v>0</v>
          </cell>
        </row>
        <row r="3880">
          <cell r="J3880" t="str">
            <v/>
          </cell>
          <cell r="K3880">
            <v>0</v>
          </cell>
          <cell r="L3880">
            <v>0</v>
          </cell>
        </row>
        <row r="3881">
          <cell r="J3881" t="str">
            <v/>
          </cell>
          <cell r="K3881">
            <v>0</v>
          </cell>
          <cell r="L3881">
            <v>0</v>
          </cell>
        </row>
        <row r="3882">
          <cell r="J3882" t="str">
            <v/>
          </cell>
          <cell r="K3882">
            <v>0</v>
          </cell>
          <cell r="L3882">
            <v>0</v>
          </cell>
        </row>
        <row r="3883">
          <cell r="J3883" t="str">
            <v/>
          </cell>
          <cell r="K3883">
            <v>0</v>
          </cell>
          <cell r="L3883">
            <v>0</v>
          </cell>
        </row>
        <row r="3884">
          <cell r="J3884" t="str">
            <v/>
          </cell>
          <cell r="K3884">
            <v>0</v>
          </cell>
          <cell r="L3884">
            <v>0</v>
          </cell>
        </row>
        <row r="3885">
          <cell r="J3885" t="str">
            <v/>
          </cell>
          <cell r="K3885">
            <v>0</v>
          </cell>
          <cell r="L3885">
            <v>0</v>
          </cell>
        </row>
        <row r="3886">
          <cell r="J3886" t="str">
            <v/>
          </cell>
          <cell r="K3886">
            <v>0</v>
          </cell>
          <cell r="L3886">
            <v>0</v>
          </cell>
        </row>
        <row r="3887">
          <cell r="J3887" t="str">
            <v/>
          </cell>
          <cell r="K3887">
            <v>0</v>
          </cell>
          <cell r="L3887">
            <v>0</v>
          </cell>
        </row>
        <row r="3888">
          <cell r="J3888" t="str">
            <v/>
          </cell>
          <cell r="K3888">
            <v>0</v>
          </cell>
          <cell r="L3888">
            <v>0</v>
          </cell>
        </row>
        <row r="3889">
          <cell r="J3889" t="str">
            <v/>
          </cell>
          <cell r="K3889">
            <v>0</v>
          </cell>
          <cell r="L3889">
            <v>0</v>
          </cell>
        </row>
        <row r="3890">
          <cell r="J3890" t="str">
            <v/>
          </cell>
          <cell r="K3890">
            <v>0</v>
          </cell>
          <cell r="L3890">
            <v>0</v>
          </cell>
        </row>
        <row r="3891">
          <cell r="J3891" t="str">
            <v/>
          </cell>
          <cell r="K3891">
            <v>0</v>
          </cell>
          <cell r="L3891">
            <v>0</v>
          </cell>
        </row>
        <row r="3892">
          <cell r="J3892" t="str">
            <v/>
          </cell>
          <cell r="K3892">
            <v>0</v>
          </cell>
          <cell r="L3892">
            <v>0</v>
          </cell>
        </row>
        <row r="3893">
          <cell r="J3893" t="str">
            <v/>
          </cell>
          <cell r="K3893">
            <v>0</v>
          </cell>
          <cell r="L3893">
            <v>0</v>
          </cell>
        </row>
        <row r="3894">
          <cell r="J3894" t="str">
            <v/>
          </cell>
          <cell r="K3894">
            <v>0</v>
          </cell>
          <cell r="L3894">
            <v>0</v>
          </cell>
        </row>
        <row r="3895">
          <cell r="J3895" t="str">
            <v/>
          </cell>
          <cell r="K3895">
            <v>0</v>
          </cell>
          <cell r="L3895">
            <v>0</v>
          </cell>
        </row>
        <row r="3896">
          <cell r="J3896" t="str">
            <v/>
          </cell>
          <cell r="K3896">
            <v>0</v>
          </cell>
          <cell r="L3896">
            <v>0</v>
          </cell>
        </row>
        <row r="3897">
          <cell r="J3897" t="str">
            <v/>
          </cell>
          <cell r="K3897">
            <v>0</v>
          </cell>
          <cell r="L3897">
            <v>0</v>
          </cell>
        </row>
        <row r="3898">
          <cell r="J3898" t="str">
            <v/>
          </cell>
          <cell r="K3898">
            <v>0</v>
          </cell>
          <cell r="L3898">
            <v>0</v>
          </cell>
        </row>
        <row r="3899">
          <cell r="J3899" t="str">
            <v/>
          </cell>
          <cell r="K3899">
            <v>0</v>
          </cell>
          <cell r="L3899">
            <v>0</v>
          </cell>
        </row>
        <row r="3900">
          <cell r="J3900" t="str">
            <v>17.3.9</v>
          </cell>
          <cell r="K3900">
            <v>0</v>
          </cell>
          <cell r="L3900">
            <v>0</v>
          </cell>
        </row>
        <row r="3901">
          <cell r="J3901" t="str">
            <v>17.3.9.1</v>
          </cell>
          <cell r="K3901" t="str">
            <v>UN</v>
          </cell>
          <cell r="L3901">
            <v>84</v>
          </cell>
        </row>
        <row r="3902">
          <cell r="J3902" t="str">
            <v/>
          </cell>
          <cell r="K3902">
            <v>0</v>
          </cell>
          <cell r="L3902">
            <v>0</v>
          </cell>
        </row>
        <row r="3903">
          <cell r="J3903" t="str">
            <v/>
          </cell>
          <cell r="K3903" t="str">
            <v>CANTIDAD</v>
          </cell>
          <cell r="L3903" t="str">
            <v>PARCIAL</v>
          </cell>
        </row>
        <row r="3904">
          <cell r="J3904" t="str">
            <v/>
          </cell>
          <cell r="K3904">
            <v>84</v>
          </cell>
          <cell r="L3904">
            <v>84</v>
          </cell>
        </row>
        <row r="3905">
          <cell r="J3905" t="str">
            <v/>
          </cell>
          <cell r="K3905">
            <v>0</v>
          </cell>
          <cell r="L3905">
            <v>84</v>
          </cell>
        </row>
        <row r="3906">
          <cell r="J3906" t="str">
            <v/>
          </cell>
          <cell r="K3906">
            <v>0</v>
          </cell>
          <cell r="L3906">
            <v>0</v>
          </cell>
        </row>
        <row r="3907">
          <cell r="J3907" t="str">
            <v/>
          </cell>
          <cell r="K3907">
            <v>0</v>
          </cell>
          <cell r="L3907">
            <v>0</v>
          </cell>
        </row>
        <row r="3908">
          <cell r="J3908" t="str">
            <v/>
          </cell>
          <cell r="K3908">
            <v>0</v>
          </cell>
          <cell r="L3908">
            <v>0</v>
          </cell>
        </row>
        <row r="3909">
          <cell r="J3909" t="str">
            <v/>
          </cell>
          <cell r="K3909">
            <v>0</v>
          </cell>
          <cell r="L3909">
            <v>0</v>
          </cell>
        </row>
        <row r="3910">
          <cell r="J3910">
            <v>0</v>
          </cell>
          <cell r="K3910">
            <v>0</v>
          </cell>
          <cell r="L3910">
            <v>0</v>
          </cell>
        </row>
        <row r="3911">
          <cell r="J3911">
            <v>0</v>
          </cell>
          <cell r="K3911">
            <v>0</v>
          </cell>
          <cell r="L3911">
            <v>0</v>
          </cell>
        </row>
        <row r="3912">
          <cell r="J3912">
            <v>0</v>
          </cell>
          <cell r="K3912">
            <v>0</v>
          </cell>
          <cell r="L3912">
            <v>0</v>
          </cell>
        </row>
        <row r="3913">
          <cell r="J3913">
            <v>0</v>
          </cell>
          <cell r="K3913">
            <v>0</v>
          </cell>
          <cell r="L3913">
            <v>0</v>
          </cell>
        </row>
        <row r="3914">
          <cell r="J3914">
            <v>0</v>
          </cell>
          <cell r="K3914">
            <v>0</v>
          </cell>
          <cell r="L3914">
            <v>0</v>
          </cell>
        </row>
        <row r="3915">
          <cell r="J3915">
            <v>0</v>
          </cell>
          <cell r="K3915">
            <v>0</v>
          </cell>
          <cell r="L3915">
            <v>0</v>
          </cell>
        </row>
        <row r="3916">
          <cell r="J3916">
            <v>0</v>
          </cell>
          <cell r="K3916">
            <v>0</v>
          </cell>
          <cell r="L3916">
            <v>0</v>
          </cell>
        </row>
        <row r="3917">
          <cell r="J3917">
            <v>0</v>
          </cell>
          <cell r="K3917">
            <v>0</v>
          </cell>
          <cell r="L3917">
            <v>0</v>
          </cell>
        </row>
        <row r="3918">
          <cell r="J3918">
            <v>0</v>
          </cell>
          <cell r="K3918">
            <v>0</v>
          </cell>
          <cell r="L3918">
            <v>0</v>
          </cell>
        </row>
        <row r="3919">
          <cell r="J3919">
            <v>0</v>
          </cell>
          <cell r="K3919">
            <v>0</v>
          </cell>
          <cell r="L3919">
            <v>0</v>
          </cell>
        </row>
        <row r="3920">
          <cell r="J3920">
            <v>0</v>
          </cell>
          <cell r="K3920">
            <v>0</v>
          </cell>
          <cell r="L3920">
            <v>0</v>
          </cell>
        </row>
        <row r="3921">
          <cell r="J3921">
            <v>0</v>
          </cell>
          <cell r="K3921">
            <v>0</v>
          </cell>
          <cell r="L3921">
            <v>0</v>
          </cell>
        </row>
        <row r="3922">
          <cell r="J3922">
            <v>0</v>
          </cell>
          <cell r="K3922">
            <v>0</v>
          </cell>
          <cell r="L3922">
            <v>0</v>
          </cell>
        </row>
        <row r="3923">
          <cell r="J3923">
            <v>0</v>
          </cell>
          <cell r="K3923">
            <v>0</v>
          </cell>
          <cell r="L3923">
            <v>0</v>
          </cell>
        </row>
        <row r="3924">
          <cell r="J3924">
            <v>0</v>
          </cell>
          <cell r="K3924">
            <v>0</v>
          </cell>
          <cell r="L3924">
            <v>0</v>
          </cell>
        </row>
        <row r="3925">
          <cell r="J3925">
            <v>0</v>
          </cell>
          <cell r="K3925">
            <v>0</v>
          </cell>
          <cell r="L3925">
            <v>0</v>
          </cell>
        </row>
        <row r="3926">
          <cell r="J3926" t="str">
            <v/>
          </cell>
          <cell r="K3926">
            <v>0</v>
          </cell>
          <cell r="L3926">
            <v>0</v>
          </cell>
        </row>
        <row r="3927">
          <cell r="J3927" t="str">
            <v/>
          </cell>
          <cell r="K3927">
            <v>0</v>
          </cell>
          <cell r="L3927">
            <v>0</v>
          </cell>
        </row>
        <row r="3928">
          <cell r="J3928" t="str">
            <v/>
          </cell>
          <cell r="K3928">
            <v>0</v>
          </cell>
          <cell r="L3928">
            <v>0</v>
          </cell>
        </row>
        <row r="3929">
          <cell r="J3929" t="str">
            <v>17.3.9.2</v>
          </cell>
          <cell r="K3929" t="str">
            <v>UN</v>
          </cell>
          <cell r="L3929">
            <v>110</v>
          </cell>
        </row>
        <row r="3930">
          <cell r="J3930" t="str">
            <v/>
          </cell>
          <cell r="K3930">
            <v>0</v>
          </cell>
          <cell r="L3930">
            <v>0</v>
          </cell>
        </row>
        <row r="3931">
          <cell r="J3931" t="str">
            <v/>
          </cell>
          <cell r="K3931" t="str">
            <v>CANTIDAD</v>
          </cell>
          <cell r="L3931" t="str">
            <v>PARCIAL</v>
          </cell>
        </row>
        <row r="3932">
          <cell r="J3932" t="str">
            <v/>
          </cell>
          <cell r="K3932">
            <v>110</v>
          </cell>
          <cell r="L3932">
            <v>110</v>
          </cell>
        </row>
        <row r="3933">
          <cell r="J3933" t="str">
            <v/>
          </cell>
          <cell r="K3933">
            <v>0</v>
          </cell>
          <cell r="L3933">
            <v>110</v>
          </cell>
        </row>
        <row r="3934">
          <cell r="J3934" t="str">
            <v/>
          </cell>
          <cell r="K3934">
            <v>0</v>
          </cell>
          <cell r="L3934">
            <v>0</v>
          </cell>
        </row>
        <row r="3935">
          <cell r="J3935" t="str">
            <v/>
          </cell>
          <cell r="K3935">
            <v>0</v>
          </cell>
          <cell r="L3935">
            <v>0</v>
          </cell>
        </row>
        <row r="3936">
          <cell r="J3936" t="str">
            <v/>
          </cell>
          <cell r="K3936">
            <v>0</v>
          </cell>
          <cell r="L3936">
            <v>0</v>
          </cell>
        </row>
        <row r="3937">
          <cell r="J3937" t="str">
            <v/>
          </cell>
          <cell r="K3937">
            <v>0</v>
          </cell>
          <cell r="L3937">
            <v>0</v>
          </cell>
        </row>
        <row r="3938">
          <cell r="J3938">
            <v>0</v>
          </cell>
          <cell r="K3938">
            <v>0</v>
          </cell>
          <cell r="L3938">
            <v>0</v>
          </cell>
        </row>
        <row r="3939">
          <cell r="J3939">
            <v>0</v>
          </cell>
          <cell r="K3939">
            <v>0</v>
          </cell>
          <cell r="L3939">
            <v>0</v>
          </cell>
        </row>
        <row r="3940">
          <cell r="J3940">
            <v>0</v>
          </cell>
          <cell r="K3940">
            <v>0</v>
          </cell>
          <cell r="L3940">
            <v>0</v>
          </cell>
        </row>
        <row r="3941">
          <cell r="J3941">
            <v>0</v>
          </cell>
          <cell r="K3941">
            <v>0</v>
          </cell>
          <cell r="L3941">
            <v>0</v>
          </cell>
        </row>
        <row r="3942">
          <cell r="J3942">
            <v>0</v>
          </cell>
          <cell r="K3942">
            <v>0</v>
          </cell>
          <cell r="L3942">
            <v>0</v>
          </cell>
        </row>
        <row r="3943">
          <cell r="J3943">
            <v>0</v>
          </cell>
          <cell r="K3943">
            <v>0</v>
          </cell>
          <cell r="L3943">
            <v>0</v>
          </cell>
        </row>
        <row r="3944">
          <cell r="J3944">
            <v>0</v>
          </cell>
          <cell r="K3944">
            <v>0</v>
          </cell>
          <cell r="L3944">
            <v>0</v>
          </cell>
        </row>
        <row r="3945">
          <cell r="J3945">
            <v>0</v>
          </cell>
          <cell r="K3945">
            <v>0</v>
          </cell>
          <cell r="L3945">
            <v>0</v>
          </cell>
        </row>
        <row r="3946">
          <cell r="J3946">
            <v>0</v>
          </cell>
          <cell r="K3946">
            <v>0</v>
          </cell>
          <cell r="L3946">
            <v>0</v>
          </cell>
        </row>
        <row r="3947">
          <cell r="J3947">
            <v>0</v>
          </cell>
          <cell r="K3947">
            <v>0</v>
          </cell>
          <cell r="L3947">
            <v>0</v>
          </cell>
        </row>
        <row r="3948">
          <cell r="J3948">
            <v>0</v>
          </cell>
          <cell r="K3948">
            <v>0</v>
          </cell>
          <cell r="L3948">
            <v>0</v>
          </cell>
        </row>
        <row r="3949">
          <cell r="J3949">
            <v>0</v>
          </cell>
          <cell r="K3949">
            <v>0</v>
          </cell>
          <cell r="L3949">
            <v>0</v>
          </cell>
        </row>
        <row r="3950">
          <cell r="J3950">
            <v>0</v>
          </cell>
          <cell r="K3950">
            <v>0</v>
          </cell>
          <cell r="L3950">
            <v>0</v>
          </cell>
        </row>
        <row r="3951">
          <cell r="J3951">
            <v>0</v>
          </cell>
          <cell r="K3951">
            <v>0</v>
          </cell>
          <cell r="L3951">
            <v>0</v>
          </cell>
        </row>
        <row r="3952">
          <cell r="J3952">
            <v>0</v>
          </cell>
          <cell r="K3952">
            <v>0</v>
          </cell>
          <cell r="L3952">
            <v>0</v>
          </cell>
        </row>
        <row r="3953">
          <cell r="J3953">
            <v>0</v>
          </cell>
          <cell r="K3953">
            <v>0</v>
          </cell>
          <cell r="L3953">
            <v>0</v>
          </cell>
        </row>
        <row r="3954">
          <cell r="J3954" t="str">
            <v/>
          </cell>
          <cell r="K3954">
            <v>0</v>
          </cell>
          <cell r="L3954">
            <v>0</v>
          </cell>
        </row>
        <row r="3955">
          <cell r="J3955" t="str">
            <v/>
          </cell>
          <cell r="K3955">
            <v>0</v>
          </cell>
          <cell r="L3955">
            <v>0</v>
          </cell>
        </row>
        <row r="3956">
          <cell r="J3956" t="str">
            <v/>
          </cell>
          <cell r="K3956">
            <v>0</v>
          </cell>
          <cell r="L3956">
            <v>0</v>
          </cell>
        </row>
        <row r="3957">
          <cell r="J3957" t="str">
            <v>17.3.9.3</v>
          </cell>
          <cell r="K3957" t="str">
            <v>UN</v>
          </cell>
          <cell r="L3957">
            <v>194</v>
          </cell>
        </row>
        <row r="3958">
          <cell r="J3958" t="str">
            <v/>
          </cell>
          <cell r="K3958">
            <v>0</v>
          </cell>
          <cell r="L3958">
            <v>0</v>
          </cell>
        </row>
        <row r="3959">
          <cell r="J3959" t="str">
            <v/>
          </cell>
          <cell r="K3959" t="str">
            <v>CANTIDAD</v>
          </cell>
          <cell r="L3959" t="str">
            <v>PARCIAL</v>
          </cell>
        </row>
        <row r="3960">
          <cell r="J3960" t="str">
            <v/>
          </cell>
          <cell r="K3960">
            <v>194</v>
          </cell>
          <cell r="L3960">
            <v>194</v>
          </cell>
        </row>
        <row r="3961">
          <cell r="J3961" t="str">
            <v/>
          </cell>
          <cell r="K3961">
            <v>0</v>
          </cell>
          <cell r="L3961">
            <v>194</v>
          </cell>
        </row>
        <row r="3962">
          <cell r="J3962" t="str">
            <v/>
          </cell>
          <cell r="K3962">
            <v>0</v>
          </cell>
          <cell r="L3962">
            <v>0</v>
          </cell>
        </row>
        <row r="3963">
          <cell r="J3963" t="str">
            <v/>
          </cell>
          <cell r="K3963">
            <v>0</v>
          </cell>
          <cell r="L3963">
            <v>0</v>
          </cell>
        </row>
        <row r="3964">
          <cell r="J3964" t="str">
            <v>17.3.10</v>
          </cell>
          <cell r="K3964">
            <v>0</v>
          </cell>
          <cell r="L3964">
            <v>0</v>
          </cell>
        </row>
        <row r="3965">
          <cell r="J3965" t="str">
            <v>17.3.10.1</v>
          </cell>
          <cell r="K3965" t="str">
            <v>UN</v>
          </cell>
          <cell r="L3965">
            <v>1</v>
          </cell>
        </row>
        <row r="3966">
          <cell r="J3966" t="str">
            <v/>
          </cell>
          <cell r="K3966">
            <v>0</v>
          </cell>
          <cell r="L3966">
            <v>0</v>
          </cell>
        </row>
        <row r="3967">
          <cell r="J3967" t="str">
            <v/>
          </cell>
          <cell r="K3967" t="str">
            <v>CANTIDAD</v>
          </cell>
          <cell r="L3967" t="str">
            <v>PARCIAL</v>
          </cell>
        </row>
        <row r="3968">
          <cell r="J3968" t="str">
            <v/>
          </cell>
          <cell r="K3968">
            <v>1</v>
          </cell>
          <cell r="L3968">
            <v>1</v>
          </cell>
        </row>
        <row r="3969">
          <cell r="J3969" t="str">
            <v/>
          </cell>
          <cell r="K3969">
            <v>0</v>
          </cell>
          <cell r="L3969">
            <v>1</v>
          </cell>
        </row>
        <row r="3970">
          <cell r="J3970" t="str">
            <v/>
          </cell>
          <cell r="K3970">
            <v>0</v>
          </cell>
          <cell r="L3970">
            <v>0</v>
          </cell>
        </row>
        <row r="3971">
          <cell r="J3971" t="str">
            <v/>
          </cell>
          <cell r="K3971">
            <v>0</v>
          </cell>
          <cell r="L3971">
            <v>0</v>
          </cell>
        </row>
        <row r="3972">
          <cell r="J3972" t="str">
            <v/>
          </cell>
          <cell r="K3972">
            <v>0</v>
          </cell>
          <cell r="L3972">
            <v>0</v>
          </cell>
        </row>
        <row r="3973">
          <cell r="J3973" t="str">
            <v/>
          </cell>
          <cell r="K3973">
            <v>0</v>
          </cell>
          <cell r="L3973">
            <v>0</v>
          </cell>
        </row>
        <row r="3974">
          <cell r="J3974" t="str">
            <v/>
          </cell>
          <cell r="K3974">
            <v>0</v>
          </cell>
          <cell r="L3974">
            <v>0</v>
          </cell>
        </row>
        <row r="3975">
          <cell r="J3975" t="str">
            <v/>
          </cell>
          <cell r="K3975">
            <v>0</v>
          </cell>
          <cell r="L3975">
            <v>0</v>
          </cell>
        </row>
        <row r="3976">
          <cell r="J3976" t="str">
            <v/>
          </cell>
          <cell r="K3976">
            <v>0</v>
          </cell>
          <cell r="L3976">
            <v>0</v>
          </cell>
        </row>
        <row r="3977">
          <cell r="J3977" t="str">
            <v/>
          </cell>
          <cell r="K3977">
            <v>0</v>
          </cell>
          <cell r="L3977">
            <v>0</v>
          </cell>
        </row>
        <row r="3978">
          <cell r="J3978" t="str">
            <v/>
          </cell>
          <cell r="K3978">
            <v>0</v>
          </cell>
          <cell r="L3978">
            <v>0</v>
          </cell>
        </row>
        <row r="3979">
          <cell r="J3979" t="str">
            <v/>
          </cell>
          <cell r="K3979">
            <v>0</v>
          </cell>
          <cell r="L3979">
            <v>0</v>
          </cell>
        </row>
        <row r="3980">
          <cell r="J3980" t="str">
            <v/>
          </cell>
          <cell r="K3980">
            <v>0</v>
          </cell>
          <cell r="L3980">
            <v>0</v>
          </cell>
        </row>
        <row r="3981">
          <cell r="J3981" t="str">
            <v/>
          </cell>
          <cell r="K3981">
            <v>0</v>
          </cell>
          <cell r="L3981">
            <v>0</v>
          </cell>
        </row>
        <row r="3982">
          <cell r="J3982" t="str">
            <v/>
          </cell>
          <cell r="K3982">
            <v>0</v>
          </cell>
          <cell r="L3982">
            <v>0</v>
          </cell>
        </row>
        <row r="3983">
          <cell r="J3983" t="str">
            <v/>
          </cell>
          <cell r="K3983">
            <v>0</v>
          </cell>
          <cell r="L3983">
            <v>0</v>
          </cell>
        </row>
        <row r="3984">
          <cell r="J3984" t="str">
            <v/>
          </cell>
          <cell r="K3984">
            <v>0</v>
          </cell>
          <cell r="L3984">
            <v>0</v>
          </cell>
        </row>
        <row r="3985">
          <cell r="J3985" t="str">
            <v/>
          </cell>
          <cell r="K3985">
            <v>0</v>
          </cell>
          <cell r="L3985">
            <v>0</v>
          </cell>
        </row>
        <row r="3986">
          <cell r="J3986" t="str">
            <v/>
          </cell>
          <cell r="K3986">
            <v>0</v>
          </cell>
          <cell r="L3986">
            <v>0</v>
          </cell>
        </row>
        <row r="3987">
          <cell r="J3987" t="str">
            <v/>
          </cell>
          <cell r="K3987">
            <v>0</v>
          </cell>
          <cell r="L3987">
            <v>0</v>
          </cell>
        </row>
        <row r="3988">
          <cell r="J3988" t="str">
            <v/>
          </cell>
          <cell r="K3988">
            <v>0</v>
          </cell>
          <cell r="L3988">
            <v>0</v>
          </cell>
        </row>
        <row r="3989">
          <cell r="J3989" t="str">
            <v/>
          </cell>
          <cell r="K3989">
            <v>0</v>
          </cell>
          <cell r="L3989">
            <v>0</v>
          </cell>
        </row>
        <row r="3990">
          <cell r="J3990" t="str">
            <v/>
          </cell>
          <cell r="K3990">
            <v>0</v>
          </cell>
          <cell r="L3990">
            <v>0</v>
          </cell>
        </row>
        <row r="3991">
          <cell r="J3991" t="str">
            <v/>
          </cell>
          <cell r="K3991">
            <v>0</v>
          </cell>
          <cell r="L3991">
            <v>0</v>
          </cell>
        </row>
        <row r="3992">
          <cell r="J3992" t="str">
            <v>17.3.11</v>
          </cell>
          <cell r="K3992">
            <v>0</v>
          </cell>
          <cell r="L3992">
            <v>0</v>
          </cell>
        </row>
        <row r="3993">
          <cell r="J3993" t="str">
            <v>17.3.11.1</v>
          </cell>
          <cell r="K3993" t="str">
            <v>UN</v>
          </cell>
          <cell r="L3993">
            <v>1</v>
          </cell>
        </row>
        <row r="3994">
          <cell r="J3994" t="str">
            <v/>
          </cell>
          <cell r="K3994">
            <v>0</v>
          </cell>
          <cell r="L3994">
            <v>0</v>
          </cell>
        </row>
        <row r="3995">
          <cell r="J3995" t="str">
            <v/>
          </cell>
          <cell r="K3995" t="str">
            <v>CANTIDAD</v>
          </cell>
          <cell r="L3995" t="str">
            <v>PARCIAL</v>
          </cell>
        </row>
        <row r="3996">
          <cell r="J3996" t="str">
            <v/>
          </cell>
          <cell r="K3996">
            <v>1</v>
          </cell>
          <cell r="L3996">
            <v>1</v>
          </cell>
        </row>
        <row r="3997">
          <cell r="J3997" t="str">
            <v/>
          </cell>
          <cell r="K3997">
            <v>0</v>
          </cell>
          <cell r="L3997">
            <v>1</v>
          </cell>
        </row>
        <row r="3998">
          <cell r="J3998" t="str">
            <v/>
          </cell>
          <cell r="K3998">
            <v>0</v>
          </cell>
          <cell r="L3998">
            <v>0</v>
          </cell>
        </row>
        <row r="3999">
          <cell r="J3999" t="str">
            <v/>
          </cell>
          <cell r="K3999">
            <v>0</v>
          </cell>
          <cell r="L3999">
            <v>0</v>
          </cell>
        </row>
        <row r="4000">
          <cell r="J4000" t="str">
            <v/>
          </cell>
          <cell r="K4000">
            <v>0</v>
          </cell>
          <cell r="L4000">
            <v>0</v>
          </cell>
        </row>
        <row r="4001">
          <cell r="J4001" t="str">
            <v/>
          </cell>
          <cell r="K4001">
            <v>0</v>
          </cell>
          <cell r="L4001">
            <v>0</v>
          </cell>
        </row>
        <row r="4002">
          <cell r="J4002" t="str">
            <v/>
          </cell>
          <cell r="K4002">
            <v>0</v>
          </cell>
          <cell r="L4002">
            <v>0</v>
          </cell>
        </row>
        <row r="4003">
          <cell r="J4003" t="str">
            <v/>
          </cell>
          <cell r="K4003">
            <v>0</v>
          </cell>
          <cell r="L4003">
            <v>0</v>
          </cell>
        </row>
        <row r="4004">
          <cell r="J4004" t="str">
            <v/>
          </cell>
          <cell r="K4004">
            <v>0</v>
          </cell>
          <cell r="L4004">
            <v>0</v>
          </cell>
        </row>
        <row r="4005">
          <cell r="J4005" t="str">
            <v/>
          </cell>
          <cell r="K4005">
            <v>0</v>
          </cell>
          <cell r="L4005">
            <v>0</v>
          </cell>
        </row>
        <row r="4006">
          <cell r="J4006" t="str">
            <v/>
          </cell>
          <cell r="K4006">
            <v>0</v>
          </cell>
          <cell r="L4006">
            <v>0</v>
          </cell>
        </row>
        <row r="4007">
          <cell r="J4007" t="str">
            <v/>
          </cell>
          <cell r="K4007">
            <v>0</v>
          </cell>
          <cell r="L4007">
            <v>0</v>
          </cell>
        </row>
        <row r="4008">
          <cell r="J4008" t="str">
            <v/>
          </cell>
          <cell r="K4008">
            <v>0</v>
          </cell>
          <cell r="L4008">
            <v>0</v>
          </cell>
        </row>
        <row r="4009">
          <cell r="J4009" t="str">
            <v/>
          </cell>
          <cell r="K4009">
            <v>0</v>
          </cell>
          <cell r="L4009">
            <v>0</v>
          </cell>
        </row>
        <row r="4010">
          <cell r="J4010" t="str">
            <v/>
          </cell>
          <cell r="K4010">
            <v>0</v>
          </cell>
          <cell r="L4010">
            <v>0</v>
          </cell>
        </row>
        <row r="4011">
          <cell r="J4011" t="str">
            <v/>
          </cell>
          <cell r="K4011">
            <v>0</v>
          </cell>
          <cell r="L4011">
            <v>0</v>
          </cell>
        </row>
        <row r="4012">
          <cell r="J4012" t="str">
            <v/>
          </cell>
          <cell r="K4012">
            <v>0</v>
          </cell>
          <cell r="L4012">
            <v>0</v>
          </cell>
        </row>
        <row r="4013">
          <cell r="J4013" t="str">
            <v/>
          </cell>
          <cell r="K4013">
            <v>0</v>
          </cell>
          <cell r="L4013">
            <v>0</v>
          </cell>
        </row>
        <row r="4014">
          <cell r="J4014" t="str">
            <v/>
          </cell>
          <cell r="K4014">
            <v>0</v>
          </cell>
          <cell r="L4014">
            <v>0</v>
          </cell>
        </row>
        <row r="4015">
          <cell r="J4015" t="str">
            <v/>
          </cell>
          <cell r="K4015">
            <v>0</v>
          </cell>
          <cell r="L4015">
            <v>0</v>
          </cell>
        </row>
        <row r="4016">
          <cell r="J4016" t="str">
            <v/>
          </cell>
          <cell r="K4016">
            <v>0</v>
          </cell>
          <cell r="L4016">
            <v>0</v>
          </cell>
        </row>
        <row r="4017">
          <cell r="J4017" t="str">
            <v/>
          </cell>
          <cell r="K4017">
            <v>0</v>
          </cell>
          <cell r="L4017">
            <v>0</v>
          </cell>
        </row>
        <row r="4018">
          <cell r="J4018" t="str">
            <v/>
          </cell>
          <cell r="K4018">
            <v>0</v>
          </cell>
          <cell r="L4018">
            <v>0</v>
          </cell>
        </row>
        <row r="4019">
          <cell r="J4019" t="str">
            <v/>
          </cell>
          <cell r="K4019">
            <v>0</v>
          </cell>
          <cell r="L4019">
            <v>0</v>
          </cell>
        </row>
        <row r="4020">
          <cell r="J4020" t="str">
            <v>17.3.12</v>
          </cell>
          <cell r="K4020">
            <v>0</v>
          </cell>
          <cell r="L4020">
            <v>0</v>
          </cell>
        </row>
        <row r="4021">
          <cell r="J4021" t="str">
            <v>17.3.12.1</v>
          </cell>
          <cell r="K4021" t="str">
            <v>UN</v>
          </cell>
          <cell r="L4021">
            <v>1</v>
          </cell>
        </row>
        <row r="4022">
          <cell r="J4022" t="str">
            <v/>
          </cell>
          <cell r="K4022">
            <v>0</v>
          </cell>
          <cell r="L4022">
            <v>0</v>
          </cell>
        </row>
        <row r="4023">
          <cell r="J4023" t="str">
            <v/>
          </cell>
          <cell r="K4023" t="str">
            <v>CANTIDAD</v>
          </cell>
          <cell r="L4023" t="str">
            <v>PARCIAL</v>
          </cell>
        </row>
        <row r="4024">
          <cell r="J4024" t="str">
            <v/>
          </cell>
          <cell r="K4024">
            <v>1</v>
          </cell>
          <cell r="L4024">
            <v>1</v>
          </cell>
        </row>
        <row r="4025">
          <cell r="J4025" t="str">
            <v/>
          </cell>
          <cell r="K4025">
            <v>0</v>
          </cell>
          <cell r="L4025">
            <v>1</v>
          </cell>
        </row>
        <row r="4026">
          <cell r="J4026" t="str">
            <v/>
          </cell>
          <cell r="K4026">
            <v>0</v>
          </cell>
          <cell r="L4026">
            <v>0</v>
          </cell>
        </row>
        <row r="4027">
          <cell r="J4027" t="str">
            <v/>
          </cell>
          <cell r="K4027">
            <v>0</v>
          </cell>
          <cell r="L4027">
            <v>0</v>
          </cell>
        </row>
        <row r="4028">
          <cell r="J4028" t="str">
            <v/>
          </cell>
          <cell r="K4028">
            <v>0</v>
          </cell>
          <cell r="L4028">
            <v>0</v>
          </cell>
        </row>
        <row r="4029">
          <cell r="J4029" t="str">
            <v/>
          </cell>
          <cell r="K4029">
            <v>0</v>
          </cell>
          <cell r="L4029">
            <v>0</v>
          </cell>
        </row>
        <row r="4030">
          <cell r="J4030" t="str">
            <v/>
          </cell>
          <cell r="K4030">
            <v>0</v>
          </cell>
          <cell r="L4030">
            <v>0</v>
          </cell>
        </row>
        <row r="4031">
          <cell r="J4031" t="str">
            <v/>
          </cell>
          <cell r="K4031">
            <v>0</v>
          </cell>
          <cell r="L4031">
            <v>0</v>
          </cell>
        </row>
        <row r="4032">
          <cell r="J4032" t="str">
            <v/>
          </cell>
          <cell r="K4032">
            <v>0</v>
          </cell>
          <cell r="L4032">
            <v>0</v>
          </cell>
        </row>
        <row r="4033">
          <cell r="J4033" t="str">
            <v/>
          </cell>
          <cell r="K4033">
            <v>0</v>
          </cell>
          <cell r="L4033">
            <v>0</v>
          </cell>
        </row>
        <row r="4034">
          <cell r="J4034" t="str">
            <v/>
          </cell>
          <cell r="K4034">
            <v>0</v>
          </cell>
          <cell r="L4034">
            <v>0</v>
          </cell>
        </row>
        <row r="4035">
          <cell r="J4035" t="str">
            <v/>
          </cell>
          <cell r="K4035">
            <v>0</v>
          </cell>
          <cell r="L4035">
            <v>0</v>
          </cell>
        </row>
        <row r="4036">
          <cell r="J4036" t="str">
            <v/>
          </cell>
          <cell r="K4036">
            <v>0</v>
          </cell>
          <cell r="L4036">
            <v>0</v>
          </cell>
        </row>
        <row r="4037">
          <cell r="J4037" t="str">
            <v/>
          </cell>
          <cell r="K4037">
            <v>0</v>
          </cell>
          <cell r="L4037">
            <v>0</v>
          </cell>
        </row>
        <row r="4038">
          <cell r="J4038" t="str">
            <v/>
          </cell>
          <cell r="K4038">
            <v>0</v>
          </cell>
          <cell r="L4038">
            <v>0</v>
          </cell>
        </row>
        <row r="4039">
          <cell r="J4039" t="str">
            <v/>
          </cell>
          <cell r="K4039">
            <v>0</v>
          </cell>
          <cell r="L4039">
            <v>0</v>
          </cell>
        </row>
        <row r="4040">
          <cell r="J4040" t="str">
            <v/>
          </cell>
          <cell r="K4040">
            <v>0</v>
          </cell>
          <cell r="L4040">
            <v>0</v>
          </cell>
        </row>
        <row r="4041">
          <cell r="J4041" t="str">
            <v/>
          </cell>
          <cell r="K4041">
            <v>0</v>
          </cell>
          <cell r="L4041">
            <v>0</v>
          </cell>
        </row>
        <row r="4042">
          <cell r="J4042" t="str">
            <v/>
          </cell>
          <cell r="K4042">
            <v>0</v>
          </cell>
          <cell r="L4042">
            <v>0</v>
          </cell>
        </row>
        <row r="4043">
          <cell r="J4043" t="str">
            <v/>
          </cell>
          <cell r="K4043">
            <v>0</v>
          </cell>
          <cell r="L4043">
            <v>0</v>
          </cell>
        </row>
        <row r="4044">
          <cell r="J4044" t="str">
            <v/>
          </cell>
          <cell r="K4044">
            <v>0</v>
          </cell>
          <cell r="L4044">
            <v>0</v>
          </cell>
        </row>
        <row r="4045">
          <cell r="J4045" t="str">
            <v/>
          </cell>
          <cell r="K4045">
            <v>0</v>
          </cell>
          <cell r="L4045">
            <v>0</v>
          </cell>
        </row>
        <row r="4046">
          <cell r="J4046" t="str">
            <v/>
          </cell>
          <cell r="K4046">
            <v>0</v>
          </cell>
          <cell r="L4046">
            <v>0</v>
          </cell>
        </row>
        <row r="4047">
          <cell r="J4047" t="str">
            <v/>
          </cell>
          <cell r="K4047">
            <v>0</v>
          </cell>
          <cell r="L4047">
            <v>0</v>
          </cell>
        </row>
        <row r="4048">
          <cell r="J4048" t="str">
            <v>17.3.13</v>
          </cell>
          <cell r="K4048">
            <v>0</v>
          </cell>
          <cell r="L4048">
            <v>0</v>
          </cell>
        </row>
        <row r="4049">
          <cell r="J4049" t="str">
            <v>17.3.13.1</v>
          </cell>
          <cell r="K4049" t="str">
            <v>UN</v>
          </cell>
          <cell r="L4049">
            <v>1</v>
          </cell>
        </row>
        <row r="4050">
          <cell r="J4050" t="str">
            <v/>
          </cell>
          <cell r="K4050">
            <v>0</v>
          </cell>
          <cell r="L4050">
            <v>0</v>
          </cell>
        </row>
        <row r="4051">
          <cell r="J4051" t="str">
            <v/>
          </cell>
          <cell r="K4051" t="str">
            <v>CANTIDAD</v>
          </cell>
          <cell r="L4051" t="str">
            <v>PARCIAL</v>
          </cell>
        </row>
        <row r="4052">
          <cell r="J4052" t="str">
            <v/>
          </cell>
          <cell r="K4052">
            <v>1</v>
          </cell>
          <cell r="L4052">
            <v>1</v>
          </cell>
        </row>
        <row r="4053">
          <cell r="J4053" t="str">
            <v/>
          </cell>
          <cell r="K4053">
            <v>0</v>
          </cell>
          <cell r="L4053">
            <v>1</v>
          </cell>
        </row>
        <row r="4054">
          <cell r="J4054" t="str">
            <v/>
          </cell>
          <cell r="K4054">
            <v>0</v>
          </cell>
          <cell r="L4054">
            <v>0</v>
          </cell>
        </row>
        <row r="4055">
          <cell r="J4055" t="str">
            <v/>
          </cell>
          <cell r="K4055">
            <v>0</v>
          </cell>
          <cell r="L4055">
            <v>0</v>
          </cell>
        </row>
        <row r="4056">
          <cell r="J4056" t="str">
            <v/>
          </cell>
          <cell r="K4056">
            <v>0</v>
          </cell>
          <cell r="L4056">
            <v>0</v>
          </cell>
        </row>
        <row r="4057">
          <cell r="J4057" t="str">
            <v/>
          </cell>
          <cell r="K4057">
            <v>0</v>
          </cell>
          <cell r="L4057">
            <v>0</v>
          </cell>
        </row>
        <row r="4058">
          <cell r="J4058" t="str">
            <v/>
          </cell>
          <cell r="K4058">
            <v>0</v>
          </cell>
          <cell r="L4058">
            <v>0</v>
          </cell>
        </row>
        <row r="4059">
          <cell r="J4059" t="str">
            <v/>
          </cell>
          <cell r="K4059">
            <v>0</v>
          </cell>
          <cell r="L4059">
            <v>0</v>
          </cell>
        </row>
        <row r="4060">
          <cell r="J4060" t="str">
            <v/>
          </cell>
          <cell r="K4060">
            <v>0</v>
          </cell>
          <cell r="L4060">
            <v>0</v>
          </cell>
        </row>
        <row r="4061">
          <cell r="J4061" t="str">
            <v/>
          </cell>
          <cell r="K4061">
            <v>0</v>
          </cell>
          <cell r="L4061">
            <v>0</v>
          </cell>
        </row>
        <row r="4062">
          <cell r="J4062" t="str">
            <v/>
          </cell>
          <cell r="K4062">
            <v>0</v>
          </cell>
          <cell r="L4062">
            <v>0</v>
          </cell>
        </row>
        <row r="4063">
          <cell r="J4063" t="str">
            <v/>
          </cell>
          <cell r="K4063">
            <v>0</v>
          </cell>
          <cell r="L4063">
            <v>0</v>
          </cell>
        </row>
        <row r="4064">
          <cell r="J4064" t="str">
            <v/>
          </cell>
          <cell r="K4064">
            <v>0</v>
          </cell>
          <cell r="L4064">
            <v>0</v>
          </cell>
        </row>
        <row r="4065">
          <cell r="J4065" t="str">
            <v/>
          </cell>
          <cell r="K4065">
            <v>0</v>
          </cell>
          <cell r="L4065">
            <v>0</v>
          </cell>
        </row>
        <row r="4066">
          <cell r="J4066" t="str">
            <v/>
          </cell>
          <cell r="K4066">
            <v>0</v>
          </cell>
          <cell r="L4066">
            <v>0</v>
          </cell>
        </row>
        <row r="4067">
          <cell r="J4067" t="str">
            <v/>
          </cell>
          <cell r="K4067">
            <v>0</v>
          </cell>
          <cell r="L4067">
            <v>0</v>
          </cell>
        </row>
        <row r="4068">
          <cell r="J4068" t="str">
            <v/>
          </cell>
          <cell r="K4068">
            <v>0</v>
          </cell>
          <cell r="L4068">
            <v>0</v>
          </cell>
        </row>
        <row r="4069">
          <cell r="J4069" t="str">
            <v/>
          </cell>
          <cell r="K4069">
            <v>0</v>
          </cell>
          <cell r="L4069">
            <v>0</v>
          </cell>
        </row>
        <row r="4070">
          <cell r="J4070" t="str">
            <v/>
          </cell>
          <cell r="K4070">
            <v>0</v>
          </cell>
          <cell r="L4070">
            <v>0</v>
          </cell>
        </row>
        <row r="4071">
          <cell r="J4071" t="str">
            <v/>
          </cell>
          <cell r="K4071">
            <v>0</v>
          </cell>
          <cell r="L4071">
            <v>0</v>
          </cell>
        </row>
        <row r="4072">
          <cell r="J4072" t="str">
            <v/>
          </cell>
          <cell r="K4072">
            <v>0</v>
          </cell>
          <cell r="L4072">
            <v>0</v>
          </cell>
        </row>
        <row r="4073">
          <cell r="J4073" t="str">
            <v/>
          </cell>
          <cell r="K4073">
            <v>0</v>
          </cell>
          <cell r="L4073">
            <v>0</v>
          </cell>
        </row>
        <row r="4074">
          <cell r="J4074" t="str">
            <v/>
          </cell>
          <cell r="K4074">
            <v>0</v>
          </cell>
          <cell r="L4074">
            <v>0</v>
          </cell>
        </row>
        <row r="4075">
          <cell r="J4075" t="str">
            <v/>
          </cell>
          <cell r="K4075">
            <v>0</v>
          </cell>
          <cell r="L4075">
            <v>0</v>
          </cell>
        </row>
        <row r="4076">
          <cell r="J4076" t="str">
            <v>17.3.14</v>
          </cell>
          <cell r="K4076">
            <v>0</v>
          </cell>
          <cell r="L4076">
            <v>0</v>
          </cell>
        </row>
        <row r="4077">
          <cell r="J4077" t="str">
            <v>17.3.14.1</v>
          </cell>
          <cell r="K4077" t="str">
            <v>UN</v>
          </cell>
          <cell r="L4077">
            <v>260</v>
          </cell>
        </row>
        <row r="4078">
          <cell r="J4078" t="str">
            <v/>
          </cell>
          <cell r="K4078">
            <v>0</v>
          </cell>
          <cell r="L4078">
            <v>0</v>
          </cell>
        </row>
        <row r="4079">
          <cell r="J4079" t="str">
            <v/>
          </cell>
          <cell r="K4079" t="str">
            <v>CANTIDAD</v>
          </cell>
          <cell r="L4079" t="str">
            <v>PARCIAL</v>
          </cell>
        </row>
        <row r="4080">
          <cell r="J4080" t="str">
            <v/>
          </cell>
          <cell r="K4080">
            <v>260</v>
          </cell>
          <cell r="L4080">
            <v>260</v>
          </cell>
        </row>
        <row r="4081">
          <cell r="J4081" t="str">
            <v/>
          </cell>
          <cell r="K4081">
            <v>0</v>
          </cell>
          <cell r="L4081">
            <v>260</v>
          </cell>
        </row>
        <row r="4082">
          <cell r="J4082" t="str">
            <v/>
          </cell>
          <cell r="K4082">
            <v>0</v>
          </cell>
          <cell r="L4082">
            <v>0</v>
          </cell>
        </row>
        <row r="4083">
          <cell r="J4083" t="str">
            <v/>
          </cell>
          <cell r="K4083">
            <v>0</v>
          </cell>
          <cell r="L4083">
            <v>0</v>
          </cell>
        </row>
        <row r="4084">
          <cell r="J4084" t="str">
            <v>17.3.14.2</v>
          </cell>
          <cell r="K4084" t="str">
            <v>UN</v>
          </cell>
          <cell r="L4084">
            <v>1</v>
          </cell>
        </row>
        <row r="4085">
          <cell r="J4085" t="str">
            <v/>
          </cell>
          <cell r="K4085">
            <v>0</v>
          </cell>
          <cell r="L4085">
            <v>0</v>
          </cell>
        </row>
        <row r="4086">
          <cell r="J4086" t="str">
            <v/>
          </cell>
          <cell r="K4086" t="str">
            <v>CANTIDAD</v>
          </cell>
          <cell r="L4086" t="str">
            <v>PARCIAL</v>
          </cell>
        </row>
        <row r="4087">
          <cell r="J4087" t="str">
            <v/>
          </cell>
          <cell r="K4087">
            <v>1</v>
          </cell>
          <cell r="L4087">
            <v>1</v>
          </cell>
        </row>
        <row r="4088">
          <cell r="J4088" t="str">
            <v/>
          </cell>
          <cell r="K4088">
            <v>0</v>
          </cell>
          <cell r="L4088">
            <v>1</v>
          </cell>
        </row>
        <row r="4089">
          <cell r="J4089" t="str">
            <v/>
          </cell>
          <cell r="K4089">
            <v>0</v>
          </cell>
          <cell r="L4089">
            <v>0</v>
          </cell>
        </row>
        <row r="4090">
          <cell r="J4090" t="str">
            <v/>
          </cell>
          <cell r="K4090">
            <v>0</v>
          </cell>
          <cell r="L4090">
            <v>0</v>
          </cell>
        </row>
        <row r="4091">
          <cell r="J4091">
            <v>17.399999999999999</v>
          </cell>
          <cell r="K4091">
            <v>0</v>
          </cell>
          <cell r="L4091">
            <v>0</v>
          </cell>
        </row>
        <row r="4092">
          <cell r="J4092">
            <v>0</v>
          </cell>
          <cell r="K4092">
            <v>0</v>
          </cell>
          <cell r="L4092">
            <v>0</v>
          </cell>
        </row>
        <row r="4093">
          <cell r="J4093" t="str">
            <v>17.4.1</v>
          </cell>
          <cell r="K4093">
            <v>0</v>
          </cell>
          <cell r="L4093">
            <v>0</v>
          </cell>
        </row>
        <row r="4094">
          <cell r="J4094" t="str">
            <v>17.4.1.1</v>
          </cell>
          <cell r="K4094">
            <v>0</v>
          </cell>
          <cell r="L4094">
            <v>0</v>
          </cell>
        </row>
        <row r="4095">
          <cell r="J4095" t="str">
            <v>17.4.1.1.1</v>
          </cell>
          <cell r="K4095" t="str">
            <v>UN</v>
          </cell>
          <cell r="L4095">
            <v>344</v>
          </cell>
        </row>
        <row r="4096">
          <cell r="J4096" t="str">
            <v/>
          </cell>
          <cell r="K4096">
            <v>0</v>
          </cell>
          <cell r="L4096">
            <v>0</v>
          </cell>
        </row>
        <row r="4097">
          <cell r="J4097" t="str">
            <v/>
          </cell>
          <cell r="K4097" t="str">
            <v>CANTIDAD</v>
          </cell>
          <cell r="L4097" t="str">
            <v>PARCIAL</v>
          </cell>
        </row>
        <row r="4098">
          <cell r="J4098" t="str">
            <v/>
          </cell>
          <cell r="K4098">
            <v>344</v>
          </cell>
          <cell r="L4098">
            <v>344</v>
          </cell>
        </row>
        <row r="4099">
          <cell r="J4099" t="str">
            <v/>
          </cell>
          <cell r="K4099">
            <v>0</v>
          </cell>
          <cell r="L4099">
            <v>344</v>
          </cell>
        </row>
        <row r="4100">
          <cell r="J4100" t="str">
            <v/>
          </cell>
          <cell r="K4100">
            <v>0</v>
          </cell>
          <cell r="L4100">
            <v>0</v>
          </cell>
        </row>
        <row r="4101">
          <cell r="J4101" t="str">
            <v/>
          </cell>
          <cell r="K4101">
            <v>0</v>
          </cell>
          <cell r="L4101">
            <v>0</v>
          </cell>
        </row>
        <row r="4102">
          <cell r="J4102" t="str">
            <v/>
          </cell>
          <cell r="K4102">
            <v>0</v>
          </cell>
          <cell r="L4102">
            <v>0</v>
          </cell>
        </row>
        <row r="4103">
          <cell r="J4103" t="str">
            <v/>
          </cell>
          <cell r="K4103">
            <v>0</v>
          </cell>
          <cell r="L4103">
            <v>0</v>
          </cell>
        </row>
        <row r="4104">
          <cell r="J4104">
            <v>0</v>
          </cell>
          <cell r="K4104">
            <v>0</v>
          </cell>
          <cell r="L4104">
            <v>0</v>
          </cell>
        </row>
        <row r="4105">
          <cell r="J4105">
            <v>0</v>
          </cell>
          <cell r="K4105">
            <v>0</v>
          </cell>
          <cell r="L4105">
            <v>0</v>
          </cell>
        </row>
        <row r="4106">
          <cell r="J4106">
            <v>0</v>
          </cell>
          <cell r="K4106">
            <v>0</v>
          </cell>
          <cell r="L4106">
            <v>0</v>
          </cell>
        </row>
        <row r="4107">
          <cell r="J4107">
            <v>0</v>
          </cell>
          <cell r="K4107">
            <v>0</v>
          </cell>
          <cell r="L4107">
            <v>0</v>
          </cell>
        </row>
        <row r="4108">
          <cell r="J4108">
            <v>0</v>
          </cell>
          <cell r="K4108">
            <v>0</v>
          </cell>
          <cell r="L4108">
            <v>0</v>
          </cell>
        </row>
        <row r="4109">
          <cell r="J4109">
            <v>0</v>
          </cell>
          <cell r="K4109">
            <v>0</v>
          </cell>
          <cell r="L4109">
            <v>0</v>
          </cell>
        </row>
        <row r="4110">
          <cell r="J4110">
            <v>0</v>
          </cell>
          <cell r="K4110">
            <v>0</v>
          </cell>
          <cell r="L4110">
            <v>0</v>
          </cell>
        </row>
        <row r="4111">
          <cell r="J4111">
            <v>0</v>
          </cell>
          <cell r="K4111">
            <v>0</v>
          </cell>
          <cell r="L4111">
            <v>0</v>
          </cell>
        </row>
        <row r="4112">
          <cell r="J4112">
            <v>0</v>
          </cell>
          <cell r="K4112">
            <v>0</v>
          </cell>
          <cell r="L4112">
            <v>0</v>
          </cell>
        </row>
        <row r="4113">
          <cell r="J4113">
            <v>0</v>
          </cell>
          <cell r="K4113">
            <v>0</v>
          </cell>
          <cell r="L4113">
            <v>0</v>
          </cell>
        </row>
        <row r="4114">
          <cell r="J4114">
            <v>0</v>
          </cell>
          <cell r="K4114">
            <v>0</v>
          </cell>
          <cell r="L4114">
            <v>0</v>
          </cell>
        </row>
        <row r="4115">
          <cell r="J4115">
            <v>0</v>
          </cell>
          <cell r="K4115">
            <v>0</v>
          </cell>
          <cell r="L4115">
            <v>0</v>
          </cell>
        </row>
        <row r="4116">
          <cell r="J4116">
            <v>0</v>
          </cell>
          <cell r="K4116">
            <v>0</v>
          </cell>
          <cell r="L4116">
            <v>0</v>
          </cell>
        </row>
        <row r="4117">
          <cell r="J4117">
            <v>0</v>
          </cell>
          <cell r="K4117">
            <v>0</v>
          </cell>
          <cell r="L4117">
            <v>0</v>
          </cell>
        </row>
        <row r="4118">
          <cell r="J4118">
            <v>0</v>
          </cell>
          <cell r="K4118">
            <v>0</v>
          </cell>
          <cell r="L4118">
            <v>0</v>
          </cell>
        </row>
        <row r="4119">
          <cell r="J4119">
            <v>0</v>
          </cell>
          <cell r="K4119">
            <v>0</v>
          </cell>
          <cell r="L4119">
            <v>0</v>
          </cell>
        </row>
        <row r="4120">
          <cell r="J4120" t="str">
            <v/>
          </cell>
          <cell r="K4120">
            <v>0</v>
          </cell>
          <cell r="L4120">
            <v>0</v>
          </cell>
        </row>
        <row r="4121">
          <cell r="J4121" t="str">
            <v/>
          </cell>
          <cell r="K4121">
            <v>0</v>
          </cell>
          <cell r="L4121">
            <v>0</v>
          </cell>
        </row>
        <row r="4122">
          <cell r="J4122" t="str">
            <v/>
          </cell>
          <cell r="K4122">
            <v>0</v>
          </cell>
          <cell r="L4122">
            <v>0</v>
          </cell>
        </row>
        <row r="4123">
          <cell r="J4123" t="str">
            <v>17.4.1.1.2</v>
          </cell>
          <cell r="K4123" t="str">
            <v>UN</v>
          </cell>
          <cell r="L4123">
            <v>192</v>
          </cell>
        </row>
        <row r="4124">
          <cell r="J4124" t="str">
            <v/>
          </cell>
          <cell r="K4124">
            <v>0</v>
          </cell>
          <cell r="L4124">
            <v>0</v>
          </cell>
        </row>
        <row r="4125">
          <cell r="J4125" t="str">
            <v/>
          </cell>
          <cell r="K4125" t="str">
            <v>CANTIDAD</v>
          </cell>
          <cell r="L4125" t="str">
            <v>PARCIAL</v>
          </cell>
        </row>
        <row r="4126">
          <cell r="J4126" t="str">
            <v/>
          </cell>
          <cell r="K4126">
            <v>192</v>
          </cell>
          <cell r="L4126">
            <v>192</v>
          </cell>
        </row>
        <row r="4127">
          <cell r="J4127" t="str">
            <v/>
          </cell>
          <cell r="K4127">
            <v>0</v>
          </cell>
          <cell r="L4127">
            <v>192</v>
          </cell>
        </row>
        <row r="4128">
          <cell r="J4128" t="str">
            <v/>
          </cell>
          <cell r="K4128">
            <v>0</v>
          </cell>
          <cell r="L4128">
            <v>0</v>
          </cell>
        </row>
        <row r="4129">
          <cell r="J4129" t="str">
            <v/>
          </cell>
          <cell r="K4129">
            <v>0</v>
          </cell>
          <cell r="L4129">
            <v>0</v>
          </cell>
        </row>
        <row r="4130">
          <cell r="J4130" t="str">
            <v/>
          </cell>
          <cell r="K4130">
            <v>0</v>
          </cell>
          <cell r="L4130">
            <v>0</v>
          </cell>
        </row>
        <row r="4131">
          <cell r="J4131" t="str">
            <v/>
          </cell>
          <cell r="K4131">
            <v>0</v>
          </cell>
          <cell r="L4131">
            <v>0</v>
          </cell>
        </row>
        <row r="4132">
          <cell r="J4132">
            <v>0</v>
          </cell>
          <cell r="K4132">
            <v>0</v>
          </cell>
          <cell r="L4132">
            <v>0</v>
          </cell>
        </row>
        <row r="4133">
          <cell r="J4133">
            <v>0</v>
          </cell>
          <cell r="K4133">
            <v>0</v>
          </cell>
          <cell r="L4133">
            <v>0</v>
          </cell>
        </row>
        <row r="4134">
          <cell r="J4134">
            <v>0</v>
          </cell>
          <cell r="K4134">
            <v>0</v>
          </cell>
          <cell r="L4134">
            <v>0</v>
          </cell>
        </row>
        <row r="4135">
          <cell r="J4135">
            <v>0</v>
          </cell>
          <cell r="K4135">
            <v>0</v>
          </cell>
          <cell r="L4135">
            <v>0</v>
          </cell>
        </row>
        <row r="4136">
          <cell r="J4136">
            <v>0</v>
          </cell>
          <cell r="K4136">
            <v>0</v>
          </cell>
          <cell r="L4136">
            <v>0</v>
          </cell>
        </row>
        <row r="4137">
          <cell r="J4137">
            <v>0</v>
          </cell>
          <cell r="K4137">
            <v>0</v>
          </cell>
          <cell r="L4137">
            <v>0</v>
          </cell>
        </row>
        <row r="4138">
          <cell r="J4138">
            <v>0</v>
          </cell>
          <cell r="K4138">
            <v>0</v>
          </cell>
          <cell r="L4138">
            <v>0</v>
          </cell>
        </row>
        <row r="4139">
          <cell r="J4139">
            <v>0</v>
          </cell>
          <cell r="K4139">
            <v>0</v>
          </cell>
          <cell r="L4139">
            <v>0</v>
          </cell>
        </row>
        <row r="4140">
          <cell r="J4140">
            <v>0</v>
          </cell>
          <cell r="K4140">
            <v>0</v>
          </cell>
          <cell r="L4140">
            <v>0</v>
          </cell>
        </row>
        <row r="4141">
          <cell r="J4141">
            <v>0</v>
          </cell>
          <cell r="K4141">
            <v>0</v>
          </cell>
          <cell r="L4141">
            <v>0</v>
          </cell>
        </row>
        <row r="4142">
          <cell r="J4142">
            <v>0</v>
          </cell>
          <cell r="K4142">
            <v>0</v>
          </cell>
          <cell r="L4142">
            <v>0</v>
          </cell>
        </row>
        <row r="4143">
          <cell r="J4143">
            <v>0</v>
          </cell>
          <cell r="K4143">
            <v>0</v>
          </cell>
          <cell r="L4143">
            <v>0</v>
          </cell>
        </row>
        <row r="4144">
          <cell r="J4144">
            <v>0</v>
          </cell>
          <cell r="K4144">
            <v>0</v>
          </cell>
          <cell r="L4144">
            <v>0</v>
          </cell>
        </row>
        <row r="4145">
          <cell r="J4145">
            <v>0</v>
          </cell>
          <cell r="K4145">
            <v>0</v>
          </cell>
          <cell r="L4145">
            <v>0</v>
          </cell>
        </row>
        <row r="4146">
          <cell r="J4146">
            <v>0</v>
          </cell>
          <cell r="K4146">
            <v>0</v>
          </cell>
          <cell r="L4146">
            <v>0</v>
          </cell>
        </row>
        <row r="4147">
          <cell r="J4147">
            <v>0</v>
          </cell>
          <cell r="K4147">
            <v>0</v>
          </cell>
          <cell r="L4147">
            <v>0</v>
          </cell>
        </row>
        <row r="4148">
          <cell r="J4148" t="str">
            <v/>
          </cell>
          <cell r="K4148">
            <v>0</v>
          </cell>
          <cell r="L4148">
            <v>0</v>
          </cell>
        </row>
        <row r="4149">
          <cell r="J4149" t="str">
            <v/>
          </cell>
          <cell r="K4149">
            <v>0</v>
          </cell>
          <cell r="L4149">
            <v>0</v>
          </cell>
        </row>
        <row r="4150">
          <cell r="J4150" t="str">
            <v/>
          </cell>
          <cell r="K4150">
            <v>0</v>
          </cell>
          <cell r="L4150">
            <v>0</v>
          </cell>
        </row>
        <row r="4151">
          <cell r="J4151" t="str">
            <v>17.4.1.1.3</v>
          </cell>
          <cell r="K4151" t="str">
            <v>UN</v>
          </cell>
          <cell r="L4151">
            <v>221</v>
          </cell>
        </row>
        <row r="4152">
          <cell r="J4152" t="str">
            <v/>
          </cell>
          <cell r="K4152">
            <v>0</v>
          </cell>
          <cell r="L4152">
            <v>0</v>
          </cell>
        </row>
        <row r="4153">
          <cell r="J4153" t="str">
            <v/>
          </cell>
          <cell r="K4153" t="str">
            <v>CANTIDAD</v>
          </cell>
          <cell r="L4153" t="str">
            <v>PARCIAL</v>
          </cell>
        </row>
        <row r="4154">
          <cell r="J4154" t="str">
            <v/>
          </cell>
          <cell r="K4154">
            <v>221</v>
          </cell>
          <cell r="L4154">
            <v>221</v>
          </cell>
        </row>
        <row r="4155">
          <cell r="J4155" t="str">
            <v/>
          </cell>
          <cell r="K4155">
            <v>0</v>
          </cell>
          <cell r="L4155">
            <v>221</v>
          </cell>
        </row>
        <row r="4156">
          <cell r="J4156" t="str">
            <v/>
          </cell>
          <cell r="K4156">
            <v>0</v>
          </cell>
          <cell r="L4156">
            <v>0</v>
          </cell>
        </row>
        <row r="4157">
          <cell r="J4157" t="str">
            <v/>
          </cell>
          <cell r="K4157">
            <v>0</v>
          </cell>
          <cell r="L4157">
            <v>0</v>
          </cell>
        </row>
        <row r="4158">
          <cell r="J4158" t="str">
            <v/>
          </cell>
          <cell r="K4158">
            <v>0</v>
          </cell>
          <cell r="L4158">
            <v>0</v>
          </cell>
        </row>
        <row r="4159">
          <cell r="J4159" t="str">
            <v/>
          </cell>
          <cell r="K4159">
            <v>0</v>
          </cell>
          <cell r="L4159">
            <v>0</v>
          </cell>
        </row>
        <row r="4160">
          <cell r="J4160">
            <v>0</v>
          </cell>
          <cell r="K4160">
            <v>0</v>
          </cell>
          <cell r="L4160">
            <v>0</v>
          </cell>
        </row>
        <row r="4161">
          <cell r="J4161">
            <v>0</v>
          </cell>
          <cell r="K4161">
            <v>0</v>
          </cell>
          <cell r="L4161">
            <v>0</v>
          </cell>
        </row>
        <row r="4162">
          <cell r="J4162">
            <v>0</v>
          </cell>
          <cell r="K4162">
            <v>0</v>
          </cell>
          <cell r="L4162">
            <v>0</v>
          </cell>
        </row>
        <row r="4163">
          <cell r="J4163">
            <v>0</v>
          </cell>
          <cell r="K4163">
            <v>0</v>
          </cell>
          <cell r="L4163">
            <v>0</v>
          </cell>
        </row>
        <row r="4164">
          <cell r="J4164">
            <v>0</v>
          </cell>
          <cell r="K4164">
            <v>0</v>
          </cell>
          <cell r="L4164">
            <v>0</v>
          </cell>
        </row>
        <row r="4165">
          <cell r="J4165">
            <v>0</v>
          </cell>
          <cell r="K4165">
            <v>0</v>
          </cell>
          <cell r="L4165">
            <v>0</v>
          </cell>
        </row>
        <row r="4166">
          <cell r="J4166">
            <v>0</v>
          </cell>
          <cell r="K4166">
            <v>0</v>
          </cell>
          <cell r="L4166">
            <v>0</v>
          </cell>
        </row>
        <row r="4167">
          <cell r="J4167">
            <v>0</v>
          </cell>
          <cell r="K4167">
            <v>0</v>
          </cell>
          <cell r="L4167">
            <v>0</v>
          </cell>
        </row>
        <row r="4168">
          <cell r="J4168">
            <v>0</v>
          </cell>
          <cell r="K4168">
            <v>0</v>
          </cell>
          <cell r="L4168">
            <v>0</v>
          </cell>
        </row>
        <row r="4169">
          <cell r="J4169">
            <v>0</v>
          </cell>
          <cell r="K4169">
            <v>0</v>
          </cell>
          <cell r="L4169">
            <v>0</v>
          </cell>
        </row>
        <row r="4170">
          <cell r="J4170">
            <v>0</v>
          </cell>
          <cell r="K4170">
            <v>0</v>
          </cell>
          <cell r="L4170">
            <v>0</v>
          </cell>
        </row>
        <row r="4171">
          <cell r="J4171">
            <v>0</v>
          </cell>
          <cell r="K4171">
            <v>0</v>
          </cell>
          <cell r="L4171">
            <v>0</v>
          </cell>
        </row>
        <row r="4172">
          <cell r="J4172">
            <v>0</v>
          </cell>
          <cell r="K4172">
            <v>0</v>
          </cell>
          <cell r="L4172">
            <v>0</v>
          </cell>
        </row>
        <row r="4173">
          <cell r="J4173">
            <v>0</v>
          </cell>
          <cell r="K4173">
            <v>0</v>
          </cell>
          <cell r="L4173">
            <v>0</v>
          </cell>
        </row>
        <row r="4174">
          <cell r="J4174">
            <v>0</v>
          </cell>
          <cell r="K4174">
            <v>0</v>
          </cell>
          <cell r="L4174">
            <v>0</v>
          </cell>
        </row>
        <row r="4175">
          <cell r="J4175">
            <v>0</v>
          </cell>
          <cell r="K4175">
            <v>0</v>
          </cell>
          <cell r="L4175">
            <v>0</v>
          </cell>
        </row>
        <row r="4176">
          <cell r="J4176" t="str">
            <v/>
          </cell>
          <cell r="K4176">
            <v>0</v>
          </cell>
          <cell r="L4176">
            <v>0</v>
          </cell>
        </row>
        <row r="4177">
          <cell r="J4177" t="str">
            <v/>
          </cell>
          <cell r="K4177">
            <v>0</v>
          </cell>
          <cell r="L4177">
            <v>0</v>
          </cell>
        </row>
        <row r="4178">
          <cell r="J4178" t="str">
            <v/>
          </cell>
          <cell r="K4178">
            <v>0</v>
          </cell>
          <cell r="L4178">
            <v>0</v>
          </cell>
        </row>
        <row r="4179">
          <cell r="J4179" t="str">
            <v>17.4.1.2</v>
          </cell>
          <cell r="K4179">
            <v>0</v>
          </cell>
          <cell r="L4179">
            <v>0</v>
          </cell>
        </row>
        <row r="4180">
          <cell r="J4180" t="str">
            <v>17.4.1.2.1</v>
          </cell>
          <cell r="K4180" t="str">
            <v>UN</v>
          </cell>
          <cell r="L4180">
            <v>332</v>
          </cell>
        </row>
        <row r="4181">
          <cell r="J4181" t="str">
            <v/>
          </cell>
          <cell r="K4181">
            <v>0</v>
          </cell>
          <cell r="L4181">
            <v>0</v>
          </cell>
        </row>
        <row r="4182">
          <cell r="J4182" t="str">
            <v/>
          </cell>
          <cell r="K4182" t="str">
            <v>CANTIDAD</v>
          </cell>
          <cell r="L4182" t="str">
            <v>PARCIAL</v>
          </cell>
        </row>
        <row r="4183">
          <cell r="J4183" t="str">
            <v/>
          </cell>
          <cell r="K4183">
            <v>332</v>
          </cell>
          <cell r="L4183">
            <v>332</v>
          </cell>
        </row>
        <row r="4184">
          <cell r="J4184" t="str">
            <v/>
          </cell>
          <cell r="K4184">
            <v>0</v>
          </cell>
          <cell r="L4184">
            <v>332</v>
          </cell>
        </row>
        <row r="4185">
          <cell r="J4185" t="str">
            <v/>
          </cell>
          <cell r="K4185">
            <v>0</v>
          </cell>
          <cell r="L4185">
            <v>0</v>
          </cell>
        </row>
        <row r="4186">
          <cell r="J4186" t="str">
            <v/>
          </cell>
          <cell r="K4186">
            <v>0</v>
          </cell>
          <cell r="L4186">
            <v>0</v>
          </cell>
        </row>
        <row r="4187">
          <cell r="J4187" t="str">
            <v/>
          </cell>
          <cell r="K4187">
            <v>0</v>
          </cell>
          <cell r="L4187">
            <v>0</v>
          </cell>
        </row>
        <row r="4188">
          <cell r="J4188" t="str">
            <v/>
          </cell>
          <cell r="K4188">
            <v>0</v>
          </cell>
          <cell r="L4188">
            <v>0</v>
          </cell>
        </row>
        <row r="4189">
          <cell r="J4189">
            <v>0</v>
          </cell>
          <cell r="K4189">
            <v>0</v>
          </cell>
          <cell r="L4189">
            <v>0</v>
          </cell>
        </row>
        <row r="4190">
          <cell r="J4190">
            <v>0</v>
          </cell>
          <cell r="K4190">
            <v>0</v>
          </cell>
          <cell r="L4190">
            <v>0</v>
          </cell>
        </row>
        <row r="4191">
          <cell r="J4191">
            <v>0</v>
          </cell>
          <cell r="K4191">
            <v>0</v>
          </cell>
          <cell r="L4191">
            <v>0</v>
          </cell>
        </row>
        <row r="4192">
          <cell r="J4192">
            <v>0</v>
          </cell>
          <cell r="K4192">
            <v>0</v>
          </cell>
          <cell r="L4192">
            <v>0</v>
          </cell>
        </row>
        <row r="4193">
          <cell r="J4193">
            <v>0</v>
          </cell>
          <cell r="K4193">
            <v>0</v>
          </cell>
          <cell r="L4193">
            <v>0</v>
          </cell>
        </row>
        <row r="4194">
          <cell r="J4194">
            <v>0</v>
          </cell>
          <cell r="K4194">
            <v>0</v>
          </cell>
          <cell r="L4194">
            <v>0</v>
          </cell>
        </row>
        <row r="4195">
          <cell r="J4195">
            <v>0</v>
          </cell>
          <cell r="K4195">
            <v>0</v>
          </cell>
          <cell r="L4195">
            <v>0</v>
          </cell>
        </row>
        <row r="4196">
          <cell r="J4196">
            <v>0</v>
          </cell>
          <cell r="K4196">
            <v>0</v>
          </cell>
          <cell r="L4196">
            <v>0</v>
          </cell>
        </row>
        <row r="4197">
          <cell r="J4197">
            <v>0</v>
          </cell>
          <cell r="K4197">
            <v>0</v>
          </cell>
          <cell r="L4197">
            <v>0</v>
          </cell>
        </row>
        <row r="4198">
          <cell r="J4198">
            <v>0</v>
          </cell>
          <cell r="K4198">
            <v>0</v>
          </cell>
          <cell r="L4198">
            <v>0</v>
          </cell>
        </row>
        <row r="4199">
          <cell r="J4199">
            <v>0</v>
          </cell>
          <cell r="K4199">
            <v>0</v>
          </cell>
          <cell r="L4199">
            <v>0</v>
          </cell>
        </row>
        <row r="4200">
          <cell r="J4200">
            <v>0</v>
          </cell>
          <cell r="K4200">
            <v>0</v>
          </cell>
          <cell r="L4200">
            <v>0</v>
          </cell>
        </row>
        <row r="4201">
          <cell r="J4201">
            <v>0</v>
          </cell>
          <cell r="K4201">
            <v>0</v>
          </cell>
          <cell r="L4201">
            <v>0</v>
          </cell>
        </row>
        <row r="4202">
          <cell r="J4202">
            <v>0</v>
          </cell>
          <cell r="K4202">
            <v>0</v>
          </cell>
          <cell r="L4202">
            <v>0</v>
          </cell>
        </row>
        <row r="4203">
          <cell r="J4203">
            <v>0</v>
          </cell>
          <cell r="K4203">
            <v>0</v>
          </cell>
          <cell r="L4203">
            <v>0</v>
          </cell>
        </row>
        <row r="4204">
          <cell r="J4204">
            <v>0</v>
          </cell>
          <cell r="K4204">
            <v>0</v>
          </cell>
          <cell r="L4204">
            <v>0</v>
          </cell>
        </row>
        <row r="4205">
          <cell r="J4205" t="str">
            <v/>
          </cell>
          <cell r="K4205">
            <v>0</v>
          </cell>
          <cell r="L4205">
            <v>0</v>
          </cell>
        </row>
        <row r="4206">
          <cell r="J4206" t="str">
            <v/>
          </cell>
          <cell r="K4206">
            <v>0</v>
          </cell>
          <cell r="L4206">
            <v>0</v>
          </cell>
        </row>
        <row r="4207">
          <cell r="J4207" t="str">
            <v/>
          </cell>
          <cell r="K4207">
            <v>0</v>
          </cell>
          <cell r="L4207">
            <v>0</v>
          </cell>
        </row>
        <row r="4208">
          <cell r="J4208" t="str">
            <v>17.4.2</v>
          </cell>
          <cell r="K4208">
            <v>0</v>
          </cell>
          <cell r="L4208">
            <v>0</v>
          </cell>
        </row>
        <row r="4209">
          <cell r="J4209" t="str">
            <v>17.4.2.1</v>
          </cell>
          <cell r="K4209">
            <v>0</v>
          </cell>
          <cell r="L4209">
            <v>0</v>
          </cell>
        </row>
        <row r="4210">
          <cell r="J4210" t="str">
            <v>17.4.2.1.1</v>
          </cell>
          <cell r="K4210" t="str">
            <v>ML</v>
          </cell>
          <cell r="L4210">
            <v>20640</v>
          </cell>
        </row>
        <row r="4211">
          <cell r="J4211" t="str">
            <v/>
          </cell>
          <cell r="K4211">
            <v>0</v>
          </cell>
          <cell r="L4211">
            <v>0</v>
          </cell>
        </row>
        <row r="4212">
          <cell r="J4212" t="str">
            <v/>
          </cell>
          <cell r="K4212" t="str">
            <v>CANTIDAD</v>
          </cell>
          <cell r="L4212" t="str">
            <v>PARCIAL</v>
          </cell>
        </row>
        <row r="4213">
          <cell r="J4213" t="str">
            <v/>
          </cell>
          <cell r="K4213">
            <v>20640</v>
          </cell>
          <cell r="L4213">
            <v>20640</v>
          </cell>
        </row>
        <row r="4214">
          <cell r="J4214" t="str">
            <v/>
          </cell>
          <cell r="K4214">
            <v>0</v>
          </cell>
          <cell r="L4214">
            <v>20640</v>
          </cell>
        </row>
        <row r="4215">
          <cell r="J4215" t="str">
            <v/>
          </cell>
          <cell r="K4215">
            <v>0</v>
          </cell>
          <cell r="L4215">
            <v>0</v>
          </cell>
        </row>
        <row r="4216">
          <cell r="J4216" t="str">
            <v/>
          </cell>
          <cell r="K4216">
            <v>0</v>
          </cell>
          <cell r="L4216">
            <v>0</v>
          </cell>
        </row>
        <row r="4217">
          <cell r="J4217" t="str">
            <v/>
          </cell>
          <cell r="K4217">
            <v>0</v>
          </cell>
          <cell r="L4217">
            <v>0</v>
          </cell>
        </row>
        <row r="4218">
          <cell r="J4218" t="str">
            <v/>
          </cell>
          <cell r="K4218">
            <v>0</v>
          </cell>
          <cell r="L4218">
            <v>0</v>
          </cell>
        </row>
        <row r="4219">
          <cell r="J4219">
            <v>0</v>
          </cell>
          <cell r="K4219">
            <v>0</v>
          </cell>
          <cell r="L4219">
            <v>0</v>
          </cell>
        </row>
        <row r="4220">
          <cell r="J4220">
            <v>0</v>
          </cell>
          <cell r="K4220">
            <v>0</v>
          </cell>
          <cell r="L4220">
            <v>0</v>
          </cell>
        </row>
        <row r="4221">
          <cell r="J4221">
            <v>0</v>
          </cell>
          <cell r="K4221">
            <v>0</v>
          </cell>
          <cell r="L4221">
            <v>0</v>
          </cell>
        </row>
        <row r="4222">
          <cell r="J4222">
            <v>0</v>
          </cell>
          <cell r="K4222">
            <v>0</v>
          </cell>
          <cell r="L4222">
            <v>0</v>
          </cell>
        </row>
        <row r="4223">
          <cell r="J4223">
            <v>0</v>
          </cell>
          <cell r="K4223">
            <v>0</v>
          </cell>
          <cell r="L4223">
            <v>0</v>
          </cell>
        </row>
        <row r="4224">
          <cell r="J4224">
            <v>0</v>
          </cell>
          <cell r="K4224">
            <v>0</v>
          </cell>
          <cell r="L4224">
            <v>0</v>
          </cell>
        </row>
        <row r="4225">
          <cell r="J4225">
            <v>0</v>
          </cell>
          <cell r="K4225">
            <v>0</v>
          </cell>
          <cell r="L4225">
            <v>0</v>
          </cell>
        </row>
        <row r="4226">
          <cell r="J4226">
            <v>0</v>
          </cell>
          <cell r="K4226">
            <v>0</v>
          </cell>
          <cell r="L4226">
            <v>0</v>
          </cell>
        </row>
        <row r="4227">
          <cell r="J4227">
            <v>0</v>
          </cell>
          <cell r="K4227">
            <v>0</v>
          </cell>
          <cell r="L4227">
            <v>0</v>
          </cell>
        </row>
        <row r="4228">
          <cell r="J4228">
            <v>0</v>
          </cell>
          <cell r="K4228">
            <v>0</v>
          </cell>
          <cell r="L4228">
            <v>0</v>
          </cell>
        </row>
        <row r="4229">
          <cell r="J4229">
            <v>0</v>
          </cell>
          <cell r="K4229">
            <v>0</v>
          </cell>
          <cell r="L4229">
            <v>0</v>
          </cell>
        </row>
        <row r="4230">
          <cell r="J4230">
            <v>0</v>
          </cell>
          <cell r="K4230">
            <v>0</v>
          </cell>
          <cell r="L4230">
            <v>0</v>
          </cell>
        </row>
        <row r="4231">
          <cell r="J4231">
            <v>0</v>
          </cell>
          <cell r="K4231">
            <v>0</v>
          </cell>
          <cell r="L4231">
            <v>0</v>
          </cell>
        </row>
        <row r="4232">
          <cell r="J4232">
            <v>0</v>
          </cell>
          <cell r="K4232">
            <v>0</v>
          </cell>
          <cell r="L4232">
            <v>0</v>
          </cell>
        </row>
        <row r="4233">
          <cell r="J4233">
            <v>0</v>
          </cell>
          <cell r="K4233">
            <v>0</v>
          </cell>
          <cell r="L4233">
            <v>0</v>
          </cell>
        </row>
        <row r="4234">
          <cell r="J4234">
            <v>0</v>
          </cell>
          <cell r="K4234">
            <v>0</v>
          </cell>
          <cell r="L4234">
            <v>0</v>
          </cell>
        </row>
        <row r="4235">
          <cell r="J4235" t="str">
            <v/>
          </cell>
          <cell r="K4235">
            <v>0</v>
          </cell>
          <cell r="L4235">
            <v>0</v>
          </cell>
        </row>
        <row r="4236">
          <cell r="J4236" t="str">
            <v/>
          </cell>
          <cell r="K4236">
            <v>0</v>
          </cell>
          <cell r="L4236">
            <v>0</v>
          </cell>
        </row>
        <row r="4237">
          <cell r="J4237" t="str">
            <v/>
          </cell>
          <cell r="K4237">
            <v>0</v>
          </cell>
          <cell r="L4237">
            <v>0</v>
          </cell>
        </row>
        <row r="4238">
          <cell r="J4238" t="str">
            <v>17.4.2.1.2</v>
          </cell>
          <cell r="K4238" t="str">
            <v>UN</v>
          </cell>
          <cell r="L4238">
            <v>688</v>
          </cell>
        </row>
        <row r="4239">
          <cell r="J4239" t="str">
            <v/>
          </cell>
          <cell r="K4239">
            <v>0</v>
          </cell>
          <cell r="L4239">
            <v>0</v>
          </cell>
        </row>
        <row r="4240">
          <cell r="J4240" t="str">
            <v/>
          </cell>
          <cell r="K4240" t="str">
            <v>CANTIDAD</v>
          </cell>
          <cell r="L4240" t="str">
            <v>PARCIAL</v>
          </cell>
        </row>
        <row r="4241">
          <cell r="J4241" t="str">
            <v/>
          </cell>
          <cell r="K4241">
            <v>688</v>
          </cell>
          <cell r="L4241">
            <v>688</v>
          </cell>
        </row>
        <row r="4242">
          <cell r="J4242" t="str">
            <v/>
          </cell>
          <cell r="K4242">
            <v>0</v>
          </cell>
          <cell r="L4242">
            <v>688</v>
          </cell>
        </row>
        <row r="4243">
          <cell r="J4243" t="str">
            <v/>
          </cell>
          <cell r="K4243">
            <v>0</v>
          </cell>
          <cell r="L4243">
            <v>0</v>
          </cell>
        </row>
        <row r="4244">
          <cell r="J4244" t="str">
            <v/>
          </cell>
          <cell r="K4244">
            <v>0</v>
          </cell>
          <cell r="L4244">
            <v>0</v>
          </cell>
        </row>
        <row r="4245">
          <cell r="J4245" t="str">
            <v/>
          </cell>
          <cell r="K4245">
            <v>0</v>
          </cell>
          <cell r="L4245">
            <v>0</v>
          </cell>
        </row>
        <row r="4246">
          <cell r="J4246" t="str">
            <v/>
          </cell>
          <cell r="K4246">
            <v>0</v>
          </cell>
          <cell r="L4246">
            <v>0</v>
          </cell>
        </row>
        <row r="4247">
          <cell r="J4247">
            <v>0</v>
          </cell>
          <cell r="K4247">
            <v>0</v>
          </cell>
          <cell r="L4247">
            <v>0</v>
          </cell>
        </row>
        <row r="4248">
          <cell r="J4248">
            <v>0</v>
          </cell>
          <cell r="K4248">
            <v>0</v>
          </cell>
          <cell r="L4248">
            <v>0</v>
          </cell>
        </row>
        <row r="4249">
          <cell r="J4249">
            <v>0</v>
          </cell>
          <cell r="K4249">
            <v>0</v>
          </cell>
          <cell r="L4249">
            <v>0</v>
          </cell>
        </row>
        <row r="4250">
          <cell r="J4250">
            <v>0</v>
          </cell>
          <cell r="K4250">
            <v>0</v>
          </cell>
          <cell r="L4250">
            <v>0</v>
          </cell>
        </row>
        <row r="4251">
          <cell r="J4251">
            <v>0</v>
          </cell>
          <cell r="K4251">
            <v>0</v>
          </cell>
          <cell r="L4251">
            <v>0</v>
          </cell>
        </row>
        <row r="4252">
          <cell r="J4252">
            <v>0</v>
          </cell>
          <cell r="K4252">
            <v>0</v>
          </cell>
          <cell r="L4252">
            <v>0</v>
          </cell>
        </row>
        <row r="4253">
          <cell r="J4253">
            <v>0</v>
          </cell>
          <cell r="K4253">
            <v>0</v>
          </cell>
          <cell r="L4253">
            <v>0</v>
          </cell>
        </row>
        <row r="4254">
          <cell r="J4254">
            <v>0</v>
          </cell>
          <cell r="K4254">
            <v>0</v>
          </cell>
          <cell r="L4254">
            <v>0</v>
          </cell>
        </row>
        <row r="4255">
          <cell r="J4255">
            <v>0</v>
          </cell>
          <cell r="K4255">
            <v>0</v>
          </cell>
          <cell r="L4255">
            <v>0</v>
          </cell>
        </row>
        <row r="4256">
          <cell r="J4256">
            <v>0</v>
          </cell>
          <cell r="K4256">
            <v>0</v>
          </cell>
          <cell r="L4256">
            <v>0</v>
          </cell>
        </row>
        <row r="4257">
          <cell r="J4257">
            <v>0</v>
          </cell>
          <cell r="K4257">
            <v>0</v>
          </cell>
          <cell r="L4257">
            <v>0</v>
          </cell>
        </row>
        <row r="4258">
          <cell r="J4258">
            <v>0</v>
          </cell>
          <cell r="K4258">
            <v>0</v>
          </cell>
          <cell r="L4258">
            <v>0</v>
          </cell>
        </row>
        <row r="4259">
          <cell r="J4259">
            <v>0</v>
          </cell>
          <cell r="K4259">
            <v>0</v>
          </cell>
          <cell r="L4259">
            <v>0</v>
          </cell>
        </row>
        <row r="4260">
          <cell r="J4260">
            <v>0</v>
          </cell>
          <cell r="K4260">
            <v>0</v>
          </cell>
          <cell r="L4260">
            <v>0</v>
          </cell>
        </row>
        <row r="4261">
          <cell r="J4261">
            <v>0</v>
          </cell>
          <cell r="K4261">
            <v>0</v>
          </cell>
          <cell r="L4261">
            <v>0</v>
          </cell>
        </row>
        <row r="4262">
          <cell r="J4262">
            <v>0</v>
          </cell>
          <cell r="K4262">
            <v>0</v>
          </cell>
          <cell r="L4262">
            <v>0</v>
          </cell>
        </row>
        <row r="4263">
          <cell r="J4263" t="str">
            <v/>
          </cell>
          <cell r="K4263">
            <v>0</v>
          </cell>
          <cell r="L4263">
            <v>0</v>
          </cell>
        </row>
        <row r="4264">
          <cell r="J4264" t="str">
            <v/>
          </cell>
          <cell r="K4264">
            <v>0</v>
          </cell>
          <cell r="L4264">
            <v>0</v>
          </cell>
        </row>
        <row r="4265">
          <cell r="J4265" t="str">
            <v/>
          </cell>
          <cell r="K4265">
            <v>0</v>
          </cell>
          <cell r="L4265">
            <v>0</v>
          </cell>
        </row>
        <row r="4266">
          <cell r="J4266" t="str">
            <v>17.4.2.2</v>
          </cell>
          <cell r="K4266">
            <v>0</v>
          </cell>
          <cell r="L4266">
            <v>0</v>
          </cell>
        </row>
        <row r="4267">
          <cell r="J4267" t="str">
            <v>17.4.2.2.1</v>
          </cell>
          <cell r="K4267" t="str">
            <v>ML</v>
          </cell>
          <cell r="L4267">
            <v>185</v>
          </cell>
        </row>
        <row r="4268">
          <cell r="J4268" t="str">
            <v/>
          </cell>
          <cell r="K4268">
            <v>0</v>
          </cell>
          <cell r="L4268">
            <v>0</v>
          </cell>
        </row>
        <row r="4269">
          <cell r="J4269" t="str">
            <v/>
          </cell>
          <cell r="K4269" t="str">
            <v>CANTIDAD</v>
          </cell>
          <cell r="L4269" t="str">
            <v>PARCIAL</v>
          </cell>
        </row>
        <row r="4270">
          <cell r="J4270" t="str">
            <v/>
          </cell>
          <cell r="K4270">
            <v>185</v>
          </cell>
          <cell r="L4270">
            <v>185</v>
          </cell>
        </row>
        <row r="4271">
          <cell r="J4271" t="str">
            <v/>
          </cell>
          <cell r="K4271">
            <v>0</v>
          </cell>
          <cell r="L4271">
            <v>185</v>
          </cell>
        </row>
        <row r="4272">
          <cell r="J4272" t="str">
            <v/>
          </cell>
          <cell r="K4272">
            <v>0</v>
          </cell>
          <cell r="L4272">
            <v>0</v>
          </cell>
        </row>
        <row r="4273">
          <cell r="J4273" t="str">
            <v/>
          </cell>
          <cell r="K4273">
            <v>0</v>
          </cell>
          <cell r="L4273">
            <v>0</v>
          </cell>
        </row>
        <row r="4274">
          <cell r="J4274" t="str">
            <v/>
          </cell>
          <cell r="K4274">
            <v>0</v>
          </cell>
          <cell r="L4274">
            <v>0</v>
          </cell>
        </row>
        <row r="4275">
          <cell r="J4275" t="str">
            <v/>
          </cell>
          <cell r="K4275">
            <v>0</v>
          </cell>
          <cell r="L4275">
            <v>0</v>
          </cell>
        </row>
        <row r="4276">
          <cell r="J4276">
            <v>0</v>
          </cell>
          <cell r="K4276">
            <v>0</v>
          </cell>
          <cell r="L4276">
            <v>0</v>
          </cell>
        </row>
        <row r="4277">
          <cell r="J4277">
            <v>0</v>
          </cell>
          <cell r="K4277">
            <v>0</v>
          </cell>
          <cell r="L4277">
            <v>0</v>
          </cell>
        </row>
        <row r="4278">
          <cell r="J4278">
            <v>0</v>
          </cell>
          <cell r="K4278">
            <v>0</v>
          </cell>
          <cell r="L4278">
            <v>0</v>
          </cell>
        </row>
        <row r="4279">
          <cell r="J4279">
            <v>0</v>
          </cell>
          <cell r="K4279">
            <v>0</v>
          </cell>
          <cell r="L4279">
            <v>0</v>
          </cell>
        </row>
        <row r="4280">
          <cell r="J4280">
            <v>0</v>
          </cell>
          <cell r="K4280">
            <v>0</v>
          </cell>
          <cell r="L4280">
            <v>0</v>
          </cell>
        </row>
        <row r="4281">
          <cell r="J4281">
            <v>0</v>
          </cell>
          <cell r="K4281">
            <v>0</v>
          </cell>
          <cell r="L4281">
            <v>0</v>
          </cell>
        </row>
        <row r="4282">
          <cell r="J4282">
            <v>0</v>
          </cell>
          <cell r="K4282">
            <v>0</v>
          </cell>
          <cell r="L4282">
            <v>0</v>
          </cell>
        </row>
        <row r="4283">
          <cell r="J4283">
            <v>0</v>
          </cell>
          <cell r="K4283">
            <v>0</v>
          </cell>
          <cell r="L4283">
            <v>0</v>
          </cell>
        </row>
        <row r="4284">
          <cell r="J4284">
            <v>0</v>
          </cell>
          <cell r="K4284">
            <v>0</v>
          </cell>
          <cell r="L4284">
            <v>0</v>
          </cell>
        </row>
        <row r="4285">
          <cell r="J4285">
            <v>0</v>
          </cell>
          <cell r="K4285">
            <v>0</v>
          </cell>
          <cell r="L4285">
            <v>0</v>
          </cell>
        </row>
        <row r="4286">
          <cell r="J4286">
            <v>0</v>
          </cell>
          <cell r="K4286">
            <v>0</v>
          </cell>
          <cell r="L4286">
            <v>0</v>
          </cell>
        </row>
        <row r="4287">
          <cell r="J4287">
            <v>0</v>
          </cell>
          <cell r="K4287">
            <v>0</v>
          </cell>
          <cell r="L4287">
            <v>0</v>
          </cell>
        </row>
        <row r="4288">
          <cell r="J4288">
            <v>0</v>
          </cell>
          <cell r="K4288">
            <v>0</v>
          </cell>
          <cell r="L4288">
            <v>0</v>
          </cell>
        </row>
        <row r="4289">
          <cell r="J4289">
            <v>0</v>
          </cell>
          <cell r="K4289">
            <v>0</v>
          </cell>
          <cell r="L4289">
            <v>0</v>
          </cell>
        </row>
        <row r="4290">
          <cell r="J4290">
            <v>0</v>
          </cell>
          <cell r="K4290">
            <v>0</v>
          </cell>
          <cell r="L4290">
            <v>0</v>
          </cell>
        </row>
        <row r="4291">
          <cell r="J4291">
            <v>0</v>
          </cell>
          <cell r="K4291">
            <v>0</v>
          </cell>
          <cell r="L4291">
            <v>0</v>
          </cell>
        </row>
        <row r="4292">
          <cell r="J4292" t="str">
            <v/>
          </cell>
          <cell r="K4292">
            <v>0</v>
          </cell>
          <cell r="L4292">
            <v>0</v>
          </cell>
        </row>
        <row r="4293">
          <cell r="J4293" t="str">
            <v/>
          </cell>
          <cell r="K4293">
            <v>0</v>
          </cell>
          <cell r="L4293">
            <v>0</v>
          </cell>
        </row>
        <row r="4294">
          <cell r="J4294" t="str">
            <v/>
          </cell>
          <cell r="K4294">
            <v>0</v>
          </cell>
          <cell r="L4294">
            <v>0</v>
          </cell>
        </row>
        <row r="4295">
          <cell r="J4295" t="str">
            <v>17.4.2.2.2</v>
          </cell>
          <cell r="K4295" t="str">
            <v>ML</v>
          </cell>
          <cell r="L4295">
            <v>175</v>
          </cell>
        </row>
        <row r="4296">
          <cell r="J4296" t="str">
            <v/>
          </cell>
          <cell r="K4296">
            <v>0</v>
          </cell>
          <cell r="L4296">
            <v>0</v>
          </cell>
        </row>
        <row r="4297">
          <cell r="J4297" t="str">
            <v/>
          </cell>
          <cell r="K4297" t="str">
            <v>CANTIDAD</v>
          </cell>
          <cell r="L4297" t="str">
            <v>PARCIAL</v>
          </cell>
        </row>
        <row r="4298">
          <cell r="J4298" t="str">
            <v/>
          </cell>
          <cell r="K4298">
            <v>175</v>
          </cell>
          <cell r="L4298">
            <v>175</v>
          </cell>
        </row>
        <row r="4299">
          <cell r="J4299" t="str">
            <v/>
          </cell>
          <cell r="K4299">
            <v>0</v>
          </cell>
          <cell r="L4299">
            <v>175</v>
          </cell>
        </row>
        <row r="4300">
          <cell r="J4300" t="str">
            <v/>
          </cell>
          <cell r="K4300">
            <v>0</v>
          </cell>
          <cell r="L4300">
            <v>0</v>
          </cell>
        </row>
        <row r="4301">
          <cell r="J4301" t="str">
            <v/>
          </cell>
          <cell r="K4301">
            <v>0</v>
          </cell>
          <cell r="L4301">
            <v>0</v>
          </cell>
        </row>
        <row r="4302">
          <cell r="J4302" t="str">
            <v/>
          </cell>
          <cell r="K4302">
            <v>0</v>
          </cell>
          <cell r="L4302">
            <v>0</v>
          </cell>
        </row>
        <row r="4303">
          <cell r="J4303" t="str">
            <v/>
          </cell>
          <cell r="K4303">
            <v>0</v>
          </cell>
          <cell r="L4303">
            <v>0</v>
          </cell>
        </row>
        <row r="4304">
          <cell r="J4304">
            <v>0</v>
          </cell>
          <cell r="K4304">
            <v>0</v>
          </cell>
          <cell r="L4304">
            <v>0</v>
          </cell>
        </row>
        <row r="4305">
          <cell r="J4305">
            <v>0</v>
          </cell>
          <cell r="K4305">
            <v>0</v>
          </cell>
          <cell r="L4305">
            <v>0</v>
          </cell>
        </row>
        <row r="4306">
          <cell r="J4306">
            <v>0</v>
          </cell>
          <cell r="K4306">
            <v>0</v>
          </cell>
          <cell r="L4306">
            <v>0</v>
          </cell>
        </row>
        <row r="4307">
          <cell r="J4307">
            <v>0</v>
          </cell>
          <cell r="K4307">
            <v>0</v>
          </cell>
          <cell r="L4307">
            <v>0</v>
          </cell>
        </row>
        <row r="4308">
          <cell r="J4308">
            <v>0</v>
          </cell>
          <cell r="K4308">
            <v>0</v>
          </cell>
          <cell r="L4308">
            <v>0</v>
          </cell>
        </row>
        <row r="4309">
          <cell r="J4309">
            <v>0</v>
          </cell>
          <cell r="K4309">
            <v>0</v>
          </cell>
          <cell r="L4309">
            <v>0</v>
          </cell>
        </row>
        <row r="4310">
          <cell r="J4310">
            <v>0</v>
          </cell>
          <cell r="K4310">
            <v>0</v>
          </cell>
          <cell r="L4310">
            <v>0</v>
          </cell>
        </row>
        <row r="4311">
          <cell r="J4311">
            <v>0</v>
          </cell>
          <cell r="K4311">
            <v>0</v>
          </cell>
          <cell r="L4311">
            <v>0</v>
          </cell>
        </row>
        <row r="4312">
          <cell r="J4312">
            <v>0</v>
          </cell>
          <cell r="K4312">
            <v>0</v>
          </cell>
          <cell r="L4312">
            <v>0</v>
          </cell>
        </row>
        <row r="4313">
          <cell r="J4313">
            <v>0</v>
          </cell>
          <cell r="K4313">
            <v>0</v>
          </cell>
          <cell r="L4313">
            <v>0</v>
          </cell>
        </row>
        <row r="4314">
          <cell r="J4314">
            <v>0</v>
          </cell>
          <cell r="K4314">
            <v>0</v>
          </cell>
          <cell r="L4314">
            <v>0</v>
          </cell>
        </row>
        <row r="4315">
          <cell r="J4315">
            <v>0</v>
          </cell>
          <cell r="K4315">
            <v>0</v>
          </cell>
          <cell r="L4315">
            <v>0</v>
          </cell>
        </row>
        <row r="4316">
          <cell r="J4316">
            <v>0</v>
          </cell>
          <cell r="K4316">
            <v>0</v>
          </cell>
          <cell r="L4316">
            <v>0</v>
          </cell>
        </row>
        <row r="4317">
          <cell r="J4317">
            <v>0</v>
          </cell>
          <cell r="K4317">
            <v>0</v>
          </cell>
          <cell r="L4317">
            <v>0</v>
          </cell>
        </row>
        <row r="4318">
          <cell r="J4318">
            <v>0</v>
          </cell>
          <cell r="K4318">
            <v>0</v>
          </cell>
          <cell r="L4318">
            <v>0</v>
          </cell>
        </row>
        <row r="4319">
          <cell r="J4319">
            <v>0</v>
          </cell>
          <cell r="K4319">
            <v>0</v>
          </cell>
          <cell r="L4319">
            <v>0</v>
          </cell>
        </row>
        <row r="4320">
          <cell r="J4320" t="str">
            <v/>
          </cell>
          <cell r="K4320">
            <v>0</v>
          </cell>
          <cell r="L4320">
            <v>0</v>
          </cell>
        </row>
        <row r="4321">
          <cell r="J4321" t="str">
            <v/>
          </cell>
          <cell r="K4321">
            <v>0</v>
          </cell>
          <cell r="L4321">
            <v>0</v>
          </cell>
        </row>
        <row r="4322">
          <cell r="J4322" t="str">
            <v/>
          </cell>
          <cell r="K4322">
            <v>0</v>
          </cell>
          <cell r="L4322">
            <v>0</v>
          </cell>
        </row>
        <row r="4323">
          <cell r="J4323" t="str">
            <v>17.4.2.2.3</v>
          </cell>
          <cell r="K4323" t="str">
            <v>UN</v>
          </cell>
          <cell r="L4323">
            <v>175</v>
          </cell>
        </row>
        <row r="4324">
          <cell r="J4324" t="str">
            <v/>
          </cell>
          <cell r="K4324">
            <v>0</v>
          </cell>
          <cell r="L4324">
            <v>0</v>
          </cell>
        </row>
        <row r="4325">
          <cell r="J4325" t="str">
            <v/>
          </cell>
          <cell r="K4325" t="str">
            <v>CANTIDAD</v>
          </cell>
          <cell r="L4325" t="str">
            <v>PARCIAL</v>
          </cell>
        </row>
        <row r="4326">
          <cell r="J4326" t="str">
            <v/>
          </cell>
          <cell r="K4326">
            <v>175</v>
          </cell>
          <cell r="L4326">
            <v>175</v>
          </cell>
        </row>
        <row r="4327">
          <cell r="J4327" t="str">
            <v/>
          </cell>
          <cell r="K4327">
            <v>0</v>
          </cell>
          <cell r="L4327">
            <v>175</v>
          </cell>
        </row>
        <row r="4328">
          <cell r="J4328" t="str">
            <v/>
          </cell>
          <cell r="K4328">
            <v>0</v>
          </cell>
          <cell r="L4328">
            <v>0</v>
          </cell>
        </row>
        <row r="4329">
          <cell r="J4329" t="str">
            <v/>
          </cell>
          <cell r="K4329">
            <v>0</v>
          </cell>
          <cell r="L4329">
            <v>0</v>
          </cell>
        </row>
        <row r="4330">
          <cell r="J4330" t="str">
            <v/>
          </cell>
          <cell r="K4330">
            <v>0</v>
          </cell>
          <cell r="L4330">
            <v>0</v>
          </cell>
        </row>
        <row r="4331">
          <cell r="J4331" t="str">
            <v/>
          </cell>
          <cell r="K4331">
            <v>0</v>
          </cell>
          <cell r="L4331">
            <v>0</v>
          </cell>
        </row>
        <row r="4332">
          <cell r="J4332">
            <v>0</v>
          </cell>
          <cell r="K4332">
            <v>0</v>
          </cell>
          <cell r="L4332">
            <v>0</v>
          </cell>
        </row>
        <row r="4333">
          <cell r="J4333">
            <v>0</v>
          </cell>
          <cell r="K4333">
            <v>0</v>
          </cell>
          <cell r="L4333">
            <v>0</v>
          </cell>
        </row>
        <row r="4334">
          <cell r="J4334">
            <v>0</v>
          </cell>
          <cell r="K4334">
            <v>1</v>
          </cell>
          <cell r="L4334">
            <v>0</v>
          </cell>
        </row>
        <row r="4335">
          <cell r="J4335">
            <v>0</v>
          </cell>
          <cell r="K4335">
            <v>0</v>
          </cell>
          <cell r="L4335">
            <v>0</v>
          </cell>
        </row>
        <row r="4336">
          <cell r="J4336">
            <v>0</v>
          </cell>
          <cell r="K4336">
            <v>0</v>
          </cell>
          <cell r="L4336">
            <v>0</v>
          </cell>
        </row>
        <row r="4337">
          <cell r="J4337">
            <v>0</v>
          </cell>
          <cell r="K4337">
            <v>0</v>
          </cell>
          <cell r="L4337">
            <v>0</v>
          </cell>
        </row>
        <row r="4338">
          <cell r="J4338">
            <v>0</v>
          </cell>
          <cell r="K4338">
            <v>0</v>
          </cell>
          <cell r="L4338">
            <v>0</v>
          </cell>
        </row>
        <row r="4339">
          <cell r="J4339">
            <v>0</v>
          </cell>
          <cell r="K4339">
            <v>0</v>
          </cell>
          <cell r="L4339">
            <v>0</v>
          </cell>
        </row>
        <row r="4340">
          <cell r="J4340">
            <v>0</v>
          </cell>
          <cell r="K4340">
            <v>0</v>
          </cell>
          <cell r="L4340">
            <v>0</v>
          </cell>
        </row>
        <row r="4341">
          <cell r="J4341">
            <v>0</v>
          </cell>
          <cell r="K4341">
            <v>0</v>
          </cell>
          <cell r="L4341">
            <v>0</v>
          </cell>
        </row>
        <row r="4342">
          <cell r="J4342">
            <v>0</v>
          </cell>
          <cell r="K4342">
            <v>0</v>
          </cell>
          <cell r="L4342">
            <v>0</v>
          </cell>
        </row>
        <row r="4343">
          <cell r="J4343">
            <v>0</v>
          </cell>
          <cell r="K4343">
            <v>0</v>
          </cell>
          <cell r="L4343">
            <v>0</v>
          </cell>
        </row>
        <row r="4344">
          <cell r="J4344">
            <v>0</v>
          </cell>
          <cell r="K4344">
            <v>0</v>
          </cell>
          <cell r="L4344">
            <v>0</v>
          </cell>
        </row>
        <row r="4345">
          <cell r="J4345">
            <v>0</v>
          </cell>
          <cell r="K4345">
            <v>0</v>
          </cell>
          <cell r="L4345">
            <v>0</v>
          </cell>
        </row>
        <row r="4346">
          <cell r="J4346">
            <v>0</v>
          </cell>
          <cell r="K4346">
            <v>0</v>
          </cell>
          <cell r="L4346">
            <v>0</v>
          </cell>
        </row>
        <row r="4347">
          <cell r="J4347">
            <v>0</v>
          </cell>
          <cell r="K4347">
            <v>0</v>
          </cell>
          <cell r="L4347">
            <v>0</v>
          </cell>
        </row>
        <row r="4348">
          <cell r="J4348" t="str">
            <v/>
          </cell>
          <cell r="K4348">
            <v>0</v>
          </cell>
          <cell r="L4348">
            <v>0</v>
          </cell>
        </row>
        <row r="4349">
          <cell r="J4349" t="str">
            <v/>
          </cell>
          <cell r="K4349">
            <v>0</v>
          </cell>
          <cell r="L4349">
            <v>0</v>
          </cell>
        </row>
        <row r="4350">
          <cell r="J4350" t="str">
            <v/>
          </cell>
          <cell r="K4350">
            <v>0</v>
          </cell>
          <cell r="L4350">
            <v>0</v>
          </cell>
        </row>
        <row r="4351">
          <cell r="J4351" t="str">
            <v>17.4.3</v>
          </cell>
          <cell r="K4351">
            <v>0</v>
          </cell>
          <cell r="L4351">
            <v>0</v>
          </cell>
        </row>
        <row r="4352">
          <cell r="J4352" t="str">
            <v>17.4.3.1</v>
          </cell>
          <cell r="K4352">
            <v>0</v>
          </cell>
          <cell r="L4352">
            <v>0</v>
          </cell>
        </row>
        <row r="4353">
          <cell r="J4353" t="str">
            <v>17.4.3.1.1</v>
          </cell>
          <cell r="K4353" t="str">
            <v>UN</v>
          </cell>
          <cell r="L4353">
            <v>18</v>
          </cell>
        </row>
        <row r="4354">
          <cell r="J4354" t="str">
            <v/>
          </cell>
          <cell r="K4354">
            <v>0</v>
          </cell>
          <cell r="L4354">
            <v>0</v>
          </cell>
        </row>
        <row r="4355">
          <cell r="J4355" t="str">
            <v/>
          </cell>
          <cell r="K4355" t="str">
            <v>CANTIDAD</v>
          </cell>
          <cell r="L4355" t="str">
            <v>PARCIAL</v>
          </cell>
        </row>
        <row r="4356">
          <cell r="J4356" t="str">
            <v/>
          </cell>
          <cell r="K4356">
            <v>18</v>
          </cell>
          <cell r="L4356">
            <v>18</v>
          </cell>
        </row>
        <row r="4357">
          <cell r="J4357" t="str">
            <v/>
          </cell>
          <cell r="K4357">
            <v>0</v>
          </cell>
          <cell r="L4357">
            <v>18</v>
          </cell>
        </row>
        <row r="4358">
          <cell r="J4358" t="str">
            <v/>
          </cell>
          <cell r="K4358">
            <v>0</v>
          </cell>
          <cell r="L4358">
            <v>0</v>
          </cell>
        </row>
        <row r="4359">
          <cell r="J4359" t="str">
            <v/>
          </cell>
          <cell r="K4359">
            <v>0</v>
          </cell>
          <cell r="L4359">
            <v>0</v>
          </cell>
        </row>
        <row r="4360">
          <cell r="J4360" t="str">
            <v/>
          </cell>
          <cell r="K4360">
            <v>0</v>
          </cell>
          <cell r="L4360">
            <v>0</v>
          </cell>
        </row>
        <row r="4361">
          <cell r="J4361" t="str">
            <v/>
          </cell>
          <cell r="K4361">
            <v>0</v>
          </cell>
          <cell r="L4361">
            <v>0</v>
          </cell>
        </row>
        <row r="4362">
          <cell r="J4362">
            <v>0</v>
          </cell>
          <cell r="K4362">
            <v>0</v>
          </cell>
          <cell r="L4362">
            <v>0</v>
          </cell>
        </row>
        <row r="4363">
          <cell r="J4363">
            <v>0</v>
          </cell>
          <cell r="K4363">
            <v>0</v>
          </cell>
          <cell r="L4363">
            <v>0</v>
          </cell>
        </row>
        <row r="4364">
          <cell r="J4364">
            <v>0</v>
          </cell>
          <cell r="K4364">
            <v>0</v>
          </cell>
          <cell r="L4364">
            <v>0</v>
          </cell>
        </row>
        <row r="4365">
          <cell r="J4365">
            <v>0</v>
          </cell>
          <cell r="K4365">
            <v>0</v>
          </cell>
          <cell r="L4365">
            <v>0</v>
          </cell>
        </row>
        <row r="4366">
          <cell r="J4366">
            <v>0</v>
          </cell>
          <cell r="K4366">
            <v>0</v>
          </cell>
          <cell r="L4366">
            <v>0</v>
          </cell>
        </row>
        <row r="4367">
          <cell r="J4367">
            <v>0</v>
          </cell>
          <cell r="K4367">
            <v>0</v>
          </cell>
          <cell r="L4367">
            <v>0</v>
          </cell>
        </row>
        <row r="4368">
          <cell r="J4368">
            <v>0</v>
          </cell>
          <cell r="K4368">
            <v>0</v>
          </cell>
          <cell r="L4368">
            <v>0</v>
          </cell>
        </row>
        <row r="4369">
          <cell r="J4369">
            <v>0</v>
          </cell>
          <cell r="K4369">
            <v>0</v>
          </cell>
          <cell r="L4369">
            <v>0</v>
          </cell>
        </row>
        <row r="4370">
          <cell r="J4370">
            <v>0</v>
          </cell>
          <cell r="K4370">
            <v>0</v>
          </cell>
          <cell r="L4370">
            <v>0</v>
          </cell>
        </row>
        <row r="4371">
          <cell r="J4371">
            <v>0</v>
          </cell>
          <cell r="K4371">
            <v>0</v>
          </cell>
          <cell r="L4371">
            <v>0</v>
          </cell>
        </row>
        <row r="4372">
          <cell r="J4372">
            <v>0</v>
          </cell>
          <cell r="K4372">
            <v>0</v>
          </cell>
          <cell r="L4372">
            <v>0</v>
          </cell>
        </row>
        <row r="4373">
          <cell r="J4373">
            <v>0</v>
          </cell>
          <cell r="K4373">
            <v>0</v>
          </cell>
          <cell r="L4373">
            <v>0</v>
          </cell>
        </row>
        <row r="4374">
          <cell r="J4374">
            <v>0</v>
          </cell>
          <cell r="K4374">
            <v>0</v>
          </cell>
          <cell r="L4374">
            <v>0</v>
          </cell>
        </row>
        <row r="4375">
          <cell r="J4375">
            <v>0</v>
          </cell>
          <cell r="K4375">
            <v>0</v>
          </cell>
          <cell r="L4375">
            <v>0</v>
          </cell>
        </row>
        <row r="4376">
          <cell r="J4376">
            <v>0</v>
          </cell>
          <cell r="K4376">
            <v>0</v>
          </cell>
          <cell r="L4376">
            <v>0</v>
          </cell>
        </row>
        <row r="4377">
          <cell r="J4377">
            <v>0</v>
          </cell>
          <cell r="K4377">
            <v>0</v>
          </cell>
          <cell r="L4377">
            <v>0</v>
          </cell>
        </row>
        <row r="4378">
          <cell r="J4378" t="str">
            <v/>
          </cell>
          <cell r="K4378">
            <v>0</v>
          </cell>
          <cell r="L4378">
            <v>0</v>
          </cell>
        </row>
        <row r="4379">
          <cell r="J4379" t="str">
            <v/>
          </cell>
          <cell r="K4379">
            <v>0</v>
          </cell>
          <cell r="L4379">
            <v>0</v>
          </cell>
        </row>
        <row r="4380">
          <cell r="J4380" t="str">
            <v/>
          </cell>
          <cell r="K4380">
            <v>0</v>
          </cell>
          <cell r="L4380">
            <v>0</v>
          </cell>
        </row>
        <row r="4381">
          <cell r="J4381" t="str">
            <v>17.4.3.1.2</v>
          </cell>
          <cell r="K4381" t="str">
            <v>ML</v>
          </cell>
          <cell r="L4381">
            <v>20</v>
          </cell>
        </row>
        <row r="4382">
          <cell r="J4382" t="str">
            <v/>
          </cell>
          <cell r="K4382">
            <v>0</v>
          </cell>
          <cell r="L4382">
            <v>0</v>
          </cell>
        </row>
        <row r="4383">
          <cell r="J4383" t="str">
            <v/>
          </cell>
          <cell r="K4383" t="str">
            <v>CANTIDAD</v>
          </cell>
          <cell r="L4383" t="str">
            <v>PARCIAL</v>
          </cell>
        </row>
        <row r="4384">
          <cell r="J4384" t="str">
            <v/>
          </cell>
          <cell r="K4384">
            <v>20</v>
          </cell>
          <cell r="L4384">
            <v>20</v>
          </cell>
        </row>
        <row r="4385">
          <cell r="J4385" t="str">
            <v/>
          </cell>
          <cell r="K4385">
            <v>0</v>
          </cell>
          <cell r="L4385">
            <v>20</v>
          </cell>
        </row>
        <row r="4386">
          <cell r="J4386" t="str">
            <v/>
          </cell>
          <cell r="K4386">
            <v>0</v>
          </cell>
          <cell r="L4386">
            <v>0</v>
          </cell>
        </row>
        <row r="4387">
          <cell r="J4387" t="str">
            <v/>
          </cell>
          <cell r="K4387">
            <v>0</v>
          </cell>
          <cell r="L4387">
            <v>0</v>
          </cell>
        </row>
        <row r="4388">
          <cell r="J4388" t="str">
            <v>17.4.3.1.3</v>
          </cell>
          <cell r="K4388" t="str">
            <v>UN</v>
          </cell>
          <cell r="L4388">
            <v>18</v>
          </cell>
        </row>
        <row r="4389">
          <cell r="J4389" t="str">
            <v/>
          </cell>
          <cell r="K4389">
            <v>0</v>
          </cell>
          <cell r="L4389">
            <v>0</v>
          </cell>
        </row>
        <row r="4390">
          <cell r="J4390" t="str">
            <v/>
          </cell>
          <cell r="K4390" t="str">
            <v>CANTIDAD</v>
          </cell>
          <cell r="L4390" t="str">
            <v>PARCIAL</v>
          </cell>
        </row>
        <row r="4391">
          <cell r="J4391" t="str">
            <v/>
          </cell>
          <cell r="K4391">
            <v>18</v>
          </cell>
          <cell r="L4391">
            <v>18</v>
          </cell>
        </row>
        <row r="4392">
          <cell r="J4392" t="str">
            <v/>
          </cell>
          <cell r="K4392">
            <v>0</v>
          </cell>
          <cell r="L4392">
            <v>18</v>
          </cell>
        </row>
        <row r="4393">
          <cell r="J4393" t="str">
            <v/>
          </cell>
          <cell r="K4393">
            <v>0</v>
          </cell>
          <cell r="L4393">
            <v>0</v>
          </cell>
        </row>
        <row r="4394">
          <cell r="J4394" t="str">
            <v/>
          </cell>
          <cell r="K4394">
            <v>0</v>
          </cell>
          <cell r="L4394">
            <v>0</v>
          </cell>
        </row>
        <row r="4395">
          <cell r="J4395" t="str">
            <v/>
          </cell>
          <cell r="K4395">
            <v>0</v>
          </cell>
          <cell r="L4395">
            <v>0</v>
          </cell>
        </row>
        <row r="4396">
          <cell r="J4396" t="str">
            <v/>
          </cell>
          <cell r="K4396">
            <v>0</v>
          </cell>
          <cell r="L4396">
            <v>0</v>
          </cell>
        </row>
        <row r="4397">
          <cell r="J4397">
            <v>0</v>
          </cell>
          <cell r="K4397">
            <v>0</v>
          </cell>
          <cell r="L4397">
            <v>0</v>
          </cell>
        </row>
        <row r="4398">
          <cell r="J4398">
            <v>0</v>
          </cell>
          <cell r="K4398">
            <v>0</v>
          </cell>
          <cell r="L4398">
            <v>0</v>
          </cell>
        </row>
        <row r="4399">
          <cell r="J4399">
            <v>0</v>
          </cell>
          <cell r="K4399">
            <v>1</v>
          </cell>
          <cell r="L4399">
            <v>0</v>
          </cell>
        </row>
        <row r="4400">
          <cell r="J4400">
            <v>0</v>
          </cell>
          <cell r="K4400">
            <v>0</v>
          </cell>
          <cell r="L4400">
            <v>0</v>
          </cell>
        </row>
        <row r="4401">
          <cell r="J4401">
            <v>0</v>
          </cell>
          <cell r="K4401">
            <v>0</v>
          </cell>
          <cell r="L4401">
            <v>0</v>
          </cell>
        </row>
        <row r="4402">
          <cell r="J4402">
            <v>0</v>
          </cell>
          <cell r="K4402">
            <v>0</v>
          </cell>
          <cell r="L4402">
            <v>0</v>
          </cell>
        </row>
        <row r="4403">
          <cell r="J4403">
            <v>0</v>
          </cell>
          <cell r="K4403">
            <v>0</v>
          </cell>
          <cell r="L4403">
            <v>0</v>
          </cell>
        </row>
        <row r="4404">
          <cell r="J4404">
            <v>0</v>
          </cell>
          <cell r="K4404">
            <v>0</v>
          </cell>
          <cell r="L4404">
            <v>0</v>
          </cell>
        </row>
        <row r="4405">
          <cell r="J4405">
            <v>0</v>
          </cell>
          <cell r="K4405">
            <v>0</v>
          </cell>
          <cell r="L4405">
            <v>0</v>
          </cell>
        </row>
        <row r="4406">
          <cell r="J4406">
            <v>0</v>
          </cell>
          <cell r="K4406">
            <v>0</v>
          </cell>
          <cell r="L4406">
            <v>0</v>
          </cell>
        </row>
        <row r="4407">
          <cell r="J4407">
            <v>0</v>
          </cell>
          <cell r="K4407">
            <v>0</v>
          </cell>
          <cell r="L4407">
            <v>0</v>
          </cell>
        </row>
        <row r="4408">
          <cell r="J4408">
            <v>0</v>
          </cell>
          <cell r="K4408">
            <v>0</v>
          </cell>
          <cell r="L4408">
            <v>0</v>
          </cell>
        </row>
        <row r="4409">
          <cell r="J4409">
            <v>0</v>
          </cell>
          <cell r="K4409">
            <v>0</v>
          </cell>
          <cell r="L4409">
            <v>0</v>
          </cell>
        </row>
        <row r="4410">
          <cell r="J4410">
            <v>0</v>
          </cell>
          <cell r="K4410">
            <v>0</v>
          </cell>
          <cell r="L4410">
            <v>0</v>
          </cell>
        </row>
        <row r="4411">
          <cell r="J4411">
            <v>0</v>
          </cell>
          <cell r="K4411">
            <v>0</v>
          </cell>
          <cell r="L4411">
            <v>0</v>
          </cell>
        </row>
        <row r="4412">
          <cell r="J4412">
            <v>0</v>
          </cell>
          <cell r="K4412">
            <v>0</v>
          </cell>
          <cell r="L4412">
            <v>0</v>
          </cell>
        </row>
        <row r="4413">
          <cell r="J4413" t="str">
            <v/>
          </cell>
          <cell r="K4413">
            <v>0</v>
          </cell>
          <cell r="L4413">
            <v>0</v>
          </cell>
        </row>
        <row r="4414">
          <cell r="J4414" t="str">
            <v/>
          </cell>
          <cell r="K4414">
            <v>0</v>
          </cell>
          <cell r="L4414">
            <v>0</v>
          </cell>
        </row>
        <row r="4415">
          <cell r="J4415" t="str">
            <v/>
          </cell>
          <cell r="K4415">
            <v>0</v>
          </cell>
          <cell r="L4415">
            <v>0</v>
          </cell>
        </row>
        <row r="4416">
          <cell r="J4416" t="str">
            <v>17.4.3.2</v>
          </cell>
          <cell r="K4416">
            <v>0</v>
          </cell>
          <cell r="L4416">
            <v>0</v>
          </cell>
        </row>
        <row r="4417">
          <cell r="J4417" t="str">
            <v>17.4.3.2.1</v>
          </cell>
          <cell r="K4417" t="str">
            <v>UN</v>
          </cell>
          <cell r="L4417">
            <v>2</v>
          </cell>
        </row>
        <row r="4418">
          <cell r="J4418" t="str">
            <v/>
          </cell>
          <cell r="K4418">
            <v>0</v>
          </cell>
          <cell r="L4418">
            <v>0</v>
          </cell>
        </row>
        <row r="4419">
          <cell r="J4419" t="str">
            <v/>
          </cell>
          <cell r="K4419" t="str">
            <v>CANTIDAD</v>
          </cell>
          <cell r="L4419" t="str">
            <v>PARCIAL</v>
          </cell>
        </row>
        <row r="4420">
          <cell r="J4420" t="str">
            <v/>
          </cell>
          <cell r="K4420">
            <v>2</v>
          </cell>
          <cell r="L4420">
            <v>2</v>
          </cell>
        </row>
        <row r="4421">
          <cell r="J4421" t="str">
            <v/>
          </cell>
          <cell r="K4421">
            <v>0</v>
          </cell>
          <cell r="L4421">
            <v>2</v>
          </cell>
        </row>
        <row r="4422">
          <cell r="J4422" t="str">
            <v/>
          </cell>
          <cell r="K4422">
            <v>0</v>
          </cell>
          <cell r="L4422">
            <v>0</v>
          </cell>
        </row>
        <row r="4423">
          <cell r="J4423" t="str">
            <v/>
          </cell>
          <cell r="K4423">
            <v>0</v>
          </cell>
          <cell r="L4423">
            <v>0</v>
          </cell>
        </row>
        <row r="4424">
          <cell r="J4424" t="str">
            <v/>
          </cell>
          <cell r="K4424">
            <v>0</v>
          </cell>
          <cell r="L4424">
            <v>0</v>
          </cell>
        </row>
        <row r="4425">
          <cell r="J4425" t="str">
            <v/>
          </cell>
          <cell r="K4425">
            <v>0</v>
          </cell>
          <cell r="L4425">
            <v>0</v>
          </cell>
        </row>
        <row r="4426">
          <cell r="J4426">
            <v>0</v>
          </cell>
          <cell r="K4426">
            <v>0</v>
          </cell>
          <cell r="L4426">
            <v>0</v>
          </cell>
        </row>
        <row r="4427">
          <cell r="J4427">
            <v>0</v>
          </cell>
          <cell r="K4427">
            <v>0</v>
          </cell>
          <cell r="L4427">
            <v>0</v>
          </cell>
        </row>
        <row r="4428">
          <cell r="J4428">
            <v>0</v>
          </cell>
          <cell r="K4428">
            <v>0</v>
          </cell>
          <cell r="L4428">
            <v>0</v>
          </cell>
        </row>
        <row r="4429">
          <cell r="J4429">
            <v>0</v>
          </cell>
          <cell r="K4429">
            <v>0</v>
          </cell>
          <cell r="L4429">
            <v>0</v>
          </cell>
        </row>
        <row r="4430">
          <cell r="J4430">
            <v>0</v>
          </cell>
          <cell r="K4430">
            <v>0</v>
          </cell>
          <cell r="L4430">
            <v>0</v>
          </cell>
        </row>
        <row r="4431">
          <cell r="J4431">
            <v>0</v>
          </cell>
          <cell r="K4431">
            <v>0</v>
          </cell>
          <cell r="L4431">
            <v>0</v>
          </cell>
        </row>
        <row r="4432">
          <cell r="J4432">
            <v>0</v>
          </cell>
          <cell r="K4432">
            <v>0</v>
          </cell>
          <cell r="L4432">
            <v>0</v>
          </cell>
        </row>
        <row r="4433">
          <cell r="J4433">
            <v>0</v>
          </cell>
          <cell r="K4433">
            <v>0</v>
          </cell>
          <cell r="L4433">
            <v>0</v>
          </cell>
        </row>
        <row r="4434">
          <cell r="J4434">
            <v>0</v>
          </cell>
          <cell r="K4434">
            <v>0</v>
          </cell>
          <cell r="L4434">
            <v>0</v>
          </cell>
        </row>
        <row r="4435">
          <cell r="J4435">
            <v>0</v>
          </cell>
          <cell r="K4435">
            <v>0</v>
          </cell>
          <cell r="L4435">
            <v>0</v>
          </cell>
        </row>
        <row r="4436">
          <cell r="J4436">
            <v>0</v>
          </cell>
          <cell r="K4436">
            <v>0</v>
          </cell>
          <cell r="L4436">
            <v>0</v>
          </cell>
        </row>
        <row r="4437">
          <cell r="J4437">
            <v>0</v>
          </cell>
          <cell r="K4437">
            <v>0</v>
          </cell>
          <cell r="L4437">
            <v>0</v>
          </cell>
        </row>
        <row r="4438">
          <cell r="J4438">
            <v>0</v>
          </cell>
          <cell r="K4438">
            <v>0</v>
          </cell>
          <cell r="L4438">
            <v>0</v>
          </cell>
        </row>
        <row r="4439">
          <cell r="J4439">
            <v>0</v>
          </cell>
          <cell r="K4439">
            <v>0</v>
          </cell>
          <cell r="L4439">
            <v>0</v>
          </cell>
        </row>
        <row r="4440">
          <cell r="J4440">
            <v>0</v>
          </cell>
          <cell r="K4440">
            <v>0</v>
          </cell>
          <cell r="L4440">
            <v>0</v>
          </cell>
        </row>
        <row r="4441">
          <cell r="J4441">
            <v>0</v>
          </cell>
          <cell r="K4441">
            <v>0</v>
          </cell>
          <cell r="L4441">
            <v>0</v>
          </cell>
        </row>
        <row r="4442">
          <cell r="J4442" t="str">
            <v/>
          </cell>
          <cell r="K4442">
            <v>0</v>
          </cell>
          <cell r="L4442">
            <v>0</v>
          </cell>
        </row>
        <row r="4443">
          <cell r="J4443" t="str">
            <v/>
          </cell>
          <cell r="K4443">
            <v>0</v>
          </cell>
          <cell r="L4443">
            <v>0</v>
          </cell>
        </row>
        <row r="4444">
          <cell r="J4444" t="str">
            <v/>
          </cell>
          <cell r="K4444">
            <v>0</v>
          </cell>
          <cell r="L4444">
            <v>0</v>
          </cell>
        </row>
        <row r="4445">
          <cell r="J4445" t="str">
            <v>17.4.3.2.2</v>
          </cell>
          <cell r="K4445" t="str">
            <v>UN</v>
          </cell>
          <cell r="L4445">
            <v>4</v>
          </cell>
        </row>
        <row r="4446">
          <cell r="J4446" t="str">
            <v/>
          </cell>
          <cell r="K4446">
            <v>0</v>
          </cell>
          <cell r="L4446">
            <v>0</v>
          </cell>
        </row>
        <row r="4447">
          <cell r="J4447" t="str">
            <v/>
          </cell>
          <cell r="K4447" t="str">
            <v>CANTIDAD</v>
          </cell>
          <cell r="L4447" t="str">
            <v>PARCIAL</v>
          </cell>
        </row>
        <row r="4448">
          <cell r="J4448" t="str">
            <v/>
          </cell>
          <cell r="K4448">
            <v>4</v>
          </cell>
          <cell r="L4448">
            <v>4</v>
          </cell>
        </row>
        <row r="4449">
          <cell r="J4449" t="str">
            <v/>
          </cell>
          <cell r="K4449">
            <v>0</v>
          </cell>
          <cell r="L4449">
            <v>4</v>
          </cell>
        </row>
        <row r="4450">
          <cell r="J4450" t="str">
            <v/>
          </cell>
          <cell r="K4450">
            <v>0</v>
          </cell>
          <cell r="L4450">
            <v>0</v>
          </cell>
        </row>
        <row r="4451">
          <cell r="J4451" t="str">
            <v/>
          </cell>
          <cell r="K4451">
            <v>0</v>
          </cell>
          <cell r="L4451">
            <v>0</v>
          </cell>
        </row>
        <row r="4452">
          <cell r="J4452" t="str">
            <v/>
          </cell>
          <cell r="K4452">
            <v>0</v>
          </cell>
          <cell r="L4452">
            <v>0</v>
          </cell>
        </row>
        <row r="4453">
          <cell r="J4453" t="str">
            <v/>
          </cell>
          <cell r="K4453">
            <v>0</v>
          </cell>
          <cell r="L4453">
            <v>0</v>
          </cell>
        </row>
        <row r="4454">
          <cell r="J4454" t="str">
            <v/>
          </cell>
          <cell r="K4454">
            <v>0</v>
          </cell>
          <cell r="L4454">
            <v>0</v>
          </cell>
        </row>
        <row r="4455">
          <cell r="J4455" t="str">
            <v/>
          </cell>
          <cell r="K4455">
            <v>0</v>
          </cell>
          <cell r="L4455">
            <v>0</v>
          </cell>
        </row>
        <row r="4456">
          <cell r="J4456" t="str">
            <v/>
          </cell>
          <cell r="K4456">
            <v>0</v>
          </cell>
          <cell r="L4456">
            <v>0</v>
          </cell>
        </row>
        <row r="4457">
          <cell r="J4457" t="str">
            <v/>
          </cell>
          <cell r="K4457">
            <v>0</v>
          </cell>
          <cell r="L4457">
            <v>0</v>
          </cell>
        </row>
        <row r="4458">
          <cell r="J4458" t="str">
            <v/>
          </cell>
          <cell r="K4458">
            <v>0</v>
          </cell>
          <cell r="L4458">
            <v>0</v>
          </cell>
        </row>
        <row r="4459">
          <cell r="J4459" t="str">
            <v/>
          </cell>
          <cell r="K4459">
            <v>0</v>
          </cell>
          <cell r="L4459">
            <v>0</v>
          </cell>
        </row>
        <row r="4460">
          <cell r="J4460" t="str">
            <v/>
          </cell>
          <cell r="K4460">
            <v>0</v>
          </cell>
          <cell r="L4460">
            <v>0</v>
          </cell>
        </row>
        <row r="4461">
          <cell r="J4461" t="str">
            <v/>
          </cell>
          <cell r="K4461">
            <v>0</v>
          </cell>
          <cell r="L4461">
            <v>0</v>
          </cell>
        </row>
        <row r="4462">
          <cell r="J4462" t="str">
            <v/>
          </cell>
          <cell r="K4462">
            <v>0</v>
          </cell>
          <cell r="L4462">
            <v>0</v>
          </cell>
        </row>
        <row r="4463">
          <cell r="J4463" t="str">
            <v/>
          </cell>
          <cell r="K4463">
            <v>0</v>
          </cell>
          <cell r="L4463">
            <v>0</v>
          </cell>
        </row>
        <row r="4464">
          <cell r="J4464" t="str">
            <v/>
          </cell>
          <cell r="K4464">
            <v>0</v>
          </cell>
          <cell r="L4464">
            <v>0</v>
          </cell>
        </row>
        <row r="4465">
          <cell r="J4465" t="str">
            <v/>
          </cell>
          <cell r="K4465">
            <v>0</v>
          </cell>
          <cell r="L4465">
            <v>0</v>
          </cell>
        </row>
        <row r="4466">
          <cell r="J4466" t="str">
            <v/>
          </cell>
          <cell r="K4466">
            <v>0</v>
          </cell>
          <cell r="L4466">
            <v>0</v>
          </cell>
        </row>
        <row r="4467">
          <cell r="J4467" t="str">
            <v/>
          </cell>
          <cell r="K4467">
            <v>0</v>
          </cell>
          <cell r="L4467">
            <v>0</v>
          </cell>
        </row>
        <row r="4468">
          <cell r="J4468" t="str">
            <v/>
          </cell>
          <cell r="K4468">
            <v>0</v>
          </cell>
          <cell r="L4468">
            <v>0</v>
          </cell>
        </row>
        <row r="4469">
          <cell r="J4469" t="str">
            <v/>
          </cell>
          <cell r="K4469">
            <v>0</v>
          </cell>
          <cell r="L4469">
            <v>0</v>
          </cell>
        </row>
        <row r="4470">
          <cell r="J4470" t="str">
            <v/>
          </cell>
          <cell r="K4470">
            <v>0</v>
          </cell>
          <cell r="L4470">
            <v>0</v>
          </cell>
        </row>
        <row r="4471">
          <cell r="J4471" t="str">
            <v/>
          </cell>
          <cell r="K4471">
            <v>0</v>
          </cell>
          <cell r="L4471">
            <v>0</v>
          </cell>
        </row>
        <row r="4472">
          <cell r="J4472" t="str">
            <v>17.4.1.2</v>
          </cell>
          <cell r="K4472">
            <v>0</v>
          </cell>
          <cell r="L4472">
            <v>0</v>
          </cell>
        </row>
        <row r="4473">
          <cell r="J4473" t="str">
            <v>17.4.3.3.1</v>
          </cell>
          <cell r="K4473" t="str">
            <v>UN</v>
          </cell>
          <cell r="L4473">
            <v>392</v>
          </cell>
        </row>
        <row r="4474">
          <cell r="J4474" t="str">
            <v/>
          </cell>
          <cell r="K4474">
            <v>0</v>
          </cell>
          <cell r="L4474">
            <v>0</v>
          </cell>
        </row>
        <row r="4475">
          <cell r="J4475" t="str">
            <v/>
          </cell>
          <cell r="K4475" t="str">
            <v>CANTIDAD</v>
          </cell>
          <cell r="L4475" t="str">
            <v>PARCIAL</v>
          </cell>
        </row>
        <row r="4476">
          <cell r="J4476" t="str">
            <v/>
          </cell>
          <cell r="K4476">
            <v>392</v>
          </cell>
          <cell r="L4476">
            <v>392</v>
          </cell>
        </row>
        <row r="4477">
          <cell r="J4477" t="str">
            <v/>
          </cell>
          <cell r="K4477">
            <v>0</v>
          </cell>
          <cell r="L4477">
            <v>392</v>
          </cell>
        </row>
        <row r="4478">
          <cell r="J4478" t="str">
            <v/>
          </cell>
          <cell r="K4478">
            <v>0</v>
          </cell>
          <cell r="L4478">
            <v>0</v>
          </cell>
        </row>
        <row r="4479">
          <cell r="J4479" t="str">
            <v/>
          </cell>
          <cell r="K4479">
            <v>0</v>
          </cell>
          <cell r="L4479">
            <v>0</v>
          </cell>
        </row>
        <row r="4480">
          <cell r="J4480" t="str">
            <v/>
          </cell>
          <cell r="K4480">
            <v>0</v>
          </cell>
          <cell r="L4480">
            <v>0</v>
          </cell>
        </row>
        <row r="4481">
          <cell r="J4481" t="str">
            <v/>
          </cell>
          <cell r="K4481">
            <v>0</v>
          </cell>
          <cell r="L4481">
            <v>0</v>
          </cell>
        </row>
        <row r="4482">
          <cell r="J4482" t="str">
            <v/>
          </cell>
          <cell r="K4482">
            <v>0</v>
          </cell>
          <cell r="L4482">
            <v>0</v>
          </cell>
        </row>
        <row r="4483">
          <cell r="J4483" t="str">
            <v/>
          </cell>
          <cell r="K4483">
            <v>0</v>
          </cell>
          <cell r="L4483">
            <v>0</v>
          </cell>
        </row>
        <row r="4484">
          <cell r="J4484" t="str">
            <v/>
          </cell>
          <cell r="K4484">
            <v>0</v>
          </cell>
          <cell r="L4484">
            <v>0</v>
          </cell>
        </row>
        <row r="4485">
          <cell r="J4485" t="str">
            <v/>
          </cell>
          <cell r="K4485">
            <v>0</v>
          </cell>
          <cell r="L4485">
            <v>0</v>
          </cell>
        </row>
        <row r="4486">
          <cell r="J4486" t="str">
            <v/>
          </cell>
          <cell r="K4486">
            <v>0</v>
          </cell>
          <cell r="L4486">
            <v>0</v>
          </cell>
        </row>
        <row r="4487">
          <cell r="J4487" t="str">
            <v/>
          </cell>
          <cell r="K4487">
            <v>0</v>
          </cell>
          <cell r="L4487">
            <v>0</v>
          </cell>
        </row>
        <row r="4488">
          <cell r="J4488" t="str">
            <v/>
          </cell>
          <cell r="K4488">
            <v>0</v>
          </cell>
          <cell r="L4488">
            <v>0</v>
          </cell>
        </row>
        <row r="4489">
          <cell r="J4489" t="str">
            <v/>
          </cell>
          <cell r="K4489">
            <v>0</v>
          </cell>
          <cell r="L4489">
            <v>0</v>
          </cell>
        </row>
        <row r="4490">
          <cell r="J4490" t="str">
            <v/>
          </cell>
          <cell r="K4490">
            <v>0</v>
          </cell>
          <cell r="L4490">
            <v>0</v>
          </cell>
        </row>
        <row r="4491">
          <cell r="J4491" t="str">
            <v/>
          </cell>
          <cell r="K4491">
            <v>0</v>
          </cell>
          <cell r="L4491">
            <v>0</v>
          </cell>
        </row>
        <row r="4492">
          <cell r="J4492" t="str">
            <v/>
          </cell>
          <cell r="K4492">
            <v>0</v>
          </cell>
          <cell r="L4492">
            <v>0</v>
          </cell>
        </row>
        <row r="4493">
          <cell r="J4493" t="str">
            <v/>
          </cell>
          <cell r="K4493">
            <v>0</v>
          </cell>
          <cell r="L4493">
            <v>0</v>
          </cell>
        </row>
        <row r="4494">
          <cell r="J4494" t="str">
            <v/>
          </cell>
          <cell r="K4494">
            <v>0</v>
          </cell>
          <cell r="L4494">
            <v>0</v>
          </cell>
        </row>
        <row r="4495">
          <cell r="J4495" t="str">
            <v/>
          </cell>
          <cell r="K4495">
            <v>0</v>
          </cell>
          <cell r="L4495">
            <v>0</v>
          </cell>
        </row>
        <row r="4496">
          <cell r="J4496" t="str">
            <v/>
          </cell>
          <cell r="K4496">
            <v>0</v>
          </cell>
          <cell r="L4496">
            <v>0</v>
          </cell>
        </row>
        <row r="4497">
          <cell r="J4497" t="str">
            <v/>
          </cell>
          <cell r="K4497">
            <v>0</v>
          </cell>
          <cell r="L4497">
            <v>0</v>
          </cell>
        </row>
        <row r="4498">
          <cell r="J4498" t="str">
            <v/>
          </cell>
          <cell r="K4498">
            <v>0</v>
          </cell>
          <cell r="L4498">
            <v>0</v>
          </cell>
        </row>
        <row r="4499">
          <cell r="J4499" t="str">
            <v/>
          </cell>
          <cell r="K4499">
            <v>0</v>
          </cell>
          <cell r="L4499">
            <v>0</v>
          </cell>
        </row>
        <row r="4500">
          <cell r="J4500" t="str">
            <v>17.4.3.3.2</v>
          </cell>
          <cell r="K4500" t="str">
            <v>UN</v>
          </cell>
          <cell r="L4500">
            <v>784</v>
          </cell>
        </row>
        <row r="4501">
          <cell r="J4501" t="str">
            <v/>
          </cell>
          <cell r="K4501">
            <v>0</v>
          </cell>
          <cell r="L4501">
            <v>0</v>
          </cell>
        </row>
        <row r="4502">
          <cell r="J4502" t="str">
            <v/>
          </cell>
          <cell r="K4502" t="str">
            <v>CANTIDAD</v>
          </cell>
          <cell r="L4502" t="str">
            <v>PARCIAL</v>
          </cell>
        </row>
        <row r="4503">
          <cell r="J4503" t="str">
            <v/>
          </cell>
          <cell r="K4503">
            <v>784</v>
          </cell>
          <cell r="L4503">
            <v>784</v>
          </cell>
        </row>
        <row r="4504">
          <cell r="J4504" t="str">
            <v/>
          </cell>
          <cell r="K4504">
            <v>0</v>
          </cell>
          <cell r="L4504">
            <v>784</v>
          </cell>
        </row>
        <row r="4505">
          <cell r="J4505" t="str">
            <v/>
          </cell>
          <cell r="K4505">
            <v>0</v>
          </cell>
          <cell r="L4505">
            <v>0</v>
          </cell>
        </row>
        <row r="4506">
          <cell r="J4506" t="str">
            <v/>
          </cell>
          <cell r="K4506">
            <v>0</v>
          </cell>
          <cell r="L4506">
            <v>0</v>
          </cell>
        </row>
        <row r="4507">
          <cell r="J4507" t="str">
            <v>17.4.3.4</v>
          </cell>
          <cell r="K4507">
            <v>0</v>
          </cell>
          <cell r="L4507">
            <v>0</v>
          </cell>
        </row>
        <row r="4508">
          <cell r="J4508" t="str">
            <v>17.4.3.4.1</v>
          </cell>
          <cell r="K4508" t="str">
            <v>UN</v>
          </cell>
          <cell r="L4508">
            <v>12</v>
          </cell>
        </row>
        <row r="4509">
          <cell r="J4509" t="str">
            <v/>
          </cell>
          <cell r="K4509">
            <v>0</v>
          </cell>
          <cell r="L4509">
            <v>0</v>
          </cell>
        </row>
        <row r="4510">
          <cell r="J4510" t="str">
            <v/>
          </cell>
          <cell r="K4510" t="str">
            <v>CANTIDAD</v>
          </cell>
          <cell r="L4510" t="str">
            <v>PARCIAL</v>
          </cell>
        </row>
        <row r="4511">
          <cell r="J4511" t="str">
            <v/>
          </cell>
          <cell r="K4511">
            <v>12</v>
          </cell>
          <cell r="L4511">
            <v>12</v>
          </cell>
        </row>
        <row r="4512">
          <cell r="J4512" t="str">
            <v/>
          </cell>
          <cell r="K4512">
            <v>0</v>
          </cell>
          <cell r="L4512">
            <v>12</v>
          </cell>
        </row>
        <row r="4513">
          <cell r="J4513" t="str">
            <v/>
          </cell>
          <cell r="K4513">
            <v>0</v>
          </cell>
          <cell r="L4513">
            <v>0</v>
          </cell>
        </row>
        <row r="4514">
          <cell r="J4514" t="str">
            <v/>
          </cell>
          <cell r="K4514">
            <v>0</v>
          </cell>
          <cell r="L4514">
            <v>0</v>
          </cell>
        </row>
        <row r="4515">
          <cell r="J4515" t="str">
            <v/>
          </cell>
          <cell r="K4515">
            <v>0</v>
          </cell>
          <cell r="L4515">
            <v>0</v>
          </cell>
        </row>
        <row r="4516">
          <cell r="J4516" t="str">
            <v/>
          </cell>
          <cell r="K4516">
            <v>0</v>
          </cell>
          <cell r="L4516">
            <v>0</v>
          </cell>
        </row>
        <row r="4517">
          <cell r="J4517" t="str">
            <v/>
          </cell>
          <cell r="K4517">
            <v>0</v>
          </cell>
          <cell r="L4517">
            <v>0</v>
          </cell>
        </row>
        <row r="4518">
          <cell r="J4518" t="str">
            <v/>
          </cell>
          <cell r="K4518">
            <v>0</v>
          </cell>
          <cell r="L4518">
            <v>0</v>
          </cell>
        </row>
        <row r="4519">
          <cell r="J4519" t="str">
            <v/>
          </cell>
          <cell r="K4519">
            <v>0</v>
          </cell>
          <cell r="L4519">
            <v>0</v>
          </cell>
        </row>
        <row r="4520">
          <cell r="J4520" t="str">
            <v/>
          </cell>
          <cell r="K4520">
            <v>0</v>
          </cell>
          <cell r="L4520">
            <v>0</v>
          </cell>
        </row>
        <row r="4521">
          <cell r="J4521" t="str">
            <v/>
          </cell>
          <cell r="K4521">
            <v>0</v>
          </cell>
          <cell r="L4521">
            <v>0</v>
          </cell>
        </row>
        <row r="4522">
          <cell r="J4522" t="str">
            <v/>
          </cell>
          <cell r="K4522">
            <v>0</v>
          </cell>
          <cell r="L4522">
            <v>0</v>
          </cell>
        </row>
        <row r="4523">
          <cell r="J4523" t="str">
            <v/>
          </cell>
          <cell r="K4523">
            <v>0</v>
          </cell>
          <cell r="L4523">
            <v>0</v>
          </cell>
        </row>
        <row r="4524">
          <cell r="J4524" t="str">
            <v/>
          </cell>
          <cell r="K4524">
            <v>0</v>
          </cell>
          <cell r="L4524">
            <v>0</v>
          </cell>
        </row>
        <row r="4525">
          <cell r="J4525" t="str">
            <v/>
          </cell>
          <cell r="K4525">
            <v>0</v>
          </cell>
          <cell r="L4525">
            <v>0</v>
          </cell>
        </row>
        <row r="4526">
          <cell r="J4526" t="str">
            <v/>
          </cell>
          <cell r="K4526">
            <v>0</v>
          </cell>
          <cell r="L4526">
            <v>0</v>
          </cell>
        </row>
        <row r="4527">
          <cell r="J4527" t="str">
            <v/>
          </cell>
          <cell r="K4527">
            <v>0</v>
          </cell>
          <cell r="L4527">
            <v>0</v>
          </cell>
        </row>
        <row r="4528">
          <cell r="J4528" t="str">
            <v/>
          </cell>
          <cell r="K4528">
            <v>0</v>
          </cell>
          <cell r="L4528">
            <v>0</v>
          </cell>
        </row>
        <row r="4529">
          <cell r="J4529" t="str">
            <v/>
          </cell>
          <cell r="K4529">
            <v>0</v>
          </cell>
          <cell r="L4529">
            <v>0</v>
          </cell>
        </row>
        <row r="4530">
          <cell r="J4530" t="str">
            <v/>
          </cell>
          <cell r="K4530">
            <v>0</v>
          </cell>
          <cell r="L4530">
            <v>0</v>
          </cell>
        </row>
        <row r="4531">
          <cell r="J4531" t="str">
            <v/>
          </cell>
          <cell r="K4531">
            <v>0</v>
          </cell>
          <cell r="L4531">
            <v>0</v>
          </cell>
        </row>
        <row r="4532">
          <cell r="J4532" t="str">
            <v/>
          </cell>
          <cell r="K4532">
            <v>0</v>
          </cell>
          <cell r="L4532">
            <v>0</v>
          </cell>
        </row>
        <row r="4533">
          <cell r="J4533" t="str">
            <v/>
          </cell>
          <cell r="K4533">
            <v>0</v>
          </cell>
          <cell r="L4533">
            <v>0</v>
          </cell>
        </row>
        <row r="4534">
          <cell r="J4534" t="str">
            <v/>
          </cell>
          <cell r="K4534">
            <v>0</v>
          </cell>
          <cell r="L4534">
            <v>0</v>
          </cell>
        </row>
        <row r="4535">
          <cell r="J4535" t="str">
            <v>17.4.3.4.2</v>
          </cell>
          <cell r="K4535" t="str">
            <v>UN</v>
          </cell>
          <cell r="L4535">
            <v>4</v>
          </cell>
        </row>
        <row r="4536">
          <cell r="J4536" t="str">
            <v/>
          </cell>
          <cell r="K4536">
            <v>0</v>
          </cell>
          <cell r="L4536">
            <v>0</v>
          </cell>
        </row>
        <row r="4537">
          <cell r="J4537" t="str">
            <v/>
          </cell>
          <cell r="K4537" t="str">
            <v>CANTIDAD</v>
          </cell>
          <cell r="L4537" t="str">
            <v>PARCIAL</v>
          </cell>
        </row>
        <row r="4538">
          <cell r="J4538" t="str">
            <v/>
          </cell>
          <cell r="K4538">
            <v>4</v>
          </cell>
          <cell r="L4538">
            <v>4</v>
          </cell>
        </row>
        <row r="4539">
          <cell r="J4539" t="str">
            <v/>
          </cell>
          <cell r="K4539">
            <v>0</v>
          </cell>
          <cell r="L4539">
            <v>4</v>
          </cell>
        </row>
        <row r="4540">
          <cell r="J4540" t="str">
            <v/>
          </cell>
          <cell r="K4540">
            <v>0</v>
          </cell>
          <cell r="L4540">
            <v>0</v>
          </cell>
        </row>
        <row r="4541">
          <cell r="J4541" t="str">
            <v/>
          </cell>
          <cell r="K4541">
            <v>0</v>
          </cell>
          <cell r="L4541">
            <v>0</v>
          </cell>
        </row>
        <row r="4542">
          <cell r="J4542" t="str">
            <v/>
          </cell>
          <cell r="K4542">
            <v>0</v>
          </cell>
          <cell r="L4542">
            <v>0</v>
          </cell>
        </row>
        <row r="4543">
          <cell r="J4543" t="str">
            <v/>
          </cell>
          <cell r="K4543">
            <v>0</v>
          </cell>
          <cell r="L4543">
            <v>0</v>
          </cell>
        </row>
        <row r="4544">
          <cell r="J4544" t="str">
            <v/>
          </cell>
          <cell r="K4544">
            <v>0</v>
          </cell>
          <cell r="L4544">
            <v>0</v>
          </cell>
        </row>
        <row r="4545">
          <cell r="J4545" t="str">
            <v/>
          </cell>
          <cell r="K4545">
            <v>0</v>
          </cell>
          <cell r="L4545">
            <v>0</v>
          </cell>
        </row>
        <row r="4546">
          <cell r="J4546" t="str">
            <v/>
          </cell>
          <cell r="K4546">
            <v>0</v>
          </cell>
          <cell r="L4546">
            <v>0</v>
          </cell>
        </row>
        <row r="4547">
          <cell r="J4547" t="str">
            <v/>
          </cell>
          <cell r="K4547">
            <v>0</v>
          </cell>
          <cell r="L4547">
            <v>0</v>
          </cell>
        </row>
        <row r="4548">
          <cell r="J4548" t="str">
            <v/>
          </cell>
          <cell r="K4548">
            <v>0</v>
          </cell>
          <cell r="L4548">
            <v>0</v>
          </cell>
        </row>
        <row r="4549">
          <cell r="J4549" t="str">
            <v/>
          </cell>
          <cell r="K4549">
            <v>0</v>
          </cell>
          <cell r="L4549">
            <v>0</v>
          </cell>
        </row>
        <row r="4550">
          <cell r="J4550" t="str">
            <v/>
          </cell>
          <cell r="K4550">
            <v>0</v>
          </cell>
          <cell r="L4550">
            <v>0</v>
          </cell>
        </row>
        <row r="4551">
          <cell r="J4551" t="str">
            <v/>
          </cell>
          <cell r="K4551">
            <v>0</v>
          </cell>
          <cell r="L4551">
            <v>0</v>
          </cell>
        </row>
        <row r="4552">
          <cell r="J4552" t="str">
            <v/>
          </cell>
          <cell r="K4552">
            <v>0</v>
          </cell>
          <cell r="L4552">
            <v>0</v>
          </cell>
        </row>
        <row r="4553">
          <cell r="J4553" t="str">
            <v/>
          </cell>
          <cell r="K4553">
            <v>0</v>
          </cell>
          <cell r="L4553">
            <v>0</v>
          </cell>
        </row>
        <row r="4554">
          <cell r="J4554" t="str">
            <v/>
          </cell>
          <cell r="K4554">
            <v>0</v>
          </cell>
          <cell r="L4554">
            <v>0</v>
          </cell>
        </row>
        <row r="4555">
          <cell r="J4555" t="str">
            <v/>
          </cell>
          <cell r="K4555">
            <v>0</v>
          </cell>
          <cell r="L4555">
            <v>0</v>
          </cell>
        </row>
        <row r="4556">
          <cell r="J4556" t="str">
            <v/>
          </cell>
          <cell r="K4556">
            <v>0</v>
          </cell>
          <cell r="L4556">
            <v>0</v>
          </cell>
        </row>
        <row r="4557">
          <cell r="J4557" t="str">
            <v/>
          </cell>
          <cell r="K4557">
            <v>0</v>
          </cell>
          <cell r="L4557">
            <v>0</v>
          </cell>
        </row>
        <row r="4558">
          <cell r="J4558" t="str">
            <v/>
          </cell>
          <cell r="K4558">
            <v>0</v>
          </cell>
          <cell r="L4558">
            <v>0</v>
          </cell>
        </row>
        <row r="4559">
          <cell r="J4559" t="str">
            <v/>
          </cell>
          <cell r="K4559">
            <v>0</v>
          </cell>
          <cell r="L4559">
            <v>0</v>
          </cell>
        </row>
        <row r="4560">
          <cell r="J4560" t="str">
            <v/>
          </cell>
          <cell r="K4560">
            <v>0</v>
          </cell>
          <cell r="L4560">
            <v>0</v>
          </cell>
        </row>
        <row r="4561">
          <cell r="J4561" t="str">
            <v/>
          </cell>
          <cell r="K4561">
            <v>0</v>
          </cell>
          <cell r="L4561">
            <v>0</v>
          </cell>
        </row>
        <row r="4562">
          <cell r="J4562" t="str">
            <v>17.4.3.5</v>
          </cell>
          <cell r="K4562">
            <v>0</v>
          </cell>
          <cell r="L4562">
            <v>0</v>
          </cell>
        </row>
        <row r="4563">
          <cell r="J4563" t="str">
            <v>17.4.3.5.1</v>
          </cell>
          <cell r="K4563" t="str">
            <v>UN</v>
          </cell>
          <cell r="L4563">
            <v>166</v>
          </cell>
        </row>
        <row r="4564">
          <cell r="J4564" t="str">
            <v/>
          </cell>
          <cell r="K4564">
            <v>0</v>
          </cell>
          <cell r="L4564">
            <v>0</v>
          </cell>
        </row>
        <row r="4565">
          <cell r="J4565" t="str">
            <v/>
          </cell>
          <cell r="K4565" t="str">
            <v>CANTIDAD</v>
          </cell>
          <cell r="L4565" t="str">
            <v>PARCIAL</v>
          </cell>
        </row>
        <row r="4566">
          <cell r="J4566" t="str">
            <v/>
          </cell>
          <cell r="K4566">
            <v>166</v>
          </cell>
          <cell r="L4566">
            <v>166</v>
          </cell>
        </row>
        <row r="4567">
          <cell r="J4567" t="str">
            <v/>
          </cell>
          <cell r="K4567">
            <v>0</v>
          </cell>
          <cell r="L4567">
            <v>166</v>
          </cell>
        </row>
        <row r="4568">
          <cell r="J4568" t="str">
            <v/>
          </cell>
          <cell r="K4568">
            <v>0</v>
          </cell>
          <cell r="L4568">
            <v>0</v>
          </cell>
        </row>
        <row r="4569">
          <cell r="J4569" t="str">
            <v/>
          </cell>
          <cell r="K4569">
            <v>0</v>
          </cell>
          <cell r="L4569">
            <v>0</v>
          </cell>
        </row>
        <row r="4570">
          <cell r="J4570" t="str">
            <v/>
          </cell>
          <cell r="K4570">
            <v>0</v>
          </cell>
          <cell r="L4570">
            <v>0</v>
          </cell>
        </row>
        <row r="4571">
          <cell r="J4571" t="str">
            <v/>
          </cell>
          <cell r="K4571">
            <v>0</v>
          </cell>
          <cell r="L4571">
            <v>0</v>
          </cell>
        </row>
        <row r="4572">
          <cell r="J4572" t="str">
            <v/>
          </cell>
          <cell r="K4572">
            <v>0</v>
          </cell>
          <cell r="L4572">
            <v>0</v>
          </cell>
        </row>
        <row r="4573">
          <cell r="J4573" t="str">
            <v/>
          </cell>
          <cell r="K4573">
            <v>0</v>
          </cell>
          <cell r="L4573">
            <v>0</v>
          </cell>
        </row>
        <row r="4574">
          <cell r="J4574" t="str">
            <v/>
          </cell>
          <cell r="K4574">
            <v>0</v>
          </cell>
          <cell r="L4574">
            <v>0</v>
          </cell>
        </row>
        <row r="4575">
          <cell r="J4575" t="str">
            <v/>
          </cell>
          <cell r="K4575">
            <v>0</v>
          </cell>
          <cell r="L4575">
            <v>0</v>
          </cell>
        </row>
        <row r="4576">
          <cell r="J4576" t="str">
            <v/>
          </cell>
          <cell r="K4576">
            <v>0</v>
          </cell>
          <cell r="L4576">
            <v>0</v>
          </cell>
        </row>
        <row r="4577">
          <cell r="J4577" t="str">
            <v/>
          </cell>
          <cell r="K4577">
            <v>0</v>
          </cell>
          <cell r="L4577">
            <v>0</v>
          </cell>
        </row>
        <row r="4578">
          <cell r="J4578" t="str">
            <v/>
          </cell>
          <cell r="K4578">
            <v>0</v>
          </cell>
          <cell r="L4578">
            <v>0</v>
          </cell>
        </row>
        <row r="4579">
          <cell r="J4579" t="str">
            <v/>
          </cell>
          <cell r="K4579">
            <v>0</v>
          </cell>
          <cell r="L4579">
            <v>0</v>
          </cell>
        </row>
        <row r="4580">
          <cell r="J4580" t="str">
            <v/>
          </cell>
          <cell r="K4580">
            <v>0</v>
          </cell>
          <cell r="L4580">
            <v>0</v>
          </cell>
        </row>
        <row r="4581">
          <cell r="J4581" t="str">
            <v/>
          </cell>
          <cell r="K4581">
            <v>0</v>
          </cell>
          <cell r="L4581">
            <v>0</v>
          </cell>
        </row>
        <row r="4582">
          <cell r="J4582" t="str">
            <v/>
          </cell>
          <cell r="K4582">
            <v>0</v>
          </cell>
          <cell r="L4582">
            <v>0</v>
          </cell>
        </row>
        <row r="4583">
          <cell r="J4583" t="str">
            <v/>
          </cell>
          <cell r="K4583">
            <v>0</v>
          </cell>
          <cell r="L4583">
            <v>0</v>
          </cell>
        </row>
        <row r="4584">
          <cell r="J4584" t="str">
            <v/>
          </cell>
          <cell r="K4584">
            <v>0</v>
          </cell>
          <cell r="L4584">
            <v>0</v>
          </cell>
        </row>
        <row r="4585">
          <cell r="J4585" t="str">
            <v/>
          </cell>
          <cell r="K4585">
            <v>0</v>
          </cell>
          <cell r="L4585">
            <v>0</v>
          </cell>
        </row>
        <row r="4586">
          <cell r="J4586" t="str">
            <v/>
          </cell>
          <cell r="K4586">
            <v>0</v>
          </cell>
          <cell r="L4586">
            <v>0</v>
          </cell>
        </row>
        <row r="4587">
          <cell r="J4587" t="str">
            <v/>
          </cell>
          <cell r="K4587">
            <v>0</v>
          </cell>
          <cell r="L4587">
            <v>0</v>
          </cell>
        </row>
        <row r="4588">
          <cell r="J4588" t="str">
            <v/>
          </cell>
          <cell r="K4588">
            <v>0</v>
          </cell>
          <cell r="L4588">
            <v>0</v>
          </cell>
        </row>
        <row r="4589">
          <cell r="J4589" t="str">
            <v/>
          </cell>
          <cell r="K4589">
            <v>0</v>
          </cell>
          <cell r="L4589">
            <v>0</v>
          </cell>
        </row>
        <row r="4590">
          <cell r="J4590" t="str">
            <v>17.4.4</v>
          </cell>
          <cell r="K4590">
            <v>0</v>
          </cell>
          <cell r="L4590">
            <v>0</v>
          </cell>
        </row>
        <row r="4591">
          <cell r="J4591" t="str">
            <v>17.4.4.1</v>
          </cell>
          <cell r="K4591" t="str">
            <v>UN</v>
          </cell>
          <cell r="L4591">
            <v>2</v>
          </cell>
        </row>
        <row r="4592">
          <cell r="J4592" t="str">
            <v/>
          </cell>
          <cell r="K4592">
            <v>0</v>
          </cell>
          <cell r="L4592">
            <v>0</v>
          </cell>
        </row>
        <row r="4593">
          <cell r="J4593" t="str">
            <v/>
          </cell>
          <cell r="K4593" t="str">
            <v>CANTIDAD</v>
          </cell>
          <cell r="L4593" t="str">
            <v>PARCIAL</v>
          </cell>
        </row>
        <row r="4594">
          <cell r="J4594" t="str">
            <v/>
          </cell>
          <cell r="K4594">
            <v>2</v>
          </cell>
          <cell r="L4594">
            <v>2</v>
          </cell>
        </row>
        <row r="4595">
          <cell r="J4595" t="str">
            <v/>
          </cell>
          <cell r="K4595">
            <v>0</v>
          </cell>
          <cell r="L4595">
            <v>2</v>
          </cell>
        </row>
        <row r="4596">
          <cell r="J4596" t="str">
            <v/>
          </cell>
          <cell r="K4596">
            <v>0</v>
          </cell>
          <cell r="L4596">
            <v>0</v>
          </cell>
        </row>
        <row r="4597">
          <cell r="J4597" t="str">
            <v/>
          </cell>
          <cell r="K4597">
            <v>0</v>
          </cell>
          <cell r="L4597">
            <v>0</v>
          </cell>
        </row>
        <row r="4598">
          <cell r="J4598" t="str">
            <v/>
          </cell>
          <cell r="K4598">
            <v>0</v>
          </cell>
          <cell r="L4598">
            <v>0</v>
          </cell>
        </row>
        <row r="4599">
          <cell r="J4599" t="str">
            <v/>
          </cell>
          <cell r="K4599">
            <v>0</v>
          </cell>
          <cell r="L4599">
            <v>0</v>
          </cell>
        </row>
        <row r="4600">
          <cell r="J4600" t="str">
            <v/>
          </cell>
          <cell r="K4600">
            <v>0</v>
          </cell>
          <cell r="L4600">
            <v>0</v>
          </cell>
        </row>
        <row r="4601">
          <cell r="J4601" t="str">
            <v/>
          </cell>
          <cell r="K4601">
            <v>0</v>
          </cell>
          <cell r="L4601">
            <v>0</v>
          </cell>
        </row>
        <row r="4602">
          <cell r="J4602" t="str">
            <v/>
          </cell>
          <cell r="K4602">
            <v>0</v>
          </cell>
          <cell r="L4602">
            <v>0</v>
          </cell>
        </row>
        <row r="4603">
          <cell r="J4603" t="str">
            <v/>
          </cell>
          <cell r="K4603">
            <v>0</v>
          </cell>
          <cell r="L4603">
            <v>0</v>
          </cell>
        </row>
        <row r="4604">
          <cell r="J4604" t="str">
            <v/>
          </cell>
          <cell r="K4604">
            <v>0</v>
          </cell>
          <cell r="L4604">
            <v>0</v>
          </cell>
        </row>
        <row r="4605">
          <cell r="J4605" t="str">
            <v/>
          </cell>
          <cell r="K4605">
            <v>0</v>
          </cell>
          <cell r="L4605">
            <v>0</v>
          </cell>
        </row>
        <row r="4606">
          <cell r="J4606" t="str">
            <v/>
          </cell>
          <cell r="K4606">
            <v>0</v>
          </cell>
          <cell r="L4606">
            <v>0</v>
          </cell>
        </row>
        <row r="4607">
          <cell r="J4607" t="str">
            <v/>
          </cell>
          <cell r="K4607">
            <v>0</v>
          </cell>
          <cell r="L4607">
            <v>0</v>
          </cell>
        </row>
        <row r="4608">
          <cell r="J4608" t="str">
            <v/>
          </cell>
          <cell r="K4608">
            <v>0</v>
          </cell>
          <cell r="L4608">
            <v>0</v>
          </cell>
        </row>
        <row r="4609">
          <cell r="J4609" t="str">
            <v/>
          </cell>
          <cell r="K4609">
            <v>0</v>
          </cell>
          <cell r="L4609">
            <v>0</v>
          </cell>
        </row>
        <row r="4610">
          <cell r="J4610" t="str">
            <v/>
          </cell>
          <cell r="K4610">
            <v>0</v>
          </cell>
          <cell r="L4610">
            <v>0</v>
          </cell>
        </row>
        <row r="4611">
          <cell r="J4611" t="str">
            <v/>
          </cell>
          <cell r="K4611">
            <v>0</v>
          </cell>
          <cell r="L4611">
            <v>0</v>
          </cell>
        </row>
        <row r="4612">
          <cell r="J4612" t="str">
            <v/>
          </cell>
          <cell r="K4612">
            <v>0</v>
          </cell>
          <cell r="L4612">
            <v>0</v>
          </cell>
        </row>
        <row r="4613">
          <cell r="J4613" t="str">
            <v/>
          </cell>
          <cell r="K4613">
            <v>0</v>
          </cell>
          <cell r="L4613">
            <v>0</v>
          </cell>
        </row>
        <row r="4614">
          <cell r="J4614" t="str">
            <v/>
          </cell>
          <cell r="K4614">
            <v>0</v>
          </cell>
          <cell r="L4614">
            <v>0</v>
          </cell>
        </row>
        <row r="4615">
          <cell r="J4615" t="str">
            <v/>
          </cell>
          <cell r="K4615">
            <v>0</v>
          </cell>
          <cell r="L4615">
            <v>0</v>
          </cell>
        </row>
        <row r="4616">
          <cell r="J4616" t="str">
            <v/>
          </cell>
          <cell r="K4616">
            <v>0</v>
          </cell>
          <cell r="L4616">
            <v>0</v>
          </cell>
        </row>
        <row r="4617">
          <cell r="J4617" t="str">
            <v/>
          </cell>
          <cell r="K4617">
            <v>0</v>
          </cell>
          <cell r="L4617">
            <v>0</v>
          </cell>
        </row>
        <row r="4618">
          <cell r="J4618" t="str">
            <v>17.4.4.2</v>
          </cell>
          <cell r="K4618" t="str">
            <v>UN</v>
          </cell>
          <cell r="L4618">
            <v>16</v>
          </cell>
        </row>
        <row r="4619">
          <cell r="J4619" t="str">
            <v/>
          </cell>
          <cell r="K4619">
            <v>0</v>
          </cell>
          <cell r="L4619">
            <v>0</v>
          </cell>
        </row>
        <row r="4620">
          <cell r="J4620" t="str">
            <v/>
          </cell>
          <cell r="K4620" t="str">
            <v>CANTIDAD</v>
          </cell>
          <cell r="L4620" t="str">
            <v>PARCIAL</v>
          </cell>
        </row>
        <row r="4621">
          <cell r="J4621" t="str">
            <v/>
          </cell>
          <cell r="K4621">
            <v>16</v>
          </cell>
          <cell r="L4621">
            <v>16</v>
          </cell>
        </row>
        <row r="4622">
          <cell r="J4622" t="str">
            <v/>
          </cell>
          <cell r="K4622">
            <v>0</v>
          </cell>
          <cell r="L4622">
            <v>16</v>
          </cell>
        </row>
        <row r="4623">
          <cell r="J4623" t="str">
            <v/>
          </cell>
          <cell r="K4623">
            <v>0</v>
          </cell>
          <cell r="L4623">
            <v>0</v>
          </cell>
        </row>
        <row r="4624">
          <cell r="J4624" t="str">
            <v/>
          </cell>
          <cell r="K4624">
            <v>0</v>
          </cell>
          <cell r="L4624">
            <v>0</v>
          </cell>
        </row>
        <row r="4625">
          <cell r="J4625" t="str">
            <v/>
          </cell>
          <cell r="K4625">
            <v>0</v>
          </cell>
          <cell r="L4625">
            <v>0</v>
          </cell>
        </row>
        <row r="4626">
          <cell r="J4626" t="str">
            <v/>
          </cell>
          <cell r="K4626">
            <v>0</v>
          </cell>
          <cell r="L4626">
            <v>0</v>
          </cell>
        </row>
        <row r="4627">
          <cell r="J4627" t="str">
            <v/>
          </cell>
          <cell r="K4627">
            <v>0</v>
          </cell>
          <cell r="L4627">
            <v>0</v>
          </cell>
        </row>
        <row r="4628">
          <cell r="J4628" t="str">
            <v/>
          </cell>
          <cell r="K4628">
            <v>0</v>
          </cell>
          <cell r="L4628">
            <v>0</v>
          </cell>
        </row>
        <row r="4629">
          <cell r="J4629" t="str">
            <v/>
          </cell>
          <cell r="K4629">
            <v>0</v>
          </cell>
          <cell r="L4629">
            <v>0</v>
          </cell>
        </row>
        <row r="4630">
          <cell r="J4630" t="str">
            <v/>
          </cell>
          <cell r="K4630">
            <v>0</v>
          </cell>
          <cell r="L4630">
            <v>0</v>
          </cell>
        </row>
        <row r="4631">
          <cell r="J4631" t="str">
            <v/>
          </cell>
          <cell r="K4631">
            <v>0</v>
          </cell>
          <cell r="L4631">
            <v>0</v>
          </cell>
        </row>
        <row r="4632">
          <cell r="J4632" t="str">
            <v/>
          </cell>
          <cell r="K4632">
            <v>0</v>
          </cell>
          <cell r="L4632">
            <v>0</v>
          </cell>
        </row>
        <row r="4633">
          <cell r="J4633" t="str">
            <v/>
          </cell>
          <cell r="K4633">
            <v>0</v>
          </cell>
          <cell r="L4633">
            <v>0</v>
          </cell>
        </row>
        <row r="4634">
          <cell r="J4634" t="str">
            <v/>
          </cell>
          <cell r="K4634">
            <v>0</v>
          </cell>
          <cell r="L4634">
            <v>0</v>
          </cell>
        </row>
        <row r="4635">
          <cell r="J4635" t="str">
            <v/>
          </cell>
          <cell r="K4635">
            <v>0</v>
          </cell>
          <cell r="L4635">
            <v>0</v>
          </cell>
        </row>
        <row r="4636">
          <cell r="J4636" t="str">
            <v/>
          </cell>
          <cell r="K4636">
            <v>0</v>
          </cell>
          <cell r="L4636">
            <v>0</v>
          </cell>
        </row>
        <row r="4637">
          <cell r="J4637" t="str">
            <v/>
          </cell>
          <cell r="K4637">
            <v>0</v>
          </cell>
          <cell r="L4637">
            <v>0</v>
          </cell>
        </row>
        <row r="4638">
          <cell r="J4638" t="str">
            <v/>
          </cell>
          <cell r="K4638">
            <v>0</v>
          </cell>
          <cell r="L4638">
            <v>0</v>
          </cell>
        </row>
        <row r="4639">
          <cell r="J4639" t="str">
            <v/>
          </cell>
          <cell r="K4639">
            <v>0</v>
          </cell>
          <cell r="L4639">
            <v>0</v>
          </cell>
        </row>
        <row r="4640">
          <cell r="J4640" t="str">
            <v/>
          </cell>
          <cell r="K4640">
            <v>0</v>
          </cell>
          <cell r="L4640">
            <v>0</v>
          </cell>
        </row>
        <row r="4641">
          <cell r="J4641" t="str">
            <v/>
          </cell>
          <cell r="K4641">
            <v>0</v>
          </cell>
          <cell r="L4641">
            <v>0</v>
          </cell>
        </row>
        <row r="4642">
          <cell r="J4642" t="str">
            <v/>
          </cell>
          <cell r="K4642">
            <v>0</v>
          </cell>
          <cell r="L4642">
            <v>0</v>
          </cell>
        </row>
        <row r="4643">
          <cell r="J4643" t="str">
            <v/>
          </cell>
          <cell r="K4643">
            <v>0</v>
          </cell>
          <cell r="L4643">
            <v>0</v>
          </cell>
        </row>
        <row r="4644">
          <cell r="J4644" t="str">
            <v/>
          </cell>
          <cell r="K4644">
            <v>0</v>
          </cell>
          <cell r="L4644">
            <v>0</v>
          </cell>
        </row>
        <row r="4645">
          <cell r="J4645" t="str">
            <v>17.4.5</v>
          </cell>
          <cell r="K4645">
            <v>0</v>
          </cell>
          <cell r="L4645">
            <v>0</v>
          </cell>
        </row>
        <row r="4646">
          <cell r="J4646" t="str">
            <v>17.4.5.1</v>
          </cell>
          <cell r="K4646" t="str">
            <v>UN</v>
          </cell>
          <cell r="L4646">
            <v>1</v>
          </cell>
        </row>
        <row r="4647">
          <cell r="J4647" t="str">
            <v/>
          </cell>
          <cell r="K4647">
            <v>0</v>
          </cell>
          <cell r="L4647">
            <v>0</v>
          </cell>
        </row>
        <row r="4648">
          <cell r="J4648" t="str">
            <v/>
          </cell>
          <cell r="K4648" t="str">
            <v>CANTIDAD</v>
          </cell>
          <cell r="L4648" t="str">
            <v>PARCIAL</v>
          </cell>
        </row>
        <row r="4649">
          <cell r="J4649" t="str">
            <v/>
          </cell>
          <cell r="K4649">
            <v>1</v>
          </cell>
          <cell r="L4649">
            <v>1</v>
          </cell>
        </row>
        <row r="4650">
          <cell r="J4650" t="str">
            <v/>
          </cell>
          <cell r="K4650">
            <v>0</v>
          </cell>
          <cell r="L4650">
            <v>1</v>
          </cell>
        </row>
        <row r="4651">
          <cell r="J4651" t="str">
            <v/>
          </cell>
          <cell r="K4651">
            <v>0</v>
          </cell>
          <cell r="L4651">
            <v>0</v>
          </cell>
        </row>
        <row r="4652">
          <cell r="J4652" t="str">
            <v/>
          </cell>
          <cell r="K4652">
            <v>0</v>
          </cell>
          <cell r="L4652">
            <v>0</v>
          </cell>
        </row>
        <row r="4653">
          <cell r="J4653" t="str">
            <v/>
          </cell>
          <cell r="K4653">
            <v>0</v>
          </cell>
          <cell r="L4653">
            <v>0</v>
          </cell>
        </row>
        <row r="4654">
          <cell r="J4654" t="str">
            <v/>
          </cell>
          <cell r="K4654">
            <v>0</v>
          </cell>
          <cell r="L4654">
            <v>0</v>
          </cell>
        </row>
        <row r="4655">
          <cell r="J4655" t="str">
            <v/>
          </cell>
          <cell r="K4655">
            <v>0</v>
          </cell>
          <cell r="L4655">
            <v>0</v>
          </cell>
        </row>
        <row r="4656">
          <cell r="J4656" t="str">
            <v/>
          </cell>
          <cell r="K4656">
            <v>0</v>
          </cell>
          <cell r="L4656">
            <v>0</v>
          </cell>
        </row>
        <row r="4657">
          <cell r="J4657" t="str">
            <v/>
          </cell>
          <cell r="K4657">
            <v>0</v>
          </cell>
          <cell r="L4657">
            <v>0</v>
          </cell>
        </row>
        <row r="4658">
          <cell r="J4658" t="str">
            <v/>
          </cell>
          <cell r="K4658">
            <v>0</v>
          </cell>
          <cell r="L4658">
            <v>0</v>
          </cell>
        </row>
        <row r="4659">
          <cell r="J4659" t="str">
            <v/>
          </cell>
          <cell r="K4659">
            <v>0</v>
          </cell>
          <cell r="L4659">
            <v>0</v>
          </cell>
        </row>
        <row r="4660">
          <cell r="J4660" t="str">
            <v/>
          </cell>
          <cell r="K4660">
            <v>0</v>
          </cell>
          <cell r="L4660">
            <v>0</v>
          </cell>
        </row>
        <row r="4661">
          <cell r="J4661" t="str">
            <v/>
          </cell>
          <cell r="K4661">
            <v>0</v>
          </cell>
          <cell r="L4661">
            <v>0</v>
          </cell>
        </row>
        <row r="4662">
          <cell r="J4662" t="str">
            <v/>
          </cell>
          <cell r="K4662">
            <v>0</v>
          </cell>
          <cell r="L4662">
            <v>0</v>
          </cell>
        </row>
        <row r="4663">
          <cell r="J4663" t="str">
            <v/>
          </cell>
          <cell r="K4663">
            <v>0</v>
          </cell>
          <cell r="L4663">
            <v>0</v>
          </cell>
        </row>
        <row r="4664">
          <cell r="J4664" t="str">
            <v/>
          </cell>
          <cell r="K4664">
            <v>0</v>
          </cell>
          <cell r="L4664">
            <v>0</v>
          </cell>
        </row>
        <row r="4665">
          <cell r="J4665" t="str">
            <v/>
          </cell>
          <cell r="K4665">
            <v>0</v>
          </cell>
          <cell r="L4665">
            <v>0</v>
          </cell>
        </row>
        <row r="4666">
          <cell r="J4666" t="str">
            <v/>
          </cell>
          <cell r="K4666">
            <v>0</v>
          </cell>
          <cell r="L4666">
            <v>0</v>
          </cell>
        </row>
        <row r="4667">
          <cell r="J4667" t="str">
            <v/>
          </cell>
          <cell r="K4667">
            <v>0</v>
          </cell>
          <cell r="L4667">
            <v>0</v>
          </cell>
        </row>
        <row r="4668">
          <cell r="J4668" t="str">
            <v/>
          </cell>
          <cell r="K4668">
            <v>0</v>
          </cell>
          <cell r="L4668">
            <v>0</v>
          </cell>
        </row>
        <row r="4669">
          <cell r="J4669" t="str">
            <v/>
          </cell>
          <cell r="K4669">
            <v>0</v>
          </cell>
          <cell r="L4669">
            <v>0</v>
          </cell>
        </row>
        <row r="4670">
          <cell r="J4670" t="str">
            <v/>
          </cell>
          <cell r="K4670">
            <v>0</v>
          </cell>
          <cell r="L4670">
            <v>0</v>
          </cell>
        </row>
        <row r="4671">
          <cell r="J4671" t="str">
            <v/>
          </cell>
          <cell r="K4671">
            <v>0</v>
          </cell>
          <cell r="L4671">
            <v>0</v>
          </cell>
        </row>
        <row r="4672">
          <cell r="J4672" t="str">
            <v/>
          </cell>
          <cell r="K4672">
            <v>0</v>
          </cell>
          <cell r="L4672">
            <v>0</v>
          </cell>
        </row>
        <row r="4673">
          <cell r="J4673" t="str">
            <v>17.4.5.2</v>
          </cell>
          <cell r="K4673" t="str">
            <v>UN</v>
          </cell>
          <cell r="L4673">
            <v>17</v>
          </cell>
        </row>
        <row r="4674">
          <cell r="J4674" t="str">
            <v/>
          </cell>
          <cell r="K4674">
            <v>0</v>
          </cell>
          <cell r="L4674">
            <v>0</v>
          </cell>
        </row>
        <row r="4675">
          <cell r="J4675" t="str">
            <v/>
          </cell>
          <cell r="K4675" t="str">
            <v>CANTIDAD</v>
          </cell>
          <cell r="L4675" t="str">
            <v>PARCIAL</v>
          </cell>
        </row>
        <row r="4676">
          <cell r="J4676" t="str">
            <v/>
          </cell>
          <cell r="K4676">
            <v>17</v>
          </cell>
          <cell r="L4676">
            <v>17</v>
          </cell>
        </row>
        <row r="4677">
          <cell r="J4677" t="str">
            <v/>
          </cell>
          <cell r="K4677">
            <v>0</v>
          </cell>
          <cell r="L4677">
            <v>17</v>
          </cell>
        </row>
        <row r="4678">
          <cell r="J4678" t="str">
            <v/>
          </cell>
          <cell r="K4678">
            <v>0</v>
          </cell>
          <cell r="L4678">
            <v>0</v>
          </cell>
        </row>
        <row r="4679">
          <cell r="J4679" t="str">
            <v/>
          </cell>
          <cell r="K4679">
            <v>0</v>
          </cell>
          <cell r="L4679">
            <v>0</v>
          </cell>
        </row>
        <row r="4680">
          <cell r="J4680" t="str">
            <v/>
          </cell>
          <cell r="K4680">
            <v>0</v>
          </cell>
          <cell r="L4680">
            <v>0</v>
          </cell>
        </row>
        <row r="4681">
          <cell r="J4681" t="str">
            <v/>
          </cell>
          <cell r="K4681">
            <v>0</v>
          </cell>
          <cell r="L4681">
            <v>0</v>
          </cell>
        </row>
        <row r="4682">
          <cell r="J4682" t="str">
            <v/>
          </cell>
          <cell r="K4682">
            <v>0</v>
          </cell>
          <cell r="L4682">
            <v>0</v>
          </cell>
        </row>
        <row r="4683">
          <cell r="J4683" t="str">
            <v/>
          </cell>
          <cell r="K4683">
            <v>0</v>
          </cell>
          <cell r="L4683">
            <v>0</v>
          </cell>
        </row>
        <row r="4684">
          <cell r="J4684" t="str">
            <v/>
          </cell>
          <cell r="K4684">
            <v>0</v>
          </cell>
          <cell r="L4684">
            <v>0</v>
          </cell>
        </row>
        <row r="4685">
          <cell r="J4685" t="str">
            <v/>
          </cell>
          <cell r="K4685">
            <v>0</v>
          </cell>
          <cell r="L4685">
            <v>0</v>
          </cell>
        </row>
        <row r="4686">
          <cell r="J4686" t="str">
            <v/>
          </cell>
          <cell r="K4686">
            <v>0</v>
          </cell>
          <cell r="L4686">
            <v>0</v>
          </cell>
        </row>
        <row r="4687">
          <cell r="J4687" t="str">
            <v/>
          </cell>
          <cell r="K4687">
            <v>0</v>
          </cell>
          <cell r="L4687">
            <v>0</v>
          </cell>
        </row>
        <row r="4688">
          <cell r="J4688" t="str">
            <v/>
          </cell>
          <cell r="K4688">
            <v>0</v>
          </cell>
          <cell r="L4688">
            <v>0</v>
          </cell>
        </row>
        <row r="4689">
          <cell r="J4689" t="str">
            <v/>
          </cell>
          <cell r="K4689">
            <v>0</v>
          </cell>
          <cell r="L4689">
            <v>0</v>
          </cell>
        </row>
        <row r="4690">
          <cell r="J4690" t="str">
            <v/>
          </cell>
          <cell r="K4690">
            <v>0</v>
          </cell>
          <cell r="L4690">
            <v>0</v>
          </cell>
        </row>
        <row r="4691">
          <cell r="J4691" t="str">
            <v/>
          </cell>
          <cell r="K4691">
            <v>0</v>
          </cell>
          <cell r="L4691">
            <v>0</v>
          </cell>
        </row>
        <row r="4692">
          <cell r="J4692" t="str">
            <v/>
          </cell>
          <cell r="K4692">
            <v>0</v>
          </cell>
          <cell r="L4692">
            <v>0</v>
          </cell>
        </row>
        <row r="4693">
          <cell r="J4693" t="str">
            <v/>
          </cell>
          <cell r="K4693">
            <v>0</v>
          </cell>
          <cell r="L4693">
            <v>0</v>
          </cell>
        </row>
        <row r="4694">
          <cell r="J4694" t="str">
            <v/>
          </cell>
          <cell r="K4694">
            <v>0</v>
          </cell>
          <cell r="L4694">
            <v>0</v>
          </cell>
        </row>
        <row r="4695">
          <cell r="J4695" t="str">
            <v/>
          </cell>
          <cell r="K4695">
            <v>0</v>
          </cell>
          <cell r="L4695">
            <v>0</v>
          </cell>
        </row>
        <row r="4696">
          <cell r="J4696" t="str">
            <v/>
          </cell>
          <cell r="K4696">
            <v>0</v>
          </cell>
          <cell r="L4696">
            <v>0</v>
          </cell>
        </row>
        <row r="4697">
          <cell r="J4697" t="str">
            <v/>
          </cell>
          <cell r="K4697">
            <v>0</v>
          </cell>
          <cell r="L4697">
            <v>0</v>
          </cell>
        </row>
        <row r="4698">
          <cell r="J4698" t="str">
            <v/>
          </cell>
          <cell r="K4698">
            <v>0</v>
          </cell>
          <cell r="L4698">
            <v>0</v>
          </cell>
        </row>
        <row r="4699">
          <cell r="J4699" t="str">
            <v/>
          </cell>
          <cell r="K4699">
            <v>0</v>
          </cell>
          <cell r="L4699">
            <v>0</v>
          </cell>
        </row>
        <row r="4700">
          <cell r="J4700" t="str">
            <v>17.4.5.3</v>
          </cell>
          <cell r="K4700" t="str">
            <v>UN</v>
          </cell>
          <cell r="L4700">
            <v>5</v>
          </cell>
        </row>
        <row r="4701">
          <cell r="J4701" t="str">
            <v/>
          </cell>
          <cell r="K4701">
            <v>0</v>
          </cell>
          <cell r="L4701">
            <v>0</v>
          </cell>
        </row>
        <row r="4702">
          <cell r="J4702" t="str">
            <v/>
          </cell>
          <cell r="K4702" t="str">
            <v>CANTIDAD</v>
          </cell>
          <cell r="L4702" t="str">
            <v>PARCIAL</v>
          </cell>
        </row>
        <row r="4703">
          <cell r="J4703" t="str">
            <v/>
          </cell>
          <cell r="K4703">
            <v>5</v>
          </cell>
          <cell r="L4703">
            <v>5</v>
          </cell>
        </row>
        <row r="4704">
          <cell r="J4704" t="str">
            <v/>
          </cell>
          <cell r="K4704">
            <v>0</v>
          </cell>
          <cell r="L4704">
            <v>5</v>
          </cell>
        </row>
        <row r="4705">
          <cell r="J4705" t="str">
            <v/>
          </cell>
          <cell r="K4705">
            <v>0</v>
          </cell>
          <cell r="L4705">
            <v>0</v>
          </cell>
        </row>
        <row r="4706">
          <cell r="J4706" t="str">
            <v/>
          </cell>
          <cell r="K4706">
            <v>0</v>
          </cell>
          <cell r="L4706">
            <v>0</v>
          </cell>
        </row>
        <row r="4707">
          <cell r="J4707" t="str">
            <v/>
          </cell>
          <cell r="K4707">
            <v>0</v>
          </cell>
          <cell r="L4707">
            <v>0</v>
          </cell>
        </row>
        <row r="4708">
          <cell r="J4708" t="str">
            <v/>
          </cell>
          <cell r="K4708">
            <v>0</v>
          </cell>
          <cell r="L4708">
            <v>0</v>
          </cell>
        </row>
        <row r="4709">
          <cell r="J4709" t="str">
            <v/>
          </cell>
          <cell r="K4709">
            <v>0</v>
          </cell>
          <cell r="L4709">
            <v>0</v>
          </cell>
        </row>
        <row r="4710">
          <cell r="J4710" t="str">
            <v/>
          </cell>
          <cell r="K4710">
            <v>0</v>
          </cell>
          <cell r="L4710">
            <v>0</v>
          </cell>
        </row>
        <row r="4711">
          <cell r="J4711" t="str">
            <v/>
          </cell>
          <cell r="K4711">
            <v>0</v>
          </cell>
          <cell r="L4711">
            <v>0</v>
          </cell>
        </row>
        <row r="4712">
          <cell r="J4712" t="str">
            <v/>
          </cell>
          <cell r="K4712">
            <v>0</v>
          </cell>
          <cell r="L4712">
            <v>0</v>
          </cell>
        </row>
        <row r="4713">
          <cell r="J4713" t="str">
            <v/>
          </cell>
          <cell r="K4713">
            <v>0</v>
          </cell>
          <cell r="L4713">
            <v>0</v>
          </cell>
        </row>
        <row r="4714">
          <cell r="J4714" t="str">
            <v/>
          </cell>
          <cell r="K4714">
            <v>0</v>
          </cell>
          <cell r="L4714">
            <v>0</v>
          </cell>
        </row>
        <row r="4715">
          <cell r="J4715" t="str">
            <v/>
          </cell>
          <cell r="K4715">
            <v>0</v>
          </cell>
          <cell r="L4715">
            <v>0</v>
          </cell>
        </row>
        <row r="4716">
          <cell r="J4716" t="str">
            <v/>
          </cell>
          <cell r="K4716">
            <v>0</v>
          </cell>
          <cell r="L4716">
            <v>0</v>
          </cell>
        </row>
        <row r="4717">
          <cell r="J4717" t="str">
            <v/>
          </cell>
          <cell r="K4717">
            <v>0</v>
          </cell>
          <cell r="L4717">
            <v>0</v>
          </cell>
        </row>
        <row r="4718">
          <cell r="J4718" t="str">
            <v/>
          </cell>
          <cell r="K4718">
            <v>0</v>
          </cell>
          <cell r="L4718">
            <v>0</v>
          </cell>
        </row>
        <row r="4719">
          <cell r="J4719" t="str">
            <v/>
          </cell>
          <cell r="K4719">
            <v>0</v>
          </cell>
          <cell r="L4719">
            <v>0</v>
          </cell>
        </row>
        <row r="4720">
          <cell r="J4720" t="str">
            <v/>
          </cell>
          <cell r="K4720">
            <v>0</v>
          </cell>
          <cell r="L4720">
            <v>0</v>
          </cell>
        </row>
        <row r="4721">
          <cell r="J4721" t="str">
            <v/>
          </cell>
          <cell r="K4721">
            <v>0</v>
          </cell>
          <cell r="L4721">
            <v>0</v>
          </cell>
        </row>
        <row r="4722">
          <cell r="J4722" t="str">
            <v/>
          </cell>
          <cell r="K4722">
            <v>0</v>
          </cell>
          <cell r="L4722">
            <v>0</v>
          </cell>
        </row>
        <row r="4723">
          <cell r="J4723" t="str">
            <v/>
          </cell>
          <cell r="K4723">
            <v>0</v>
          </cell>
          <cell r="L4723">
            <v>0</v>
          </cell>
        </row>
        <row r="4724">
          <cell r="J4724" t="str">
            <v/>
          </cell>
          <cell r="K4724">
            <v>0</v>
          </cell>
          <cell r="L4724">
            <v>0</v>
          </cell>
        </row>
        <row r="4725">
          <cell r="J4725" t="str">
            <v/>
          </cell>
          <cell r="K4725">
            <v>0</v>
          </cell>
          <cell r="L4725">
            <v>0</v>
          </cell>
        </row>
        <row r="4726">
          <cell r="J4726" t="str">
            <v/>
          </cell>
          <cell r="K4726">
            <v>0</v>
          </cell>
          <cell r="L4726">
            <v>0</v>
          </cell>
        </row>
        <row r="4727">
          <cell r="J4727" t="str">
            <v>17.4.5.4</v>
          </cell>
          <cell r="K4727" t="str">
            <v>UN</v>
          </cell>
          <cell r="L4727">
            <v>1</v>
          </cell>
        </row>
        <row r="4728">
          <cell r="J4728" t="str">
            <v/>
          </cell>
          <cell r="K4728">
            <v>0</v>
          </cell>
          <cell r="L4728">
            <v>0</v>
          </cell>
        </row>
        <row r="4729">
          <cell r="J4729" t="str">
            <v/>
          </cell>
          <cell r="K4729" t="str">
            <v>CANTIDAD</v>
          </cell>
          <cell r="L4729" t="str">
            <v>PARCIAL</v>
          </cell>
        </row>
        <row r="4730">
          <cell r="J4730" t="str">
            <v/>
          </cell>
          <cell r="K4730">
            <v>1</v>
          </cell>
          <cell r="L4730">
            <v>1</v>
          </cell>
        </row>
        <row r="4731">
          <cell r="J4731" t="str">
            <v/>
          </cell>
          <cell r="K4731">
            <v>0</v>
          </cell>
          <cell r="L4731">
            <v>1</v>
          </cell>
        </row>
        <row r="4732">
          <cell r="J4732" t="str">
            <v/>
          </cell>
          <cell r="K4732">
            <v>0</v>
          </cell>
          <cell r="L4732">
            <v>0</v>
          </cell>
        </row>
        <row r="4733">
          <cell r="J4733" t="str">
            <v/>
          </cell>
          <cell r="K4733">
            <v>0</v>
          </cell>
          <cell r="L4733">
            <v>0</v>
          </cell>
        </row>
        <row r="4734">
          <cell r="J4734" t="str">
            <v>17.4.6</v>
          </cell>
          <cell r="K4734">
            <v>0</v>
          </cell>
          <cell r="L4734">
            <v>0</v>
          </cell>
        </row>
        <row r="4735">
          <cell r="J4735" t="str">
            <v>17.4.6.1</v>
          </cell>
          <cell r="K4735" t="str">
            <v>UN</v>
          </cell>
          <cell r="L4735">
            <v>1</v>
          </cell>
        </row>
        <row r="4736">
          <cell r="J4736" t="str">
            <v/>
          </cell>
          <cell r="K4736">
            <v>0</v>
          </cell>
          <cell r="L4736">
            <v>0</v>
          </cell>
        </row>
        <row r="4737">
          <cell r="J4737" t="str">
            <v/>
          </cell>
          <cell r="K4737" t="str">
            <v>CANTIDAD</v>
          </cell>
          <cell r="L4737" t="str">
            <v>PARCIAL</v>
          </cell>
        </row>
        <row r="4738">
          <cell r="J4738" t="str">
            <v/>
          </cell>
          <cell r="K4738">
            <v>1</v>
          </cell>
          <cell r="L4738">
            <v>1</v>
          </cell>
        </row>
        <row r="4739">
          <cell r="J4739" t="str">
            <v/>
          </cell>
          <cell r="K4739">
            <v>0</v>
          </cell>
          <cell r="L4739">
            <v>1</v>
          </cell>
        </row>
        <row r="4740">
          <cell r="J4740" t="str">
            <v/>
          </cell>
          <cell r="K4740">
            <v>0</v>
          </cell>
          <cell r="L4740">
            <v>0</v>
          </cell>
        </row>
        <row r="4741">
          <cell r="J4741" t="str">
            <v/>
          </cell>
          <cell r="K4741">
            <v>0</v>
          </cell>
          <cell r="L4741">
            <v>0</v>
          </cell>
        </row>
        <row r="4742">
          <cell r="J4742" t="str">
            <v/>
          </cell>
          <cell r="K4742">
            <v>0</v>
          </cell>
          <cell r="L4742">
            <v>0</v>
          </cell>
        </row>
        <row r="4743">
          <cell r="J4743" t="str">
            <v/>
          </cell>
          <cell r="K4743">
            <v>0</v>
          </cell>
          <cell r="L4743">
            <v>0</v>
          </cell>
        </row>
        <row r="4744">
          <cell r="J4744" t="str">
            <v/>
          </cell>
          <cell r="K4744">
            <v>0</v>
          </cell>
          <cell r="L4744">
            <v>0</v>
          </cell>
        </row>
        <row r="4745">
          <cell r="J4745" t="str">
            <v/>
          </cell>
          <cell r="K4745">
            <v>0</v>
          </cell>
          <cell r="L4745">
            <v>0</v>
          </cell>
        </row>
        <row r="4746">
          <cell r="J4746" t="str">
            <v/>
          </cell>
          <cell r="K4746">
            <v>0</v>
          </cell>
          <cell r="L4746">
            <v>0</v>
          </cell>
        </row>
        <row r="4747">
          <cell r="J4747" t="str">
            <v/>
          </cell>
          <cell r="K4747">
            <v>0</v>
          </cell>
          <cell r="L4747">
            <v>0</v>
          </cell>
        </row>
        <row r="4748">
          <cell r="J4748" t="str">
            <v/>
          </cell>
          <cell r="K4748">
            <v>0</v>
          </cell>
          <cell r="L4748">
            <v>0</v>
          </cell>
        </row>
        <row r="4749">
          <cell r="J4749" t="str">
            <v/>
          </cell>
          <cell r="K4749">
            <v>0</v>
          </cell>
          <cell r="L4749">
            <v>0</v>
          </cell>
        </row>
        <row r="4750">
          <cell r="J4750" t="str">
            <v/>
          </cell>
          <cell r="K4750">
            <v>0</v>
          </cell>
          <cell r="L4750">
            <v>0</v>
          </cell>
        </row>
        <row r="4751">
          <cell r="J4751" t="str">
            <v/>
          </cell>
          <cell r="K4751">
            <v>0</v>
          </cell>
          <cell r="L4751">
            <v>0</v>
          </cell>
        </row>
        <row r="4752">
          <cell r="J4752" t="str">
            <v/>
          </cell>
          <cell r="K4752">
            <v>0</v>
          </cell>
          <cell r="L4752">
            <v>0</v>
          </cell>
        </row>
        <row r="4753">
          <cell r="J4753" t="str">
            <v/>
          </cell>
          <cell r="K4753">
            <v>0</v>
          </cell>
          <cell r="L4753">
            <v>0</v>
          </cell>
        </row>
        <row r="4754">
          <cell r="J4754" t="str">
            <v/>
          </cell>
          <cell r="K4754">
            <v>0</v>
          </cell>
          <cell r="L4754">
            <v>0</v>
          </cell>
        </row>
        <row r="4755">
          <cell r="J4755" t="str">
            <v/>
          </cell>
          <cell r="K4755">
            <v>0</v>
          </cell>
          <cell r="L4755">
            <v>0</v>
          </cell>
        </row>
        <row r="4756">
          <cell r="J4756" t="str">
            <v/>
          </cell>
          <cell r="K4756">
            <v>0</v>
          </cell>
          <cell r="L4756">
            <v>0</v>
          </cell>
        </row>
        <row r="4757">
          <cell r="J4757" t="str">
            <v/>
          </cell>
          <cell r="K4757">
            <v>0</v>
          </cell>
          <cell r="L4757">
            <v>0</v>
          </cell>
        </row>
        <row r="4758">
          <cell r="J4758" t="str">
            <v/>
          </cell>
          <cell r="K4758">
            <v>0</v>
          </cell>
          <cell r="L4758">
            <v>0</v>
          </cell>
        </row>
        <row r="4759">
          <cell r="J4759" t="str">
            <v/>
          </cell>
          <cell r="K4759">
            <v>0</v>
          </cell>
          <cell r="L4759">
            <v>0</v>
          </cell>
        </row>
        <row r="4760">
          <cell r="J4760" t="str">
            <v/>
          </cell>
          <cell r="K4760">
            <v>0</v>
          </cell>
          <cell r="L4760">
            <v>0</v>
          </cell>
        </row>
        <row r="4761">
          <cell r="J4761" t="str">
            <v/>
          </cell>
          <cell r="K4761">
            <v>0</v>
          </cell>
          <cell r="L4761">
            <v>0</v>
          </cell>
        </row>
        <row r="4762">
          <cell r="J4762" t="str">
            <v>17.4.7</v>
          </cell>
          <cell r="K4762">
            <v>0</v>
          </cell>
          <cell r="L4762">
            <v>0</v>
          </cell>
        </row>
        <row r="4763">
          <cell r="J4763" t="str">
            <v>17.4.7.1</v>
          </cell>
          <cell r="K4763">
            <v>0</v>
          </cell>
          <cell r="L4763">
            <v>0</v>
          </cell>
        </row>
        <row r="4764">
          <cell r="J4764" t="str">
            <v>17.4.7.1.1</v>
          </cell>
          <cell r="K4764" t="str">
            <v>ML</v>
          </cell>
          <cell r="L4764">
            <v>765</v>
          </cell>
        </row>
        <row r="4765">
          <cell r="J4765" t="str">
            <v/>
          </cell>
          <cell r="K4765">
            <v>0</v>
          </cell>
          <cell r="L4765">
            <v>0</v>
          </cell>
        </row>
        <row r="4766">
          <cell r="J4766" t="str">
            <v/>
          </cell>
          <cell r="K4766" t="str">
            <v>CANTIDAD</v>
          </cell>
          <cell r="L4766" t="str">
            <v>PARCIAL</v>
          </cell>
        </row>
        <row r="4767">
          <cell r="J4767" t="str">
            <v/>
          </cell>
          <cell r="K4767">
            <v>765</v>
          </cell>
          <cell r="L4767">
            <v>765</v>
          </cell>
        </row>
        <row r="4768">
          <cell r="J4768" t="str">
            <v/>
          </cell>
          <cell r="K4768">
            <v>0</v>
          </cell>
          <cell r="L4768">
            <v>765</v>
          </cell>
        </row>
        <row r="4769">
          <cell r="J4769" t="str">
            <v/>
          </cell>
          <cell r="K4769">
            <v>0</v>
          </cell>
          <cell r="L4769">
            <v>0</v>
          </cell>
        </row>
        <row r="4770">
          <cell r="J4770" t="str">
            <v/>
          </cell>
          <cell r="K4770">
            <v>0</v>
          </cell>
          <cell r="L4770">
            <v>0</v>
          </cell>
        </row>
        <row r="4771">
          <cell r="J4771" t="str">
            <v/>
          </cell>
          <cell r="K4771">
            <v>0</v>
          </cell>
          <cell r="L4771">
            <v>0</v>
          </cell>
        </row>
        <row r="4772">
          <cell r="J4772" t="str">
            <v/>
          </cell>
          <cell r="K4772">
            <v>0</v>
          </cell>
          <cell r="L4772">
            <v>0</v>
          </cell>
        </row>
        <row r="4773">
          <cell r="J4773" t="str">
            <v/>
          </cell>
          <cell r="K4773">
            <v>0</v>
          </cell>
          <cell r="L4773">
            <v>0</v>
          </cell>
        </row>
        <row r="4774">
          <cell r="J4774" t="str">
            <v/>
          </cell>
          <cell r="K4774">
            <v>0</v>
          </cell>
          <cell r="L4774">
            <v>0</v>
          </cell>
        </row>
        <row r="4775">
          <cell r="J4775" t="str">
            <v/>
          </cell>
          <cell r="K4775">
            <v>0</v>
          </cell>
          <cell r="L4775">
            <v>0</v>
          </cell>
        </row>
        <row r="4776">
          <cell r="J4776" t="str">
            <v/>
          </cell>
          <cell r="K4776">
            <v>0</v>
          </cell>
          <cell r="L4776">
            <v>0</v>
          </cell>
        </row>
        <row r="4777">
          <cell r="J4777" t="str">
            <v/>
          </cell>
          <cell r="K4777">
            <v>0</v>
          </cell>
          <cell r="L4777">
            <v>0</v>
          </cell>
        </row>
        <row r="4778">
          <cell r="J4778" t="str">
            <v/>
          </cell>
          <cell r="K4778">
            <v>0</v>
          </cell>
          <cell r="L4778">
            <v>0</v>
          </cell>
        </row>
        <row r="4779">
          <cell r="J4779" t="str">
            <v/>
          </cell>
          <cell r="K4779">
            <v>0</v>
          </cell>
          <cell r="L4779">
            <v>0</v>
          </cell>
        </row>
        <row r="4780">
          <cell r="J4780" t="str">
            <v/>
          </cell>
          <cell r="K4780">
            <v>0</v>
          </cell>
          <cell r="L4780">
            <v>0</v>
          </cell>
        </row>
        <row r="4781">
          <cell r="J4781" t="str">
            <v/>
          </cell>
          <cell r="K4781">
            <v>0</v>
          </cell>
          <cell r="L4781">
            <v>0</v>
          </cell>
        </row>
        <row r="4782">
          <cell r="J4782" t="str">
            <v/>
          </cell>
          <cell r="K4782">
            <v>0</v>
          </cell>
          <cell r="L4782">
            <v>0</v>
          </cell>
        </row>
        <row r="4783">
          <cell r="J4783" t="str">
            <v/>
          </cell>
          <cell r="K4783">
            <v>0</v>
          </cell>
          <cell r="L4783">
            <v>0</v>
          </cell>
        </row>
        <row r="4784">
          <cell r="J4784" t="str">
            <v/>
          </cell>
          <cell r="K4784">
            <v>0</v>
          </cell>
          <cell r="L4784">
            <v>0</v>
          </cell>
        </row>
        <row r="4785">
          <cell r="J4785" t="str">
            <v/>
          </cell>
          <cell r="K4785">
            <v>0</v>
          </cell>
          <cell r="L4785">
            <v>0</v>
          </cell>
        </row>
        <row r="4786">
          <cell r="J4786" t="str">
            <v/>
          </cell>
          <cell r="K4786">
            <v>0</v>
          </cell>
          <cell r="L4786">
            <v>0</v>
          </cell>
        </row>
        <row r="4787">
          <cell r="J4787" t="str">
            <v/>
          </cell>
          <cell r="K4787">
            <v>0</v>
          </cell>
          <cell r="L4787">
            <v>0</v>
          </cell>
        </row>
        <row r="4788">
          <cell r="J4788" t="str">
            <v/>
          </cell>
          <cell r="K4788">
            <v>0</v>
          </cell>
          <cell r="L4788">
            <v>0</v>
          </cell>
        </row>
        <row r="4789">
          <cell r="J4789" t="str">
            <v/>
          </cell>
          <cell r="K4789">
            <v>0</v>
          </cell>
          <cell r="L4789">
            <v>0</v>
          </cell>
        </row>
        <row r="4790">
          <cell r="J4790" t="str">
            <v/>
          </cell>
          <cell r="K4790">
            <v>0</v>
          </cell>
          <cell r="L4790">
            <v>0</v>
          </cell>
        </row>
        <row r="4791">
          <cell r="J4791" t="str">
            <v>17.4.7.1.2</v>
          </cell>
          <cell r="K4791" t="str">
            <v>ML</v>
          </cell>
          <cell r="L4791">
            <v>60</v>
          </cell>
        </row>
        <row r="4792">
          <cell r="J4792" t="str">
            <v/>
          </cell>
          <cell r="K4792">
            <v>0</v>
          </cell>
          <cell r="L4792">
            <v>0</v>
          </cell>
        </row>
        <row r="4793">
          <cell r="J4793" t="str">
            <v/>
          </cell>
          <cell r="K4793" t="str">
            <v>CANTIDAD</v>
          </cell>
          <cell r="L4793" t="str">
            <v>PARCIAL</v>
          </cell>
        </row>
        <row r="4794">
          <cell r="J4794" t="str">
            <v/>
          </cell>
          <cell r="K4794">
            <v>60</v>
          </cell>
          <cell r="L4794">
            <v>60</v>
          </cell>
        </row>
        <row r="4795">
          <cell r="J4795" t="str">
            <v/>
          </cell>
          <cell r="K4795">
            <v>0</v>
          </cell>
          <cell r="L4795">
            <v>60</v>
          </cell>
        </row>
        <row r="4796">
          <cell r="J4796" t="str">
            <v/>
          </cell>
          <cell r="K4796">
            <v>0</v>
          </cell>
          <cell r="L4796">
            <v>0</v>
          </cell>
        </row>
        <row r="4797">
          <cell r="J4797" t="str">
            <v/>
          </cell>
          <cell r="K4797">
            <v>0</v>
          </cell>
          <cell r="L4797">
            <v>0</v>
          </cell>
        </row>
        <row r="4798">
          <cell r="J4798" t="str">
            <v/>
          </cell>
          <cell r="K4798">
            <v>0</v>
          </cell>
          <cell r="L4798">
            <v>0</v>
          </cell>
        </row>
        <row r="4799">
          <cell r="J4799" t="str">
            <v/>
          </cell>
          <cell r="K4799">
            <v>0</v>
          </cell>
          <cell r="L4799">
            <v>0</v>
          </cell>
        </row>
        <row r="4800">
          <cell r="J4800" t="str">
            <v/>
          </cell>
          <cell r="K4800">
            <v>0</v>
          </cell>
          <cell r="L4800">
            <v>0</v>
          </cell>
        </row>
        <row r="4801">
          <cell r="J4801" t="str">
            <v/>
          </cell>
          <cell r="K4801">
            <v>0</v>
          </cell>
          <cell r="L4801">
            <v>0</v>
          </cell>
        </row>
        <row r="4802">
          <cell r="J4802" t="str">
            <v/>
          </cell>
          <cell r="K4802">
            <v>0</v>
          </cell>
          <cell r="L4802">
            <v>0</v>
          </cell>
        </row>
        <row r="4803">
          <cell r="J4803" t="str">
            <v/>
          </cell>
          <cell r="K4803">
            <v>0</v>
          </cell>
          <cell r="L4803">
            <v>0</v>
          </cell>
        </row>
        <row r="4804">
          <cell r="J4804" t="str">
            <v/>
          </cell>
          <cell r="K4804">
            <v>0</v>
          </cell>
          <cell r="L4804">
            <v>0</v>
          </cell>
        </row>
        <row r="4805">
          <cell r="J4805" t="str">
            <v/>
          </cell>
          <cell r="K4805">
            <v>0</v>
          </cell>
          <cell r="L4805">
            <v>0</v>
          </cell>
        </row>
        <row r="4806">
          <cell r="J4806" t="str">
            <v/>
          </cell>
          <cell r="K4806">
            <v>0</v>
          </cell>
          <cell r="L4806">
            <v>0</v>
          </cell>
        </row>
        <row r="4807">
          <cell r="J4807" t="str">
            <v/>
          </cell>
          <cell r="K4807">
            <v>0</v>
          </cell>
          <cell r="L4807">
            <v>0</v>
          </cell>
        </row>
        <row r="4808">
          <cell r="J4808" t="str">
            <v/>
          </cell>
          <cell r="K4808">
            <v>0</v>
          </cell>
          <cell r="L4808">
            <v>0</v>
          </cell>
        </row>
        <row r="4809">
          <cell r="J4809" t="str">
            <v/>
          </cell>
          <cell r="K4809">
            <v>0</v>
          </cell>
          <cell r="L4809">
            <v>0</v>
          </cell>
        </row>
        <row r="4810">
          <cell r="J4810" t="str">
            <v/>
          </cell>
          <cell r="K4810">
            <v>0</v>
          </cell>
          <cell r="L4810">
            <v>0</v>
          </cell>
        </row>
        <row r="4811">
          <cell r="J4811" t="str">
            <v/>
          </cell>
          <cell r="K4811">
            <v>0</v>
          </cell>
          <cell r="L4811">
            <v>0</v>
          </cell>
        </row>
        <row r="4812">
          <cell r="J4812" t="str">
            <v/>
          </cell>
          <cell r="K4812">
            <v>0</v>
          </cell>
          <cell r="L4812">
            <v>0</v>
          </cell>
        </row>
        <row r="4813">
          <cell r="J4813" t="str">
            <v/>
          </cell>
          <cell r="K4813">
            <v>0</v>
          </cell>
          <cell r="L4813">
            <v>0</v>
          </cell>
        </row>
        <row r="4814">
          <cell r="J4814" t="str">
            <v/>
          </cell>
          <cell r="K4814">
            <v>0</v>
          </cell>
          <cell r="L4814">
            <v>0</v>
          </cell>
        </row>
        <row r="4815">
          <cell r="J4815" t="str">
            <v/>
          </cell>
          <cell r="K4815">
            <v>0</v>
          </cell>
          <cell r="L4815">
            <v>0</v>
          </cell>
        </row>
        <row r="4816">
          <cell r="J4816" t="str">
            <v/>
          </cell>
          <cell r="K4816">
            <v>0</v>
          </cell>
          <cell r="L4816">
            <v>0</v>
          </cell>
        </row>
        <row r="4817">
          <cell r="J4817" t="str">
            <v/>
          </cell>
          <cell r="K4817">
            <v>0</v>
          </cell>
          <cell r="L4817">
            <v>0</v>
          </cell>
        </row>
        <row r="4818">
          <cell r="J4818" t="str">
            <v>17.4.7.1.3</v>
          </cell>
          <cell r="K4818" t="str">
            <v>ML</v>
          </cell>
          <cell r="L4818">
            <v>130</v>
          </cell>
        </row>
        <row r="4819">
          <cell r="J4819" t="str">
            <v/>
          </cell>
          <cell r="K4819">
            <v>0</v>
          </cell>
          <cell r="L4819">
            <v>0</v>
          </cell>
        </row>
        <row r="4820">
          <cell r="J4820" t="str">
            <v/>
          </cell>
          <cell r="K4820" t="str">
            <v>CANTIDAD</v>
          </cell>
          <cell r="L4820" t="str">
            <v>PARCIAL</v>
          </cell>
        </row>
        <row r="4821">
          <cell r="J4821" t="str">
            <v/>
          </cell>
          <cell r="K4821">
            <v>130</v>
          </cell>
          <cell r="L4821">
            <v>130</v>
          </cell>
        </row>
        <row r="4822">
          <cell r="J4822" t="str">
            <v/>
          </cell>
          <cell r="K4822">
            <v>0</v>
          </cell>
          <cell r="L4822">
            <v>130</v>
          </cell>
        </row>
        <row r="4823">
          <cell r="J4823" t="str">
            <v/>
          </cell>
          <cell r="K4823">
            <v>0</v>
          </cell>
          <cell r="L4823">
            <v>0</v>
          </cell>
        </row>
        <row r="4824">
          <cell r="J4824" t="str">
            <v/>
          </cell>
          <cell r="K4824">
            <v>0</v>
          </cell>
          <cell r="L4824">
            <v>0</v>
          </cell>
        </row>
        <row r="4825">
          <cell r="J4825" t="str">
            <v/>
          </cell>
          <cell r="K4825">
            <v>0</v>
          </cell>
          <cell r="L4825">
            <v>0</v>
          </cell>
        </row>
        <row r="4826">
          <cell r="J4826" t="str">
            <v/>
          </cell>
          <cell r="K4826">
            <v>0</v>
          </cell>
          <cell r="L4826">
            <v>0</v>
          </cell>
        </row>
        <row r="4827">
          <cell r="J4827" t="str">
            <v/>
          </cell>
          <cell r="K4827">
            <v>0</v>
          </cell>
          <cell r="L4827">
            <v>0</v>
          </cell>
        </row>
        <row r="4828">
          <cell r="J4828" t="str">
            <v/>
          </cell>
          <cell r="K4828">
            <v>0</v>
          </cell>
          <cell r="L4828">
            <v>0</v>
          </cell>
        </row>
        <row r="4829">
          <cell r="J4829" t="str">
            <v/>
          </cell>
          <cell r="K4829">
            <v>0</v>
          </cell>
          <cell r="L4829">
            <v>0</v>
          </cell>
        </row>
        <row r="4830">
          <cell r="J4830" t="str">
            <v/>
          </cell>
          <cell r="K4830">
            <v>0</v>
          </cell>
          <cell r="L4830">
            <v>0</v>
          </cell>
        </row>
        <row r="4831">
          <cell r="J4831" t="str">
            <v/>
          </cell>
          <cell r="K4831">
            <v>0</v>
          </cell>
          <cell r="L4831">
            <v>0</v>
          </cell>
        </row>
        <row r="4832">
          <cell r="J4832" t="str">
            <v/>
          </cell>
          <cell r="K4832">
            <v>0</v>
          </cell>
          <cell r="L4832">
            <v>0</v>
          </cell>
        </row>
        <row r="4833">
          <cell r="J4833" t="str">
            <v/>
          </cell>
          <cell r="K4833">
            <v>0</v>
          </cell>
          <cell r="L4833">
            <v>0</v>
          </cell>
        </row>
        <row r="4834">
          <cell r="J4834" t="str">
            <v/>
          </cell>
          <cell r="K4834">
            <v>0</v>
          </cell>
          <cell r="L4834">
            <v>0</v>
          </cell>
        </row>
        <row r="4835">
          <cell r="J4835" t="str">
            <v/>
          </cell>
          <cell r="K4835">
            <v>0</v>
          </cell>
          <cell r="L4835">
            <v>0</v>
          </cell>
        </row>
        <row r="4836">
          <cell r="J4836" t="str">
            <v/>
          </cell>
          <cell r="K4836">
            <v>0</v>
          </cell>
          <cell r="L4836">
            <v>0</v>
          </cell>
        </row>
        <row r="4837">
          <cell r="J4837" t="str">
            <v/>
          </cell>
          <cell r="K4837">
            <v>0</v>
          </cell>
          <cell r="L4837">
            <v>0</v>
          </cell>
        </row>
        <row r="4838">
          <cell r="J4838" t="str">
            <v/>
          </cell>
          <cell r="K4838">
            <v>0</v>
          </cell>
          <cell r="L4838">
            <v>0</v>
          </cell>
        </row>
        <row r="4839">
          <cell r="J4839" t="str">
            <v/>
          </cell>
          <cell r="K4839">
            <v>0</v>
          </cell>
          <cell r="L4839">
            <v>0</v>
          </cell>
        </row>
        <row r="4840">
          <cell r="J4840" t="str">
            <v/>
          </cell>
          <cell r="K4840">
            <v>0</v>
          </cell>
          <cell r="L4840">
            <v>0</v>
          </cell>
        </row>
        <row r="4841">
          <cell r="J4841" t="str">
            <v/>
          </cell>
          <cell r="K4841">
            <v>0</v>
          </cell>
          <cell r="L4841">
            <v>0</v>
          </cell>
        </row>
        <row r="4842">
          <cell r="J4842" t="str">
            <v/>
          </cell>
          <cell r="K4842">
            <v>0</v>
          </cell>
          <cell r="L4842">
            <v>0</v>
          </cell>
        </row>
        <row r="4843">
          <cell r="J4843" t="str">
            <v/>
          </cell>
          <cell r="K4843">
            <v>0</v>
          </cell>
          <cell r="L4843">
            <v>0</v>
          </cell>
        </row>
        <row r="4844">
          <cell r="J4844" t="str">
            <v/>
          </cell>
          <cell r="K4844">
            <v>0</v>
          </cell>
          <cell r="L4844">
            <v>0</v>
          </cell>
        </row>
        <row r="4845">
          <cell r="J4845" t="str">
            <v>17.4.7.1.4</v>
          </cell>
          <cell r="K4845" t="str">
            <v>ML</v>
          </cell>
          <cell r="L4845">
            <v>195</v>
          </cell>
        </row>
        <row r="4846">
          <cell r="J4846" t="str">
            <v/>
          </cell>
          <cell r="K4846">
            <v>0</v>
          </cell>
          <cell r="L4846">
            <v>0</v>
          </cell>
        </row>
        <row r="4847">
          <cell r="J4847" t="str">
            <v/>
          </cell>
          <cell r="K4847" t="str">
            <v>CANTIDAD</v>
          </cell>
          <cell r="L4847" t="str">
            <v>PARCIAL</v>
          </cell>
        </row>
        <row r="4848">
          <cell r="J4848" t="str">
            <v/>
          </cell>
          <cell r="K4848">
            <v>195</v>
          </cell>
          <cell r="L4848">
            <v>195</v>
          </cell>
        </row>
        <row r="4849">
          <cell r="J4849" t="str">
            <v/>
          </cell>
          <cell r="K4849">
            <v>0</v>
          </cell>
          <cell r="L4849">
            <v>195</v>
          </cell>
        </row>
        <row r="4850">
          <cell r="J4850" t="str">
            <v/>
          </cell>
          <cell r="K4850">
            <v>0</v>
          </cell>
          <cell r="L4850">
            <v>0</v>
          </cell>
        </row>
        <row r="4851">
          <cell r="J4851" t="str">
            <v/>
          </cell>
          <cell r="K4851">
            <v>0</v>
          </cell>
          <cell r="L4851">
            <v>0</v>
          </cell>
        </row>
        <row r="4852">
          <cell r="J4852" t="str">
            <v/>
          </cell>
          <cell r="K4852">
            <v>0</v>
          </cell>
          <cell r="L4852">
            <v>0</v>
          </cell>
        </row>
        <row r="4853">
          <cell r="J4853" t="str">
            <v/>
          </cell>
          <cell r="K4853">
            <v>0</v>
          </cell>
          <cell r="L4853">
            <v>0</v>
          </cell>
        </row>
        <row r="4854">
          <cell r="J4854" t="str">
            <v/>
          </cell>
          <cell r="K4854">
            <v>0</v>
          </cell>
          <cell r="L4854">
            <v>0</v>
          </cell>
        </row>
        <row r="4855">
          <cell r="J4855" t="str">
            <v/>
          </cell>
          <cell r="K4855">
            <v>0</v>
          </cell>
          <cell r="L4855">
            <v>0</v>
          </cell>
        </row>
        <row r="4856">
          <cell r="J4856" t="str">
            <v/>
          </cell>
          <cell r="K4856">
            <v>0</v>
          </cell>
          <cell r="L4856">
            <v>0</v>
          </cell>
        </row>
        <row r="4857">
          <cell r="J4857" t="str">
            <v/>
          </cell>
          <cell r="K4857">
            <v>0</v>
          </cell>
          <cell r="L4857">
            <v>0</v>
          </cell>
        </row>
        <row r="4858">
          <cell r="J4858" t="str">
            <v/>
          </cell>
          <cell r="K4858">
            <v>0</v>
          </cell>
          <cell r="L4858">
            <v>0</v>
          </cell>
        </row>
        <row r="4859">
          <cell r="J4859" t="str">
            <v/>
          </cell>
          <cell r="K4859">
            <v>0</v>
          </cell>
          <cell r="L4859">
            <v>0</v>
          </cell>
        </row>
        <row r="4860">
          <cell r="J4860" t="str">
            <v/>
          </cell>
          <cell r="K4860">
            <v>0</v>
          </cell>
          <cell r="L4860">
            <v>0</v>
          </cell>
        </row>
        <row r="4861">
          <cell r="J4861" t="str">
            <v/>
          </cell>
          <cell r="K4861">
            <v>0</v>
          </cell>
          <cell r="L4861">
            <v>0</v>
          </cell>
        </row>
        <row r="4862">
          <cell r="J4862" t="str">
            <v/>
          </cell>
          <cell r="K4862">
            <v>0</v>
          </cell>
          <cell r="L4862">
            <v>0</v>
          </cell>
        </row>
        <row r="4863">
          <cell r="J4863" t="str">
            <v/>
          </cell>
          <cell r="K4863">
            <v>0</v>
          </cell>
          <cell r="L4863">
            <v>0</v>
          </cell>
        </row>
        <row r="4864">
          <cell r="J4864" t="str">
            <v/>
          </cell>
          <cell r="K4864">
            <v>0</v>
          </cell>
          <cell r="L4864">
            <v>0</v>
          </cell>
        </row>
        <row r="4865">
          <cell r="J4865" t="str">
            <v/>
          </cell>
          <cell r="K4865">
            <v>0</v>
          </cell>
          <cell r="L4865">
            <v>0</v>
          </cell>
        </row>
        <row r="4866">
          <cell r="J4866" t="str">
            <v/>
          </cell>
          <cell r="K4866">
            <v>0</v>
          </cell>
          <cell r="L4866">
            <v>0</v>
          </cell>
        </row>
        <row r="4867">
          <cell r="J4867" t="str">
            <v/>
          </cell>
          <cell r="K4867">
            <v>0</v>
          </cell>
          <cell r="L4867">
            <v>0</v>
          </cell>
        </row>
        <row r="4868">
          <cell r="J4868" t="str">
            <v/>
          </cell>
          <cell r="K4868">
            <v>0</v>
          </cell>
          <cell r="L4868">
            <v>0</v>
          </cell>
        </row>
        <row r="4869">
          <cell r="J4869" t="str">
            <v/>
          </cell>
          <cell r="K4869">
            <v>0</v>
          </cell>
          <cell r="L4869">
            <v>0</v>
          </cell>
        </row>
        <row r="4870">
          <cell r="J4870" t="str">
            <v/>
          </cell>
          <cell r="K4870">
            <v>0</v>
          </cell>
          <cell r="L4870">
            <v>0</v>
          </cell>
        </row>
        <row r="4871">
          <cell r="J4871" t="str">
            <v/>
          </cell>
          <cell r="K4871">
            <v>0</v>
          </cell>
          <cell r="L4871">
            <v>0</v>
          </cell>
        </row>
        <row r="4872">
          <cell r="J4872" t="str">
            <v>17.4.7.2</v>
          </cell>
          <cell r="K4872">
            <v>0</v>
          </cell>
          <cell r="L4872">
            <v>0</v>
          </cell>
        </row>
        <row r="4873">
          <cell r="J4873" t="str">
            <v>17.4.7.2.1</v>
          </cell>
          <cell r="K4873" t="str">
            <v>ML</v>
          </cell>
          <cell r="L4873">
            <v>810</v>
          </cell>
        </row>
        <row r="4874">
          <cell r="J4874" t="str">
            <v/>
          </cell>
          <cell r="K4874">
            <v>0</v>
          </cell>
          <cell r="L4874">
            <v>0</v>
          </cell>
        </row>
        <row r="4875">
          <cell r="J4875" t="str">
            <v/>
          </cell>
          <cell r="K4875" t="str">
            <v>CANTIDAD</v>
          </cell>
          <cell r="L4875" t="str">
            <v>PARCIAL</v>
          </cell>
        </row>
        <row r="4876">
          <cell r="J4876" t="str">
            <v/>
          </cell>
          <cell r="K4876">
            <v>810</v>
          </cell>
          <cell r="L4876">
            <v>810</v>
          </cell>
        </row>
        <row r="4877">
          <cell r="J4877" t="str">
            <v/>
          </cell>
          <cell r="K4877">
            <v>0</v>
          </cell>
          <cell r="L4877">
            <v>810</v>
          </cell>
        </row>
        <row r="4878">
          <cell r="J4878" t="str">
            <v/>
          </cell>
          <cell r="K4878">
            <v>0</v>
          </cell>
          <cell r="L4878">
            <v>0</v>
          </cell>
        </row>
        <row r="4879">
          <cell r="J4879" t="str">
            <v/>
          </cell>
          <cell r="K4879">
            <v>0</v>
          </cell>
          <cell r="L4879">
            <v>0</v>
          </cell>
        </row>
        <row r="4880">
          <cell r="J4880" t="str">
            <v/>
          </cell>
          <cell r="K4880">
            <v>0</v>
          </cell>
          <cell r="L4880">
            <v>0</v>
          </cell>
        </row>
        <row r="4881">
          <cell r="J4881" t="str">
            <v/>
          </cell>
          <cell r="K4881">
            <v>0</v>
          </cell>
          <cell r="L4881">
            <v>0</v>
          </cell>
        </row>
        <row r="4882">
          <cell r="J4882" t="str">
            <v/>
          </cell>
          <cell r="K4882">
            <v>0</v>
          </cell>
          <cell r="L4882">
            <v>0</v>
          </cell>
        </row>
        <row r="4883">
          <cell r="J4883" t="str">
            <v/>
          </cell>
          <cell r="K4883">
            <v>0</v>
          </cell>
          <cell r="L4883">
            <v>0</v>
          </cell>
        </row>
        <row r="4884">
          <cell r="J4884" t="str">
            <v/>
          </cell>
          <cell r="K4884">
            <v>0</v>
          </cell>
          <cell r="L4884">
            <v>0</v>
          </cell>
        </row>
        <row r="4885">
          <cell r="J4885" t="str">
            <v/>
          </cell>
          <cell r="K4885">
            <v>0</v>
          </cell>
          <cell r="L4885">
            <v>0</v>
          </cell>
        </row>
        <row r="4886">
          <cell r="J4886" t="str">
            <v/>
          </cell>
          <cell r="K4886">
            <v>0</v>
          </cell>
          <cell r="L4886">
            <v>0</v>
          </cell>
        </row>
        <row r="4887">
          <cell r="J4887" t="str">
            <v/>
          </cell>
          <cell r="K4887">
            <v>0</v>
          </cell>
          <cell r="L4887">
            <v>0</v>
          </cell>
        </row>
        <row r="4888">
          <cell r="J4888" t="str">
            <v/>
          </cell>
          <cell r="K4888">
            <v>0</v>
          </cell>
          <cell r="L4888">
            <v>0</v>
          </cell>
        </row>
        <row r="4889">
          <cell r="J4889" t="str">
            <v/>
          </cell>
          <cell r="K4889">
            <v>0</v>
          </cell>
          <cell r="L4889">
            <v>0</v>
          </cell>
        </row>
        <row r="4890">
          <cell r="J4890" t="str">
            <v/>
          </cell>
          <cell r="K4890">
            <v>0</v>
          </cell>
          <cell r="L4890">
            <v>0</v>
          </cell>
        </row>
        <row r="4891">
          <cell r="J4891" t="str">
            <v/>
          </cell>
          <cell r="K4891">
            <v>0</v>
          </cell>
          <cell r="L4891">
            <v>0</v>
          </cell>
        </row>
        <row r="4892">
          <cell r="J4892" t="str">
            <v/>
          </cell>
          <cell r="K4892">
            <v>0</v>
          </cell>
          <cell r="L4892">
            <v>0</v>
          </cell>
        </row>
        <row r="4893">
          <cell r="J4893" t="str">
            <v/>
          </cell>
          <cell r="K4893">
            <v>0</v>
          </cell>
          <cell r="L4893">
            <v>0</v>
          </cell>
        </row>
        <row r="4894">
          <cell r="J4894" t="str">
            <v/>
          </cell>
          <cell r="K4894">
            <v>0</v>
          </cell>
          <cell r="L4894">
            <v>0</v>
          </cell>
        </row>
        <row r="4895">
          <cell r="J4895" t="str">
            <v/>
          </cell>
          <cell r="K4895">
            <v>0</v>
          </cell>
          <cell r="L4895">
            <v>0</v>
          </cell>
        </row>
        <row r="4896">
          <cell r="J4896" t="str">
            <v/>
          </cell>
          <cell r="K4896">
            <v>0</v>
          </cell>
          <cell r="L4896">
            <v>0</v>
          </cell>
        </row>
        <row r="4897">
          <cell r="J4897" t="str">
            <v/>
          </cell>
          <cell r="K4897">
            <v>0</v>
          </cell>
          <cell r="L4897">
            <v>0</v>
          </cell>
        </row>
        <row r="4898">
          <cell r="J4898" t="str">
            <v/>
          </cell>
          <cell r="K4898">
            <v>0</v>
          </cell>
          <cell r="L4898">
            <v>0</v>
          </cell>
        </row>
        <row r="4899">
          <cell r="J4899" t="str">
            <v/>
          </cell>
          <cell r="K4899">
            <v>0</v>
          </cell>
          <cell r="L4899">
            <v>0</v>
          </cell>
        </row>
        <row r="4900">
          <cell r="J4900" t="str">
            <v>17.4.7.2.2</v>
          </cell>
          <cell r="K4900" t="str">
            <v>ML</v>
          </cell>
          <cell r="L4900">
            <v>50</v>
          </cell>
        </row>
        <row r="4901">
          <cell r="J4901" t="str">
            <v/>
          </cell>
          <cell r="K4901">
            <v>0</v>
          </cell>
          <cell r="L4901">
            <v>0</v>
          </cell>
        </row>
        <row r="4902">
          <cell r="J4902" t="str">
            <v/>
          </cell>
          <cell r="K4902" t="str">
            <v>CANTIDAD</v>
          </cell>
          <cell r="L4902" t="str">
            <v>PARCIAL</v>
          </cell>
        </row>
        <row r="4903">
          <cell r="J4903" t="str">
            <v/>
          </cell>
          <cell r="K4903">
            <v>50</v>
          </cell>
          <cell r="L4903">
            <v>50</v>
          </cell>
        </row>
        <row r="4904">
          <cell r="J4904" t="str">
            <v/>
          </cell>
          <cell r="K4904">
            <v>0</v>
          </cell>
          <cell r="L4904">
            <v>50</v>
          </cell>
        </row>
        <row r="4905">
          <cell r="J4905" t="str">
            <v/>
          </cell>
          <cell r="K4905">
            <v>0</v>
          </cell>
          <cell r="L4905">
            <v>0</v>
          </cell>
        </row>
        <row r="4906">
          <cell r="J4906" t="str">
            <v/>
          </cell>
          <cell r="K4906">
            <v>0</v>
          </cell>
          <cell r="L4906">
            <v>0</v>
          </cell>
        </row>
        <row r="4907">
          <cell r="J4907" t="str">
            <v/>
          </cell>
          <cell r="K4907">
            <v>0</v>
          </cell>
          <cell r="L4907">
            <v>0</v>
          </cell>
        </row>
        <row r="4908">
          <cell r="J4908" t="str">
            <v/>
          </cell>
          <cell r="K4908">
            <v>0</v>
          </cell>
          <cell r="L4908">
            <v>0</v>
          </cell>
        </row>
        <row r="4909">
          <cell r="J4909" t="str">
            <v/>
          </cell>
          <cell r="K4909">
            <v>0</v>
          </cell>
          <cell r="L4909">
            <v>0</v>
          </cell>
        </row>
        <row r="4910">
          <cell r="J4910" t="str">
            <v/>
          </cell>
          <cell r="K4910">
            <v>0</v>
          </cell>
          <cell r="L4910">
            <v>0</v>
          </cell>
        </row>
        <row r="4911">
          <cell r="J4911" t="str">
            <v/>
          </cell>
          <cell r="K4911">
            <v>0</v>
          </cell>
          <cell r="L4911">
            <v>0</v>
          </cell>
        </row>
        <row r="4912">
          <cell r="J4912" t="str">
            <v/>
          </cell>
          <cell r="K4912">
            <v>0</v>
          </cell>
          <cell r="L4912">
            <v>0</v>
          </cell>
        </row>
        <row r="4913">
          <cell r="J4913" t="str">
            <v/>
          </cell>
          <cell r="K4913">
            <v>0</v>
          </cell>
          <cell r="L4913">
            <v>0</v>
          </cell>
        </row>
        <row r="4914">
          <cell r="J4914" t="str">
            <v/>
          </cell>
          <cell r="K4914">
            <v>0</v>
          </cell>
          <cell r="L4914">
            <v>0</v>
          </cell>
        </row>
        <row r="4915">
          <cell r="J4915" t="str">
            <v/>
          </cell>
          <cell r="K4915">
            <v>0</v>
          </cell>
          <cell r="L4915">
            <v>0</v>
          </cell>
        </row>
        <row r="4916">
          <cell r="J4916" t="str">
            <v/>
          </cell>
          <cell r="K4916">
            <v>0</v>
          </cell>
          <cell r="L4916">
            <v>0</v>
          </cell>
        </row>
        <row r="4917">
          <cell r="J4917" t="str">
            <v/>
          </cell>
          <cell r="K4917">
            <v>0</v>
          </cell>
          <cell r="L4917">
            <v>0</v>
          </cell>
        </row>
        <row r="4918">
          <cell r="J4918" t="str">
            <v/>
          </cell>
          <cell r="K4918">
            <v>0</v>
          </cell>
          <cell r="L4918">
            <v>0</v>
          </cell>
        </row>
        <row r="4919">
          <cell r="J4919" t="str">
            <v/>
          </cell>
          <cell r="K4919">
            <v>0</v>
          </cell>
          <cell r="L4919">
            <v>0</v>
          </cell>
        </row>
        <row r="4920">
          <cell r="J4920" t="str">
            <v/>
          </cell>
          <cell r="K4920">
            <v>0</v>
          </cell>
          <cell r="L4920">
            <v>0</v>
          </cell>
        </row>
        <row r="4921">
          <cell r="J4921" t="str">
            <v/>
          </cell>
          <cell r="K4921">
            <v>0</v>
          </cell>
          <cell r="L4921">
            <v>0</v>
          </cell>
        </row>
        <row r="4922">
          <cell r="J4922" t="str">
            <v/>
          </cell>
          <cell r="K4922">
            <v>0</v>
          </cell>
          <cell r="L4922">
            <v>0</v>
          </cell>
        </row>
        <row r="4923">
          <cell r="J4923" t="str">
            <v/>
          </cell>
          <cell r="K4923">
            <v>0</v>
          </cell>
          <cell r="L4923">
            <v>0</v>
          </cell>
        </row>
        <row r="4924">
          <cell r="J4924" t="str">
            <v/>
          </cell>
          <cell r="K4924">
            <v>0</v>
          </cell>
          <cell r="L4924">
            <v>0</v>
          </cell>
        </row>
        <row r="4925">
          <cell r="J4925" t="str">
            <v/>
          </cell>
          <cell r="K4925">
            <v>0</v>
          </cell>
          <cell r="L4925">
            <v>0</v>
          </cell>
        </row>
        <row r="4926">
          <cell r="J4926" t="str">
            <v/>
          </cell>
          <cell r="K4926">
            <v>0</v>
          </cell>
          <cell r="L4926">
            <v>0</v>
          </cell>
        </row>
        <row r="4927">
          <cell r="J4927" t="str">
            <v>17.4.7.2.3</v>
          </cell>
          <cell r="K4927" t="str">
            <v>ML</v>
          </cell>
          <cell r="L4927">
            <v>115</v>
          </cell>
        </row>
        <row r="4928">
          <cell r="J4928" t="str">
            <v/>
          </cell>
          <cell r="K4928">
            <v>0</v>
          </cell>
          <cell r="L4928">
            <v>0</v>
          </cell>
        </row>
        <row r="4929">
          <cell r="J4929" t="str">
            <v/>
          </cell>
          <cell r="K4929" t="str">
            <v>CANTIDAD</v>
          </cell>
          <cell r="L4929" t="str">
            <v>PARCIAL</v>
          </cell>
        </row>
        <row r="4930">
          <cell r="J4930" t="str">
            <v/>
          </cell>
          <cell r="K4930">
            <v>115</v>
          </cell>
          <cell r="L4930">
            <v>115</v>
          </cell>
        </row>
        <row r="4931">
          <cell r="J4931" t="str">
            <v/>
          </cell>
          <cell r="K4931">
            <v>0</v>
          </cell>
          <cell r="L4931">
            <v>115</v>
          </cell>
        </row>
        <row r="4932">
          <cell r="J4932" t="str">
            <v/>
          </cell>
          <cell r="K4932">
            <v>0</v>
          </cell>
          <cell r="L4932">
            <v>0</v>
          </cell>
        </row>
        <row r="4933">
          <cell r="J4933" t="str">
            <v/>
          </cell>
          <cell r="K4933">
            <v>0</v>
          </cell>
          <cell r="L4933">
            <v>0</v>
          </cell>
        </row>
        <row r="4934">
          <cell r="J4934" t="str">
            <v/>
          </cell>
          <cell r="K4934">
            <v>0</v>
          </cell>
          <cell r="L4934">
            <v>0</v>
          </cell>
        </row>
        <row r="4935">
          <cell r="J4935" t="str">
            <v/>
          </cell>
          <cell r="K4935">
            <v>0</v>
          </cell>
          <cell r="L4935">
            <v>0</v>
          </cell>
        </row>
        <row r="4936">
          <cell r="J4936" t="str">
            <v/>
          </cell>
          <cell r="K4936">
            <v>0</v>
          </cell>
          <cell r="L4936">
            <v>0</v>
          </cell>
        </row>
        <row r="4937">
          <cell r="J4937" t="str">
            <v/>
          </cell>
          <cell r="K4937">
            <v>0</v>
          </cell>
          <cell r="L4937">
            <v>0</v>
          </cell>
        </row>
        <row r="4938">
          <cell r="J4938" t="str">
            <v/>
          </cell>
          <cell r="K4938">
            <v>0</v>
          </cell>
          <cell r="L4938">
            <v>0</v>
          </cell>
        </row>
        <row r="4939">
          <cell r="J4939" t="str">
            <v/>
          </cell>
          <cell r="K4939">
            <v>0</v>
          </cell>
          <cell r="L4939">
            <v>0</v>
          </cell>
        </row>
        <row r="4940">
          <cell r="J4940" t="str">
            <v/>
          </cell>
          <cell r="K4940">
            <v>0</v>
          </cell>
          <cell r="L4940">
            <v>0</v>
          </cell>
        </row>
        <row r="4941">
          <cell r="J4941" t="str">
            <v/>
          </cell>
          <cell r="K4941">
            <v>0</v>
          </cell>
          <cell r="L4941">
            <v>0</v>
          </cell>
        </row>
        <row r="4942">
          <cell r="J4942" t="str">
            <v/>
          </cell>
          <cell r="K4942">
            <v>0</v>
          </cell>
          <cell r="L4942">
            <v>0</v>
          </cell>
        </row>
        <row r="4943">
          <cell r="J4943" t="str">
            <v/>
          </cell>
          <cell r="K4943">
            <v>0</v>
          </cell>
          <cell r="L4943">
            <v>0</v>
          </cell>
        </row>
        <row r="4944">
          <cell r="J4944" t="str">
            <v/>
          </cell>
          <cell r="K4944">
            <v>0</v>
          </cell>
          <cell r="L4944">
            <v>0</v>
          </cell>
        </row>
        <row r="4945">
          <cell r="J4945" t="str">
            <v/>
          </cell>
          <cell r="K4945">
            <v>0</v>
          </cell>
          <cell r="L4945">
            <v>0</v>
          </cell>
        </row>
        <row r="4946">
          <cell r="J4946" t="str">
            <v/>
          </cell>
          <cell r="K4946">
            <v>0</v>
          </cell>
          <cell r="L4946">
            <v>0</v>
          </cell>
        </row>
        <row r="4947">
          <cell r="J4947" t="str">
            <v/>
          </cell>
          <cell r="K4947">
            <v>0</v>
          </cell>
          <cell r="L4947">
            <v>0</v>
          </cell>
        </row>
        <row r="4948">
          <cell r="J4948" t="str">
            <v/>
          </cell>
          <cell r="K4948">
            <v>0</v>
          </cell>
          <cell r="L4948">
            <v>0</v>
          </cell>
        </row>
        <row r="4949">
          <cell r="J4949" t="str">
            <v/>
          </cell>
          <cell r="K4949">
            <v>0</v>
          </cell>
          <cell r="L4949">
            <v>0</v>
          </cell>
        </row>
        <row r="4950">
          <cell r="J4950" t="str">
            <v/>
          </cell>
          <cell r="K4950">
            <v>0</v>
          </cell>
          <cell r="L4950">
            <v>0</v>
          </cell>
        </row>
        <row r="4951">
          <cell r="J4951" t="str">
            <v/>
          </cell>
          <cell r="K4951">
            <v>0</v>
          </cell>
          <cell r="L4951">
            <v>0</v>
          </cell>
        </row>
        <row r="4952">
          <cell r="J4952" t="str">
            <v/>
          </cell>
          <cell r="K4952">
            <v>0</v>
          </cell>
          <cell r="L4952">
            <v>0</v>
          </cell>
        </row>
        <row r="4953">
          <cell r="J4953" t="str">
            <v/>
          </cell>
          <cell r="K4953">
            <v>0</v>
          </cell>
          <cell r="L4953">
            <v>0</v>
          </cell>
        </row>
        <row r="4954">
          <cell r="J4954" t="str">
            <v>17.4.7.2.4</v>
          </cell>
          <cell r="K4954" t="str">
            <v>ML</v>
          </cell>
          <cell r="L4954">
            <v>174</v>
          </cell>
        </row>
        <row r="4955">
          <cell r="J4955" t="str">
            <v/>
          </cell>
          <cell r="K4955">
            <v>0</v>
          </cell>
          <cell r="L4955">
            <v>0</v>
          </cell>
        </row>
        <row r="4956">
          <cell r="J4956" t="str">
            <v/>
          </cell>
          <cell r="K4956" t="str">
            <v>CANTIDAD</v>
          </cell>
          <cell r="L4956" t="str">
            <v>PARCIAL</v>
          </cell>
        </row>
        <row r="4957">
          <cell r="J4957" t="str">
            <v/>
          </cell>
          <cell r="K4957">
            <v>174</v>
          </cell>
          <cell r="L4957">
            <v>174</v>
          </cell>
        </row>
        <row r="4958">
          <cell r="J4958" t="str">
            <v/>
          </cell>
          <cell r="K4958">
            <v>0</v>
          </cell>
          <cell r="L4958">
            <v>174</v>
          </cell>
        </row>
        <row r="4959">
          <cell r="J4959" t="str">
            <v/>
          </cell>
          <cell r="K4959">
            <v>0</v>
          </cell>
          <cell r="L4959">
            <v>0</v>
          </cell>
        </row>
        <row r="4960">
          <cell r="J4960" t="str">
            <v/>
          </cell>
          <cell r="K4960">
            <v>0</v>
          </cell>
          <cell r="L4960">
            <v>0</v>
          </cell>
        </row>
        <row r="4961">
          <cell r="J4961" t="str">
            <v/>
          </cell>
          <cell r="K4961">
            <v>0</v>
          </cell>
          <cell r="L4961">
            <v>0</v>
          </cell>
        </row>
        <row r="4962">
          <cell r="J4962" t="str">
            <v/>
          </cell>
          <cell r="K4962">
            <v>0</v>
          </cell>
          <cell r="L4962">
            <v>0</v>
          </cell>
        </row>
        <row r="4963">
          <cell r="J4963" t="str">
            <v/>
          </cell>
          <cell r="K4963">
            <v>0</v>
          </cell>
          <cell r="L4963">
            <v>0</v>
          </cell>
        </row>
        <row r="4964">
          <cell r="J4964" t="str">
            <v/>
          </cell>
          <cell r="K4964">
            <v>0</v>
          </cell>
          <cell r="L4964">
            <v>0</v>
          </cell>
        </row>
        <row r="4965">
          <cell r="J4965" t="str">
            <v/>
          </cell>
          <cell r="K4965">
            <v>0</v>
          </cell>
          <cell r="L4965">
            <v>0</v>
          </cell>
        </row>
        <row r="4966">
          <cell r="J4966" t="str">
            <v/>
          </cell>
          <cell r="K4966">
            <v>0</v>
          </cell>
          <cell r="L4966">
            <v>0</v>
          </cell>
        </row>
        <row r="4967">
          <cell r="J4967" t="str">
            <v/>
          </cell>
          <cell r="K4967">
            <v>0</v>
          </cell>
          <cell r="L4967">
            <v>0</v>
          </cell>
        </row>
        <row r="4968">
          <cell r="J4968" t="str">
            <v/>
          </cell>
          <cell r="K4968">
            <v>0</v>
          </cell>
          <cell r="L4968">
            <v>0</v>
          </cell>
        </row>
        <row r="4969">
          <cell r="J4969" t="str">
            <v/>
          </cell>
          <cell r="K4969">
            <v>0</v>
          </cell>
          <cell r="L4969">
            <v>0</v>
          </cell>
        </row>
        <row r="4970">
          <cell r="J4970" t="str">
            <v/>
          </cell>
          <cell r="K4970">
            <v>0</v>
          </cell>
          <cell r="L4970">
            <v>0</v>
          </cell>
        </row>
        <row r="4971">
          <cell r="J4971" t="str">
            <v/>
          </cell>
          <cell r="K4971">
            <v>0</v>
          </cell>
          <cell r="L4971">
            <v>0</v>
          </cell>
        </row>
        <row r="4972">
          <cell r="J4972" t="str">
            <v/>
          </cell>
          <cell r="K4972">
            <v>0</v>
          </cell>
          <cell r="L4972">
            <v>0</v>
          </cell>
        </row>
        <row r="4973">
          <cell r="J4973" t="str">
            <v/>
          </cell>
          <cell r="K4973">
            <v>0</v>
          </cell>
          <cell r="L4973">
            <v>0</v>
          </cell>
        </row>
        <row r="4974">
          <cell r="J4974" t="str">
            <v/>
          </cell>
          <cell r="K4974">
            <v>0</v>
          </cell>
          <cell r="L4974">
            <v>0</v>
          </cell>
        </row>
        <row r="4975">
          <cell r="J4975" t="str">
            <v/>
          </cell>
          <cell r="K4975">
            <v>0</v>
          </cell>
          <cell r="L4975">
            <v>0</v>
          </cell>
        </row>
        <row r="4976">
          <cell r="J4976" t="str">
            <v/>
          </cell>
          <cell r="K4976">
            <v>0</v>
          </cell>
          <cell r="L4976">
            <v>0</v>
          </cell>
        </row>
        <row r="4977">
          <cell r="J4977" t="str">
            <v/>
          </cell>
          <cell r="K4977">
            <v>0</v>
          </cell>
          <cell r="L4977">
            <v>0</v>
          </cell>
        </row>
        <row r="4978">
          <cell r="J4978" t="str">
            <v/>
          </cell>
          <cell r="K4978">
            <v>0</v>
          </cell>
          <cell r="L4978">
            <v>0</v>
          </cell>
        </row>
        <row r="4979">
          <cell r="J4979" t="str">
            <v/>
          </cell>
          <cell r="K4979">
            <v>0</v>
          </cell>
          <cell r="L4979">
            <v>0</v>
          </cell>
        </row>
        <row r="4980">
          <cell r="J4980" t="str">
            <v/>
          </cell>
          <cell r="K4980">
            <v>0</v>
          </cell>
          <cell r="L4980">
            <v>0</v>
          </cell>
        </row>
        <row r="4981">
          <cell r="J4981" t="str">
            <v>17.4.8</v>
          </cell>
          <cell r="K4981">
            <v>0</v>
          </cell>
          <cell r="L4981">
            <v>0</v>
          </cell>
        </row>
        <row r="4982">
          <cell r="J4982" t="str">
            <v>17.4.8.1</v>
          </cell>
          <cell r="K4982" t="str">
            <v>UN</v>
          </cell>
          <cell r="L4982">
            <v>1</v>
          </cell>
        </row>
        <row r="4983">
          <cell r="J4983" t="str">
            <v/>
          </cell>
          <cell r="K4983">
            <v>0</v>
          </cell>
          <cell r="L4983">
            <v>0</v>
          </cell>
        </row>
        <row r="4984">
          <cell r="J4984" t="str">
            <v/>
          </cell>
          <cell r="K4984" t="str">
            <v>CANTIDAD</v>
          </cell>
          <cell r="L4984" t="str">
            <v>PARCIAL</v>
          </cell>
        </row>
        <row r="4985">
          <cell r="J4985" t="str">
            <v/>
          </cell>
          <cell r="K4985">
            <v>1</v>
          </cell>
          <cell r="L4985">
            <v>1</v>
          </cell>
        </row>
        <row r="4986">
          <cell r="J4986" t="str">
            <v/>
          </cell>
          <cell r="K4986">
            <v>0</v>
          </cell>
          <cell r="L4986">
            <v>1</v>
          </cell>
        </row>
        <row r="4987">
          <cell r="J4987" t="str">
            <v/>
          </cell>
          <cell r="K4987">
            <v>0</v>
          </cell>
          <cell r="L4987">
            <v>0</v>
          </cell>
        </row>
        <row r="4988">
          <cell r="J4988" t="str">
            <v/>
          </cell>
          <cell r="K4988">
            <v>0</v>
          </cell>
          <cell r="L4988">
            <v>0</v>
          </cell>
        </row>
        <row r="4989">
          <cell r="J4989" t="str">
            <v/>
          </cell>
          <cell r="K4989">
            <v>0</v>
          </cell>
          <cell r="L4989">
            <v>0</v>
          </cell>
        </row>
        <row r="4990">
          <cell r="J4990" t="str">
            <v/>
          </cell>
          <cell r="K4990">
            <v>0</v>
          </cell>
          <cell r="L4990">
            <v>0</v>
          </cell>
        </row>
        <row r="4991">
          <cell r="J4991" t="str">
            <v/>
          </cell>
          <cell r="K4991">
            <v>0</v>
          </cell>
          <cell r="L4991">
            <v>0</v>
          </cell>
        </row>
        <row r="4992">
          <cell r="J4992" t="str">
            <v/>
          </cell>
          <cell r="K4992">
            <v>0</v>
          </cell>
          <cell r="L4992">
            <v>0</v>
          </cell>
        </row>
        <row r="4993">
          <cell r="J4993" t="str">
            <v/>
          </cell>
          <cell r="K4993">
            <v>0</v>
          </cell>
          <cell r="L4993">
            <v>0</v>
          </cell>
        </row>
        <row r="4994">
          <cell r="J4994" t="str">
            <v/>
          </cell>
          <cell r="K4994">
            <v>0</v>
          </cell>
          <cell r="L4994">
            <v>0</v>
          </cell>
        </row>
        <row r="4995">
          <cell r="J4995" t="str">
            <v/>
          </cell>
          <cell r="K4995">
            <v>0</v>
          </cell>
          <cell r="L4995">
            <v>0</v>
          </cell>
        </row>
        <row r="4996">
          <cell r="J4996" t="str">
            <v/>
          </cell>
          <cell r="K4996">
            <v>0</v>
          </cell>
          <cell r="L4996">
            <v>0</v>
          </cell>
        </row>
        <row r="4997">
          <cell r="J4997" t="str">
            <v/>
          </cell>
          <cell r="K4997">
            <v>0</v>
          </cell>
          <cell r="L4997">
            <v>0</v>
          </cell>
        </row>
        <row r="4998">
          <cell r="J4998" t="str">
            <v/>
          </cell>
          <cell r="K4998">
            <v>0</v>
          </cell>
          <cell r="L4998">
            <v>0</v>
          </cell>
        </row>
        <row r="4999">
          <cell r="J4999" t="str">
            <v/>
          </cell>
          <cell r="K4999">
            <v>0</v>
          </cell>
          <cell r="L4999">
            <v>0</v>
          </cell>
        </row>
        <row r="5000">
          <cell r="J5000" t="str">
            <v/>
          </cell>
          <cell r="K5000">
            <v>0</v>
          </cell>
          <cell r="L5000">
            <v>0</v>
          </cell>
        </row>
        <row r="5001">
          <cell r="J5001" t="str">
            <v/>
          </cell>
          <cell r="K5001">
            <v>0</v>
          </cell>
          <cell r="L5001">
            <v>0</v>
          </cell>
        </row>
        <row r="5002">
          <cell r="J5002" t="str">
            <v/>
          </cell>
          <cell r="K5002">
            <v>0</v>
          </cell>
          <cell r="L5002">
            <v>0</v>
          </cell>
        </row>
        <row r="5003">
          <cell r="J5003" t="str">
            <v/>
          </cell>
          <cell r="K5003">
            <v>0</v>
          </cell>
          <cell r="L5003">
            <v>0</v>
          </cell>
        </row>
        <row r="5004">
          <cell r="J5004" t="str">
            <v/>
          </cell>
          <cell r="K5004">
            <v>0</v>
          </cell>
          <cell r="L5004">
            <v>0</v>
          </cell>
        </row>
        <row r="5005">
          <cell r="J5005" t="str">
            <v/>
          </cell>
          <cell r="K5005">
            <v>0</v>
          </cell>
          <cell r="L5005">
            <v>0</v>
          </cell>
        </row>
        <row r="5006">
          <cell r="J5006" t="str">
            <v/>
          </cell>
          <cell r="K5006">
            <v>0</v>
          </cell>
          <cell r="L5006">
            <v>0</v>
          </cell>
        </row>
        <row r="5007">
          <cell r="J5007" t="str">
            <v/>
          </cell>
          <cell r="K5007">
            <v>0</v>
          </cell>
          <cell r="L5007">
            <v>0</v>
          </cell>
        </row>
        <row r="5008">
          <cell r="J5008" t="str">
            <v/>
          </cell>
          <cell r="K5008">
            <v>0</v>
          </cell>
          <cell r="L5008">
            <v>0</v>
          </cell>
        </row>
        <row r="5009">
          <cell r="J5009" t="str">
            <v>17.4.8.2</v>
          </cell>
          <cell r="K5009" t="str">
            <v>UN</v>
          </cell>
          <cell r="L5009">
            <v>1</v>
          </cell>
        </row>
        <row r="5010">
          <cell r="J5010" t="str">
            <v/>
          </cell>
          <cell r="K5010">
            <v>0</v>
          </cell>
          <cell r="L5010">
            <v>0</v>
          </cell>
        </row>
        <row r="5011">
          <cell r="J5011" t="str">
            <v/>
          </cell>
          <cell r="K5011" t="str">
            <v>CANTIDAD</v>
          </cell>
          <cell r="L5011" t="str">
            <v>PARCIAL</v>
          </cell>
        </row>
        <row r="5012">
          <cell r="J5012" t="str">
            <v/>
          </cell>
          <cell r="K5012">
            <v>1</v>
          </cell>
          <cell r="L5012">
            <v>1</v>
          </cell>
        </row>
        <row r="5013">
          <cell r="J5013" t="str">
            <v/>
          </cell>
          <cell r="K5013">
            <v>0</v>
          </cell>
          <cell r="L5013">
            <v>1</v>
          </cell>
        </row>
        <row r="5014">
          <cell r="J5014" t="str">
            <v/>
          </cell>
          <cell r="K5014">
            <v>0</v>
          </cell>
          <cell r="L5014">
            <v>0</v>
          </cell>
        </row>
        <row r="5015">
          <cell r="J5015" t="str">
            <v/>
          </cell>
          <cell r="K5015">
            <v>0</v>
          </cell>
          <cell r="L5015">
            <v>0</v>
          </cell>
        </row>
        <row r="5016">
          <cell r="J5016" t="str">
            <v/>
          </cell>
          <cell r="K5016">
            <v>0</v>
          </cell>
          <cell r="L5016">
            <v>0</v>
          </cell>
        </row>
        <row r="5017">
          <cell r="J5017" t="str">
            <v/>
          </cell>
          <cell r="K5017">
            <v>0</v>
          </cell>
          <cell r="L5017">
            <v>0</v>
          </cell>
        </row>
        <row r="5018">
          <cell r="J5018" t="str">
            <v/>
          </cell>
          <cell r="K5018">
            <v>0</v>
          </cell>
          <cell r="L5018">
            <v>0</v>
          </cell>
        </row>
        <row r="5019">
          <cell r="J5019" t="str">
            <v/>
          </cell>
          <cell r="K5019">
            <v>0</v>
          </cell>
          <cell r="L5019">
            <v>0</v>
          </cell>
        </row>
        <row r="5020">
          <cell r="J5020" t="str">
            <v/>
          </cell>
          <cell r="K5020">
            <v>0</v>
          </cell>
          <cell r="L5020">
            <v>0</v>
          </cell>
        </row>
        <row r="5021">
          <cell r="J5021" t="str">
            <v/>
          </cell>
          <cell r="K5021">
            <v>0</v>
          </cell>
          <cell r="L5021">
            <v>0</v>
          </cell>
        </row>
        <row r="5022">
          <cell r="J5022" t="str">
            <v/>
          </cell>
          <cell r="K5022">
            <v>0</v>
          </cell>
          <cell r="L5022">
            <v>0</v>
          </cell>
        </row>
        <row r="5023">
          <cell r="J5023" t="str">
            <v/>
          </cell>
          <cell r="K5023">
            <v>0</v>
          </cell>
          <cell r="L5023">
            <v>0</v>
          </cell>
        </row>
        <row r="5024">
          <cell r="J5024" t="str">
            <v/>
          </cell>
          <cell r="K5024">
            <v>0</v>
          </cell>
          <cell r="L5024">
            <v>0</v>
          </cell>
        </row>
        <row r="5025">
          <cell r="J5025" t="str">
            <v/>
          </cell>
          <cell r="K5025">
            <v>0</v>
          </cell>
          <cell r="L5025">
            <v>0</v>
          </cell>
        </row>
        <row r="5026">
          <cell r="J5026" t="str">
            <v/>
          </cell>
          <cell r="K5026">
            <v>0</v>
          </cell>
          <cell r="L5026">
            <v>0</v>
          </cell>
        </row>
        <row r="5027">
          <cell r="J5027" t="str">
            <v/>
          </cell>
          <cell r="K5027">
            <v>0</v>
          </cell>
          <cell r="L5027">
            <v>0</v>
          </cell>
        </row>
        <row r="5028">
          <cell r="J5028" t="str">
            <v/>
          </cell>
          <cell r="K5028">
            <v>0</v>
          </cell>
          <cell r="L5028">
            <v>0</v>
          </cell>
        </row>
        <row r="5029">
          <cell r="J5029" t="str">
            <v/>
          </cell>
          <cell r="K5029">
            <v>0</v>
          </cell>
          <cell r="L5029">
            <v>0</v>
          </cell>
        </row>
        <row r="5030">
          <cell r="J5030" t="str">
            <v/>
          </cell>
          <cell r="K5030">
            <v>0</v>
          </cell>
          <cell r="L5030">
            <v>0</v>
          </cell>
        </row>
        <row r="5031">
          <cell r="J5031" t="str">
            <v/>
          </cell>
          <cell r="K5031">
            <v>0</v>
          </cell>
          <cell r="L5031">
            <v>0</v>
          </cell>
        </row>
        <row r="5032">
          <cell r="J5032" t="str">
            <v/>
          </cell>
          <cell r="K5032">
            <v>0</v>
          </cell>
          <cell r="L5032">
            <v>0</v>
          </cell>
        </row>
        <row r="5033">
          <cell r="J5033" t="str">
            <v/>
          </cell>
          <cell r="K5033">
            <v>0</v>
          </cell>
          <cell r="L5033">
            <v>0</v>
          </cell>
        </row>
        <row r="5034">
          <cell r="J5034" t="str">
            <v/>
          </cell>
          <cell r="K5034">
            <v>0</v>
          </cell>
          <cell r="L5034">
            <v>0</v>
          </cell>
        </row>
        <row r="5035">
          <cell r="J5035" t="str">
            <v/>
          </cell>
          <cell r="K5035">
            <v>0</v>
          </cell>
          <cell r="L5035">
            <v>0</v>
          </cell>
        </row>
        <row r="5036">
          <cell r="J5036" t="str">
            <v>17.4.8.3</v>
          </cell>
          <cell r="K5036" t="str">
            <v>ML</v>
          </cell>
          <cell r="L5036">
            <v>750</v>
          </cell>
        </row>
        <row r="5037">
          <cell r="J5037" t="str">
            <v/>
          </cell>
          <cell r="K5037">
            <v>0</v>
          </cell>
          <cell r="L5037">
            <v>0</v>
          </cell>
        </row>
        <row r="5038">
          <cell r="J5038" t="str">
            <v/>
          </cell>
          <cell r="K5038" t="str">
            <v>CANTIDAD</v>
          </cell>
          <cell r="L5038" t="str">
            <v>PARCIAL</v>
          </cell>
        </row>
        <row r="5039">
          <cell r="J5039" t="str">
            <v/>
          </cell>
          <cell r="K5039">
            <v>750</v>
          </cell>
          <cell r="L5039">
            <v>750</v>
          </cell>
        </row>
        <row r="5040">
          <cell r="J5040" t="str">
            <v/>
          </cell>
          <cell r="K5040">
            <v>0</v>
          </cell>
          <cell r="L5040">
            <v>750</v>
          </cell>
        </row>
        <row r="5041">
          <cell r="J5041" t="str">
            <v/>
          </cell>
          <cell r="K5041">
            <v>0</v>
          </cell>
          <cell r="L5041">
            <v>0</v>
          </cell>
        </row>
        <row r="5042">
          <cell r="J5042" t="str">
            <v/>
          </cell>
          <cell r="K5042">
            <v>0</v>
          </cell>
          <cell r="L5042">
            <v>0</v>
          </cell>
        </row>
        <row r="5043">
          <cell r="J5043" t="str">
            <v>17.4.8.4</v>
          </cell>
          <cell r="K5043" t="str">
            <v>ML</v>
          </cell>
          <cell r="L5043">
            <v>400</v>
          </cell>
        </row>
        <row r="5044">
          <cell r="J5044" t="str">
            <v/>
          </cell>
          <cell r="K5044">
            <v>0</v>
          </cell>
          <cell r="L5044">
            <v>0</v>
          </cell>
        </row>
        <row r="5045">
          <cell r="J5045" t="str">
            <v/>
          </cell>
          <cell r="K5045" t="str">
            <v>CANTIDAD</v>
          </cell>
          <cell r="L5045" t="str">
            <v>PARCIAL</v>
          </cell>
        </row>
        <row r="5046">
          <cell r="J5046" t="str">
            <v/>
          </cell>
          <cell r="K5046">
            <v>400</v>
          </cell>
          <cell r="L5046">
            <v>400</v>
          </cell>
        </row>
        <row r="5047">
          <cell r="J5047" t="str">
            <v/>
          </cell>
          <cell r="K5047">
            <v>0</v>
          </cell>
          <cell r="L5047">
            <v>400</v>
          </cell>
        </row>
        <row r="5048">
          <cell r="J5048" t="str">
            <v/>
          </cell>
          <cell r="K5048">
            <v>0</v>
          </cell>
          <cell r="L5048">
            <v>0</v>
          </cell>
        </row>
        <row r="5049">
          <cell r="J5049" t="str">
            <v/>
          </cell>
          <cell r="K5049">
            <v>0</v>
          </cell>
          <cell r="L5049">
            <v>0</v>
          </cell>
        </row>
        <row r="5050">
          <cell r="J5050" t="str">
            <v>17.4.8.5</v>
          </cell>
          <cell r="K5050" t="str">
            <v>ML</v>
          </cell>
          <cell r="L5050">
            <v>30</v>
          </cell>
        </row>
        <row r="5051">
          <cell r="J5051" t="str">
            <v/>
          </cell>
          <cell r="K5051">
            <v>0</v>
          </cell>
          <cell r="L5051">
            <v>0</v>
          </cell>
        </row>
        <row r="5052">
          <cell r="J5052" t="str">
            <v/>
          </cell>
          <cell r="K5052" t="str">
            <v>CANTIDAD</v>
          </cell>
          <cell r="L5052" t="str">
            <v>PARCIAL</v>
          </cell>
        </row>
        <row r="5053">
          <cell r="J5053" t="str">
            <v/>
          </cell>
          <cell r="K5053">
            <v>30</v>
          </cell>
          <cell r="L5053">
            <v>30</v>
          </cell>
        </row>
        <row r="5054">
          <cell r="J5054" t="str">
            <v/>
          </cell>
          <cell r="K5054">
            <v>0</v>
          </cell>
          <cell r="L5054">
            <v>30</v>
          </cell>
        </row>
        <row r="5055">
          <cell r="J5055" t="str">
            <v/>
          </cell>
          <cell r="K5055">
            <v>0</v>
          </cell>
          <cell r="L5055">
            <v>0</v>
          </cell>
        </row>
        <row r="5056">
          <cell r="J5056" t="str">
            <v/>
          </cell>
          <cell r="K5056">
            <v>0</v>
          </cell>
          <cell r="L5056">
            <v>0</v>
          </cell>
        </row>
        <row r="5057">
          <cell r="J5057" t="str">
            <v>17.4.8.6</v>
          </cell>
          <cell r="K5057" t="str">
            <v>ML</v>
          </cell>
          <cell r="L5057">
            <v>20</v>
          </cell>
        </row>
        <row r="5058">
          <cell r="J5058" t="str">
            <v/>
          </cell>
          <cell r="K5058">
            <v>0</v>
          </cell>
          <cell r="L5058">
            <v>0</v>
          </cell>
        </row>
        <row r="5059">
          <cell r="J5059" t="str">
            <v/>
          </cell>
          <cell r="K5059" t="str">
            <v>CANTIDAD</v>
          </cell>
          <cell r="L5059" t="str">
            <v>PARCIAL</v>
          </cell>
        </row>
        <row r="5060">
          <cell r="J5060" t="str">
            <v/>
          </cell>
          <cell r="K5060">
            <v>20</v>
          </cell>
          <cell r="L5060">
            <v>20</v>
          </cell>
        </row>
        <row r="5061">
          <cell r="J5061" t="str">
            <v/>
          </cell>
          <cell r="K5061">
            <v>0</v>
          </cell>
          <cell r="L5061">
            <v>20</v>
          </cell>
        </row>
        <row r="5062">
          <cell r="J5062" t="str">
            <v/>
          </cell>
          <cell r="K5062">
            <v>0</v>
          </cell>
          <cell r="L5062">
            <v>0</v>
          </cell>
        </row>
        <row r="5063">
          <cell r="J5063" t="str">
            <v/>
          </cell>
          <cell r="K5063">
            <v>0</v>
          </cell>
          <cell r="L5063">
            <v>0</v>
          </cell>
        </row>
        <row r="5064">
          <cell r="J5064" t="str">
            <v>17.4.8.7</v>
          </cell>
          <cell r="K5064" t="str">
            <v>UN</v>
          </cell>
          <cell r="L5064">
            <v>1</v>
          </cell>
        </row>
        <row r="5065">
          <cell r="J5065" t="str">
            <v/>
          </cell>
          <cell r="K5065">
            <v>0</v>
          </cell>
          <cell r="L5065">
            <v>0</v>
          </cell>
        </row>
        <row r="5066">
          <cell r="J5066" t="str">
            <v/>
          </cell>
          <cell r="K5066" t="str">
            <v>CANTIDAD</v>
          </cell>
          <cell r="L5066" t="str">
            <v>PARCIAL</v>
          </cell>
        </row>
        <row r="5067">
          <cell r="J5067" t="str">
            <v/>
          </cell>
          <cell r="K5067">
            <v>1</v>
          </cell>
          <cell r="L5067">
            <v>1</v>
          </cell>
        </row>
        <row r="5068">
          <cell r="J5068" t="str">
            <v/>
          </cell>
          <cell r="K5068">
            <v>0</v>
          </cell>
          <cell r="L5068">
            <v>1</v>
          </cell>
        </row>
        <row r="5069">
          <cell r="J5069" t="str">
            <v/>
          </cell>
          <cell r="K5069">
            <v>0</v>
          </cell>
          <cell r="L5069">
            <v>0</v>
          </cell>
        </row>
        <row r="5070">
          <cell r="J5070" t="str">
            <v/>
          </cell>
          <cell r="K5070">
            <v>0</v>
          </cell>
          <cell r="L5070">
            <v>0</v>
          </cell>
        </row>
        <row r="5071">
          <cell r="J5071" t="str">
            <v/>
          </cell>
          <cell r="K5071">
            <v>0</v>
          </cell>
          <cell r="L5071">
            <v>0</v>
          </cell>
        </row>
        <row r="5072">
          <cell r="J5072" t="str">
            <v/>
          </cell>
          <cell r="K5072">
            <v>0</v>
          </cell>
          <cell r="L5072">
            <v>0</v>
          </cell>
        </row>
        <row r="5073">
          <cell r="J5073" t="str">
            <v/>
          </cell>
          <cell r="K5073">
            <v>0</v>
          </cell>
          <cell r="L5073">
            <v>0</v>
          </cell>
        </row>
        <row r="5074">
          <cell r="J5074" t="str">
            <v/>
          </cell>
          <cell r="K5074">
            <v>0</v>
          </cell>
          <cell r="L5074">
            <v>0</v>
          </cell>
        </row>
        <row r="5075">
          <cell r="J5075" t="str">
            <v/>
          </cell>
          <cell r="K5075">
            <v>0</v>
          </cell>
          <cell r="L5075">
            <v>0</v>
          </cell>
        </row>
        <row r="5076">
          <cell r="J5076" t="str">
            <v/>
          </cell>
          <cell r="K5076">
            <v>0</v>
          </cell>
          <cell r="L5076">
            <v>0</v>
          </cell>
        </row>
        <row r="5077">
          <cell r="J5077" t="str">
            <v/>
          </cell>
          <cell r="K5077">
            <v>0</v>
          </cell>
          <cell r="L5077">
            <v>0</v>
          </cell>
        </row>
        <row r="5078">
          <cell r="J5078" t="str">
            <v/>
          </cell>
          <cell r="K5078">
            <v>0</v>
          </cell>
          <cell r="L5078">
            <v>0</v>
          </cell>
        </row>
        <row r="5079">
          <cell r="J5079" t="str">
            <v/>
          </cell>
          <cell r="K5079">
            <v>0</v>
          </cell>
          <cell r="L5079">
            <v>0</v>
          </cell>
        </row>
        <row r="5080">
          <cell r="J5080" t="str">
            <v/>
          </cell>
          <cell r="K5080">
            <v>0</v>
          </cell>
          <cell r="L5080">
            <v>0</v>
          </cell>
        </row>
        <row r="5081">
          <cell r="J5081" t="str">
            <v/>
          </cell>
          <cell r="K5081">
            <v>0</v>
          </cell>
          <cell r="L5081">
            <v>0</v>
          </cell>
        </row>
        <row r="5082">
          <cell r="J5082" t="str">
            <v/>
          </cell>
          <cell r="K5082">
            <v>0</v>
          </cell>
          <cell r="L5082">
            <v>0</v>
          </cell>
        </row>
        <row r="5083">
          <cell r="J5083" t="str">
            <v/>
          </cell>
          <cell r="K5083">
            <v>0</v>
          </cell>
          <cell r="L5083">
            <v>0</v>
          </cell>
        </row>
        <row r="5084">
          <cell r="J5084" t="str">
            <v/>
          </cell>
          <cell r="K5084">
            <v>0</v>
          </cell>
          <cell r="L5084">
            <v>0</v>
          </cell>
        </row>
        <row r="5085">
          <cell r="J5085" t="str">
            <v/>
          </cell>
          <cell r="K5085">
            <v>0</v>
          </cell>
          <cell r="L5085">
            <v>0</v>
          </cell>
        </row>
        <row r="5086">
          <cell r="J5086" t="str">
            <v/>
          </cell>
          <cell r="K5086">
            <v>0</v>
          </cell>
          <cell r="L5086">
            <v>0</v>
          </cell>
        </row>
        <row r="5087">
          <cell r="J5087" t="str">
            <v/>
          </cell>
          <cell r="K5087">
            <v>0</v>
          </cell>
          <cell r="L5087">
            <v>0</v>
          </cell>
        </row>
        <row r="5088">
          <cell r="J5088" t="str">
            <v/>
          </cell>
          <cell r="K5088">
            <v>0</v>
          </cell>
          <cell r="L5088">
            <v>0</v>
          </cell>
        </row>
        <row r="5089">
          <cell r="J5089" t="str">
            <v/>
          </cell>
          <cell r="K5089">
            <v>0</v>
          </cell>
          <cell r="L5089">
            <v>0</v>
          </cell>
        </row>
        <row r="5090">
          <cell r="J5090" t="str">
            <v/>
          </cell>
          <cell r="K5090">
            <v>0</v>
          </cell>
          <cell r="L5090">
            <v>0</v>
          </cell>
        </row>
        <row r="5091">
          <cell r="J5091" t="str">
            <v>17.4.8.8</v>
          </cell>
          <cell r="K5091" t="str">
            <v>UN</v>
          </cell>
          <cell r="L5091">
            <v>1</v>
          </cell>
        </row>
        <row r="5092">
          <cell r="J5092" t="str">
            <v/>
          </cell>
          <cell r="K5092">
            <v>0</v>
          </cell>
          <cell r="L5092">
            <v>0</v>
          </cell>
        </row>
        <row r="5093">
          <cell r="J5093" t="str">
            <v/>
          </cell>
          <cell r="K5093" t="str">
            <v>CANTIDAD</v>
          </cell>
          <cell r="L5093" t="str">
            <v>PARCIAL</v>
          </cell>
        </row>
        <row r="5094">
          <cell r="J5094" t="str">
            <v/>
          </cell>
          <cell r="K5094">
            <v>1</v>
          </cell>
          <cell r="L5094">
            <v>1</v>
          </cell>
        </row>
        <row r="5095">
          <cell r="J5095" t="str">
            <v/>
          </cell>
          <cell r="K5095">
            <v>0</v>
          </cell>
          <cell r="L5095">
            <v>1</v>
          </cell>
        </row>
        <row r="5096">
          <cell r="J5096" t="str">
            <v/>
          </cell>
          <cell r="K5096">
            <v>0</v>
          </cell>
          <cell r="L5096">
            <v>0</v>
          </cell>
        </row>
        <row r="5097">
          <cell r="J5097" t="str">
            <v/>
          </cell>
          <cell r="K5097">
            <v>0</v>
          </cell>
          <cell r="L5097">
            <v>0</v>
          </cell>
        </row>
        <row r="5098">
          <cell r="J5098" t="str">
            <v/>
          </cell>
          <cell r="K5098">
            <v>0</v>
          </cell>
          <cell r="L5098">
            <v>0</v>
          </cell>
        </row>
        <row r="5099">
          <cell r="J5099" t="str">
            <v/>
          </cell>
          <cell r="K5099">
            <v>0</v>
          </cell>
          <cell r="L5099">
            <v>0</v>
          </cell>
        </row>
        <row r="5100">
          <cell r="J5100" t="str">
            <v/>
          </cell>
          <cell r="K5100">
            <v>0</v>
          </cell>
          <cell r="L5100">
            <v>0</v>
          </cell>
        </row>
        <row r="5101">
          <cell r="J5101" t="str">
            <v/>
          </cell>
          <cell r="K5101">
            <v>0</v>
          </cell>
          <cell r="L5101">
            <v>0</v>
          </cell>
        </row>
        <row r="5102">
          <cell r="J5102" t="str">
            <v/>
          </cell>
          <cell r="K5102">
            <v>0</v>
          </cell>
          <cell r="L5102">
            <v>0</v>
          </cell>
        </row>
        <row r="5103">
          <cell r="J5103" t="str">
            <v/>
          </cell>
          <cell r="K5103">
            <v>0</v>
          </cell>
          <cell r="L5103">
            <v>0</v>
          </cell>
        </row>
        <row r="5104">
          <cell r="J5104" t="str">
            <v/>
          </cell>
          <cell r="K5104">
            <v>0</v>
          </cell>
          <cell r="L5104">
            <v>0</v>
          </cell>
        </row>
        <row r="5105">
          <cell r="J5105" t="str">
            <v/>
          </cell>
          <cell r="K5105">
            <v>0</v>
          </cell>
          <cell r="L5105">
            <v>0</v>
          </cell>
        </row>
        <row r="5106">
          <cell r="J5106" t="str">
            <v/>
          </cell>
          <cell r="K5106">
            <v>0</v>
          </cell>
          <cell r="L5106">
            <v>0</v>
          </cell>
        </row>
        <row r="5107">
          <cell r="J5107" t="str">
            <v/>
          </cell>
          <cell r="K5107">
            <v>0</v>
          </cell>
          <cell r="L5107">
            <v>0</v>
          </cell>
        </row>
        <row r="5108">
          <cell r="J5108" t="str">
            <v/>
          </cell>
          <cell r="K5108">
            <v>0</v>
          </cell>
          <cell r="L5108">
            <v>0</v>
          </cell>
        </row>
        <row r="5109">
          <cell r="J5109" t="str">
            <v/>
          </cell>
          <cell r="K5109">
            <v>0</v>
          </cell>
          <cell r="L5109">
            <v>0</v>
          </cell>
        </row>
        <row r="5110">
          <cell r="J5110" t="str">
            <v/>
          </cell>
          <cell r="K5110">
            <v>0</v>
          </cell>
          <cell r="L5110">
            <v>0</v>
          </cell>
        </row>
        <row r="5111">
          <cell r="J5111" t="str">
            <v/>
          </cell>
          <cell r="K5111">
            <v>0</v>
          </cell>
          <cell r="L5111">
            <v>0</v>
          </cell>
        </row>
        <row r="5112">
          <cell r="J5112" t="str">
            <v/>
          </cell>
          <cell r="K5112">
            <v>0</v>
          </cell>
          <cell r="L5112">
            <v>0</v>
          </cell>
        </row>
        <row r="5113">
          <cell r="J5113" t="str">
            <v/>
          </cell>
          <cell r="K5113">
            <v>0</v>
          </cell>
          <cell r="L5113">
            <v>0</v>
          </cell>
        </row>
        <row r="5114">
          <cell r="J5114" t="str">
            <v/>
          </cell>
          <cell r="K5114">
            <v>0</v>
          </cell>
          <cell r="L5114">
            <v>0</v>
          </cell>
        </row>
        <row r="5115">
          <cell r="J5115" t="str">
            <v/>
          </cell>
          <cell r="K5115">
            <v>0</v>
          </cell>
          <cell r="L5115">
            <v>0</v>
          </cell>
        </row>
        <row r="5116">
          <cell r="J5116" t="str">
            <v/>
          </cell>
          <cell r="K5116">
            <v>0</v>
          </cell>
          <cell r="L5116">
            <v>0</v>
          </cell>
        </row>
        <row r="5117">
          <cell r="J5117" t="str">
            <v/>
          </cell>
          <cell r="K5117">
            <v>0</v>
          </cell>
          <cell r="L5117">
            <v>0</v>
          </cell>
        </row>
        <row r="5118">
          <cell r="J5118" t="str">
            <v>17.4.8.9</v>
          </cell>
          <cell r="K5118" t="str">
            <v>UN</v>
          </cell>
          <cell r="L5118">
            <v>2</v>
          </cell>
        </row>
        <row r="5119">
          <cell r="J5119" t="str">
            <v/>
          </cell>
          <cell r="K5119">
            <v>0</v>
          </cell>
          <cell r="L5119">
            <v>0</v>
          </cell>
        </row>
        <row r="5120">
          <cell r="J5120" t="str">
            <v/>
          </cell>
          <cell r="K5120" t="str">
            <v>CANTIDAD</v>
          </cell>
          <cell r="L5120" t="str">
            <v>PARCIAL</v>
          </cell>
        </row>
        <row r="5121">
          <cell r="J5121" t="str">
            <v/>
          </cell>
          <cell r="K5121">
            <v>2</v>
          </cell>
          <cell r="L5121">
            <v>2</v>
          </cell>
        </row>
        <row r="5122">
          <cell r="J5122" t="str">
            <v/>
          </cell>
          <cell r="K5122">
            <v>0</v>
          </cell>
          <cell r="L5122">
            <v>2</v>
          </cell>
        </row>
        <row r="5123">
          <cell r="J5123" t="str">
            <v/>
          </cell>
          <cell r="K5123">
            <v>0</v>
          </cell>
          <cell r="L5123">
            <v>0</v>
          </cell>
        </row>
        <row r="5124">
          <cell r="J5124" t="str">
            <v/>
          </cell>
          <cell r="K5124">
            <v>0</v>
          </cell>
          <cell r="L5124">
            <v>0</v>
          </cell>
        </row>
        <row r="5125">
          <cell r="J5125" t="str">
            <v/>
          </cell>
          <cell r="K5125">
            <v>0</v>
          </cell>
          <cell r="L5125">
            <v>0</v>
          </cell>
        </row>
        <row r="5126">
          <cell r="J5126" t="str">
            <v/>
          </cell>
          <cell r="K5126">
            <v>0</v>
          </cell>
          <cell r="L5126">
            <v>0</v>
          </cell>
        </row>
        <row r="5127">
          <cell r="J5127" t="str">
            <v/>
          </cell>
          <cell r="K5127">
            <v>0</v>
          </cell>
          <cell r="L5127">
            <v>0</v>
          </cell>
        </row>
        <row r="5128">
          <cell r="J5128" t="str">
            <v/>
          </cell>
          <cell r="K5128">
            <v>0</v>
          </cell>
          <cell r="L5128">
            <v>0</v>
          </cell>
        </row>
        <row r="5129">
          <cell r="J5129" t="str">
            <v/>
          </cell>
          <cell r="K5129">
            <v>0</v>
          </cell>
          <cell r="L5129">
            <v>0</v>
          </cell>
        </row>
        <row r="5130">
          <cell r="J5130" t="str">
            <v/>
          </cell>
          <cell r="K5130">
            <v>0</v>
          </cell>
          <cell r="L5130">
            <v>0</v>
          </cell>
        </row>
        <row r="5131">
          <cell r="J5131" t="str">
            <v/>
          </cell>
          <cell r="K5131">
            <v>0</v>
          </cell>
          <cell r="L5131">
            <v>0</v>
          </cell>
        </row>
        <row r="5132">
          <cell r="J5132" t="str">
            <v/>
          </cell>
          <cell r="K5132">
            <v>0</v>
          </cell>
          <cell r="L5132">
            <v>0</v>
          </cell>
        </row>
        <row r="5133">
          <cell r="J5133" t="str">
            <v/>
          </cell>
          <cell r="K5133">
            <v>0</v>
          </cell>
          <cell r="L5133">
            <v>0</v>
          </cell>
        </row>
        <row r="5134">
          <cell r="J5134" t="str">
            <v/>
          </cell>
          <cell r="K5134">
            <v>0</v>
          </cell>
          <cell r="L5134">
            <v>0</v>
          </cell>
        </row>
        <row r="5135">
          <cell r="J5135" t="str">
            <v/>
          </cell>
          <cell r="K5135">
            <v>0</v>
          </cell>
          <cell r="L5135">
            <v>0</v>
          </cell>
        </row>
        <row r="5136">
          <cell r="J5136" t="str">
            <v/>
          </cell>
          <cell r="K5136">
            <v>0</v>
          </cell>
          <cell r="L5136">
            <v>0</v>
          </cell>
        </row>
        <row r="5137">
          <cell r="J5137" t="str">
            <v/>
          </cell>
          <cell r="K5137">
            <v>0</v>
          </cell>
          <cell r="L5137">
            <v>0</v>
          </cell>
        </row>
        <row r="5138">
          <cell r="J5138" t="str">
            <v/>
          </cell>
          <cell r="K5138">
            <v>0</v>
          </cell>
          <cell r="L5138">
            <v>0</v>
          </cell>
        </row>
        <row r="5139">
          <cell r="J5139" t="str">
            <v/>
          </cell>
          <cell r="K5139">
            <v>0</v>
          </cell>
          <cell r="L5139">
            <v>0</v>
          </cell>
        </row>
        <row r="5140">
          <cell r="J5140" t="str">
            <v/>
          </cell>
          <cell r="K5140">
            <v>0</v>
          </cell>
          <cell r="L5140">
            <v>0</v>
          </cell>
        </row>
        <row r="5141">
          <cell r="J5141" t="str">
            <v/>
          </cell>
          <cell r="K5141">
            <v>0</v>
          </cell>
          <cell r="L5141">
            <v>0</v>
          </cell>
        </row>
        <row r="5142">
          <cell r="J5142" t="str">
            <v/>
          </cell>
          <cell r="K5142">
            <v>0</v>
          </cell>
          <cell r="L5142">
            <v>0</v>
          </cell>
        </row>
        <row r="5143">
          <cell r="J5143" t="str">
            <v/>
          </cell>
          <cell r="K5143">
            <v>0</v>
          </cell>
          <cell r="L5143">
            <v>0</v>
          </cell>
        </row>
        <row r="5144">
          <cell r="J5144" t="str">
            <v/>
          </cell>
          <cell r="K5144">
            <v>0</v>
          </cell>
          <cell r="L5144">
            <v>0</v>
          </cell>
        </row>
        <row r="5145">
          <cell r="J5145" t="str">
            <v>17.4.8.10</v>
          </cell>
          <cell r="K5145" t="str">
            <v>UN</v>
          </cell>
          <cell r="L5145">
            <v>2</v>
          </cell>
        </row>
        <row r="5146">
          <cell r="J5146" t="str">
            <v/>
          </cell>
          <cell r="K5146">
            <v>0</v>
          </cell>
          <cell r="L5146">
            <v>0</v>
          </cell>
        </row>
        <row r="5147">
          <cell r="J5147" t="str">
            <v/>
          </cell>
          <cell r="K5147" t="str">
            <v>CANTIDAD</v>
          </cell>
          <cell r="L5147" t="str">
            <v>PARCIAL</v>
          </cell>
        </row>
        <row r="5148">
          <cell r="J5148" t="str">
            <v/>
          </cell>
          <cell r="K5148">
            <v>2</v>
          </cell>
          <cell r="L5148">
            <v>2</v>
          </cell>
        </row>
        <row r="5149">
          <cell r="J5149" t="str">
            <v/>
          </cell>
          <cell r="K5149">
            <v>0</v>
          </cell>
          <cell r="L5149">
            <v>2</v>
          </cell>
        </row>
        <row r="5150">
          <cell r="J5150" t="str">
            <v/>
          </cell>
          <cell r="K5150">
            <v>0</v>
          </cell>
          <cell r="L5150">
            <v>0</v>
          </cell>
        </row>
        <row r="5151">
          <cell r="J5151" t="str">
            <v/>
          </cell>
          <cell r="K5151">
            <v>0</v>
          </cell>
          <cell r="L5151">
            <v>0</v>
          </cell>
        </row>
        <row r="5152">
          <cell r="J5152" t="str">
            <v/>
          </cell>
          <cell r="K5152">
            <v>0</v>
          </cell>
          <cell r="L5152">
            <v>0</v>
          </cell>
        </row>
        <row r="5153">
          <cell r="J5153" t="str">
            <v/>
          </cell>
          <cell r="K5153">
            <v>0</v>
          </cell>
          <cell r="L5153">
            <v>0</v>
          </cell>
        </row>
        <row r="5154">
          <cell r="J5154" t="str">
            <v/>
          </cell>
          <cell r="K5154">
            <v>0</v>
          </cell>
          <cell r="L5154">
            <v>0</v>
          </cell>
        </row>
        <row r="5155">
          <cell r="J5155" t="str">
            <v/>
          </cell>
          <cell r="K5155">
            <v>0</v>
          </cell>
          <cell r="L5155">
            <v>0</v>
          </cell>
        </row>
        <row r="5156">
          <cell r="J5156" t="str">
            <v/>
          </cell>
          <cell r="K5156">
            <v>0</v>
          </cell>
          <cell r="L5156">
            <v>0</v>
          </cell>
        </row>
        <row r="5157">
          <cell r="J5157" t="str">
            <v/>
          </cell>
          <cell r="K5157">
            <v>0</v>
          </cell>
          <cell r="L5157">
            <v>0</v>
          </cell>
        </row>
        <row r="5158">
          <cell r="J5158" t="str">
            <v/>
          </cell>
          <cell r="K5158">
            <v>0</v>
          </cell>
          <cell r="L5158">
            <v>0</v>
          </cell>
        </row>
        <row r="5159">
          <cell r="J5159" t="str">
            <v/>
          </cell>
          <cell r="K5159">
            <v>0</v>
          </cell>
          <cell r="L5159">
            <v>0</v>
          </cell>
        </row>
        <row r="5160">
          <cell r="J5160" t="str">
            <v/>
          </cell>
          <cell r="K5160">
            <v>0</v>
          </cell>
          <cell r="L5160">
            <v>0</v>
          </cell>
        </row>
        <row r="5161">
          <cell r="J5161" t="str">
            <v/>
          </cell>
          <cell r="K5161">
            <v>0</v>
          </cell>
          <cell r="L5161">
            <v>0</v>
          </cell>
        </row>
        <row r="5162">
          <cell r="J5162" t="str">
            <v/>
          </cell>
          <cell r="K5162">
            <v>0</v>
          </cell>
          <cell r="L5162">
            <v>0</v>
          </cell>
        </row>
        <row r="5163">
          <cell r="J5163" t="str">
            <v/>
          </cell>
          <cell r="K5163">
            <v>0</v>
          </cell>
          <cell r="L5163">
            <v>0</v>
          </cell>
        </row>
        <row r="5164">
          <cell r="J5164" t="str">
            <v/>
          </cell>
          <cell r="K5164">
            <v>0</v>
          </cell>
          <cell r="L5164">
            <v>0</v>
          </cell>
        </row>
        <row r="5165">
          <cell r="J5165" t="str">
            <v/>
          </cell>
          <cell r="K5165">
            <v>0</v>
          </cell>
          <cell r="L5165">
            <v>0</v>
          </cell>
        </row>
        <row r="5166">
          <cell r="J5166" t="str">
            <v/>
          </cell>
          <cell r="K5166">
            <v>0</v>
          </cell>
          <cell r="L5166">
            <v>0</v>
          </cell>
        </row>
        <row r="5167">
          <cell r="J5167" t="str">
            <v/>
          </cell>
          <cell r="K5167">
            <v>0</v>
          </cell>
          <cell r="L5167">
            <v>0</v>
          </cell>
        </row>
        <row r="5168">
          <cell r="J5168" t="str">
            <v/>
          </cell>
          <cell r="K5168">
            <v>0</v>
          </cell>
          <cell r="L5168">
            <v>0</v>
          </cell>
        </row>
        <row r="5169">
          <cell r="J5169" t="str">
            <v/>
          </cell>
          <cell r="K5169">
            <v>0</v>
          </cell>
          <cell r="L5169">
            <v>0</v>
          </cell>
        </row>
        <row r="5170">
          <cell r="J5170" t="str">
            <v/>
          </cell>
          <cell r="K5170">
            <v>0</v>
          </cell>
          <cell r="L5170">
            <v>0</v>
          </cell>
        </row>
        <row r="5171">
          <cell r="J5171" t="str">
            <v/>
          </cell>
          <cell r="K5171">
            <v>0</v>
          </cell>
          <cell r="L5171">
            <v>0</v>
          </cell>
        </row>
        <row r="5172">
          <cell r="J5172" t="str">
            <v>17.4.8.11</v>
          </cell>
          <cell r="K5172" t="str">
            <v>UN</v>
          </cell>
          <cell r="L5172">
            <v>12</v>
          </cell>
        </row>
        <row r="5173">
          <cell r="J5173" t="str">
            <v/>
          </cell>
          <cell r="K5173">
            <v>0</v>
          </cell>
          <cell r="L5173">
            <v>0</v>
          </cell>
        </row>
        <row r="5174">
          <cell r="J5174" t="str">
            <v/>
          </cell>
          <cell r="K5174" t="str">
            <v>CANTIDAD</v>
          </cell>
          <cell r="L5174" t="str">
            <v>PARCIAL</v>
          </cell>
        </row>
        <row r="5175">
          <cell r="J5175" t="str">
            <v/>
          </cell>
          <cell r="K5175">
            <v>12</v>
          </cell>
          <cell r="L5175">
            <v>12</v>
          </cell>
        </row>
        <row r="5176">
          <cell r="J5176" t="str">
            <v/>
          </cell>
          <cell r="K5176">
            <v>0</v>
          </cell>
          <cell r="L5176">
            <v>12</v>
          </cell>
        </row>
        <row r="5177">
          <cell r="J5177" t="str">
            <v/>
          </cell>
          <cell r="K5177">
            <v>0</v>
          </cell>
          <cell r="L5177">
            <v>0</v>
          </cell>
        </row>
        <row r="5178">
          <cell r="J5178" t="str">
            <v/>
          </cell>
          <cell r="K5178">
            <v>0</v>
          </cell>
          <cell r="L5178">
            <v>0</v>
          </cell>
        </row>
        <row r="5179">
          <cell r="J5179" t="str">
            <v/>
          </cell>
          <cell r="K5179">
            <v>0</v>
          </cell>
          <cell r="L5179">
            <v>0</v>
          </cell>
        </row>
        <row r="5180">
          <cell r="J5180" t="str">
            <v/>
          </cell>
          <cell r="K5180">
            <v>0</v>
          </cell>
          <cell r="L5180">
            <v>0</v>
          </cell>
        </row>
        <row r="5181">
          <cell r="J5181" t="str">
            <v/>
          </cell>
          <cell r="K5181">
            <v>0</v>
          </cell>
          <cell r="L5181">
            <v>0</v>
          </cell>
        </row>
        <row r="5182">
          <cell r="J5182" t="str">
            <v/>
          </cell>
          <cell r="K5182">
            <v>0</v>
          </cell>
          <cell r="L5182">
            <v>0</v>
          </cell>
        </row>
        <row r="5183">
          <cell r="J5183" t="str">
            <v/>
          </cell>
          <cell r="K5183">
            <v>0</v>
          </cell>
          <cell r="L5183">
            <v>0</v>
          </cell>
        </row>
        <row r="5184">
          <cell r="J5184" t="str">
            <v/>
          </cell>
          <cell r="K5184">
            <v>0</v>
          </cell>
          <cell r="L5184">
            <v>0</v>
          </cell>
        </row>
        <row r="5185">
          <cell r="J5185" t="str">
            <v/>
          </cell>
          <cell r="K5185">
            <v>0</v>
          </cell>
          <cell r="L5185">
            <v>0</v>
          </cell>
        </row>
        <row r="5186">
          <cell r="J5186" t="str">
            <v/>
          </cell>
          <cell r="K5186">
            <v>0</v>
          </cell>
          <cell r="L5186">
            <v>0</v>
          </cell>
        </row>
        <row r="5187">
          <cell r="J5187" t="str">
            <v/>
          </cell>
          <cell r="K5187">
            <v>0</v>
          </cell>
          <cell r="L5187">
            <v>0</v>
          </cell>
        </row>
        <row r="5188">
          <cell r="J5188" t="str">
            <v/>
          </cell>
          <cell r="K5188">
            <v>0</v>
          </cell>
          <cell r="L5188">
            <v>0</v>
          </cell>
        </row>
        <row r="5189">
          <cell r="J5189" t="str">
            <v/>
          </cell>
          <cell r="K5189">
            <v>0</v>
          </cell>
          <cell r="L5189">
            <v>0</v>
          </cell>
        </row>
        <row r="5190">
          <cell r="J5190" t="str">
            <v/>
          </cell>
          <cell r="K5190">
            <v>0</v>
          </cell>
          <cell r="L5190">
            <v>0</v>
          </cell>
        </row>
        <row r="5191">
          <cell r="J5191" t="str">
            <v/>
          </cell>
          <cell r="K5191">
            <v>0</v>
          </cell>
          <cell r="L5191">
            <v>0</v>
          </cell>
        </row>
        <row r="5192">
          <cell r="J5192" t="str">
            <v/>
          </cell>
          <cell r="K5192">
            <v>0</v>
          </cell>
          <cell r="L5192">
            <v>0</v>
          </cell>
        </row>
        <row r="5193">
          <cell r="J5193" t="str">
            <v/>
          </cell>
          <cell r="K5193">
            <v>0</v>
          </cell>
          <cell r="L5193">
            <v>0</v>
          </cell>
        </row>
        <row r="5194">
          <cell r="J5194" t="str">
            <v/>
          </cell>
          <cell r="K5194">
            <v>0</v>
          </cell>
          <cell r="L5194">
            <v>0</v>
          </cell>
        </row>
        <row r="5195">
          <cell r="J5195" t="str">
            <v/>
          </cell>
          <cell r="K5195">
            <v>0</v>
          </cell>
          <cell r="L5195">
            <v>0</v>
          </cell>
        </row>
        <row r="5196">
          <cell r="J5196" t="str">
            <v/>
          </cell>
          <cell r="K5196">
            <v>0</v>
          </cell>
          <cell r="L5196">
            <v>0</v>
          </cell>
        </row>
        <row r="5197">
          <cell r="J5197" t="str">
            <v/>
          </cell>
          <cell r="K5197">
            <v>0</v>
          </cell>
          <cell r="L5197">
            <v>0</v>
          </cell>
        </row>
        <row r="5198">
          <cell r="J5198" t="str">
            <v/>
          </cell>
          <cell r="K5198">
            <v>0</v>
          </cell>
          <cell r="L5198">
            <v>0</v>
          </cell>
        </row>
        <row r="5199">
          <cell r="J5199" t="str">
            <v>17.4.8.12</v>
          </cell>
          <cell r="K5199" t="str">
            <v>UN</v>
          </cell>
          <cell r="L5199">
            <v>13</v>
          </cell>
        </row>
        <row r="5200">
          <cell r="J5200" t="str">
            <v/>
          </cell>
          <cell r="K5200">
            <v>0</v>
          </cell>
          <cell r="L5200">
            <v>0</v>
          </cell>
        </row>
        <row r="5201">
          <cell r="J5201" t="str">
            <v/>
          </cell>
          <cell r="K5201" t="str">
            <v>CANTIDAD</v>
          </cell>
          <cell r="L5201" t="str">
            <v>PARCIAL</v>
          </cell>
        </row>
        <row r="5202">
          <cell r="J5202" t="str">
            <v/>
          </cell>
          <cell r="K5202">
            <v>13</v>
          </cell>
          <cell r="L5202">
            <v>13</v>
          </cell>
        </row>
        <row r="5203">
          <cell r="J5203" t="str">
            <v/>
          </cell>
          <cell r="K5203">
            <v>0</v>
          </cell>
          <cell r="L5203">
            <v>13</v>
          </cell>
        </row>
        <row r="5204">
          <cell r="J5204" t="str">
            <v/>
          </cell>
          <cell r="K5204">
            <v>0</v>
          </cell>
          <cell r="L5204">
            <v>0</v>
          </cell>
        </row>
        <row r="5205">
          <cell r="J5205" t="str">
            <v/>
          </cell>
          <cell r="K5205">
            <v>0</v>
          </cell>
          <cell r="L5205">
            <v>0</v>
          </cell>
        </row>
        <row r="5206">
          <cell r="J5206" t="str">
            <v/>
          </cell>
          <cell r="K5206">
            <v>0</v>
          </cell>
          <cell r="L5206">
            <v>0</v>
          </cell>
        </row>
        <row r="5207">
          <cell r="J5207" t="str">
            <v/>
          </cell>
          <cell r="K5207">
            <v>0</v>
          </cell>
          <cell r="L5207">
            <v>0</v>
          </cell>
        </row>
        <row r="5208">
          <cell r="J5208" t="str">
            <v/>
          </cell>
          <cell r="K5208">
            <v>0</v>
          </cell>
          <cell r="L5208">
            <v>0</v>
          </cell>
        </row>
        <row r="5209">
          <cell r="J5209" t="str">
            <v/>
          </cell>
          <cell r="K5209">
            <v>0</v>
          </cell>
          <cell r="L5209">
            <v>0</v>
          </cell>
        </row>
        <row r="5210">
          <cell r="J5210" t="str">
            <v/>
          </cell>
          <cell r="K5210">
            <v>0</v>
          </cell>
          <cell r="L5210">
            <v>0</v>
          </cell>
        </row>
        <row r="5211">
          <cell r="J5211" t="str">
            <v/>
          </cell>
          <cell r="K5211">
            <v>0</v>
          </cell>
          <cell r="L5211">
            <v>0</v>
          </cell>
        </row>
        <row r="5212">
          <cell r="J5212" t="str">
            <v/>
          </cell>
          <cell r="K5212">
            <v>0</v>
          </cell>
          <cell r="L5212">
            <v>0</v>
          </cell>
        </row>
        <row r="5213">
          <cell r="J5213" t="str">
            <v/>
          </cell>
          <cell r="K5213">
            <v>0</v>
          </cell>
          <cell r="L5213">
            <v>0</v>
          </cell>
        </row>
        <row r="5214">
          <cell r="J5214" t="str">
            <v/>
          </cell>
          <cell r="K5214">
            <v>0</v>
          </cell>
          <cell r="L5214">
            <v>0</v>
          </cell>
        </row>
        <row r="5215">
          <cell r="J5215" t="str">
            <v/>
          </cell>
          <cell r="K5215">
            <v>0</v>
          </cell>
          <cell r="L5215">
            <v>0</v>
          </cell>
        </row>
        <row r="5216">
          <cell r="J5216" t="str">
            <v/>
          </cell>
          <cell r="K5216">
            <v>0</v>
          </cell>
          <cell r="L5216">
            <v>0</v>
          </cell>
        </row>
        <row r="5217">
          <cell r="J5217" t="str">
            <v/>
          </cell>
          <cell r="K5217">
            <v>0</v>
          </cell>
          <cell r="L5217">
            <v>0</v>
          </cell>
        </row>
        <row r="5218">
          <cell r="J5218" t="str">
            <v/>
          </cell>
          <cell r="K5218">
            <v>0</v>
          </cell>
          <cell r="L5218">
            <v>0</v>
          </cell>
        </row>
        <row r="5219">
          <cell r="J5219" t="str">
            <v/>
          </cell>
          <cell r="K5219">
            <v>0</v>
          </cell>
          <cell r="L5219">
            <v>0</v>
          </cell>
        </row>
        <row r="5220">
          <cell r="J5220" t="str">
            <v/>
          </cell>
          <cell r="K5220">
            <v>0</v>
          </cell>
          <cell r="L5220">
            <v>0</v>
          </cell>
        </row>
        <row r="5221">
          <cell r="J5221" t="str">
            <v/>
          </cell>
          <cell r="K5221">
            <v>0</v>
          </cell>
          <cell r="L5221">
            <v>0</v>
          </cell>
        </row>
        <row r="5222">
          <cell r="J5222" t="str">
            <v/>
          </cell>
          <cell r="K5222">
            <v>0</v>
          </cell>
          <cell r="L5222">
            <v>0</v>
          </cell>
        </row>
        <row r="5223">
          <cell r="J5223" t="str">
            <v/>
          </cell>
          <cell r="K5223">
            <v>0</v>
          </cell>
          <cell r="L5223">
            <v>0</v>
          </cell>
        </row>
        <row r="5224">
          <cell r="J5224" t="str">
            <v/>
          </cell>
          <cell r="K5224">
            <v>0</v>
          </cell>
          <cell r="L5224">
            <v>0</v>
          </cell>
        </row>
        <row r="5225">
          <cell r="J5225" t="str">
            <v/>
          </cell>
          <cell r="K5225">
            <v>0</v>
          </cell>
          <cell r="L5225">
            <v>0</v>
          </cell>
        </row>
        <row r="5226">
          <cell r="J5226" t="str">
            <v>17.4.8.13</v>
          </cell>
          <cell r="K5226" t="str">
            <v>UN</v>
          </cell>
          <cell r="L5226">
            <v>11</v>
          </cell>
        </row>
        <row r="5227">
          <cell r="J5227" t="str">
            <v/>
          </cell>
          <cell r="K5227">
            <v>0</v>
          </cell>
          <cell r="L5227">
            <v>0</v>
          </cell>
        </row>
        <row r="5228">
          <cell r="J5228" t="str">
            <v/>
          </cell>
          <cell r="K5228" t="str">
            <v>CANTIDAD</v>
          </cell>
          <cell r="L5228" t="str">
            <v>PARCIAL</v>
          </cell>
        </row>
        <row r="5229">
          <cell r="J5229" t="str">
            <v/>
          </cell>
          <cell r="K5229">
            <v>11</v>
          </cell>
          <cell r="L5229">
            <v>11</v>
          </cell>
        </row>
        <row r="5230">
          <cell r="J5230" t="str">
            <v/>
          </cell>
          <cell r="K5230">
            <v>0</v>
          </cell>
          <cell r="L5230">
            <v>11</v>
          </cell>
        </row>
        <row r="5231">
          <cell r="J5231" t="str">
            <v/>
          </cell>
          <cell r="K5231">
            <v>0</v>
          </cell>
          <cell r="L5231">
            <v>0</v>
          </cell>
        </row>
        <row r="5232">
          <cell r="J5232" t="str">
            <v/>
          </cell>
          <cell r="K5232">
            <v>0</v>
          </cell>
          <cell r="L5232">
            <v>0</v>
          </cell>
        </row>
        <row r="5233">
          <cell r="J5233" t="str">
            <v/>
          </cell>
          <cell r="K5233">
            <v>0</v>
          </cell>
          <cell r="L5233">
            <v>0</v>
          </cell>
        </row>
        <row r="5234">
          <cell r="J5234" t="str">
            <v/>
          </cell>
          <cell r="K5234">
            <v>0</v>
          </cell>
          <cell r="L5234">
            <v>0</v>
          </cell>
        </row>
        <row r="5235">
          <cell r="J5235" t="str">
            <v/>
          </cell>
          <cell r="K5235">
            <v>0</v>
          </cell>
          <cell r="L5235">
            <v>0</v>
          </cell>
        </row>
        <row r="5236">
          <cell r="J5236" t="str">
            <v/>
          </cell>
          <cell r="K5236">
            <v>0</v>
          </cell>
          <cell r="L5236">
            <v>0</v>
          </cell>
        </row>
        <row r="5237">
          <cell r="J5237" t="str">
            <v/>
          </cell>
          <cell r="K5237">
            <v>0</v>
          </cell>
          <cell r="L5237">
            <v>0</v>
          </cell>
        </row>
        <row r="5238">
          <cell r="J5238" t="str">
            <v/>
          </cell>
          <cell r="K5238">
            <v>0</v>
          </cell>
          <cell r="L5238">
            <v>0</v>
          </cell>
        </row>
        <row r="5239">
          <cell r="J5239" t="str">
            <v/>
          </cell>
          <cell r="K5239">
            <v>0</v>
          </cell>
          <cell r="L5239">
            <v>0</v>
          </cell>
        </row>
        <row r="5240">
          <cell r="J5240" t="str">
            <v/>
          </cell>
          <cell r="K5240">
            <v>0</v>
          </cell>
          <cell r="L5240">
            <v>0</v>
          </cell>
        </row>
        <row r="5241">
          <cell r="J5241" t="str">
            <v/>
          </cell>
          <cell r="K5241">
            <v>0</v>
          </cell>
          <cell r="L5241">
            <v>0</v>
          </cell>
        </row>
        <row r="5242">
          <cell r="J5242" t="str">
            <v/>
          </cell>
          <cell r="K5242">
            <v>0</v>
          </cell>
          <cell r="L5242">
            <v>0</v>
          </cell>
        </row>
        <row r="5243">
          <cell r="J5243" t="str">
            <v/>
          </cell>
          <cell r="K5243">
            <v>0</v>
          </cell>
          <cell r="L5243">
            <v>0</v>
          </cell>
        </row>
        <row r="5244">
          <cell r="J5244" t="str">
            <v/>
          </cell>
          <cell r="K5244">
            <v>0</v>
          </cell>
          <cell r="L5244">
            <v>0</v>
          </cell>
        </row>
        <row r="5245">
          <cell r="J5245" t="str">
            <v/>
          </cell>
          <cell r="K5245">
            <v>0</v>
          </cell>
          <cell r="L5245">
            <v>0</v>
          </cell>
        </row>
        <row r="5246">
          <cell r="J5246" t="str">
            <v/>
          </cell>
          <cell r="K5246">
            <v>0</v>
          </cell>
          <cell r="L5246">
            <v>0</v>
          </cell>
        </row>
        <row r="5247">
          <cell r="J5247" t="str">
            <v/>
          </cell>
          <cell r="K5247">
            <v>0</v>
          </cell>
          <cell r="L5247">
            <v>0</v>
          </cell>
        </row>
        <row r="5248">
          <cell r="J5248" t="str">
            <v/>
          </cell>
          <cell r="K5248">
            <v>0</v>
          </cell>
          <cell r="L5248">
            <v>0</v>
          </cell>
        </row>
        <row r="5249">
          <cell r="J5249" t="str">
            <v/>
          </cell>
          <cell r="K5249">
            <v>0</v>
          </cell>
          <cell r="L5249">
            <v>0</v>
          </cell>
        </row>
        <row r="5250">
          <cell r="J5250" t="str">
            <v/>
          </cell>
          <cell r="K5250">
            <v>0</v>
          </cell>
          <cell r="L5250">
            <v>0</v>
          </cell>
        </row>
        <row r="5251">
          <cell r="J5251" t="str">
            <v/>
          </cell>
          <cell r="K5251">
            <v>0</v>
          </cell>
          <cell r="L5251">
            <v>0</v>
          </cell>
        </row>
        <row r="5252">
          <cell r="J5252" t="str">
            <v/>
          </cell>
          <cell r="K5252">
            <v>0</v>
          </cell>
          <cell r="L5252">
            <v>0</v>
          </cell>
        </row>
        <row r="5253">
          <cell r="J5253" t="str">
            <v>17.4.8.14</v>
          </cell>
          <cell r="K5253" t="str">
            <v>UN</v>
          </cell>
          <cell r="L5253">
            <v>4</v>
          </cell>
        </row>
        <row r="5254">
          <cell r="J5254" t="str">
            <v/>
          </cell>
          <cell r="K5254">
            <v>0</v>
          </cell>
          <cell r="L5254">
            <v>0</v>
          </cell>
        </row>
        <row r="5255">
          <cell r="J5255" t="str">
            <v/>
          </cell>
          <cell r="K5255" t="str">
            <v>CANTIDAD</v>
          </cell>
          <cell r="L5255" t="str">
            <v>PARCIAL</v>
          </cell>
        </row>
        <row r="5256">
          <cell r="J5256" t="str">
            <v/>
          </cell>
          <cell r="K5256">
            <v>4</v>
          </cell>
          <cell r="L5256">
            <v>4</v>
          </cell>
        </row>
        <row r="5257">
          <cell r="J5257" t="str">
            <v/>
          </cell>
          <cell r="K5257">
            <v>0</v>
          </cell>
          <cell r="L5257">
            <v>4</v>
          </cell>
        </row>
        <row r="5258">
          <cell r="J5258" t="str">
            <v/>
          </cell>
          <cell r="K5258">
            <v>0</v>
          </cell>
          <cell r="L5258">
            <v>0</v>
          </cell>
        </row>
        <row r="5259">
          <cell r="J5259" t="str">
            <v/>
          </cell>
          <cell r="K5259">
            <v>0</v>
          </cell>
          <cell r="L5259">
            <v>0</v>
          </cell>
        </row>
        <row r="5260">
          <cell r="J5260" t="str">
            <v/>
          </cell>
          <cell r="K5260">
            <v>0</v>
          </cell>
          <cell r="L5260">
            <v>0</v>
          </cell>
        </row>
        <row r="5261">
          <cell r="J5261" t="str">
            <v/>
          </cell>
          <cell r="K5261">
            <v>0</v>
          </cell>
          <cell r="L5261">
            <v>0</v>
          </cell>
        </row>
        <row r="5262">
          <cell r="J5262" t="str">
            <v/>
          </cell>
          <cell r="K5262">
            <v>0</v>
          </cell>
          <cell r="L5262">
            <v>0</v>
          </cell>
        </row>
        <row r="5263">
          <cell r="J5263" t="str">
            <v/>
          </cell>
          <cell r="K5263">
            <v>0</v>
          </cell>
          <cell r="L5263">
            <v>0</v>
          </cell>
        </row>
        <row r="5264">
          <cell r="J5264" t="str">
            <v/>
          </cell>
          <cell r="K5264">
            <v>0</v>
          </cell>
          <cell r="L5264">
            <v>0</v>
          </cell>
        </row>
        <row r="5265">
          <cell r="J5265" t="str">
            <v/>
          </cell>
          <cell r="K5265">
            <v>0</v>
          </cell>
          <cell r="L5265">
            <v>0</v>
          </cell>
        </row>
        <row r="5266">
          <cell r="J5266" t="str">
            <v/>
          </cell>
          <cell r="K5266">
            <v>0</v>
          </cell>
          <cell r="L5266">
            <v>0</v>
          </cell>
        </row>
        <row r="5267">
          <cell r="J5267" t="str">
            <v/>
          </cell>
          <cell r="K5267">
            <v>0</v>
          </cell>
          <cell r="L5267">
            <v>0</v>
          </cell>
        </row>
        <row r="5268">
          <cell r="J5268" t="str">
            <v/>
          </cell>
          <cell r="K5268">
            <v>0</v>
          </cell>
          <cell r="L5268">
            <v>0</v>
          </cell>
        </row>
        <row r="5269">
          <cell r="J5269" t="str">
            <v/>
          </cell>
          <cell r="K5269">
            <v>0</v>
          </cell>
          <cell r="L5269">
            <v>0</v>
          </cell>
        </row>
        <row r="5270">
          <cell r="J5270" t="str">
            <v/>
          </cell>
          <cell r="K5270">
            <v>0</v>
          </cell>
          <cell r="L5270">
            <v>0</v>
          </cell>
        </row>
        <row r="5271">
          <cell r="J5271" t="str">
            <v/>
          </cell>
          <cell r="K5271">
            <v>0</v>
          </cell>
          <cell r="L5271">
            <v>0</v>
          </cell>
        </row>
        <row r="5272">
          <cell r="J5272" t="str">
            <v/>
          </cell>
          <cell r="K5272">
            <v>0</v>
          </cell>
          <cell r="L5272">
            <v>0</v>
          </cell>
        </row>
        <row r="5273">
          <cell r="J5273" t="str">
            <v/>
          </cell>
          <cell r="K5273">
            <v>0</v>
          </cell>
          <cell r="L5273">
            <v>0</v>
          </cell>
        </row>
        <row r="5274">
          <cell r="J5274" t="str">
            <v/>
          </cell>
          <cell r="K5274">
            <v>0</v>
          </cell>
          <cell r="L5274">
            <v>0</v>
          </cell>
        </row>
        <row r="5275">
          <cell r="J5275" t="str">
            <v/>
          </cell>
          <cell r="K5275">
            <v>0</v>
          </cell>
          <cell r="L5275">
            <v>0</v>
          </cell>
        </row>
        <row r="5276">
          <cell r="J5276" t="str">
            <v/>
          </cell>
          <cell r="K5276">
            <v>0</v>
          </cell>
          <cell r="L5276">
            <v>0</v>
          </cell>
        </row>
        <row r="5277">
          <cell r="J5277" t="str">
            <v/>
          </cell>
          <cell r="K5277">
            <v>0</v>
          </cell>
          <cell r="L5277">
            <v>0</v>
          </cell>
        </row>
        <row r="5278">
          <cell r="J5278" t="str">
            <v/>
          </cell>
          <cell r="K5278">
            <v>0</v>
          </cell>
          <cell r="L5278">
            <v>0</v>
          </cell>
        </row>
        <row r="5279">
          <cell r="J5279" t="str">
            <v/>
          </cell>
          <cell r="K5279">
            <v>0</v>
          </cell>
          <cell r="L5279">
            <v>0</v>
          </cell>
        </row>
        <row r="5280">
          <cell r="J5280" t="str">
            <v>17.4.8.15</v>
          </cell>
          <cell r="K5280" t="str">
            <v>UN</v>
          </cell>
          <cell r="L5280">
            <v>2</v>
          </cell>
        </row>
        <row r="5281">
          <cell r="J5281" t="str">
            <v/>
          </cell>
          <cell r="K5281">
            <v>0</v>
          </cell>
          <cell r="L5281">
            <v>0</v>
          </cell>
        </row>
        <row r="5282">
          <cell r="J5282" t="str">
            <v/>
          </cell>
          <cell r="K5282" t="str">
            <v>CANTIDAD</v>
          </cell>
          <cell r="L5282" t="str">
            <v>PARCIAL</v>
          </cell>
        </row>
        <row r="5283">
          <cell r="J5283" t="str">
            <v/>
          </cell>
          <cell r="K5283">
            <v>2</v>
          </cell>
          <cell r="L5283">
            <v>2</v>
          </cell>
        </row>
        <row r="5284">
          <cell r="J5284" t="str">
            <v/>
          </cell>
          <cell r="K5284">
            <v>0</v>
          </cell>
          <cell r="L5284">
            <v>2</v>
          </cell>
        </row>
        <row r="5285">
          <cell r="J5285" t="str">
            <v/>
          </cell>
          <cell r="K5285">
            <v>0</v>
          </cell>
          <cell r="L5285">
            <v>0</v>
          </cell>
        </row>
        <row r="5286">
          <cell r="J5286" t="str">
            <v/>
          </cell>
          <cell r="K5286">
            <v>0</v>
          </cell>
          <cell r="L5286">
            <v>0</v>
          </cell>
        </row>
        <row r="5287">
          <cell r="J5287" t="str">
            <v/>
          </cell>
          <cell r="K5287">
            <v>0</v>
          </cell>
          <cell r="L5287">
            <v>0</v>
          </cell>
        </row>
        <row r="5288">
          <cell r="J5288" t="str">
            <v/>
          </cell>
          <cell r="K5288">
            <v>0</v>
          </cell>
          <cell r="L5288">
            <v>0</v>
          </cell>
        </row>
        <row r="5289">
          <cell r="J5289" t="str">
            <v/>
          </cell>
          <cell r="K5289">
            <v>0</v>
          </cell>
          <cell r="L5289">
            <v>0</v>
          </cell>
        </row>
        <row r="5290">
          <cell r="J5290" t="str">
            <v/>
          </cell>
          <cell r="K5290">
            <v>0</v>
          </cell>
          <cell r="L5290">
            <v>0</v>
          </cell>
        </row>
        <row r="5291">
          <cell r="J5291" t="str">
            <v/>
          </cell>
          <cell r="K5291">
            <v>0</v>
          </cell>
          <cell r="L5291">
            <v>0</v>
          </cell>
        </row>
        <row r="5292">
          <cell r="J5292" t="str">
            <v/>
          </cell>
          <cell r="K5292">
            <v>0</v>
          </cell>
          <cell r="L5292">
            <v>0</v>
          </cell>
        </row>
        <row r="5293">
          <cell r="J5293" t="str">
            <v/>
          </cell>
          <cell r="K5293">
            <v>0</v>
          </cell>
          <cell r="L5293">
            <v>0</v>
          </cell>
        </row>
        <row r="5294">
          <cell r="J5294" t="str">
            <v/>
          </cell>
          <cell r="K5294">
            <v>0</v>
          </cell>
          <cell r="L5294">
            <v>0</v>
          </cell>
        </row>
        <row r="5295">
          <cell r="J5295" t="str">
            <v/>
          </cell>
          <cell r="K5295">
            <v>0</v>
          </cell>
          <cell r="L5295">
            <v>0</v>
          </cell>
        </row>
        <row r="5296">
          <cell r="J5296" t="str">
            <v/>
          </cell>
          <cell r="K5296">
            <v>0</v>
          </cell>
          <cell r="L5296">
            <v>0</v>
          </cell>
        </row>
        <row r="5297">
          <cell r="J5297" t="str">
            <v/>
          </cell>
          <cell r="K5297">
            <v>0</v>
          </cell>
          <cell r="L5297">
            <v>0</v>
          </cell>
        </row>
        <row r="5298">
          <cell r="J5298" t="str">
            <v/>
          </cell>
          <cell r="K5298">
            <v>0</v>
          </cell>
          <cell r="L5298">
            <v>0</v>
          </cell>
        </row>
        <row r="5299">
          <cell r="J5299" t="str">
            <v/>
          </cell>
          <cell r="K5299">
            <v>0</v>
          </cell>
          <cell r="L5299">
            <v>0</v>
          </cell>
        </row>
        <row r="5300">
          <cell r="J5300" t="str">
            <v/>
          </cell>
          <cell r="K5300">
            <v>0</v>
          </cell>
          <cell r="L5300">
            <v>0</v>
          </cell>
        </row>
        <row r="5301">
          <cell r="J5301" t="str">
            <v/>
          </cell>
          <cell r="K5301">
            <v>0</v>
          </cell>
          <cell r="L5301">
            <v>0</v>
          </cell>
        </row>
        <row r="5302">
          <cell r="J5302" t="str">
            <v/>
          </cell>
          <cell r="K5302">
            <v>0</v>
          </cell>
          <cell r="L5302">
            <v>0</v>
          </cell>
        </row>
        <row r="5303">
          <cell r="J5303" t="str">
            <v/>
          </cell>
          <cell r="K5303">
            <v>0</v>
          </cell>
          <cell r="L5303">
            <v>0</v>
          </cell>
        </row>
        <row r="5304">
          <cell r="J5304" t="str">
            <v/>
          </cell>
          <cell r="K5304">
            <v>0</v>
          </cell>
          <cell r="L5304">
            <v>0</v>
          </cell>
        </row>
        <row r="5305">
          <cell r="J5305" t="str">
            <v/>
          </cell>
          <cell r="K5305">
            <v>0</v>
          </cell>
          <cell r="L5305">
            <v>0</v>
          </cell>
        </row>
        <row r="5306">
          <cell r="J5306" t="str">
            <v/>
          </cell>
          <cell r="K5306">
            <v>0</v>
          </cell>
          <cell r="L5306">
            <v>0</v>
          </cell>
        </row>
        <row r="5307">
          <cell r="J5307" t="str">
            <v>17.4.9</v>
          </cell>
          <cell r="K5307">
            <v>0</v>
          </cell>
          <cell r="L5307">
            <v>0</v>
          </cell>
        </row>
        <row r="5308">
          <cell r="J5308" t="str">
            <v>17.4.9.1</v>
          </cell>
          <cell r="K5308" t="str">
            <v>UN</v>
          </cell>
          <cell r="L5308">
            <v>91</v>
          </cell>
        </row>
        <row r="5309">
          <cell r="J5309" t="str">
            <v/>
          </cell>
          <cell r="K5309">
            <v>0</v>
          </cell>
          <cell r="L5309">
            <v>0</v>
          </cell>
        </row>
        <row r="5310">
          <cell r="J5310" t="str">
            <v/>
          </cell>
          <cell r="K5310" t="str">
            <v>CANTIDAD</v>
          </cell>
          <cell r="L5310" t="str">
            <v>PARCIAL</v>
          </cell>
        </row>
        <row r="5311">
          <cell r="J5311" t="str">
            <v/>
          </cell>
          <cell r="K5311">
            <v>91</v>
          </cell>
          <cell r="L5311">
            <v>91</v>
          </cell>
        </row>
        <row r="5312">
          <cell r="J5312" t="str">
            <v/>
          </cell>
          <cell r="K5312">
            <v>0</v>
          </cell>
          <cell r="L5312">
            <v>91</v>
          </cell>
        </row>
        <row r="5313">
          <cell r="J5313" t="str">
            <v/>
          </cell>
          <cell r="K5313">
            <v>0</v>
          </cell>
          <cell r="L5313">
            <v>0</v>
          </cell>
        </row>
        <row r="5314">
          <cell r="J5314" t="str">
            <v/>
          </cell>
          <cell r="K5314">
            <v>0</v>
          </cell>
          <cell r="L5314">
            <v>0</v>
          </cell>
        </row>
        <row r="5315">
          <cell r="J5315" t="str">
            <v/>
          </cell>
          <cell r="K5315">
            <v>0</v>
          </cell>
          <cell r="L5315">
            <v>0</v>
          </cell>
        </row>
        <row r="5316">
          <cell r="J5316" t="str">
            <v/>
          </cell>
          <cell r="K5316">
            <v>0</v>
          </cell>
          <cell r="L5316">
            <v>0</v>
          </cell>
        </row>
        <row r="5317">
          <cell r="J5317" t="str">
            <v/>
          </cell>
          <cell r="K5317">
            <v>0</v>
          </cell>
          <cell r="L5317">
            <v>0</v>
          </cell>
        </row>
        <row r="5318">
          <cell r="J5318" t="str">
            <v/>
          </cell>
          <cell r="K5318">
            <v>0</v>
          </cell>
          <cell r="L5318">
            <v>0</v>
          </cell>
        </row>
        <row r="5319">
          <cell r="J5319" t="str">
            <v/>
          </cell>
          <cell r="K5319">
            <v>0</v>
          </cell>
          <cell r="L5319">
            <v>0</v>
          </cell>
        </row>
        <row r="5320">
          <cell r="J5320" t="str">
            <v/>
          </cell>
          <cell r="K5320">
            <v>0</v>
          </cell>
          <cell r="L5320">
            <v>0</v>
          </cell>
        </row>
        <row r="5321">
          <cell r="J5321" t="str">
            <v/>
          </cell>
          <cell r="K5321">
            <v>0</v>
          </cell>
          <cell r="L5321">
            <v>0</v>
          </cell>
        </row>
        <row r="5322">
          <cell r="J5322" t="str">
            <v/>
          </cell>
          <cell r="K5322">
            <v>0</v>
          </cell>
          <cell r="L5322">
            <v>0</v>
          </cell>
        </row>
        <row r="5323">
          <cell r="J5323" t="str">
            <v/>
          </cell>
          <cell r="K5323">
            <v>0</v>
          </cell>
          <cell r="L5323">
            <v>0</v>
          </cell>
        </row>
        <row r="5324">
          <cell r="J5324" t="str">
            <v/>
          </cell>
          <cell r="K5324">
            <v>0</v>
          </cell>
          <cell r="L5324">
            <v>0</v>
          </cell>
        </row>
        <row r="5325">
          <cell r="J5325" t="str">
            <v/>
          </cell>
          <cell r="K5325">
            <v>0</v>
          </cell>
          <cell r="L5325">
            <v>0</v>
          </cell>
        </row>
        <row r="5326">
          <cell r="J5326" t="str">
            <v/>
          </cell>
          <cell r="K5326">
            <v>0</v>
          </cell>
          <cell r="L5326">
            <v>0</v>
          </cell>
        </row>
        <row r="5327">
          <cell r="J5327" t="str">
            <v/>
          </cell>
          <cell r="K5327">
            <v>0</v>
          </cell>
          <cell r="L5327">
            <v>0</v>
          </cell>
        </row>
        <row r="5328">
          <cell r="J5328" t="str">
            <v/>
          </cell>
          <cell r="K5328">
            <v>0</v>
          </cell>
          <cell r="L5328">
            <v>0</v>
          </cell>
        </row>
        <row r="5329">
          <cell r="J5329" t="str">
            <v/>
          </cell>
          <cell r="K5329">
            <v>0</v>
          </cell>
          <cell r="L5329">
            <v>0</v>
          </cell>
        </row>
        <row r="5330">
          <cell r="J5330" t="str">
            <v/>
          </cell>
          <cell r="K5330">
            <v>0</v>
          </cell>
          <cell r="L5330">
            <v>0</v>
          </cell>
        </row>
        <row r="5331">
          <cell r="J5331" t="str">
            <v/>
          </cell>
          <cell r="K5331">
            <v>0</v>
          </cell>
          <cell r="L5331">
            <v>0</v>
          </cell>
        </row>
        <row r="5332">
          <cell r="J5332" t="str">
            <v/>
          </cell>
          <cell r="K5332">
            <v>0</v>
          </cell>
          <cell r="L5332">
            <v>0</v>
          </cell>
        </row>
        <row r="5333">
          <cell r="J5333" t="str">
            <v/>
          </cell>
          <cell r="K5333">
            <v>0</v>
          </cell>
          <cell r="L5333">
            <v>0</v>
          </cell>
        </row>
        <row r="5334">
          <cell r="J5334" t="str">
            <v/>
          </cell>
          <cell r="K5334">
            <v>0</v>
          </cell>
          <cell r="L5334">
            <v>0</v>
          </cell>
        </row>
        <row r="5335">
          <cell r="J5335" t="str">
            <v>17.4.9.2</v>
          </cell>
          <cell r="K5335" t="str">
            <v>UN</v>
          </cell>
          <cell r="L5335">
            <v>75</v>
          </cell>
        </row>
        <row r="5336">
          <cell r="J5336" t="str">
            <v/>
          </cell>
          <cell r="K5336">
            <v>0</v>
          </cell>
          <cell r="L5336">
            <v>0</v>
          </cell>
        </row>
        <row r="5337">
          <cell r="J5337" t="str">
            <v/>
          </cell>
          <cell r="K5337" t="str">
            <v>CANTIDAD</v>
          </cell>
          <cell r="L5337" t="str">
            <v>PARCIAL</v>
          </cell>
        </row>
        <row r="5338">
          <cell r="J5338" t="str">
            <v/>
          </cell>
          <cell r="K5338">
            <v>75</v>
          </cell>
          <cell r="L5338">
            <v>75</v>
          </cell>
        </row>
        <row r="5339">
          <cell r="J5339" t="str">
            <v/>
          </cell>
          <cell r="K5339">
            <v>0</v>
          </cell>
          <cell r="L5339">
            <v>75</v>
          </cell>
        </row>
        <row r="5340">
          <cell r="J5340" t="str">
            <v/>
          </cell>
          <cell r="K5340">
            <v>0</v>
          </cell>
          <cell r="L5340">
            <v>0</v>
          </cell>
        </row>
        <row r="5341">
          <cell r="J5341" t="str">
            <v/>
          </cell>
          <cell r="K5341">
            <v>0</v>
          </cell>
          <cell r="L5341">
            <v>0</v>
          </cell>
        </row>
        <row r="5342">
          <cell r="J5342" t="str">
            <v/>
          </cell>
          <cell r="K5342">
            <v>0</v>
          </cell>
          <cell r="L5342">
            <v>0</v>
          </cell>
        </row>
        <row r="5343">
          <cell r="J5343" t="str">
            <v/>
          </cell>
          <cell r="K5343">
            <v>0</v>
          </cell>
          <cell r="L5343">
            <v>0</v>
          </cell>
        </row>
        <row r="5344">
          <cell r="J5344" t="str">
            <v/>
          </cell>
          <cell r="K5344">
            <v>0</v>
          </cell>
          <cell r="L5344">
            <v>0</v>
          </cell>
        </row>
        <row r="5345">
          <cell r="J5345" t="str">
            <v/>
          </cell>
          <cell r="K5345">
            <v>0</v>
          </cell>
          <cell r="L5345">
            <v>0</v>
          </cell>
        </row>
        <row r="5346">
          <cell r="J5346" t="str">
            <v/>
          </cell>
          <cell r="K5346">
            <v>0</v>
          </cell>
          <cell r="L5346">
            <v>0</v>
          </cell>
        </row>
        <row r="5347">
          <cell r="J5347" t="str">
            <v/>
          </cell>
          <cell r="K5347">
            <v>0</v>
          </cell>
          <cell r="L5347">
            <v>0</v>
          </cell>
        </row>
        <row r="5348">
          <cell r="J5348" t="str">
            <v/>
          </cell>
          <cell r="K5348">
            <v>0</v>
          </cell>
          <cell r="L5348">
            <v>0</v>
          </cell>
        </row>
        <row r="5349">
          <cell r="J5349" t="str">
            <v/>
          </cell>
          <cell r="K5349">
            <v>0</v>
          </cell>
          <cell r="L5349">
            <v>0</v>
          </cell>
        </row>
        <row r="5350">
          <cell r="J5350" t="str">
            <v/>
          </cell>
          <cell r="K5350">
            <v>0</v>
          </cell>
          <cell r="L5350">
            <v>0</v>
          </cell>
        </row>
        <row r="5351">
          <cell r="J5351" t="str">
            <v/>
          </cell>
          <cell r="K5351">
            <v>0</v>
          </cell>
          <cell r="L5351">
            <v>0</v>
          </cell>
        </row>
        <row r="5352">
          <cell r="J5352" t="str">
            <v/>
          </cell>
          <cell r="K5352">
            <v>0</v>
          </cell>
          <cell r="L5352">
            <v>0</v>
          </cell>
        </row>
        <row r="5353">
          <cell r="J5353" t="str">
            <v/>
          </cell>
          <cell r="K5353">
            <v>0</v>
          </cell>
          <cell r="L5353">
            <v>0</v>
          </cell>
        </row>
        <row r="5354">
          <cell r="J5354" t="str">
            <v/>
          </cell>
          <cell r="K5354">
            <v>0</v>
          </cell>
          <cell r="L5354">
            <v>0</v>
          </cell>
        </row>
        <row r="5355">
          <cell r="J5355" t="str">
            <v/>
          </cell>
          <cell r="K5355">
            <v>0</v>
          </cell>
          <cell r="L5355">
            <v>0</v>
          </cell>
        </row>
        <row r="5356">
          <cell r="J5356" t="str">
            <v/>
          </cell>
          <cell r="K5356">
            <v>0</v>
          </cell>
          <cell r="L5356">
            <v>0</v>
          </cell>
        </row>
        <row r="5357">
          <cell r="J5357" t="str">
            <v/>
          </cell>
          <cell r="K5357">
            <v>0</v>
          </cell>
          <cell r="L5357">
            <v>0</v>
          </cell>
        </row>
        <row r="5358">
          <cell r="J5358" t="str">
            <v/>
          </cell>
          <cell r="K5358">
            <v>0</v>
          </cell>
          <cell r="L5358">
            <v>0</v>
          </cell>
        </row>
        <row r="5359">
          <cell r="J5359" t="str">
            <v/>
          </cell>
          <cell r="K5359">
            <v>0</v>
          </cell>
          <cell r="L5359">
            <v>0</v>
          </cell>
        </row>
        <row r="5360">
          <cell r="J5360" t="str">
            <v/>
          </cell>
          <cell r="K5360">
            <v>0</v>
          </cell>
          <cell r="L5360">
            <v>0</v>
          </cell>
        </row>
        <row r="5361">
          <cell r="J5361" t="str">
            <v/>
          </cell>
          <cell r="K5361">
            <v>0</v>
          </cell>
          <cell r="L5361">
            <v>0</v>
          </cell>
        </row>
        <row r="5362">
          <cell r="J5362" t="str">
            <v>17.4.9.3</v>
          </cell>
          <cell r="K5362" t="str">
            <v>UN</v>
          </cell>
          <cell r="L5362">
            <v>166</v>
          </cell>
        </row>
        <row r="5363">
          <cell r="J5363" t="str">
            <v/>
          </cell>
          <cell r="K5363">
            <v>0</v>
          </cell>
          <cell r="L5363">
            <v>0</v>
          </cell>
        </row>
        <row r="5364">
          <cell r="J5364" t="str">
            <v/>
          </cell>
          <cell r="K5364" t="str">
            <v>CANTIDAD</v>
          </cell>
          <cell r="L5364" t="str">
            <v>PARCIAL</v>
          </cell>
        </row>
        <row r="5365">
          <cell r="J5365" t="str">
            <v/>
          </cell>
          <cell r="K5365">
            <v>166</v>
          </cell>
          <cell r="L5365">
            <v>166</v>
          </cell>
        </row>
        <row r="5366">
          <cell r="J5366" t="str">
            <v/>
          </cell>
          <cell r="K5366">
            <v>0</v>
          </cell>
          <cell r="L5366">
            <v>166</v>
          </cell>
        </row>
        <row r="5367">
          <cell r="J5367" t="str">
            <v/>
          </cell>
          <cell r="K5367">
            <v>0</v>
          </cell>
          <cell r="L5367">
            <v>0</v>
          </cell>
        </row>
        <row r="5368">
          <cell r="J5368" t="str">
            <v/>
          </cell>
          <cell r="K5368">
            <v>0</v>
          </cell>
          <cell r="L5368">
            <v>0</v>
          </cell>
        </row>
        <row r="5369">
          <cell r="J5369" t="str">
            <v/>
          </cell>
          <cell r="K5369">
            <v>0</v>
          </cell>
          <cell r="L5369">
            <v>0</v>
          </cell>
        </row>
        <row r="5370">
          <cell r="J5370" t="str">
            <v/>
          </cell>
          <cell r="K5370">
            <v>0</v>
          </cell>
          <cell r="L5370">
            <v>0</v>
          </cell>
        </row>
        <row r="5371">
          <cell r="J5371" t="str">
            <v/>
          </cell>
          <cell r="K5371">
            <v>0</v>
          </cell>
          <cell r="L5371">
            <v>0</v>
          </cell>
        </row>
        <row r="5372">
          <cell r="J5372" t="str">
            <v/>
          </cell>
          <cell r="K5372">
            <v>0</v>
          </cell>
          <cell r="L5372">
            <v>0</v>
          </cell>
        </row>
        <row r="5373">
          <cell r="J5373" t="str">
            <v/>
          </cell>
          <cell r="K5373">
            <v>0</v>
          </cell>
          <cell r="L5373">
            <v>0</v>
          </cell>
        </row>
        <row r="5374">
          <cell r="J5374" t="str">
            <v/>
          </cell>
          <cell r="K5374">
            <v>0</v>
          </cell>
          <cell r="L5374">
            <v>0</v>
          </cell>
        </row>
        <row r="5375">
          <cell r="J5375" t="str">
            <v/>
          </cell>
          <cell r="K5375">
            <v>0</v>
          </cell>
          <cell r="L5375">
            <v>0</v>
          </cell>
        </row>
        <row r="5376">
          <cell r="J5376" t="str">
            <v/>
          </cell>
          <cell r="K5376">
            <v>0</v>
          </cell>
          <cell r="L5376">
            <v>0</v>
          </cell>
        </row>
        <row r="5377">
          <cell r="J5377" t="str">
            <v/>
          </cell>
          <cell r="K5377">
            <v>0</v>
          </cell>
          <cell r="L5377">
            <v>0</v>
          </cell>
        </row>
        <row r="5378">
          <cell r="J5378" t="str">
            <v/>
          </cell>
          <cell r="K5378">
            <v>0</v>
          </cell>
          <cell r="L5378">
            <v>0</v>
          </cell>
        </row>
        <row r="5379">
          <cell r="J5379" t="str">
            <v/>
          </cell>
          <cell r="K5379">
            <v>0</v>
          </cell>
          <cell r="L5379">
            <v>0</v>
          </cell>
        </row>
        <row r="5380">
          <cell r="J5380" t="str">
            <v/>
          </cell>
          <cell r="K5380">
            <v>0</v>
          </cell>
          <cell r="L5380">
            <v>0</v>
          </cell>
        </row>
        <row r="5381">
          <cell r="J5381" t="str">
            <v/>
          </cell>
          <cell r="K5381">
            <v>0</v>
          </cell>
          <cell r="L5381">
            <v>0</v>
          </cell>
        </row>
        <row r="5382">
          <cell r="J5382" t="str">
            <v/>
          </cell>
          <cell r="K5382">
            <v>0</v>
          </cell>
          <cell r="L5382">
            <v>0</v>
          </cell>
        </row>
        <row r="5383">
          <cell r="J5383" t="str">
            <v/>
          </cell>
          <cell r="K5383">
            <v>0</v>
          </cell>
          <cell r="L5383">
            <v>0</v>
          </cell>
        </row>
        <row r="5384">
          <cell r="J5384" t="str">
            <v/>
          </cell>
          <cell r="K5384">
            <v>0</v>
          </cell>
          <cell r="L5384">
            <v>0</v>
          </cell>
        </row>
        <row r="5385">
          <cell r="J5385" t="str">
            <v/>
          </cell>
          <cell r="K5385">
            <v>0</v>
          </cell>
          <cell r="L5385">
            <v>0</v>
          </cell>
        </row>
        <row r="5386">
          <cell r="J5386" t="str">
            <v/>
          </cell>
          <cell r="K5386">
            <v>0</v>
          </cell>
          <cell r="L5386">
            <v>0</v>
          </cell>
        </row>
        <row r="5387">
          <cell r="J5387" t="str">
            <v/>
          </cell>
          <cell r="K5387">
            <v>0</v>
          </cell>
          <cell r="L5387">
            <v>0</v>
          </cell>
        </row>
        <row r="5388">
          <cell r="J5388" t="str">
            <v/>
          </cell>
          <cell r="K5388">
            <v>0</v>
          </cell>
          <cell r="L5388">
            <v>0</v>
          </cell>
        </row>
        <row r="5389">
          <cell r="J5389" t="str">
            <v>17.4.10</v>
          </cell>
          <cell r="K5389">
            <v>0</v>
          </cell>
          <cell r="L5389">
            <v>0</v>
          </cell>
        </row>
        <row r="5390">
          <cell r="J5390" t="str">
            <v>17.4.10.1</v>
          </cell>
          <cell r="K5390" t="str">
            <v>UN</v>
          </cell>
          <cell r="L5390">
            <v>2</v>
          </cell>
        </row>
        <row r="5391">
          <cell r="J5391" t="str">
            <v/>
          </cell>
          <cell r="K5391">
            <v>0</v>
          </cell>
          <cell r="L5391">
            <v>0</v>
          </cell>
        </row>
        <row r="5392">
          <cell r="J5392" t="str">
            <v/>
          </cell>
          <cell r="K5392" t="str">
            <v>CANTIDAD</v>
          </cell>
          <cell r="L5392" t="str">
            <v>PARCIAL</v>
          </cell>
        </row>
        <row r="5393">
          <cell r="J5393" t="str">
            <v/>
          </cell>
          <cell r="K5393">
            <v>2</v>
          </cell>
          <cell r="L5393">
            <v>2</v>
          </cell>
        </row>
        <row r="5394">
          <cell r="J5394" t="str">
            <v/>
          </cell>
          <cell r="K5394">
            <v>0</v>
          </cell>
          <cell r="L5394">
            <v>2</v>
          </cell>
        </row>
        <row r="5395">
          <cell r="J5395" t="str">
            <v/>
          </cell>
          <cell r="K5395">
            <v>0</v>
          </cell>
          <cell r="L5395">
            <v>0</v>
          </cell>
        </row>
        <row r="5396">
          <cell r="J5396" t="str">
            <v/>
          </cell>
          <cell r="K5396">
            <v>0</v>
          </cell>
          <cell r="L5396">
            <v>0</v>
          </cell>
        </row>
        <row r="5397">
          <cell r="J5397" t="str">
            <v/>
          </cell>
          <cell r="K5397">
            <v>0</v>
          </cell>
          <cell r="L5397">
            <v>0</v>
          </cell>
        </row>
        <row r="5398">
          <cell r="J5398" t="str">
            <v/>
          </cell>
          <cell r="K5398">
            <v>0</v>
          </cell>
          <cell r="L5398">
            <v>0</v>
          </cell>
        </row>
        <row r="5399">
          <cell r="J5399" t="str">
            <v/>
          </cell>
          <cell r="K5399">
            <v>0</v>
          </cell>
          <cell r="L5399">
            <v>0</v>
          </cell>
        </row>
        <row r="5400">
          <cell r="J5400" t="str">
            <v/>
          </cell>
          <cell r="K5400">
            <v>0</v>
          </cell>
          <cell r="L5400">
            <v>0</v>
          </cell>
        </row>
        <row r="5401">
          <cell r="J5401" t="str">
            <v/>
          </cell>
          <cell r="K5401">
            <v>0</v>
          </cell>
          <cell r="L5401">
            <v>0</v>
          </cell>
        </row>
        <row r="5402">
          <cell r="J5402" t="str">
            <v/>
          </cell>
          <cell r="K5402">
            <v>0</v>
          </cell>
          <cell r="L5402">
            <v>0</v>
          </cell>
        </row>
        <row r="5403">
          <cell r="J5403" t="str">
            <v/>
          </cell>
          <cell r="K5403">
            <v>0</v>
          </cell>
          <cell r="L5403">
            <v>0</v>
          </cell>
        </row>
        <row r="5404">
          <cell r="J5404" t="str">
            <v/>
          </cell>
          <cell r="K5404">
            <v>0</v>
          </cell>
          <cell r="L5404">
            <v>0</v>
          </cell>
        </row>
        <row r="5405">
          <cell r="J5405" t="str">
            <v/>
          </cell>
          <cell r="K5405">
            <v>0</v>
          </cell>
          <cell r="L5405">
            <v>0</v>
          </cell>
        </row>
        <row r="5406">
          <cell r="J5406" t="str">
            <v/>
          </cell>
          <cell r="K5406">
            <v>0</v>
          </cell>
          <cell r="L5406">
            <v>0</v>
          </cell>
        </row>
        <row r="5407">
          <cell r="J5407" t="str">
            <v/>
          </cell>
          <cell r="K5407">
            <v>0</v>
          </cell>
          <cell r="L5407">
            <v>0</v>
          </cell>
        </row>
        <row r="5408">
          <cell r="J5408" t="str">
            <v/>
          </cell>
          <cell r="K5408">
            <v>0</v>
          </cell>
          <cell r="L5408">
            <v>0</v>
          </cell>
        </row>
        <row r="5409">
          <cell r="J5409" t="str">
            <v/>
          </cell>
          <cell r="K5409">
            <v>0</v>
          </cell>
          <cell r="L5409">
            <v>0</v>
          </cell>
        </row>
        <row r="5410">
          <cell r="J5410" t="str">
            <v/>
          </cell>
          <cell r="K5410">
            <v>0</v>
          </cell>
          <cell r="L5410">
            <v>0</v>
          </cell>
        </row>
        <row r="5411">
          <cell r="J5411" t="str">
            <v/>
          </cell>
          <cell r="K5411">
            <v>0</v>
          </cell>
          <cell r="L5411">
            <v>0</v>
          </cell>
        </row>
        <row r="5412">
          <cell r="J5412" t="str">
            <v/>
          </cell>
          <cell r="K5412">
            <v>0</v>
          </cell>
          <cell r="L5412">
            <v>0</v>
          </cell>
        </row>
        <row r="5413">
          <cell r="J5413" t="str">
            <v/>
          </cell>
          <cell r="K5413">
            <v>0</v>
          </cell>
          <cell r="L5413">
            <v>0</v>
          </cell>
        </row>
        <row r="5414">
          <cell r="J5414" t="str">
            <v/>
          </cell>
          <cell r="K5414">
            <v>0</v>
          </cell>
          <cell r="L5414">
            <v>0</v>
          </cell>
        </row>
        <row r="5415">
          <cell r="J5415" t="str">
            <v/>
          </cell>
          <cell r="K5415">
            <v>0</v>
          </cell>
          <cell r="L5415">
            <v>0</v>
          </cell>
        </row>
        <row r="5416">
          <cell r="J5416" t="str">
            <v/>
          </cell>
          <cell r="K5416">
            <v>0</v>
          </cell>
          <cell r="L5416">
            <v>0</v>
          </cell>
        </row>
        <row r="5417">
          <cell r="J5417" t="str">
            <v>17.4.11</v>
          </cell>
          <cell r="K5417">
            <v>0</v>
          </cell>
          <cell r="L5417">
            <v>0</v>
          </cell>
        </row>
        <row r="5418">
          <cell r="J5418" t="str">
            <v>17.4.11.1</v>
          </cell>
          <cell r="K5418" t="str">
            <v>UN</v>
          </cell>
          <cell r="L5418">
            <v>2</v>
          </cell>
        </row>
        <row r="5419">
          <cell r="J5419" t="str">
            <v/>
          </cell>
          <cell r="K5419">
            <v>0</v>
          </cell>
          <cell r="L5419">
            <v>0</v>
          </cell>
        </row>
        <row r="5420">
          <cell r="J5420" t="str">
            <v/>
          </cell>
          <cell r="K5420" t="str">
            <v>CANTIDAD</v>
          </cell>
          <cell r="L5420" t="str">
            <v>PARCIAL</v>
          </cell>
        </row>
        <row r="5421">
          <cell r="J5421" t="str">
            <v/>
          </cell>
          <cell r="K5421">
            <v>2</v>
          </cell>
          <cell r="L5421">
            <v>2</v>
          </cell>
        </row>
        <row r="5422">
          <cell r="J5422" t="str">
            <v/>
          </cell>
          <cell r="K5422">
            <v>0</v>
          </cell>
          <cell r="L5422">
            <v>2</v>
          </cell>
        </row>
        <row r="5423">
          <cell r="J5423" t="str">
            <v/>
          </cell>
          <cell r="K5423">
            <v>0</v>
          </cell>
          <cell r="L5423">
            <v>0</v>
          </cell>
        </row>
        <row r="5424">
          <cell r="J5424" t="str">
            <v/>
          </cell>
          <cell r="K5424">
            <v>0</v>
          </cell>
          <cell r="L5424">
            <v>0</v>
          </cell>
        </row>
        <row r="5425">
          <cell r="J5425" t="str">
            <v/>
          </cell>
          <cell r="K5425">
            <v>0</v>
          </cell>
          <cell r="L5425">
            <v>0</v>
          </cell>
        </row>
        <row r="5426">
          <cell r="J5426" t="str">
            <v/>
          </cell>
          <cell r="K5426">
            <v>0</v>
          </cell>
          <cell r="L5426">
            <v>0</v>
          </cell>
        </row>
        <row r="5427">
          <cell r="J5427" t="str">
            <v/>
          </cell>
          <cell r="K5427">
            <v>0</v>
          </cell>
          <cell r="L5427">
            <v>0</v>
          </cell>
        </row>
        <row r="5428">
          <cell r="J5428" t="str">
            <v/>
          </cell>
          <cell r="K5428">
            <v>0</v>
          </cell>
          <cell r="L5428">
            <v>0</v>
          </cell>
        </row>
        <row r="5429">
          <cell r="J5429" t="str">
            <v/>
          </cell>
          <cell r="K5429">
            <v>0</v>
          </cell>
          <cell r="L5429">
            <v>0</v>
          </cell>
        </row>
        <row r="5430">
          <cell r="J5430" t="str">
            <v/>
          </cell>
          <cell r="K5430">
            <v>0</v>
          </cell>
          <cell r="L5430">
            <v>0</v>
          </cell>
        </row>
        <row r="5431">
          <cell r="J5431" t="str">
            <v/>
          </cell>
          <cell r="K5431">
            <v>0</v>
          </cell>
          <cell r="L5431">
            <v>0</v>
          </cell>
        </row>
        <row r="5432">
          <cell r="J5432" t="str">
            <v/>
          </cell>
          <cell r="K5432">
            <v>0</v>
          </cell>
          <cell r="L5432">
            <v>0</v>
          </cell>
        </row>
        <row r="5433">
          <cell r="J5433" t="str">
            <v/>
          </cell>
          <cell r="K5433">
            <v>0</v>
          </cell>
          <cell r="L5433">
            <v>0</v>
          </cell>
        </row>
        <row r="5434">
          <cell r="J5434" t="str">
            <v/>
          </cell>
          <cell r="K5434">
            <v>0</v>
          </cell>
          <cell r="L5434">
            <v>0</v>
          </cell>
        </row>
        <row r="5435">
          <cell r="J5435" t="str">
            <v/>
          </cell>
          <cell r="K5435">
            <v>0</v>
          </cell>
          <cell r="L5435">
            <v>0</v>
          </cell>
        </row>
        <row r="5436">
          <cell r="J5436" t="str">
            <v/>
          </cell>
          <cell r="K5436">
            <v>0</v>
          </cell>
          <cell r="L5436">
            <v>0</v>
          </cell>
        </row>
        <row r="5437">
          <cell r="J5437" t="str">
            <v/>
          </cell>
          <cell r="K5437">
            <v>0</v>
          </cell>
          <cell r="L5437">
            <v>0</v>
          </cell>
        </row>
        <row r="5438">
          <cell r="J5438" t="str">
            <v/>
          </cell>
          <cell r="K5438">
            <v>0</v>
          </cell>
          <cell r="L5438">
            <v>0</v>
          </cell>
        </row>
        <row r="5439">
          <cell r="J5439" t="str">
            <v/>
          </cell>
          <cell r="K5439">
            <v>0</v>
          </cell>
          <cell r="L5439">
            <v>0</v>
          </cell>
        </row>
        <row r="5440">
          <cell r="J5440" t="str">
            <v/>
          </cell>
          <cell r="K5440">
            <v>0</v>
          </cell>
          <cell r="L5440">
            <v>0</v>
          </cell>
        </row>
        <row r="5441">
          <cell r="J5441" t="str">
            <v/>
          </cell>
          <cell r="K5441">
            <v>0</v>
          </cell>
          <cell r="L5441">
            <v>0</v>
          </cell>
        </row>
        <row r="5442">
          <cell r="J5442" t="str">
            <v/>
          </cell>
          <cell r="K5442">
            <v>0</v>
          </cell>
          <cell r="L5442">
            <v>0</v>
          </cell>
        </row>
        <row r="5443">
          <cell r="J5443" t="str">
            <v/>
          </cell>
          <cell r="K5443">
            <v>0</v>
          </cell>
          <cell r="L5443">
            <v>0</v>
          </cell>
        </row>
        <row r="5444">
          <cell r="J5444" t="str">
            <v/>
          </cell>
          <cell r="K5444">
            <v>0</v>
          </cell>
          <cell r="L5444">
            <v>0</v>
          </cell>
        </row>
        <row r="5445">
          <cell r="J5445" t="str">
            <v>17.4.12</v>
          </cell>
          <cell r="K5445">
            <v>0</v>
          </cell>
          <cell r="L5445">
            <v>0</v>
          </cell>
        </row>
        <row r="5446">
          <cell r="J5446" t="str">
            <v>17.4.12.1</v>
          </cell>
          <cell r="K5446" t="str">
            <v>UN</v>
          </cell>
          <cell r="L5446">
            <v>2</v>
          </cell>
        </row>
        <row r="5447">
          <cell r="J5447" t="str">
            <v/>
          </cell>
          <cell r="K5447">
            <v>0</v>
          </cell>
          <cell r="L5447">
            <v>0</v>
          </cell>
        </row>
        <row r="5448">
          <cell r="J5448" t="str">
            <v/>
          </cell>
          <cell r="K5448" t="str">
            <v>CANTIDAD</v>
          </cell>
          <cell r="L5448" t="str">
            <v>PARCIAL</v>
          </cell>
        </row>
        <row r="5449">
          <cell r="J5449" t="str">
            <v/>
          </cell>
          <cell r="K5449">
            <v>2</v>
          </cell>
          <cell r="L5449">
            <v>2</v>
          </cell>
        </row>
        <row r="5450">
          <cell r="J5450" t="str">
            <v/>
          </cell>
          <cell r="K5450">
            <v>0</v>
          </cell>
          <cell r="L5450">
            <v>2</v>
          </cell>
        </row>
        <row r="5451">
          <cell r="J5451" t="str">
            <v/>
          </cell>
          <cell r="K5451">
            <v>0</v>
          </cell>
          <cell r="L5451">
            <v>0</v>
          </cell>
        </row>
        <row r="5452">
          <cell r="J5452" t="str">
            <v/>
          </cell>
          <cell r="K5452">
            <v>0</v>
          </cell>
          <cell r="L5452">
            <v>0</v>
          </cell>
        </row>
        <row r="5453">
          <cell r="J5453" t="str">
            <v/>
          </cell>
          <cell r="K5453">
            <v>0</v>
          </cell>
          <cell r="L5453">
            <v>0</v>
          </cell>
        </row>
        <row r="5454">
          <cell r="J5454" t="str">
            <v/>
          </cell>
          <cell r="K5454">
            <v>0</v>
          </cell>
          <cell r="L5454">
            <v>0</v>
          </cell>
        </row>
        <row r="5455">
          <cell r="J5455" t="str">
            <v/>
          </cell>
          <cell r="K5455">
            <v>0</v>
          </cell>
          <cell r="L5455">
            <v>0</v>
          </cell>
        </row>
        <row r="5456">
          <cell r="J5456" t="str">
            <v/>
          </cell>
          <cell r="K5456">
            <v>0</v>
          </cell>
          <cell r="L5456">
            <v>0</v>
          </cell>
        </row>
        <row r="5457">
          <cell r="J5457" t="str">
            <v/>
          </cell>
          <cell r="K5457">
            <v>0</v>
          </cell>
          <cell r="L5457">
            <v>0</v>
          </cell>
        </row>
        <row r="5458">
          <cell r="J5458" t="str">
            <v/>
          </cell>
          <cell r="K5458">
            <v>0</v>
          </cell>
          <cell r="L5458">
            <v>0</v>
          </cell>
        </row>
        <row r="5459">
          <cell r="J5459" t="str">
            <v/>
          </cell>
          <cell r="K5459">
            <v>0</v>
          </cell>
          <cell r="L5459">
            <v>0</v>
          </cell>
        </row>
        <row r="5460">
          <cell r="J5460" t="str">
            <v/>
          </cell>
          <cell r="K5460">
            <v>0</v>
          </cell>
          <cell r="L5460">
            <v>0</v>
          </cell>
        </row>
        <row r="5461">
          <cell r="J5461" t="str">
            <v/>
          </cell>
          <cell r="K5461">
            <v>0</v>
          </cell>
          <cell r="L5461">
            <v>0</v>
          </cell>
        </row>
        <row r="5462">
          <cell r="J5462" t="str">
            <v/>
          </cell>
          <cell r="K5462">
            <v>0</v>
          </cell>
          <cell r="L5462">
            <v>0</v>
          </cell>
        </row>
        <row r="5463">
          <cell r="J5463" t="str">
            <v/>
          </cell>
          <cell r="K5463">
            <v>0</v>
          </cell>
          <cell r="L5463">
            <v>0</v>
          </cell>
        </row>
        <row r="5464">
          <cell r="J5464" t="str">
            <v/>
          </cell>
          <cell r="K5464">
            <v>0</v>
          </cell>
          <cell r="L5464">
            <v>0</v>
          </cell>
        </row>
        <row r="5465">
          <cell r="J5465" t="str">
            <v/>
          </cell>
          <cell r="K5465">
            <v>0</v>
          </cell>
          <cell r="L5465">
            <v>0</v>
          </cell>
        </row>
        <row r="5466">
          <cell r="J5466" t="str">
            <v/>
          </cell>
          <cell r="K5466">
            <v>0</v>
          </cell>
          <cell r="L5466">
            <v>0</v>
          </cell>
        </row>
        <row r="5467">
          <cell r="J5467" t="str">
            <v/>
          </cell>
          <cell r="K5467">
            <v>0</v>
          </cell>
          <cell r="L5467">
            <v>0</v>
          </cell>
        </row>
        <row r="5468">
          <cell r="J5468" t="str">
            <v/>
          </cell>
          <cell r="K5468">
            <v>0</v>
          </cell>
          <cell r="L5468">
            <v>0</v>
          </cell>
        </row>
        <row r="5469">
          <cell r="J5469" t="str">
            <v/>
          </cell>
          <cell r="K5469">
            <v>0</v>
          </cell>
          <cell r="L5469">
            <v>0</v>
          </cell>
        </row>
        <row r="5470">
          <cell r="J5470" t="str">
            <v/>
          </cell>
          <cell r="K5470">
            <v>0</v>
          </cell>
          <cell r="L5470">
            <v>0</v>
          </cell>
        </row>
        <row r="5471">
          <cell r="J5471" t="str">
            <v/>
          </cell>
          <cell r="K5471">
            <v>0</v>
          </cell>
          <cell r="L5471">
            <v>0</v>
          </cell>
        </row>
        <row r="5472">
          <cell r="J5472" t="str">
            <v/>
          </cell>
          <cell r="K5472">
            <v>0</v>
          </cell>
          <cell r="L5472">
            <v>0</v>
          </cell>
        </row>
        <row r="5473">
          <cell r="J5473" t="str">
            <v>17.4.13</v>
          </cell>
          <cell r="K5473">
            <v>0</v>
          </cell>
          <cell r="L5473">
            <v>0</v>
          </cell>
        </row>
        <row r="5474">
          <cell r="J5474" t="str">
            <v>17.4.13.1</v>
          </cell>
          <cell r="K5474" t="str">
            <v>UN</v>
          </cell>
          <cell r="L5474">
            <v>1</v>
          </cell>
        </row>
        <row r="5475">
          <cell r="J5475" t="str">
            <v/>
          </cell>
          <cell r="K5475">
            <v>0</v>
          </cell>
          <cell r="L5475">
            <v>0</v>
          </cell>
        </row>
        <row r="5476">
          <cell r="J5476" t="str">
            <v/>
          </cell>
          <cell r="K5476" t="str">
            <v>CANTIDAD</v>
          </cell>
          <cell r="L5476" t="str">
            <v>PARCIAL</v>
          </cell>
        </row>
        <row r="5477">
          <cell r="J5477" t="str">
            <v/>
          </cell>
          <cell r="K5477">
            <v>1</v>
          </cell>
          <cell r="L5477">
            <v>1</v>
          </cell>
        </row>
        <row r="5478">
          <cell r="J5478" t="str">
            <v/>
          </cell>
          <cell r="K5478">
            <v>0</v>
          </cell>
          <cell r="L5478">
            <v>1</v>
          </cell>
        </row>
        <row r="5479">
          <cell r="J5479" t="str">
            <v/>
          </cell>
          <cell r="K5479">
            <v>0</v>
          </cell>
          <cell r="L5479">
            <v>0</v>
          </cell>
        </row>
        <row r="5480">
          <cell r="J5480" t="str">
            <v/>
          </cell>
          <cell r="K5480">
            <v>0</v>
          </cell>
          <cell r="L5480">
            <v>0</v>
          </cell>
        </row>
        <row r="5481">
          <cell r="J5481" t="str">
            <v/>
          </cell>
          <cell r="K5481">
            <v>0</v>
          </cell>
          <cell r="L5481">
            <v>0</v>
          </cell>
        </row>
        <row r="5482">
          <cell r="J5482" t="str">
            <v/>
          </cell>
          <cell r="K5482">
            <v>0</v>
          </cell>
          <cell r="L5482">
            <v>0</v>
          </cell>
        </row>
        <row r="5483">
          <cell r="J5483" t="str">
            <v/>
          </cell>
          <cell r="K5483">
            <v>0</v>
          </cell>
          <cell r="L5483">
            <v>0</v>
          </cell>
        </row>
        <row r="5484">
          <cell r="J5484" t="str">
            <v/>
          </cell>
          <cell r="K5484">
            <v>0</v>
          </cell>
          <cell r="L5484">
            <v>0</v>
          </cell>
        </row>
        <row r="5485">
          <cell r="J5485" t="str">
            <v/>
          </cell>
          <cell r="K5485">
            <v>0</v>
          </cell>
          <cell r="L5485">
            <v>0</v>
          </cell>
        </row>
        <row r="5486">
          <cell r="J5486" t="str">
            <v/>
          </cell>
          <cell r="K5486">
            <v>0</v>
          </cell>
          <cell r="L5486">
            <v>0</v>
          </cell>
        </row>
        <row r="5487">
          <cell r="J5487" t="str">
            <v/>
          </cell>
          <cell r="K5487">
            <v>0</v>
          </cell>
          <cell r="L5487">
            <v>0</v>
          </cell>
        </row>
        <row r="5488">
          <cell r="J5488" t="str">
            <v/>
          </cell>
          <cell r="K5488">
            <v>0</v>
          </cell>
          <cell r="L5488">
            <v>0</v>
          </cell>
        </row>
        <row r="5489">
          <cell r="J5489" t="str">
            <v/>
          </cell>
          <cell r="K5489">
            <v>0</v>
          </cell>
          <cell r="L5489">
            <v>0</v>
          </cell>
        </row>
        <row r="5490">
          <cell r="J5490" t="str">
            <v/>
          </cell>
          <cell r="K5490">
            <v>0</v>
          </cell>
          <cell r="L5490">
            <v>0</v>
          </cell>
        </row>
        <row r="5491">
          <cell r="J5491" t="str">
            <v/>
          </cell>
          <cell r="K5491">
            <v>0</v>
          </cell>
          <cell r="L5491">
            <v>0</v>
          </cell>
        </row>
        <row r="5492">
          <cell r="J5492" t="str">
            <v/>
          </cell>
          <cell r="K5492">
            <v>0</v>
          </cell>
          <cell r="L5492">
            <v>0</v>
          </cell>
        </row>
        <row r="5493">
          <cell r="J5493" t="str">
            <v/>
          </cell>
          <cell r="K5493">
            <v>0</v>
          </cell>
          <cell r="L5493">
            <v>0</v>
          </cell>
        </row>
        <row r="5494">
          <cell r="J5494" t="str">
            <v/>
          </cell>
          <cell r="K5494">
            <v>0</v>
          </cell>
          <cell r="L5494">
            <v>0</v>
          </cell>
        </row>
        <row r="5495">
          <cell r="J5495" t="str">
            <v/>
          </cell>
          <cell r="K5495">
            <v>0</v>
          </cell>
          <cell r="L5495">
            <v>0</v>
          </cell>
        </row>
        <row r="5496">
          <cell r="J5496" t="str">
            <v/>
          </cell>
          <cell r="K5496">
            <v>0</v>
          </cell>
          <cell r="L5496">
            <v>0</v>
          </cell>
        </row>
        <row r="5497">
          <cell r="J5497" t="str">
            <v/>
          </cell>
          <cell r="K5497">
            <v>0</v>
          </cell>
          <cell r="L5497">
            <v>0</v>
          </cell>
        </row>
        <row r="5498">
          <cell r="J5498" t="str">
            <v/>
          </cell>
          <cell r="K5498">
            <v>0</v>
          </cell>
          <cell r="L5498">
            <v>0</v>
          </cell>
        </row>
        <row r="5499">
          <cell r="J5499" t="str">
            <v/>
          </cell>
          <cell r="K5499">
            <v>0</v>
          </cell>
          <cell r="L5499">
            <v>0</v>
          </cell>
        </row>
        <row r="5500">
          <cell r="J5500" t="str">
            <v/>
          </cell>
          <cell r="K5500">
            <v>0</v>
          </cell>
          <cell r="L5500">
            <v>0</v>
          </cell>
        </row>
        <row r="5501">
          <cell r="J5501" t="str">
            <v>17.4.13.2</v>
          </cell>
          <cell r="K5501" t="str">
            <v>UN</v>
          </cell>
          <cell r="L5501">
            <v>1</v>
          </cell>
        </row>
        <row r="5502">
          <cell r="J5502" t="str">
            <v/>
          </cell>
          <cell r="K5502">
            <v>0</v>
          </cell>
          <cell r="L5502">
            <v>0</v>
          </cell>
        </row>
        <row r="5503">
          <cell r="J5503" t="str">
            <v/>
          </cell>
          <cell r="K5503" t="str">
            <v>CANTIDAD</v>
          </cell>
          <cell r="L5503" t="str">
            <v>PARCIAL</v>
          </cell>
        </row>
        <row r="5504">
          <cell r="J5504" t="str">
            <v/>
          </cell>
          <cell r="K5504">
            <v>1</v>
          </cell>
          <cell r="L5504">
            <v>1</v>
          </cell>
        </row>
        <row r="5505">
          <cell r="J5505" t="str">
            <v/>
          </cell>
          <cell r="K5505">
            <v>0</v>
          </cell>
          <cell r="L5505">
            <v>1</v>
          </cell>
        </row>
        <row r="5506">
          <cell r="J5506" t="str">
            <v/>
          </cell>
          <cell r="K5506">
            <v>0</v>
          </cell>
          <cell r="L5506">
            <v>0</v>
          </cell>
        </row>
        <row r="5507">
          <cell r="J5507" t="str">
            <v/>
          </cell>
          <cell r="K5507">
            <v>0</v>
          </cell>
          <cell r="L5507">
            <v>0</v>
          </cell>
        </row>
        <row r="5508">
          <cell r="J5508" t="str">
            <v/>
          </cell>
          <cell r="K5508">
            <v>0</v>
          </cell>
          <cell r="L5508">
            <v>0</v>
          </cell>
        </row>
        <row r="5509">
          <cell r="J5509" t="str">
            <v/>
          </cell>
          <cell r="K5509">
            <v>0</v>
          </cell>
          <cell r="L5509">
            <v>0</v>
          </cell>
        </row>
        <row r="5510">
          <cell r="J5510" t="str">
            <v/>
          </cell>
          <cell r="K5510">
            <v>0</v>
          </cell>
          <cell r="L5510">
            <v>0</v>
          </cell>
        </row>
        <row r="5511">
          <cell r="J5511" t="str">
            <v/>
          </cell>
          <cell r="K5511">
            <v>0</v>
          </cell>
          <cell r="L5511">
            <v>0</v>
          </cell>
        </row>
        <row r="5512">
          <cell r="J5512" t="str">
            <v/>
          </cell>
          <cell r="K5512">
            <v>0</v>
          </cell>
          <cell r="L5512">
            <v>0</v>
          </cell>
        </row>
        <row r="5513">
          <cell r="J5513" t="str">
            <v/>
          </cell>
          <cell r="K5513">
            <v>0</v>
          </cell>
          <cell r="L5513">
            <v>0</v>
          </cell>
        </row>
        <row r="5514">
          <cell r="J5514" t="str">
            <v/>
          </cell>
          <cell r="K5514">
            <v>0</v>
          </cell>
          <cell r="L5514">
            <v>0</v>
          </cell>
        </row>
        <row r="5515">
          <cell r="J5515" t="str">
            <v/>
          </cell>
          <cell r="K5515">
            <v>0</v>
          </cell>
          <cell r="L5515">
            <v>0</v>
          </cell>
        </row>
        <row r="5516">
          <cell r="J5516" t="str">
            <v/>
          </cell>
          <cell r="K5516">
            <v>0</v>
          </cell>
          <cell r="L5516">
            <v>0</v>
          </cell>
        </row>
        <row r="5517">
          <cell r="J5517" t="str">
            <v/>
          </cell>
          <cell r="K5517">
            <v>0</v>
          </cell>
          <cell r="L5517">
            <v>0</v>
          </cell>
        </row>
        <row r="5518">
          <cell r="J5518" t="str">
            <v/>
          </cell>
          <cell r="K5518">
            <v>0</v>
          </cell>
          <cell r="L5518">
            <v>0</v>
          </cell>
        </row>
        <row r="5519">
          <cell r="J5519" t="str">
            <v/>
          </cell>
          <cell r="K5519">
            <v>0</v>
          </cell>
          <cell r="L5519">
            <v>0</v>
          </cell>
        </row>
        <row r="5520">
          <cell r="J5520" t="str">
            <v/>
          </cell>
          <cell r="K5520">
            <v>0</v>
          </cell>
          <cell r="L5520">
            <v>0</v>
          </cell>
        </row>
        <row r="5521">
          <cell r="J5521" t="str">
            <v/>
          </cell>
          <cell r="K5521">
            <v>0</v>
          </cell>
          <cell r="L5521">
            <v>0</v>
          </cell>
        </row>
        <row r="5522">
          <cell r="J5522" t="str">
            <v/>
          </cell>
          <cell r="K5522">
            <v>0</v>
          </cell>
          <cell r="L5522">
            <v>0</v>
          </cell>
        </row>
        <row r="5523">
          <cell r="J5523" t="str">
            <v/>
          </cell>
          <cell r="K5523">
            <v>0</v>
          </cell>
          <cell r="L5523">
            <v>0</v>
          </cell>
        </row>
        <row r="5524">
          <cell r="J5524" t="str">
            <v/>
          </cell>
          <cell r="K5524">
            <v>0</v>
          </cell>
          <cell r="L5524">
            <v>0</v>
          </cell>
        </row>
        <row r="5525">
          <cell r="J5525" t="str">
            <v/>
          </cell>
          <cell r="K5525">
            <v>0</v>
          </cell>
          <cell r="L5525">
            <v>0</v>
          </cell>
        </row>
        <row r="5526">
          <cell r="J5526" t="str">
            <v/>
          </cell>
          <cell r="K5526">
            <v>0</v>
          </cell>
          <cell r="L5526">
            <v>0</v>
          </cell>
        </row>
        <row r="5527">
          <cell r="J5527" t="str">
            <v/>
          </cell>
          <cell r="K5527">
            <v>0</v>
          </cell>
          <cell r="L5527">
            <v>0</v>
          </cell>
        </row>
        <row r="5528">
          <cell r="J5528" t="str">
            <v>17.4.14</v>
          </cell>
          <cell r="K5528">
            <v>0</v>
          </cell>
          <cell r="L5528">
            <v>0</v>
          </cell>
        </row>
        <row r="5529">
          <cell r="J5529" t="str">
            <v>17.4.14.1</v>
          </cell>
          <cell r="K5529" t="str">
            <v>UN</v>
          </cell>
          <cell r="L5529">
            <v>344</v>
          </cell>
        </row>
        <row r="5530">
          <cell r="J5530" t="str">
            <v/>
          </cell>
          <cell r="K5530">
            <v>0</v>
          </cell>
          <cell r="L5530">
            <v>0</v>
          </cell>
        </row>
        <row r="5531">
          <cell r="J5531" t="str">
            <v/>
          </cell>
          <cell r="K5531" t="str">
            <v>CANTIDAD</v>
          </cell>
          <cell r="L5531" t="str">
            <v>PARCIAL</v>
          </cell>
        </row>
        <row r="5532">
          <cell r="J5532" t="str">
            <v/>
          </cell>
          <cell r="K5532">
            <v>344</v>
          </cell>
          <cell r="L5532">
            <v>344</v>
          </cell>
        </row>
        <row r="5533">
          <cell r="J5533" t="str">
            <v/>
          </cell>
          <cell r="K5533">
            <v>0</v>
          </cell>
          <cell r="L5533">
            <v>344</v>
          </cell>
        </row>
        <row r="5534">
          <cell r="J5534" t="str">
            <v/>
          </cell>
          <cell r="K5534">
            <v>0</v>
          </cell>
          <cell r="L5534">
            <v>0</v>
          </cell>
        </row>
        <row r="5535">
          <cell r="J5535" t="str">
            <v/>
          </cell>
          <cell r="K5535">
            <v>0</v>
          </cell>
          <cell r="L5535">
            <v>0</v>
          </cell>
        </row>
        <row r="5536">
          <cell r="J5536" t="str">
            <v>17.4.14.2</v>
          </cell>
          <cell r="K5536" t="str">
            <v>UN</v>
          </cell>
          <cell r="L5536">
            <v>1</v>
          </cell>
        </row>
        <row r="5537">
          <cell r="J5537" t="str">
            <v/>
          </cell>
          <cell r="K5537">
            <v>0</v>
          </cell>
          <cell r="L5537">
            <v>0</v>
          </cell>
        </row>
        <row r="5538">
          <cell r="J5538" t="str">
            <v/>
          </cell>
          <cell r="K5538" t="str">
            <v>CANTIDAD</v>
          </cell>
          <cell r="L5538" t="str">
            <v>PARCIAL</v>
          </cell>
        </row>
        <row r="5539">
          <cell r="J5539" t="str">
            <v/>
          </cell>
          <cell r="K5539">
            <v>1</v>
          </cell>
          <cell r="L5539">
            <v>1</v>
          </cell>
        </row>
        <row r="5540">
          <cell r="J5540" t="str">
            <v/>
          </cell>
          <cell r="K5540">
            <v>0</v>
          </cell>
          <cell r="L5540">
            <v>1</v>
          </cell>
        </row>
        <row r="5541">
          <cell r="J5541" t="str">
            <v/>
          </cell>
          <cell r="K5541">
            <v>0</v>
          </cell>
          <cell r="L5541">
            <v>0</v>
          </cell>
        </row>
        <row r="5542">
          <cell r="J5542" t="str">
            <v/>
          </cell>
          <cell r="K5542">
            <v>0</v>
          </cell>
          <cell r="L5542">
            <v>0</v>
          </cell>
        </row>
        <row r="5543">
          <cell r="J5543">
            <v>17.5</v>
          </cell>
          <cell r="K5543">
            <v>0</v>
          </cell>
          <cell r="L5543">
            <v>0</v>
          </cell>
        </row>
        <row r="5544">
          <cell r="J5544">
            <v>0</v>
          </cell>
          <cell r="K5544">
            <v>0</v>
          </cell>
          <cell r="L5544">
            <v>0</v>
          </cell>
        </row>
        <row r="5545">
          <cell r="J5545" t="str">
            <v>17.5.1</v>
          </cell>
          <cell r="K5545">
            <v>0</v>
          </cell>
          <cell r="L5545">
            <v>0</v>
          </cell>
        </row>
        <row r="5546">
          <cell r="J5546" t="str">
            <v>17.5.1.1</v>
          </cell>
          <cell r="K5546">
            <v>0</v>
          </cell>
          <cell r="L5546">
            <v>0</v>
          </cell>
        </row>
        <row r="5547">
          <cell r="J5547" t="str">
            <v>17.5.1.1.1</v>
          </cell>
          <cell r="K5547" t="str">
            <v>UN</v>
          </cell>
          <cell r="L5547">
            <v>196</v>
          </cell>
        </row>
        <row r="5548">
          <cell r="J5548" t="str">
            <v/>
          </cell>
          <cell r="K5548">
            <v>0</v>
          </cell>
          <cell r="L5548">
            <v>0</v>
          </cell>
        </row>
        <row r="5549">
          <cell r="J5549" t="str">
            <v/>
          </cell>
          <cell r="K5549" t="str">
            <v>CANTIDAD</v>
          </cell>
          <cell r="L5549" t="str">
            <v>PARCIAL</v>
          </cell>
        </row>
        <row r="5550">
          <cell r="J5550" t="str">
            <v/>
          </cell>
          <cell r="K5550">
            <v>196</v>
          </cell>
          <cell r="L5550">
            <v>196</v>
          </cell>
        </row>
        <row r="5551">
          <cell r="J5551" t="str">
            <v/>
          </cell>
          <cell r="K5551">
            <v>0</v>
          </cell>
          <cell r="L5551">
            <v>196</v>
          </cell>
        </row>
        <row r="5552">
          <cell r="J5552" t="str">
            <v/>
          </cell>
          <cell r="K5552">
            <v>0</v>
          </cell>
          <cell r="L5552">
            <v>0</v>
          </cell>
        </row>
        <row r="5553">
          <cell r="J5553" t="str">
            <v/>
          </cell>
          <cell r="K5553">
            <v>0</v>
          </cell>
          <cell r="L5553">
            <v>0</v>
          </cell>
        </row>
        <row r="5554">
          <cell r="J5554" t="str">
            <v/>
          </cell>
          <cell r="K5554">
            <v>0</v>
          </cell>
          <cell r="L5554">
            <v>0</v>
          </cell>
        </row>
        <row r="5555">
          <cell r="J5555" t="str">
            <v/>
          </cell>
          <cell r="K5555">
            <v>0</v>
          </cell>
          <cell r="L5555">
            <v>0</v>
          </cell>
        </row>
        <row r="5556">
          <cell r="J5556">
            <v>0</v>
          </cell>
          <cell r="K5556">
            <v>0</v>
          </cell>
          <cell r="L5556">
            <v>0</v>
          </cell>
        </row>
        <row r="5557">
          <cell r="J5557">
            <v>0</v>
          </cell>
          <cell r="K5557">
            <v>0</v>
          </cell>
          <cell r="L5557">
            <v>0</v>
          </cell>
        </row>
        <row r="5558">
          <cell r="J5558">
            <v>0</v>
          </cell>
          <cell r="K5558">
            <v>0</v>
          </cell>
          <cell r="L5558">
            <v>0</v>
          </cell>
        </row>
        <row r="5559">
          <cell r="J5559">
            <v>0</v>
          </cell>
          <cell r="K5559">
            <v>0</v>
          </cell>
          <cell r="L5559">
            <v>0</v>
          </cell>
        </row>
        <row r="5560">
          <cell r="J5560">
            <v>0</v>
          </cell>
          <cell r="K5560">
            <v>0</v>
          </cell>
          <cell r="L5560">
            <v>0</v>
          </cell>
        </row>
        <row r="5561">
          <cell r="J5561">
            <v>0</v>
          </cell>
          <cell r="K5561">
            <v>0</v>
          </cell>
          <cell r="L5561">
            <v>0</v>
          </cell>
        </row>
        <row r="5562">
          <cell r="J5562">
            <v>0</v>
          </cell>
          <cell r="K5562">
            <v>0</v>
          </cell>
          <cell r="L5562">
            <v>0</v>
          </cell>
        </row>
        <row r="5563">
          <cell r="J5563">
            <v>0</v>
          </cell>
          <cell r="K5563">
            <v>0</v>
          </cell>
          <cell r="L5563">
            <v>0</v>
          </cell>
        </row>
        <row r="5564">
          <cell r="J5564">
            <v>0</v>
          </cell>
          <cell r="K5564">
            <v>0</v>
          </cell>
          <cell r="L5564">
            <v>0</v>
          </cell>
        </row>
        <row r="5565">
          <cell r="J5565">
            <v>0</v>
          </cell>
          <cell r="K5565">
            <v>0</v>
          </cell>
          <cell r="L5565">
            <v>0</v>
          </cell>
        </row>
        <row r="5566">
          <cell r="J5566">
            <v>0</v>
          </cell>
          <cell r="K5566">
            <v>0</v>
          </cell>
          <cell r="L5566">
            <v>0</v>
          </cell>
        </row>
        <row r="5567">
          <cell r="J5567">
            <v>0</v>
          </cell>
          <cell r="K5567">
            <v>0</v>
          </cell>
          <cell r="L5567">
            <v>0</v>
          </cell>
        </row>
        <row r="5568">
          <cell r="J5568">
            <v>0</v>
          </cell>
          <cell r="K5568">
            <v>0</v>
          </cell>
          <cell r="L5568">
            <v>0</v>
          </cell>
        </row>
        <row r="5569">
          <cell r="J5569">
            <v>0</v>
          </cell>
          <cell r="K5569">
            <v>0</v>
          </cell>
          <cell r="L5569">
            <v>0</v>
          </cell>
        </row>
        <row r="5570">
          <cell r="J5570">
            <v>0</v>
          </cell>
          <cell r="K5570">
            <v>0</v>
          </cell>
          <cell r="L5570">
            <v>0</v>
          </cell>
        </row>
        <row r="5571">
          <cell r="J5571">
            <v>0</v>
          </cell>
          <cell r="K5571">
            <v>0</v>
          </cell>
          <cell r="L5571">
            <v>0</v>
          </cell>
        </row>
        <row r="5572">
          <cell r="J5572" t="str">
            <v/>
          </cell>
          <cell r="K5572">
            <v>0</v>
          </cell>
          <cell r="L5572">
            <v>0</v>
          </cell>
        </row>
        <row r="5573">
          <cell r="J5573" t="str">
            <v/>
          </cell>
          <cell r="K5573">
            <v>0</v>
          </cell>
          <cell r="L5573">
            <v>0</v>
          </cell>
        </row>
        <row r="5574">
          <cell r="J5574" t="str">
            <v/>
          </cell>
          <cell r="K5574">
            <v>0</v>
          </cell>
          <cell r="L5574">
            <v>0</v>
          </cell>
        </row>
        <row r="5575">
          <cell r="J5575" t="str">
            <v>17.5.1.1.2</v>
          </cell>
          <cell r="K5575" t="str">
            <v>UN</v>
          </cell>
          <cell r="L5575">
            <v>98</v>
          </cell>
        </row>
        <row r="5576">
          <cell r="J5576" t="str">
            <v/>
          </cell>
          <cell r="K5576">
            <v>0</v>
          </cell>
          <cell r="L5576">
            <v>0</v>
          </cell>
        </row>
        <row r="5577">
          <cell r="J5577" t="str">
            <v/>
          </cell>
          <cell r="K5577" t="str">
            <v>CANTIDAD</v>
          </cell>
          <cell r="L5577" t="str">
            <v>PARCIAL</v>
          </cell>
        </row>
        <row r="5578">
          <cell r="J5578" t="str">
            <v/>
          </cell>
          <cell r="K5578">
            <v>98</v>
          </cell>
          <cell r="L5578">
            <v>98</v>
          </cell>
        </row>
        <row r="5579">
          <cell r="J5579" t="str">
            <v/>
          </cell>
          <cell r="K5579">
            <v>0</v>
          </cell>
          <cell r="L5579">
            <v>98</v>
          </cell>
        </row>
        <row r="5580">
          <cell r="J5580" t="str">
            <v/>
          </cell>
          <cell r="K5580">
            <v>0</v>
          </cell>
          <cell r="L5580">
            <v>0</v>
          </cell>
        </row>
        <row r="5581">
          <cell r="J5581" t="str">
            <v/>
          </cell>
          <cell r="K5581">
            <v>0</v>
          </cell>
          <cell r="L5581">
            <v>0</v>
          </cell>
        </row>
        <row r="5582">
          <cell r="J5582" t="str">
            <v/>
          </cell>
          <cell r="K5582">
            <v>0</v>
          </cell>
          <cell r="L5582">
            <v>0</v>
          </cell>
        </row>
        <row r="5583">
          <cell r="J5583" t="str">
            <v/>
          </cell>
          <cell r="K5583">
            <v>0</v>
          </cell>
          <cell r="L5583">
            <v>0</v>
          </cell>
        </row>
        <row r="5584">
          <cell r="J5584">
            <v>0</v>
          </cell>
          <cell r="K5584">
            <v>0</v>
          </cell>
          <cell r="L5584">
            <v>0</v>
          </cell>
        </row>
        <row r="5585">
          <cell r="J5585">
            <v>0</v>
          </cell>
          <cell r="K5585">
            <v>0</v>
          </cell>
          <cell r="L5585">
            <v>0</v>
          </cell>
        </row>
        <row r="5586">
          <cell r="J5586">
            <v>0</v>
          </cell>
          <cell r="K5586">
            <v>0</v>
          </cell>
          <cell r="L5586">
            <v>0</v>
          </cell>
        </row>
        <row r="5587">
          <cell r="J5587">
            <v>0</v>
          </cell>
          <cell r="K5587">
            <v>0</v>
          </cell>
          <cell r="L5587">
            <v>0</v>
          </cell>
        </row>
        <row r="5588">
          <cell r="J5588">
            <v>0</v>
          </cell>
          <cell r="K5588">
            <v>0</v>
          </cell>
          <cell r="L5588">
            <v>0</v>
          </cell>
        </row>
        <row r="5589">
          <cell r="J5589">
            <v>0</v>
          </cell>
          <cell r="K5589">
            <v>0</v>
          </cell>
          <cell r="L5589">
            <v>0</v>
          </cell>
        </row>
        <row r="5590">
          <cell r="J5590">
            <v>0</v>
          </cell>
          <cell r="K5590">
            <v>0</v>
          </cell>
          <cell r="L5590">
            <v>0</v>
          </cell>
        </row>
        <row r="5591">
          <cell r="J5591">
            <v>0</v>
          </cell>
          <cell r="K5591">
            <v>0</v>
          </cell>
          <cell r="L5591">
            <v>0</v>
          </cell>
        </row>
        <row r="5592">
          <cell r="J5592">
            <v>0</v>
          </cell>
          <cell r="K5592">
            <v>0</v>
          </cell>
          <cell r="L5592">
            <v>0</v>
          </cell>
        </row>
        <row r="5593">
          <cell r="J5593">
            <v>0</v>
          </cell>
          <cell r="K5593">
            <v>0</v>
          </cell>
          <cell r="L5593">
            <v>0</v>
          </cell>
        </row>
        <row r="5594">
          <cell r="J5594">
            <v>0</v>
          </cell>
          <cell r="K5594">
            <v>0</v>
          </cell>
          <cell r="L5594">
            <v>0</v>
          </cell>
        </row>
        <row r="5595">
          <cell r="J5595">
            <v>0</v>
          </cell>
          <cell r="K5595">
            <v>0</v>
          </cell>
          <cell r="L5595">
            <v>0</v>
          </cell>
        </row>
        <row r="5596">
          <cell r="J5596">
            <v>0</v>
          </cell>
          <cell r="K5596">
            <v>0</v>
          </cell>
          <cell r="L5596">
            <v>0</v>
          </cell>
        </row>
        <row r="5597">
          <cell r="J5597">
            <v>0</v>
          </cell>
          <cell r="K5597" t="e">
            <v>#REF!</v>
          </cell>
          <cell r="L5597" t="e">
            <v>#REF!</v>
          </cell>
        </row>
        <row r="5598">
          <cell r="J5598" t="str">
            <v/>
          </cell>
          <cell r="K5598">
            <v>0</v>
          </cell>
          <cell r="L5598">
            <v>0</v>
          </cell>
        </row>
        <row r="5599">
          <cell r="J5599" t="str">
            <v/>
          </cell>
          <cell r="K5599">
            <v>0</v>
          </cell>
          <cell r="L5599">
            <v>0</v>
          </cell>
        </row>
        <row r="5600">
          <cell r="J5600" t="str">
            <v/>
          </cell>
          <cell r="K5600">
            <v>0</v>
          </cell>
          <cell r="L5600">
            <v>0</v>
          </cell>
        </row>
        <row r="5601">
          <cell r="J5601" t="str">
            <v>17.5.1.2</v>
          </cell>
          <cell r="K5601">
            <v>0</v>
          </cell>
          <cell r="L5601">
            <v>0</v>
          </cell>
        </row>
        <row r="5602">
          <cell r="J5602" t="str">
            <v>17.5.1.2.1</v>
          </cell>
          <cell r="K5602" t="str">
            <v>UN</v>
          </cell>
          <cell r="L5602">
            <v>196</v>
          </cell>
        </row>
        <row r="5603">
          <cell r="J5603" t="str">
            <v/>
          </cell>
          <cell r="K5603">
            <v>0</v>
          </cell>
          <cell r="L5603">
            <v>0</v>
          </cell>
        </row>
        <row r="5604">
          <cell r="J5604" t="str">
            <v/>
          </cell>
          <cell r="K5604" t="str">
            <v>CANTIDAD</v>
          </cell>
          <cell r="L5604" t="str">
            <v>PARCIAL</v>
          </cell>
        </row>
        <row r="5605">
          <cell r="J5605" t="str">
            <v/>
          </cell>
          <cell r="K5605">
            <v>196</v>
          </cell>
          <cell r="L5605">
            <v>196</v>
          </cell>
        </row>
        <row r="5606">
          <cell r="J5606" t="str">
            <v/>
          </cell>
          <cell r="K5606">
            <v>0</v>
          </cell>
          <cell r="L5606">
            <v>196</v>
          </cell>
        </row>
        <row r="5607">
          <cell r="J5607" t="str">
            <v/>
          </cell>
          <cell r="K5607">
            <v>0</v>
          </cell>
          <cell r="L5607">
            <v>0</v>
          </cell>
        </row>
        <row r="5608">
          <cell r="J5608" t="str">
            <v/>
          </cell>
          <cell r="K5608">
            <v>0</v>
          </cell>
          <cell r="L5608">
            <v>0</v>
          </cell>
        </row>
        <row r="5609">
          <cell r="J5609" t="str">
            <v/>
          </cell>
          <cell r="K5609">
            <v>0</v>
          </cell>
          <cell r="L5609">
            <v>0</v>
          </cell>
        </row>
        <row r="5610">
          <cell r="J5610" t="str">
            <v/>
          </cell>
          <cell r="K5610">
            <v>0</v>
          </cell>
          <cell r="L5610">
            <v>0</v>
          </cell>
        </row>
        <row r="5611">
          <cell r="J5611">
            <v>0</v>
          </cell>
          <cell r="K5611">
            <v>0</v>
          </cell>
          <cell r="L5611">
            <v>0</v>
          </cell>
        </row>
        <row r="5612">
          <cell r="J5612">
            <v>0</v>
          </cell>
          <cell r="K5612">
            <v>0</v>
          </cell>
          <cell r="L5612">
            <v>0</v>
          </cell>
        </row>
        <row r="5613">
          <cell r="J5613">
            <v>0</v>
          </cell>
          <cell r="K5613">
            <v>0</v>
          </cell>
          <cell r="L5613">
            <v>0</v>
          </cell>
        </row>
        <row r="5614">
          <cell r="J5614">
            <v>0</v>
          </cell>
          <cell r="K5614">
            <v>0</v>
          </cell>
          <cell r="L5614">
            <v>0</v>
          </cell>
        </row>
        <row r="5615">
          <cell r="J5615">
            <v>0</v>
          </cell>
          <cell r="K5615">
            <v>0</v>
          </cell>
          <cell r="L5615">
            <v>0</v>
          </cell>
        </row>
        <row r="5616">
          <cell r="J5616">
            <v>0</v>
          </cell>
          <cell r="K5616">
            <v>0</v>
          </cell>
          <cell r="L5616">
            <v>0</v>
          </cell>
        </row>
        <row r="5617">
          <cell r="J5617">
            <v>0</v>
          </cell>
          <cell r="K5617">
            <v>0</v>
          </cell>
          <cell r="L5617">
            <v>0</v>
          </cell>
        </row>
        <row r="5618">
          <cell r="J5618">
            <v>0</v>
          </cell>
          <cell r="K5618">
            <v>0</v>
          </cell>
          <cell r="L5618">
            <v>0</v>
          </cell>
        </row>
        <row r="5619">
          <cell r="J5619">
            <v>0</v>
          </cell>
          <cell r="K5619">
            <v>0</v>
          </cell>
          <cell r="L5619">
            <v>0</v>
          </cell>
        </row>
        <row r="5620">
          <cell r="J5620">
            <v>0</v>
          </cell>
          <cell r="K5620">
            <v>0</v>
          </cell>
          <cell r="L5620">
            <v>0</v>
          </cell>
        </row>
        <row r="5621">
          <cell r="J5621">
            <v>0</v>
          </cell>
          <cell r="K5621">
            <v>0</v>
          </cell>
          <cell r="L5621">
            <v>0</v>
          </cell>
        </row>
        <row r="5622">
          <cell r="J5622">
            <v>0</v>
          </cell>
          <cell r="K5622">
            <v>0</v>
          </cell>
          <cell r="L5622">
            <v>0</v>
          </cell>
        </row>
        <row r="5623">
          <cell r="J5623">
            <v>0</v>
          </cell>
          <cell r="K5623">
            <v>0</v>
          </cell>
          <cell r="L5623">
            <v>0</v>
          </cell>
        </row>
        <row r="5624">
          <cell r="J5624">
            <v>0</v>
          </cell>
          <cell r="K5624">
            <v>0</v>
          </cell>
          <cell r="L5624">
            <v>0</v>
          </cell>
        </row>
        <row r="5625">
          <cell r="J5625">
            <v>0</v>
          </cell>
          <cell r="K5625">
            <v>0</v>
          </cell>
          <cell r="L5625">
            <v>0</v>
          </cell>
        </row>
        <row r="5626">
          <cell r="J5626">
            <v>0</v>
          </cell>
          <cell r="K5626">
            <v>0</v>
          </cell>
          <cell r="L5626">
            <v>0</v>
          </cell>
        </row>
        <row r="5627">
          <cell r="J5627" t="str">
            <v/>
          </cell>
          <cell r="K5627">
            <v>0</v>
          </cell>
          <cell r="L5627">
            <v>0</v>
          </cell>
        </row>
        <row r="5628">
          <cell r="J5628" t="str">
            <v/>
          </cell>
          <cell r="K5628">
            <v>0</v>
          </cell>
          <cell r="L5628">
            <v>0</v>
          </cell>
        </row>
        <row r="5629">
          <cell r="J5629" t="str">
            <v/>
          </cell>
          <cell r="K5629">
            <v>0</v>
          </cell>
          <cell r="L5629">
            <v>0</v>
          </cell>
        </row>
        <row r="5630">
          <cell r="J5630" t="str">
            <v>17.5.2</v>
          </cell>
          <cell r="K5630">
            <v>0</v>
          </cell>
          <cell r="L5630">
            <v>0</v>
          </cell>
        </row>
        <row r="5631">
          <cell r="J5631" t="str">
            <v>17.5.2.1</v>
          </cell>
          <cell r="K5631">
            <v>0</v>
          </cell>
          <cell r="L5631">
            <v>0</v>
          </cell>
        </row>
        <row r="5632">
          <cell r="J5632" t="str">
            <v>17.5.2.1.1</v>
          </cell>
          <cell r="K5632" t="str">
            <v>ML</v>
          </cell>
          <cell r="L5632">
            <v>11760</v>
          </cell>
        </row>
        <row r="5633">
          <cell r="J5633" t="str">
            <v/>
          </cell>
          <cell r="K5633">
            <v>0</v>
          </cell>
          <cell r="L5633">
            <v>0</v>
          </cell>
        </row>
        <row r="5634">
          <cell r="J5634" t="str">
            <v/>
          </cell>
          <cell r="K5634" t="str">
            <v>CANTIDAD</v>
          </cell>
          <cell r="L5634" t="str">
            <v>PARCIAL</v>
          </cell>
        </row>
        <row r="5635">
          <cell r="J5635" t="str">
            <v/>
          </cell>
          <cell r="K5635">
            <v>11760</v>
          </cell>
          <cell r="L5635">
            <v>11760</v>
          </cell>
        </row>
        <row r="5636">
          <cell r="J5636" t="str">
            <v/>
          </cell>
          <cell r="K5636">
            <v>0</v>
          </cell>
          <cell r="L5636">
            <v>11760</v>
          </cell>
        </row>
        <row r="5637">
          <cell r="J5637" t="str">
            <v/>
          </cell>
          <cell r="K5637">
            <v>0</v>
          </cell>
          <cell r="L5637">
            <v>0</v>
          </cell>
        </row>
        <row r="5638">
          <cell r="J5638" t="str">
            <v/>
          </cell>
          <cell r="K5638">
            <v>0</v>
          </cell>
          <cell r="L5638">
            <v>0</v>
          </cell>
        </row>
        <row r="5639">
          <cell r="J5639" t="str">
            <v/>
          </cell>
          <cell r="K5639">
            <v>0</v>
          </cell>
          <cell r="L5639">
            <v>0</v>
          </cell>
        </row>
        <row r="5640">
          <cell r="J5640" t="str">
            <v/>
          </cell>
          <cell r="K5640">
            <v>0</v>
          </cell>
          <cell r="L5640">
            <v>0</v>
          </cell>
        </row>
        <row r="5641">
          <cell r="J5641">
            <v>0</v>
          </cell>
          <cell r="K5641">
            <v>0</v>
          </cell>
          <cell r="L5641">
            <v>0</v>
          </cell>
        </row>
        <row r="5642">
          <cell r="J5642">
            <v>0</v>
          </cell>
          <cell r="K5642">
            <v>0</v>
          </cell>
          <cell r="L5642">
            <v>0</v>
          </cell>
        </row>
        <row r="5643">
          <cell r="J5643">
            <v>0</v>
          </cell>
          <cell r="K5643">
            <v>0</v>
          </cell>
          <cell r="L5643">
            <v>0</v>
          </cell>
        </row>
        <row r="5644">
          <cell r="J5644">
            <v>0</v>
          </cell>
          <cell r="K5644">
            <v>0</v>
          </cell>
          <cell r="L5644">
            <v>0</v>
          </cell>
        </row>
        <row r="5645">
          <cell r="J5645">
            <v>0</v>
          </cell>
          <cell r="K5645">
            <v>0</v>
          </cell>
          <cell r="L5645">
            <v>0</v>
          </cell>
        </row>
        <row r="5646">
          <cell r="J5646">
            <v>0</v>
          </cell>
          <cell r="K5646">
            <v>0</v>
          </cell>
          <cell r="L5646">
            <v>0</v>
          </cell>
        </row>
        <row r="5647">
          <cell r="J5647">
            <v>0</v>
          </cell>
          <cell r="K5647">
            <v>0</v>
          </cell>
          <cell r="L5647">
            <v>0</v>
          </cell>
        </row>
        <row r="5648">
          <cell r="J5648">
            <v>0</v>
          </cell>
          <cell r="K5648">
            <v>0</v>
          </cell>
          <cell r="L5648">
            <v>0</v>
          </cell>
        </row>
        <row r="5649">
          <cell r="J5649">
            <v>0</v>
          </cell>
          <cell r="K5649">
            <v>0</v>
          </cell>
          <cell r="L5649">
            <v>0</v>
          </cell>
        </row>
        <row r="5650">
          <cell r="J5650">
            <v>0</v>
          </cell>
          <cell r="K5650">
            <v>0</v>
          </cell>
          <cell r="L5650">
            <v>0</v>
          </cell>
        </row>
        <row r="5651">
          <cell r="J5651">
            <v>0</v>
          </cell>
          <cell r="K5651">
            <v>0</v>
          </cell>
          <cell r="L5651">
            <v>0</v>
          </cell>
        </row>
        <row r="5652">
          <cell r="J5652">
            <v>0</v>
          </cell>
          <cell r="K5652">
            <v>0</v>
          </cell>
          <cell r="L5652">
            <v>0</v>
          </cell>
        </row>
        <row r="5653">
          <cell r="J5653">
            <v>0</v>
          </cell>
          <cell r="K5653">
            <v>0</v>
          </cell>
          <cell r="L5653">
            <v>0</v>
          </cell>
        </row>
        <row r="5654">
          <cell r="J5654">
            <v>0</v>
          </cell>
          <cell r="K5654">
            <v>0</v>
          </cell>
          <cell r="L5654">
            <v>0</v>
          </cell>
        </row>
        <row r="5655">
          <cell r="J5655">
            <v>0</v>
          </cell>
          <cell r="K5655">
            <v>0</v>
          </cell>
          <cell r="L5655">
            <v>0</v>
          </cell>
        </row>
        <row r="5656">
          <cell r="J5656">
            <v>0</v>
          </cell>
          <cell r="K5656">
            <v>0</v>
          </cell>
          <cell r="L5656">
            <v>0</v>
          </cell>
        </row>
        <row r="5657">
          <cell r="J5657" t="str">
            <v/>
          </cell>
          <cell r="K5657">
            <v>0</v>
          </cell>
          <cell r="L5657">
            <v>0</v>
          </cell>
        </row>
        <row r="5658">
          <cell r="J5658" t="str">
            <v/>
          </cell>
          <cell r="K5658">
            <v>0</v>
          </cell>
          <cell r="L5658">
            <v>0</v>
          </cell>
        </row>
        <row r="5659">
          <cell r="J5659" t="str">
            <v/>
          </cell>
          <cell r="K5659">
            <v>0</v>
          </cell>
          <cell r="L5659">
            <v>0</v>
          </cell>
        </row>
        <row r="5660">
          <cell r="J5660" t="str">
            <v>17.5.2.1.2</v>
          </cell>
          <cell r="K5660" t="str">
            <v>UN</v>
          </cell>
          <cell r="L5660">
            <v>392</v>
          </cell>
        </row>
        <row r="5661">
          <cell r="J5661" t="str">
            <v/>
          </cell>
          <cell r="K5661">
            <v>0</v>
          </cell>
          <cell r="L5661">
            <v>0</v>
          </cell>
        </row>
        <row r="5662">
          <cell r="J5662" t="str">
            <v/>
          </cell>
          <cell r="K5662" t="str">
            <v>CANTIDAD</v>
          </cell>
          <cell r="L5662" t="str">
            <v>PARCIAL</v>
          </cell>
        </row>
        <row r="5663">
          <cell r="J5663" t="str">
            <v/>
          </cell>
          <cell r="K5663">
            <v>392</v>
          </cell>
          <cell r="L5663">
            <v>392</v>
          </cell>
        </row>
        <row r="5664">
          <cell r="J5664" t="str">
            <v/>
          </cell>
          <cell r="K5664">
            <v>0</v>
          </cell>
          <cell r="L5664">
            <v>392</v>
          </cell>
        </row>
        <row r="5665">
          <cell r="J5665" t="str">
            <v/>
          </cell>
          <cell r="K5665">
            <v>0</v>
          </cell>
          <cell r="L5665">
            <v>0</v>
          </cell>
        </row>
        <row r="5666">
          <cell r="J5666" t="str">
            <v/>
          </cell>
          <cell r="K5666">
            <v>0</v>
          </cell>
          <cell r="L5666">
            <v>0</v>
          </cell>
        </row>
        <row r="5667">
          <cell r="J5667" t="str">
            <v/>
          </cell>
          <cell r="K5667">
            <v>0</v>
          </cell>
          <cell r="L5667">
            <v>0</v>
          </cell>
        </row>
        <row r="5668">
          <cell r="J5668" t="str">
            <v/>
          </cell>
          <cell r="K5668">
            <v>0</v>
          </cell>
          <cell r="L5668">
            <v>0</v>
          </cell>
        </row>
        <row r="5669">
          <cell r="J5669">
            <v>0</v>
          </cell>
          <cell r="K5669">
            <v>0</v>
          </cell>
          <cell r="L5669">
            <v>0</v>
          </cell>
        </row>
        <row r="5670">
          <cell r="J5670">
            <v>0</v>
          </cell>
          <cell r="K5670">
            <v>0</v>
          </cell>
          <cell r="L5670">
            <v>0</v>
          </cell>
        </row>
        <row r="5671">
          <cell r="J5671">
            <v>0</v>
          </cell>
          <cell r="K5671">
            <v>0</v>
          </cell>
          <cell r="L5671">
            <v>0</v>
          </cell>
        </row>
        <row r="5672">
          <cell r="J5672">
            <v>0</v>
          </cell>
          <cell r="K5672">
            <v>0</v>
          </cell>
          <cell r="L5672">
            <v>0</v>
          </cell>
        </row>
        <row r="5673">
          <cell r="J5673">
            <v>0</v>
          </cell>
          <cell r="K5673">
            <v>0</v>
          </cell>
          <cell r="L5673">
            <v>0</v>
          </cell>
        </row>
        <row r="5674">
          <cell r="J5674">
            <v>0</v>
          </cell>
          <cell r="K5674">
            <v>0</v>
          </cell>
          <cell r="L5674">
            <v>0</v>
          </cell>
        </row>
        <row r="5675">
          <cell r="J5675">
            <v>0</v>
          </cell>
          <cell r="K5675">
            <v>0</v>
          </cell>
          <cell r="L5675">
            <v>0</v>
          </cell>
        </row>
        <row r="5676">
          <cell r="J5676">
            <v>0</v>
          </cell>
          <cell r="K5676">
            <v>0</v>
          </cell>
          <cell r="L5676">
            <v>0</v>
          </cell>
        </row>
        <row r="5677">
          <cell r="J5677">
            <v>0</v>
          </cell>
          <cell r="K5677">
            <v>0</v>
          </cell>
          <cell r="L5677">
            <v>0</v>
          </cell>
        </row>
        <row r="5678">
          <cell r="J5678">
            <v>0</v>
          </cell>
          <cell r="K5678">
            <v>0</v>
          </cell>
          <cell r="L5678">
            <v>0</v>
          </cell>
        </row>
        <row r="5679">
          <cell r="J5679">
            <v>0</v>
          </cell>
          <cell r="K5679">
            <v>0</v>
          </cell>
          <cell r="L5679">
            <v>0</v>
          </cell>
        </row>
        <row r="5680">
          <cell r="J5680">
            <v>0</v>
          </cell>
          <cell r="K5680">
            <v>0</v>
          </cell>
          <cell r="L5680">
            <v>0</v>
          </cell>
        </row>
        <row r="5681">
          <cell r="J5681">
            <v>0</v>
          </cell>
          <cell r="K5681">
            <v>0</v>
          </cell>
          <cell r="L5681">
            <v>0</v>
          </cell>
        </row>
        <row r="5682">
          <cell r="J5682">
            <v>0</v>
          </cell>
          <cell r="K5682">
            <v>0</v>
          </cell>
          <cell r="L5682">
            <v>0</v>
          </cell>
        </row>
        <row r="5683">
          <cell r="J5683">
            <v>0</v>
          </cell>
          <cell r="K5683">
            <v>0</v>
          </cell>
          <cell r="L5683">
            <v>0</v>
          </cell>
        </row>
        <row r="5684">
          <cell r="J5684">
            <v>0</v>
          </cell>
          <cell r="K5684">
            <v>0</v>
          </cell>
          <cell r="L5684">
            <v>0</v>
          </cell>
        </row>
        <row r="5685">
          <cell r="J5685" t="str">
            <v/>
          </cell>
          <cell r="K5685">
            <v>0</v>
          </cell>
          <cell r="L5685">
            <v>0</v>
          </cell>
        </row>
        <row r="5686">
          <cell r="J5686" t="str">
            <v/>
          </cell>
          <cell r="K5686">
            <v>0</v>
          </cell>
          <cell r="L5686">
            <v>0</v>
          </cell>
        </row>
        <row r="5687">
          <cell r="J5687" t="str">
            <v/>
          </cell>
          <cell r="K5687">
            <v>0</v>
          </cell>
          <cell r="L5687">
            <v>0</v>
          </cell>
        </row>
        <row r="5688">
          <cell r="J5688" t="str">
            <v>17.5.3</v>
          </cell>
          <cell r="K5688">
            <v>0</v>
          </cell>
          <cell r="L5688">
            <v>0</v>
          </cell>
        </row>
        <row r="5689">
          <cell r="J5689" t="str">
            <v>17.5.3.1</v>
          </cell>
          <cell r="K5689">
            <v>0</v>
          </cell>
          <cell r="L5689">
            <v>0</v>
          </cell>
        </row>
        <row r="5690">
          <cell r="J5690" t="str">
            <v>17.5.3.1.1</v>
          </cell>
          <cell r="K5690" t="str">
            <v>UN</v>
          </cell>
          <cell r="L5690">
            <v>10</v>
          </cell>
        </row>
        <row r="5691">
          <cell r="J5691" t="str">
            <v/>
          </cell>
          <cell r="K5691">
            <v>0</v>
          </cell>
          <cell r="L5691">
            <v>0</v>
          </cell>
        </row>
        <row r="5692">
          <cell r="J5692" t="str">
            <v/>
          </cell>
          <cell r="K5692" t="str">
            <v>CANTIDAD</v>
          </cell>
          <cell r="L5692" t="str">
            <v>PARCIAL</v>
          </cell>
        </row>
        <row r="5693">
          <cell r="J5693" t="str">
            <v/>
          </cell>
          <cell r="K5693">
            <v>10</v>
          </cell>
          <cell r="L5693">
            <v>10</v>
          </cell>
        </row>
        <row r="5694">
          <cell r="J5694" t="str">
            <v/>
          </cell>
          <cell r="K5694">
            <v>0</v>
          </cell>
          <cell r="L5694">
            <v>10</v>
          </cell>
        </row>
        <row r="5695">
          <cell r="J5695" t="str">
            <v/>
          </cell>
          <cell r="K5695">
            <v>0</v>
          </cell>
          <cell r="L5695">
            <v>0</v>
          </cell>
        </row>
        <row r="5696">
          <cell r="J5696" t="str">
            <v/>
          </cell>
          <cell r="K5696">
            <v>0</v>
          </cell>
          <cell r="L5696">
            <v>0</v>
          </cell>
        </row>
        <row r="5697">
          <cell r="J5697" t="str">
            <v/>
          </cell>
          <cell r="K5697">
            <v>0</v>
          </cell>
          <cell r="L5697">
            <v>0</v>
          </cell>
        </row>
        <row r="5698">
          <cell r="J5698" t="str">
            <v/>
          </cell>
          <cell r="K5698">
            <v>0</v>
          </cell>
          <cell r="L5698">
            <v>0</v>
          </cell>
        </row>
        <row r="5699">
          <cell r="J5699">
            <v>0</v>
          </cell>
          <cell r="K5699">
            <v>0</v>
          </cell>
          <cell r="L5699">
            <v>0</v>
          </cell>
        </row>
        <row r="5700">
          <cell r="J5700">
            <v>0</v>
          </cell>
          <cell r="K5700">
            <v>0</v>
          </cell>
          <cell r="L5700">
            <v>0</v>
          </cell>
        </row>
        <row r="5701">
          <cell r="J5701">
            <v>0</v>
          </cell>
          <cell r="K5701">
            <v>0</v>
          </cell>
          <cell r="L5701">
            <v>0</v>
          </cell>
        </row>
        <row r="5702">
          <cell r="J5702">
            <v>0</v>
          </cell>
          <cell r="K5702">
            <v>0</v>
          </cell>
          <cell r="L5702">
            <v>0</v>
          </cell>
        </row>
        <row r="5703">
          <cell r="J5703">
            <v>0</v>
          </cell>
          <cell r="K5703">
            <v>0</v>
          </cell>
          <cell r="L5703">
            <v>0</v>
          </cell>
        </row>
        <row r="5704">
          <cell r="J5704">
            <v>0</v>
          </cell>
          <cell r="K5704">
            <v>0</v>
          </cell>
          <cell r="L5704">
            <v>0</v>
          </cell>
        </row>
        <row r="5705">
          <cell r="J5705">
            <v>0</v>
          </cell>
          <cell r="K5705">
            <v>0</v>
          </cell>
          <cell r="L5705">
            <v>0</v>
          </cell>
        </row>
        <row r="5706">
          <cell r="J5706">
            <v>0</v>
          </cell>
          <cell r="K5706">
            <v>0</v>
          </cell>
          <cell r="L5706">
            <v>0</v>
          </cell>
        </row>
        <row r="5707">
          <cell r="J5707">
            <v>0</v>
          </cell>
          <cell r="K5707">
            <v>0</v>
          </cell>
          <cell r="L5707">
            <v>0</v>
          </cell>
        </row>
        <row r="5708">
          <cell r="J5708">
            <v>0</v>
          </cell>
          <cell r="K5708">
            <v>0</v>
          </cell>
          <cell r="L5708">
            <v>0</v>
          </cell>
        </row>
        <row r="5709">
          <cell r="J5709">
            <v>0</v>
          </cell>
          <cell r="K5709">
            <v>0</v>
          </cell>
          <cell r="L5709">
            <v>0</v>
          </cell>
        </row>
        <row r="5710">
          <cell r="J5710">
            <v>0</v>
          </cell>
          <cell r="K5710">
            <v>0</v>
          </cell>
          <cell r="L5710">
            <v>0</v>
          </cell>
        </row>
        <row r="5711">
          <cell r="J5711">
            <v>0</v>
          </cell>
          <cell r="K5711">
            <v>0</v>
          </cell>
          <cell r="L5711">
            <v>0</v>
          </cell>
        </row>
        <row r="5712">
          <cell r="J5712">
            <v>0</v>
          </cell>
          <cell r="K5712">
            <v>0</v>
          </cell>
          <cell r="L5712">
            <v>0</v>
          </cell>
        </row>
        <row r="5713">
          <cell r="J5713">
            <v>0</v>
          </cell>
          <cell r="K5713">
            <v>0</v>
          </cell>
          <cell r="L5713">
            <v>0</v>
          </cell>
        </row>
        <row r="5714">
          <cell r="J5714">
            <v>0</v>
          </cell>
          <cell r="K5714">
            <v>0</v>
          </cell>
          <cell r="L5714">
            <v>0</v>
          </cell>
        </row>
        <row r="5715">
          <cell r="J5715" t="str">
            <v/>
          </cell>
          <cell r="K5715">
            <v>0</v>
          </cell>
          <cell r="L5715">
            <v>0</v>
          </cell>
        </row>
        <row r="5716">
          <cell r="J5716" t="str">
            <v/>
          </cell>
          <cell r="K5716">
            <v>0</v>
          </cell>
          <cell r="L5716">
            <v>0</v>
          </cell>
        </row>
        <row r="5717">
          <cell r="J5717" t="str">
            <v/>
          </cell>
          <cell r="K5717">
            <v>0</v>
          </cell>
          <cell r="L5717">
            <v>0</v>
          </cell>
        </row>
        <row r="5718">
          <cell r="J5718" t="str">
            <v>17.5.3.1.2</v>
          </cell>
          <cell r="K5718" t="str">
            <v>ML</v>
          </cell>
          <cell r="L5718">
            <v>10</v>
          </cell>
        </row>
        <row r="5719">
          <cell r="J5719" t="str">
            <v/>
          </cell>
          <cell r="K5719">
            <v>0</v>
          </cell>
          <cell r="L5719">
            <v>0</v>
          </cell>
        </row>
        <row r="5720">
          <cell r="J5720" t="str">
            <v/>
          </cell>
          <cell r="K5720" t="str">
            <v>CANTIDAD</v>
          </cell>
          <cell r="L5720" t="str">
            <v>PARCIAL</v>
          </cell>
        </row>
        <row r="5721">
          <cell r="J5721" t="str">
            <v/>
          </cell>
          <cell r="K5721">
            <v>10</v>
          </cell>
          <cell r="L5721">
            <v>10</v>
          </cell>
        </row>
        <row r="5722">
          <cell r="J5722" t="str">
            <v/>
          </cell>
          <cell r="K5722">
            <v>0</v>
          </cell>
          <cell r="L5722">
            <v>10</v>
          </cell>
        </row>
        <row r="5723">
          <cell r="J5723" t="str">
            <v/>
          </cell>
          <cell r="K5723">
            <v>0</v>
          </cell>
          <cell r="L5723">
            <v>0</v>
          </cell>
        </row>
        <row r="5724">
          <cell r="J5724" t="str">
            <v/>
          </cell>
          <cell r="K5724">
            <v>0</v>
          </cell>
          <cell r="L5724">
            <v>0</v>
          </cell>
        </row>
        <row r="5725">
          <cell r="J5725" t="str">
            <v>17.5.3.1.3</v>
          </cell>
          <cell r="K5725" t="str">
            <v>UN</v>
          </cell>
          <cell r="L5725">
            <v>10</v>
          </cell>
        </row>
        <row r="5726">
          <cell r="J5726" t="str">
            <v/>
          </cell>
          <cell r="K5726">
            <v>0</v>
          </cell>
          <cell r="L5726">
            <v>0</v>
          </cell>
        </row>
        <row r="5727">
          <cell r="J5727" t="str">
            <v/>
          </cell>
          <cell r="K5727" t="str">
            <v>CANTIDAD</v>
          </cell>
          <cell r="L5727" t="str">
            <v>PARCIAL</v>
          </cell>
        </row>
        <row r="5728">
          <cell r="J5728" t="str">
            <v/>
          </cell>
          <cell r="K5728">
            <v>10</v>
          </cell>
          <cell r="L5728">
            <v>10</v>
          </cell>
        </row>
        <row r="5729">
          <cell r="J5729" t="str">
            <v/>
          </cell>
          <cell r="K5729">
            <v>0</v>
          </cell>
          <cell r="L5729">
            <v>10</v>
          </cell>
        </row>
        <row r="5730">
          <cell r="J5730" t="str">
            <v/>
          </cell>
          <cell r="K5730">
            <v>0</v>
          </cell>
          <cell r="L5730">
            <v>0</v>
          </cell>
        </row>
        <row r="5731">
          <cell r="J5731" t="str">
            <v/>
          </cell>
          <cell r="K5731">
            <v>0</v>
          </cell>
          <cell r="L5731">
            <v>0</v>
          </cell>
        </row>
        <row r="5732">
          <cell r="J5732" t="str">
            <v/>
          </cell>
          <cell r="K5732">
            <v>0</v>
          </cell>
          <cell r="L5732">
            <v>0</v>
          </cell>
        </row>
        <row r="5733">
          <cell r="J5733" t="str">
            <v/>
          </cell>
          <cell r="K5733">
            <v>0</v>
          </cell>
          <cell r="L5733">
            <v>0</v>
          </cell>
        </row>
        <row r="5734">
          <cell r="J5734">
            <v>0</v>
          </cell>
          <cell r="K5734">
            <v>0</v>
          </cell>
          <cell r="L5734">
            <v>0</v>
          </cell>
        </row>
        <row r="5735">
          <cell r="J5735">
            <v>0</v>
          </cell>
          <cell r="K5735">
            <v>0</v>
          </cell>
          <cell r="L5735">
            <v>0</v>
          </cell>
        </row>
        <row r="5736">
          <cell r="J5736">
            <v>0</v>
          </cell>
          <cell r="K5736">
            <v>1</v>
          </cell>
          <cell r="L5736">
            <v>0</v>
          </cell>
        </row>
        <row r="5737">
          <cell r="J5737">
            <v>0</v>
          </cell>
          <cell r="K5737">
            <v>0</v>
          </cell>
          <cell r="L5737">
            <v>0</v>
          </cell>
        </row>
        <row r="5738">
          <cell r="J5738">
            <v>0</v>
          </cell>
          <cell r="K5738">
            <v>0</v>
          </cell>
          <cell r="L5738">
            <v>0</v>
          </cell>
        </row>
        <row r="5739">
          <cell r="J5739">
            <v>0</v>
          </cell>
          <cell r="K5739">
            <v>0</v>
          </cell>
          <cell r="L5739">
            <v>0</v>
          </cell>
        </row>
        <row r="5740">
          <cell r="J5740">
            <v>0</v>
          </cell>
          <cell r="K5740">
            <v>0</v>
          </cell>
          <cell r="L5740">
            <v>0</v>
          </cell>
        </row>
        <row r="5741">
          <cell r="J5741">
            <v>0</v>
          </cell>
          <cell r="K5741">
            <v>0</v>
          </cell>
          <cell r="L5741">
            <v>0</v>
          </cell>
        </row>
        <row r="5742">
          <cell r="J5742">
            <v>0</v>
          </cell>
          <cell r="K5742">
            <v>0</v>
          </cell>
          <cell r="L5742">
            <v>0</v>
          </cell>
        </row>
        <row r="5743">
          <cell r="J5743">
            <v>0</v>
          </cell>
          <cell r="K5743">
            <v>0</v>
          </cell>
          <cell r="L5743">
            <v>0</v>
          </cell>
        </row>
        <row r="5744">
          <cell r="J5744">
            <v>0</v>
          </cell>
          <cell r="K5744">
            <v>0</v>
          </cell>
          <cell r="L5744">
            <v>0</v>
          </cell>
        </row>
        <row r="5745">
          <cell r="J5745">
            <v>0</v>
          </cell>
          <cell r="K5745">
            <v>0</v>
          </cell>
          <cell r="L5745">
            <v>0</v>
          </cell>
        </row>
        <row r="5746">
          <cell r="J5746">
            <v>0</v>
          </cell>
          <cell r="K5746">
            <v>0</v>
          </cell>
          <cell r="L5746">
            <v>0</v>
          </cell>
        </row>
        <row r="5747">
          <cell r="J5747">
            <v>0</v>
          </cell>
          <cell r="K5747">
            <v>0</v>
          </cell>
          <cell r="L5747">
            <v>0</v>
          </cell>
        </row>
        <row r="5748">
          <cell r="J5748">
            <v>0</v>
          </cell>
          <cell r="K5748">
            <v>0</v>
          </cell>
          <cell r="L5748">
            <v>0</v>
          </cell>
        </row>
        <row r="5749">
          <cell r="J5749">
            <v>0</v>
          </cell>
          <cell r="K5749">
            <v>0</v>
          </cell>
          <cell r="L5749">
            <v>0</v>
          </cell>
        </row>
        <row r="5750">
          <cell r="J5750" t="str">
            <v/>
          </cell>
          <cell r="K5750">
            <v>0</v>
          </cell>
          <cell r="L5750">
            <v>0</v>
          </cell>
        </row>
        <row r="5751">
          <cell r="J5751" t="str">
            <v/>
          </cell>
          <cell r="K5751">
            <v>0</v>
          </cell>
          <cell r="L5751">
            <v>0</v>
          </cell>
        </row>
        <row r="5752">
          <cell r="J5752" t="str">
            <v/>
          </cell>
          <cell r="K5752">
            <v>0</v>
          </cell>
          <cell r="L5752">
            <v>0</v>
          </cell>
        </row>
        <row r="5753">
          <cell r="J5753" t="str">
            <v>17.5.3.2</v>
          </cell>
          <cell r="K5753">
            <v>0</v>
          </cell>
          <cell r="L5753">
            <v>0</v>
          </cell>
        </row>
        <row r="5754">
          <cell r="J5754" t="str">
            <v>17.5.3.2.1</v>
          </cell>
          <cell r="K5754" t="str">
            <v>UN</v>
          </cell>
          <cell r="L5754">
            <v>2</v>
          </cell>
        </row>
        <row r="5755">
          <cell r="J5755" t="str">
            <v/>
          </cell>
          <cell r="K5755">
            <v>0</v>
          </cell>
          <cell r="L5755">
            <v>0</v>
          </cell>
        </row>
        <row r="5756">
          <cell r="J5756" t="str">
            <v/>
          </cell>
          <cell r="K5756" t="str">
            <v>CANTIDAD</v>
          </cell>
          <cell r="L5756" t="str">
            <v>PARCIAL</v>
          </cell>
        </row>
        <row r="5757">
          <cell r="J5757" t="str">
            <v/>
          </cell>
          <cell r="K5757">
            <v>2</v>
          </cell>
          <cell r="L5757">
            <v>2</v>
          </cell>
        </row>
        <row r="5758">
          <cell r="J5758" t="str">
            <v/>
          </cell>
          <cell r="K5758">
            <v>0</v>
          </cell>
          <cell r="L5758">
            <v>2</v>
          </cell>
        </row>
        <row r="5759">
          <cell r="J5759" t="str">
            <v/>
          </cell>
          <cell r="K5759">
            <v>0</v>
          </cell>
          <cell r="L5759">
            <v>0</v>
          </cell>
        </row>
        <row r="5760">
          <cell r="J5760" t="str">
            <v/>
          </cell>
          <cell r="K5760">
            <v>0</v>
          </cell>
          <cell r="L5760">
            <v>0</v>
          </cell>
        </row>
        <row r="5761">
          <cell r="J5761" t="str">
            <v/>
          </cell>
          <cell r="K5761">
            <v>0</v>
          </cell>
          <cell r="L5761">
            <v>0</v>
          </cell>
        </row>
        <row r="5762">
          <cell r="J5762" t="str">
            <v/>
          </cell>
          <cell r="K5762">
            <v>0</v>
          </cell>
          <cell r="L5762">
            <v>0</v>
          </cell>
        </row>
        <row r="5763">
          <cell r="J5763">
            <v>0</v>
          </cell>
          <cell r="K5763">
            <v>0</v>
          </cell>
          <cell r="L5763">
            <v>0</v>
          </cell>
        </row>
        <row r="5764">
          <cell r="J5764">
            <v>0</v>
          </cell>
          <cell r="K5764">
            <v>0</v>
          </cell>
          <cell r="L5764">
            <v>0</v>
          </cell>
        </row>
        <row r="5765">
          <cell r="J5765">
            <v>0</v>
          </cell>
          <cell r="K5765">
            <v>0</v>
          </cell>
          <cell r="L5765">
            <v>0</v>
          </cell>
        </row>
        <row r="5766">
          <cell r="J5766">
            <v>0</v>
          </cell>
          <cell r="K5766">
            <v>0</v>
          </cell>
          <cell r="L5766">
            <v>0</v>
          </cell>
        </row>
        <row r="5767">
          <cell r="J5767">
            <v>0</v>
          </cell>
          <cell r="K5767">
            <v>0</v>
          </cell>
          <cell r="L5767">
            <v>0</v>
          </cell>
        </row>
        <row r="5768">
          <cell r="J5768">
            <v>0</v>
          </cell>
          <cell r="K5768">
            <v>0</v>
          </cell>
          <cell r="L5768">
            <v>0</v>
          </cell>
        </row>
        <row r="5769">
          <cell r="J5769">
            <v>0</v>
          </cell>
          <cell r="K5769">
            <v>0</v>
          </cell>
          <cell r="L5769">
            <v>0</v>
          </cell>
        </row>
        <row r="5770">
          <cell r="J5770">
            <v>0</v>
          </cell>
          <cell r="K5770">
            <v>0</v>
          </cell>
          <cell r="L5770">
            <v>0</v>
          </cell>
        </row>
        <row r="5771">
          <cell r="J5771">
            <v>0</v>
          </cell>
          <cell r="K5771">
            <v>0</v>
          </cell>
          <cell r="L5771">
            <v>0</v>
          </cell>
        </row>
        <row r="5772">
          <cell r="J5772">
            <v>0</v>
          </cell>
          <cell r="K5772">
            <v>0</v>
          </cell>
          <cell r="L5772">
            <v>0</v>
          </cell>
        </row>
        <row r="5773">
          <cell r="J5773">
            <v>0</v>
          </cell>
          <cell r="K5773">
            <v>0</v>
          </cell>
          <cell r="L5773">
            <v>0</v>
          </cell>
        </row>
        <row r="5774">
          <cell r="J5774">
            <v>0</v>
          </cell>
          <cell r="K5774">
            <v>0</v>
          </cell>
          <cell r="L5774">
            <v>0</v>
          </cell>
        </row>
        <row r="5775">
          <cell r="J5775">
            <v>0</v>
          </cell>
          <cell r="K5775">
            <v>0</v>
          </cell>
          <cell r="L5775">
            <v>0</v>
          </cell>
        </row>
        <row r="5776">
          <cell r="J5776">
            <v>0</v>
          </cell>
          <cell r="K5776">
            <v>0</v>
          </cell>
          <cell r="L5776">
            <v>0</v>
          </cell>
        </row>
        <row r="5777">
          <cell r="J5777">
            <v>0</v>
          </cell>
          <cell r="K5777">
            <v>0</v>
          </cell>
          <cell r="L5777">
            <v>0</v>
          </cell>
        </row>
        <row r="5778">
          <cell r="J5778">
            <v>0</v>
          </cell>
          <cell r="K5778">
            <v>0</v>
          </cell>
          <cell r="L5778">
            <v>0</v>
          </cell>
        </row>
        <row r="5779">
          <cell r="J5779" t="str">
            <v/>
          </cell>
          <cell r="K5779">
            <v>0</v>
          </cell>
          <cell r="L5779">
            <v>0</v>
          </cell>
        </row>
        <row r="5780">
          <cell r="J5780" t="str">
            <v/>
          </cell>
          <cell r="K5780">
            <v>0</v>
          </cell>
          <cell r="L5780">
            <v>0</v>
          </cell>
        </row>
        <row r="5781">
          <cell r="J5781" t="str">
            <v/>
          </cell>
          <cell r="K5781">
            <v>0</v>
          </cell>
          <cell r="L5781">
            <v>0</v>
          </cell>
        </row>
        <row r="5782">
          <cell r="J5782" t="str">
            <v>17.5.3.2.2</v>
          </cell>
          <cell r="K5782" t="str">
            <v>UN</v>
          </cell>
          <cell r="L5782">
            <v>4</v>
          </cell>
        </row>
        <row r="5783">
          <cell r="J5783" t="str">
            <v/>
          </cell>
          <cell r="K5783">
            <v>0</v>
          </cell>
          <cell r="L5783">
            <v>0</v>
          </cell>
        </row>
        <row r="5784">
          <cell r="J5784" t="str">
            <v/>
          </cell>
          <cell r="K5784" t="str">
            <v>CANTIDAD</v>
          </cell>
          <cell r="L5784" t="str">
            <v>PARCIAL</v>
          </cell>
        </row>
        <row r="5785">
          <cell r="J5785" t="str">
            <v/>
          </cell>
          <cell r="K5785">
            <v>4</v>
          </cell>
          <cell r="L5785">
            <v>4</v>
          </cell>
        </row>
        <row r="5786">
          <cell r="J5786" t="str">
            <v/>
          </cell>
          <cell r="K5786">
            <v>0</v>
          </cell>
          <cell r="L5786">
            <v>4</v>
          </cell>
        </row>
        <row r="5787">
          <cell r="J5787" t="str">
            <v/>
          </cell>
          <cell r="K5787">
            <v>0</v>
          </cell>
          <cell r="L5787">
            <v>0</v>
          </cell>
        </row>
        <row r="5788">
          <cell r="J5788" t="str">
            <v/>
          </cell>
          <cell r="K5788">
            <v>0</v>
          </cell>
          <cell r="L5788">
            <v>0</v>
          </cell>
        </row>
        <row r="5789">
          <cell r="J5789" t="str">
            <v/>
          </cell>
          <cell r="K5789">
            <v>0</v>
          </cell>
          <cell r="L5789">
            <v>0</v>
          </cell>
        </row>
        <row r="5790">
          <cell r="J5790" t="str">
            <v/>
          </cell>
          <cell r="K5790">
            <v>0</v>
          </cell>
          <cell r="L5790">
            <v>0</v>
          </cell>
        </row>
        <row r="5791">
          <cell r="J5791" t="str">
            <v/>
          </cell>
          <cell r="K5791">
            <v>0</v>
          </cell>
          <cell r="L5791">
            <v>0</v>
          </cell>
        </row>
        <row r="5792">
          <cell r="J5792" t="str">
            <v/>
          </cell>
          <cell r="K5792">
            <v>0</v>
          </cell>
          <cell r="L5792">
            <v>0</v>
          </cell>
        </row>
        <row r="5793">
          <cell r="J5793" t="str">
            <v/>
          </cell>
          <cell r="K5793">
            <v>0</v>
          </cell>
          <cell r="L5793">
            <v>0</v>
          </cell>
        </row>
        <row r="5794">
          <cell r="J5794" t="str">
            <v/>
          </cell>
          <cell r="K5794">
            <v>0</v>
          </cell>
          <cell r="L5794">
            <v>0</v>
          </cell>
        </row>
        <row r="5795">
          <cell r="J5795" t="str">
            <v/>
          </cell>
          <cell r="K5795">
            <v>0</v>
          </cell>
          <cell r="L5795">
            <v>0</v>
          </cell>
        </row>
        <row r="5796">
          <cell r="J5796" t="str">
            <v/>
          </cell>
          <cell r="K5796">
            <v>0</v>
          </cell>
          <cell r="L5796">
            <v>0</v>
          </cell>
        </row>
        <row r="5797">
          <cell r="J5797" t="str">
            <v/>
          </cell>
          <cell r="K5797">
            <v>0</v>
          </cell>
          <cell r="L5797">
            <v>0</v>
          </cell>
        </row>
        <row r="5798">
          <cell r="J5798" t="str">
            <v/>
          </cell>
          <cell r="K5798">
            <v>0</v>
          </cell>
          <cell r="L5798">
            <v>0</v>
          </cell>
        </row>
        <row r="5799">
          <cell r="J5799" t="str">
            <v/>
          </cell>
          <cell r="K5799">
            <v>0</v>
          </cell>
          <cell r="L5799">
            <v>0</v>
          </cell>
        </row>
        <row r="5800">
          <cell r="J5800" t="str">
            <v/>
          </cell>
          <cell r="K5800">
            <v>0</v>
          </cell>
          <cell r="L5800">
            <v>0</v>
          </cell>
        </row>
        <row r="5801">
          <cell r="J5801" t="str">
            <v/>
          </cell>
          <cell r="K5801">
            <v>0</v>
          </cell>
          <cell r="L5801">
            <v>0</v>
          </cell>
        </row>
        <row r="5802">
          <cell r="J5802" t="str">
            <v/>
          </cell>
          <cell r="K5802">
            <v>0</v>
          </cell>
          <cell r="L5802">
            <v>0</v>
          </cell>
        </row>
        <row r="5803">
          <cell r="J5803" t="str">
            <v/>
          </cell>
          <cell r="K5803">
            <v>0</v>
          </cell>
          <cell r="L5803">
            <v>0</v>
          </cell>
        </row>
        <row r="5804">
          <cell r="J5804" t="str">
            <v/>
          </cell>
          <cell r="K5804">
            <v>0</v>
          </cell>
          <cell r="L5804">
            <v>0</v>
          </cell>
        </row>
        <row r="5805">
          <cell r="J5805" t="str">
            <v/>
          </cell>
          <cell r="K5805">
            <v>0</v>
          </cell>
          <cell r="L5805">
            <v>0</v>
          </cell>
        </row>
        <row r="5806">
          <cell r="J5806" t="str">
            <v/>
          </cell>
          <cell r="K5806">
            <v>0</v>
          </cell>
          <cell r="L5806">
            <v>0</v>
          </cell>
        </row>
        <row r="5807">
          <cell r="J5807" t="str">
            <v/>
          </cell>
          <cell r="K5807">
            <v>0</v>
          </cell>
          <cell r="L5807">
            <v>0</v>
          </cell>
        </row>
        <row r="5808">
          <cell r="J5808" t="str">
            <v/>
          </cell>
          <cell r="K5808">
            <v>0</v>
          </cell>
          <cell r="L5808">
            <v>0</v>
          </cell>
        </row>
        <row r="5809">
          <cell r="J5809" t="str">
            <v>17.5.3.2.3</v>
          </cell>
          <cell r="K5809" t="str">
            <v>UN</v>
          </cell>
          <cell r="L5809">
            <v>6</v>
          </cell>
        </row>
        <row r="5810">
          <cell r="J5810" t="str">
            <v/>
          </cell>
          <cell r="K5810">
            <v>0</v>
          </cell>
          <cell r="L5810">
            <v>0</v>
          </cell>
        </row>
        <row r="5811">
          <cell r="J5811" t="str">
            <v/>
          </cell>
          <cell r="K5811" t="str">
            <v>CANTIDAD</v>
          </cell>
          <cell r="L5811" t="str">
            <v>PARCIAL</v>
          </cell>
        </row>
        <row r="5812">
          <cell r="J5812" t="str">
            <v/>
          </cell>
          <cell r="K5812">
            <v>6</v>
          </cell>
          <cell r="L5812">
            <v>6</v>
          </cell>
        </row>
        <row r="5813">
          <cell r="J5813" t="str">
            <v/>
          </cell>
          <cell r="K5813">
            <v>0</v>
          </cell>
          <cell r="L5813">
            <v>6</v>
          </cell>
        </row>
        <row r="5814">
          <cell r="J5814" t="str">
            <v/>
          </cell>
          <cell r="K5814">
            <v>0</v>
          </cell>
          <cell r="L5814">
            <v>0</v>
          </cell>
        </row>
        <row r="5815">
          <cell r="J5815" t="str">
            <v/>
          </cell>
          <cell r="K5815">
            <v>0</v>
          </cell>
          <cell r="L5815">
            <v>0</v>
          </cell>
        </row>
        <row r="5816">
          <cell r="J5816" t="str">
            <v/>
          </cell>
          <cell r="K5816">
            <v>0</v>
          </cell>
          <cell r="L5816">
            <v>0</v>
          </cell>
        </row>
        <row r="5817">
          <cell r="J5817" t="str">
            <v/>
          </cell>
          <cell r="K5817">
            <v>0</v>
          </cell>
          <cell r="L5817">
            <v>0</v>
          </cell>
        </row>
        <row r="5818">
          <cell r="J5818" t="str">
            <v/>
          </cell>
          <cell r="K5818">
            <v>0</v>
          </cell>
          <cell r="L5818">
            <v>0</v>
          </cell>
        </row>
        <row r="5819">
          <cell r="J5819" t="str">
            <v/>
          </cell>
          <cell r="K5819">
            <v>0</v>
          </cell>
          <cell r="L5819">
            <v>0</v>
          </cell>
        </row>
        <row r="5820">
          <cell r="J5820" t="str">
            <v/>
          </cell>
          <cell r="K5820">
            <v>0</v>
          </cell>
          <cell r="L5820">
            <v>0</v>
          </cell>
        </row>
        <row r="5821">
          <cell r="J5821" t="str">
            <v/>
          </cell>
          <cell r="K5821">
            <v>0</v>
          </cell>
          <cell r="L5821">
            <v>0</v>
          </cell>
        </row>
        <row r="5822">
          <cell r="J5822" t="str">
            <v/>
          </cell>
          <cell r="K5822">
            <v>0</v>
          </cell>
          <cell r="L5822">
            <v>0</v>
          </cell>
        </row>
        <row r="5823">
          <cell r="J5823" t="str">
            <v/>
          </cell>
          <cell r="K5823">
            <v>0</v>
          </cell>
          <cell r="L5823">
            <v>0</v>
          </cell>
        </row>
        <row r="5824">
          <cell r="J5824" t="str">
            <v/>
          </cell>
          <cell r="K5824">
            <v>0</v>
          </cell>
          <cell r="L5824">
            <v>0</v>
          </cell>
        </row>
        <row r="5825">
          <cell r="J5825" t="str">
            <v/>
          </cell>
          <cell r="K5825">
            <v>0</v>
          </cell>
          <cell r="L5825">
            <v>0</v>
          </cell>
        </row>
        <row r="5826">
          <cell r="J5826" t="str">
            <v/>
          </cell>
          <cell r="K5826">
            <v>0</v>
          </cell>
          <cell r="L5826">
            <v>0</v>
          </cell>
        </row>
        <row r="5827">
          <cell r="J5827" t="str">
            <v/>
          </cell>
          <cell r="K5827">
            <v>0</v>
          </cell>
          <cell r="L5827">
            <v>0</v>
          </cell>
        </row>
        <row r="5828">
          <cell r="J5828" t="str">
            <v/>
          </cell>
          <cell r="K5828">
            <v>0</v>
          </cell>
          <cell r="L5828">
            <v>0</v>
          </cell>
        </row>
        <row r="5829">
          <cell r="J5829" t="str">
            <v/>
          </cell>
          <cell r="K5829">
            <v>0</v>
          </cell>
          <cell r="L5829">
            <v>0</v>
          </cell>
        </row>
        <row r="5830">
          <cell r="J5830" t="str">
            <v/>
          </cell>
          <cell r="K5830">
            <v>0</v>
          </cell>
          <cell r="L5830">
            <v>0</v>
          </cell>
        </row>
        <row r="5831">
          <cell r="J5831" t="str">
            <v/>
          </cell>
          <cell r="K5831">
            <v>0</v>
          </cell>
          <cell r="L5831">
            <v>0</v>
          </cell>
        </row>
        <row r="5832">
          <cell r="J5832" t="str">
            <v/>
          </cell>
          <cell r="K5832">
            <v>0</v>
          </cell>
          <cell r="L5832">
            <v>0</v>
          </cell>
        </row>
        <row r="5833">
          <cell r="J5833" t="str">
            <v/>
          </cell>
          <cell r="K5833">
            <v>0</v>
          </cell>
          <cell r="L5833">
            <v>0</v>
          </cell>
        </row>
        <row r="5834">
          <cell r="J5834" t="str">
            <v/>
          </cell>
          <cell r="K5834">
            <v>0</v>
          </cell>
          <cell r="L5834">
            <v>0</v>
          </cell>
        </row>
        <row r="5835">
          <cell r="J5835" t="str">
            <v/>
          </cell>
          <cell r="K5835">
            <v>0</v>
          </cell>
          <cell r="L5835">
            <v>0</v>
          </cell>
        </row>
        <row r="5836">
          <cell r="J5836" t="str">
            <v>17.5.1.2</v>
          </cell>
          <cell r="K5836">
            <v>0</v>
          </cell>
          <cell r="L5836">
            <v>0</v>
          </cell>
        </row>
        <row r="5837">
          <cell r="J5837" t="str">
            <v>17.5.3.3.1</v>
          </cell>
          <cell r="K5837" t="str">
            <v>UN</v>
          </cell>
          <cell r="L5837">
            <v>190</v>
          </cell>
        </row>
        <row r="5838">
          <cell r="J5838" t="str">
            <v/>
          </cell>
          <cell r="K5838">
            <v>0</v>
          </cell>
          <cell r="L5838">
            <v>0</v>
          </cell>
        </row>
        <row r="5839">
          <cell r="J5839" t="str">
            <v/>
          </cell>
          <cell r="K5839" t="str">
            <v>CANTIDAD</v>
          </cell>
          <cell r="L5839" t="str">
            <v>PARCIAL</v>
          </cell>
        </row>
        <row r="5840">
          <cell r="J5840" t="str">
            <v/>
          </cell>
          <cell r="K5840">
            <v>190</v>
          </cell>
          <cell r="L5840">
            <v>190</v>
          </cell>
        </row>
        <row r="5841">
          <cell r="J5841" t="str">
            <v/>
          </cell>
          <cell r="K5841">
            <v>0</v>
          </cell>
          <cell r="L5841">
            <v>190</v>
          </cell>
        </row>
        <row r="5842">
          <cell r="J5842" t="str">
            <v/>
          </cell>
          <cell r="K5842">
            <v>0</v>
          </cell>
          <cell r="L5842">
            <v>0</v>
          </cell>
        </row>
        <row r="5843">
          <cell r="J5843" t="str">
            <v/>
          </cell>
          <cell r="K5843">
            <v>0</v>
          </cell>
          <cell r="L5843">
            <v>0</v>
          </cell>
        </row>
        <row r="5844">
          <cell r="J5844" t="str">
            <v/>
          </cell>
          <cell r="K5844">
            <v>0</v>
          </cell>
          <cell r="L5844">
            <v>0</v>
          </cell>
        </row>
        <row r="5845">
          <cell r="J5845" t="str">
            <v/>
          </cell>
          <cell r="K5845">
            <v>0</v>
          </cell>
          <cell r="L5845">
            <v>0</v>
          </cell>
        </row>
        <row r="5846">
          <cell r="J5846" t="str">
            <v/>
          </cell>
          <cell r="K5846">
            <v>0</v>
          </cell>
          <cell r="L5846">
            <v>0</v>
          </cell>
        </row>
        <row r="5847">
          <cell r="J5847" t="str">
            <v/>
          </cell>
          <cell r="K5847">
            <v>0</v>
          </cell>
          <cell r="L5847">
            <v>0</v>
          </cell>
        </row>
        <row r="5848">
          <cell r="J5848" t="str">
            <v/>
          </cell>
          <cell r="K5848">
            <v>0</v>
          </cell>
          <cell r="L5848">
            <v>0</v>
          </cell>
        </row>
        <row r="5849">
          <cell r="J5849" t="str">
            <v/>
          </cell>
          <cell r="K5849">
            <v>0</v>
          </cell>
          <cell r="L5849">
            <v>0</v>
          </cell>
        </row>
        <row r="5850">
          <cell r="J5850" t="str">
            <v/>
          </cell>
          <cell r="K5850">
            <v>0</v>
          </cell>
          <cell r="L5850">
            <v>0</v>
          </cell>
        </row>
        <row r="5851">
          <cell r="J5851" t="str">
            <v/>
          </cell>
          <cell r="K5851">
            <v>0</v>
          </cell>
          <cell r="L5851">
            <v>0</v>
          </cell>
        </row>
        <row r="5852">
          <cell r="J5852" t="str">
            <v/>
          </cell>
          <cell r="K5852">
            <v>0</v>
          </cell>
          <cell r="L5852">
            <v>0</v>
          </cell>
        </row>
        <row r="5853">
          <cell r="J5853" t="str">
            <v/>
          </cell>
          <cell r="K5853">
            <v>0</v>
          </cell>
          <cell r="L5853">
            <v>0</v>
          </cell>
        </row>
        <row r="5854">
          <cell r="J5854" t="str">
            <v/>
          </cell>
          <cell r="K5854">
            <v>0</v>
          </cell>
          <cell r="L5854">
            <v>0</v>
          </cell>
        </row>
        <row r="5855">
          <cell r="J5855" t="str">
            <v/>
          </cell>
          <cell r="K5855">
            <v>0</v>
          </cell>
          <cell r="L5855">
            <v>0</v>
          </cell>
        </row>
        <row r="5856">
          <cell r="J5856" t="str">
            <v/>
          </cell>
          <cell r="K5856">
            <v>0</v>
          </cell>
          <cell r="L5856">
            <v>0</v>
          </cell>
        </row>
        <row r="5857">
          <cell r="J5857" t="str">
            <v/>
          </cell>
          <cell r="K5857">
            <v>0</v>
          </cell>
          <cell r="L5857">
            <v>0</v>
          </cell>
        </row>
        <row r="5858">
          <cell r="J5858" t="str">
            <v/>
          </cell>
          <cell r="K5858">
            <v>0</v>
          </cell>
          <cell r="L5858">
            <v>0</v>
          </cell>
        </row>
        <row r="5859">
          <cell r="J5859" t="str">
            <v/>
          </cell>
          <cell r="K5859">
            <v>0</v>
          </cell>
          <cell r="L5859">
            <v>0</v>
          </cell>
        </row>
        <row r="5860">
          <cell r="J5860" t="str">
            <v/>
          </cell>
          <cell r="K5860">
            <v>0</v>
          </cell>
          <cell r="L5860">
            <v>0</v>
          </cell>
        </row>
        <row r="5861">
          <cell r="J5861" t="str">
            <v/>
          </cell>
          <cell r="K5861">
            <v>0</v>
          </cell>
          <cell r="L5861">
            <v>0</v>
          </cell>
        </row>
        <row r="5862">
          <cell r="J5862" t="str">
            <v/>
          </cell>
          <cell r="K5862">
            <v>0</v>
          </cell>
          <cell r="L5862">
            <v>0</v>
          </cell>
        </row>
        <row r="5863">
          <cell r="J5863" t="str">
            <v/>
          </cell>
          <cell r="K5863">
            <v>0</v>
          </cell>
          <cell r="L5863">
            <v>0</v>
          </cell>
        </row>
        <row r="5864">
          <cell r="J5864" t="str">
            <v>17.5.3.3.2</v>
          </cell>
          <cell r="K5864" t="str">
            <v>UN</v>
          </cell>
          <cell r="L5864">
            <v>380</v>
          </cell>
        </row>
        <row r="5865">
          <cell r="J5865" t="str">
            <v/>
          </cell>
          <cell r="K5865">
            <v>0</v>
          </cell>
          <cell r="L5865">
            <v>0</v>
          </cell>
        </row>
        <row r="5866">
          <cell r="J5866" t="str">
            <v/>
          </cell>
          <cell r="K5866" t="str">
            <v>CANTIDAD</v>
          </cell>
          <cell r="L5866" t="str">
            <v>PARCIAL</v>
          </cell>
        </row>
        <row r="5867">
          <cell r="J5867" t="str">
            <v/>
          </cell>
          <cell r="K5867">
            <v>380</v>
          </cell>
          <cell r="L5867">
            <v>380</v>
          </cell>
        </row>
        <row r="5868">
          <cell r="J5868" t="str">
            <v/>
          </cell>
          <cell r="K5868">
            <v>0</v>
          </cell>
          <cell r="L5868">
            <v>380</v>
          </cell>
        </row>
        <row r="5869">
          <cell r="J5869" t="str">
            <v/>
          </cell>
          <cell r="K5869">
            <v>0</v>
          </cell>
          <cell r="L5869">
            <v>0</v>
          </cell>
        </row>
        <row r="5870">
          <cell r="J5870" t="str">
            <v/>
          </cell>
          <cell r="K5870">
            <v>0</v>
          </cell>
          <cell r="L5870">
            <v>0</v>
          </cell>
        </row>
        <row r="5871">
          <cell r="J5871" t="str">
            <v>17.5.3.4</v>
          </cell>
          <cell r="K5871">
            <v>0</v>
          </cell>
          <cell r="L5871">
            <v>0</v>
          </cell>
        </row>
        <row r="5872">
          <cell r="J5872" t="str">
            <v>17.5.3.4.1</v>
          </cell>
          <cell r="K5872" t="str">
            <v>UN</v>
          </cell>
          <cell r="L5872">
            <v>6</v>
          </cell>
        </row>
        <row r="5873">
          <cell r="J5873" t="str">
            <v/>
          </cell>
          <cell r="K5873">
            <v>0</v>
          </cell>
          <cell r="L5873">
            <v>0</v>
          </cell>
        </row>
        <row r="5874">
          <cell r="J5874" t="str">
            <v/>
          </cell>
          <cell r="K5874" t="str">
            <v>CANTIDAD</v>
          </cell>
          <cell r="L5874" t="str">
            <v>PARCIAL</v>
          </cell>
        </row>
        <row r="5875">
          <cell r="J5875" t="str">
            <v/>
          </cell>
          <cell r="K5875">
            <v>6</v>
          </cell>
          <cell r="L5875">
            <v>6</v>
          </cell>
        </row>
        <row r="5876">
          <cell r="J5876" t="str">
            <v/>
          </cell>
          <cell r="K5876">
            <v>0</v>
          </cell>
          <cell r="L5876">
            <v>6</v>
          </cell>
        </row>
        <row r="5877">
          <cell r="J5877" t="str">
            <v/>
          </cell>
          <cell r="K5877">
            <v>0</v>
          </cell>
          <cell r="L5877">
            <v>0</v>
          </cell>
        </row>
        <row r="5878">
          <cell r="J5878" t="str">
            <v/>
          </cell>
          <cell r="K5878">
            <v>0</v>
          </cell>
          <cell r="L5878">
            <v>0</v>
          </cell>
        </row>
        <row r="5879">
          <cell r="J5879" t="str">
            <v/>
          </cell>
          <cell r="K5879">
            <v>0</v>
          </cell>
          <cell r="L5879">
            <v>0</v>
          </cell>
        </row>
        <row r="5880">
          <cell r="J5880" t="str">
            <v/>
          </cell>
          <cell r="K5880">
            <v>0</v>
          </cell>
          <cell r="L5880">
            <v>0</v>
          </cell>
        </row>
        <row r="5881">
          <cell r="J5881" t="str">
            <v/>
          </cell>
          <cell r="K5881">
            <v>0</v>
          </cell>
          <cell r="L5881">
            <v>0</v>
          </cell>
        </row>
        <row r="5882">
          <cell r="J5882" t="str">
            <v/>
          </cell>
          <cell r="K5882">
            <v>0</v>
          </cell>
          <cell r="L5882">
            <v>0</v>
          </cell>
        </row>
        <row r="5883">
          <cell r="J5883" t="str">
            <v/>
          </cell>
          <cell r="K5883">
            <v>0</v>
          </cell>
          <cell r="L5883">
            <v>0</v>
          </cell>
        </row>
        <row r="5884">
          <cell r="J5884" t="str">
            <v/>
          </cell>
          <cell r="K5884">
            <v>0</v>
          </cell>
          <cell r="L5884">
            <v>0</v>
          </cell>
        </row>
        <row r="5885">
          <cell r="J5885" t="str">
            <v/>
          </cell>
          <cell r="K5885">
            <v>0</v>
          </cell>
          <cell r="L5885">
            <v>0</v>
          </cell>
        </row>
        <row r="5886">
          <cell r="J5886" t="str">
            <v/>
          </cell>
          <cell r="K5886">
            <v>0</v>
          </cell>
          <cell r="L5886">
            <v>0</v>
          </cell>
        </row>
        <row r="5887">
          <cell r="J5887" t="str">
            <v/>
          </cell>
          <cell r="K5887">
            <v>0</v>
          </cell>
          <cell r="L5887">
            <v>0</v>
          </cell>
        </row>
        <row r="5888">
          <cell r="J5888" t="str">
            <v/>
          </cell>
          <cell r="K5888">
            <v>0</v>
          </cell>
          <cell r="L5888">
            <v>0</v>
          </cell>
        </row>
        <row r="5889">
          <cell r="J5889" t="str">
            <v/>
          </cell>
          <cell r="K5889">
            <v>0</v>
          </cell>
          <cell r="L5889">
            <v>0</v>
          </cell>
        </row>
        <row r="5890">
          <cell r="J5890" t="str">
            <v/>
          </cell>
          <cell r="K5890">
            <v>0</v>
          </cell>
          <cell r="L5890">
            <v>0</v>
          </cell>
        </row>
        <row r="5891">
          <cell r="J5891" t="str">
            <v/>
          </cell>
          <cell r="K5891">
            <v>0</v>
          </cell>
          <cell r="L5891">
            <v>0</v>
          </cell>
        </row>
        <row r="5892">
          <cell r="J5892" t="str">
            <v/>
          </cell>
          <cell r="K5892">
            <v>0</v>
          </cell>
          <cell r="L5892">
            <v>0</v>
          </cell>
        </row>
        <row r="5893">
          <cell r="J5893" t="str">
            <v/>
          </cell>
          <cell r="K5893">
            <v>0</v>
          </cell>
          <cell r="L5893">
            <v>0</v>
          </cell>
        </row>
        <row r="5894">
          <cell r="J5894" t="str">
            <v/>
          </cell>
          <cell r="K5894">
            <v>0</v>
          </cell>
          <cell r="L5894">
            <v>0</v>
          </cell>
        </row>
        <row r="5895">
          <cell r="J5895" t="str">
            <v/>
          </cell>
          <cell r="K5895">
            <v>0</v>
          </cell>
          <cell r="L5895">
            <v>0</v>
          </cell>
        </row>
        <row r="5896">
          <cell r="J5896" t="str">
            <v/>
          </cell>
          <cell r="K5896">
            <v>0</v>
          </cell>
          <cell r="L5896">
            <v>0</v>
          </cell>
        </row>
        <row r="5897">
          <cell r="J5897" t="str">
            <v/>
          </cell>
          <cell r="K5897">
            <v>0</v>
          </cell>
          <cell r="L5897">
            <v>0</v>
          </cell>
        </row>
        <row r="5898">
          <cell r="J5898" t="str">
            <v/>
          </cell>
          <cell r="K5898">
            <v>0</v>
          </cell>
          <cell r="L5898">
            <v>0</v>
          </cell>
        </row>
        <row r="5899">
          <cell r="J5899" t="str">
            <v>17.5.3.4.2</v>
          </cell>
          <cell r="K5899" t="str">
            <v>UN</v>
          </cell>
          <cell r="L5899">
            <v>2</v>
          </cell>
        </row>
        <row r="5900">
          <cell r="J5900" t="str">
            <v/>
          </cell>
          <cell r="K5900">
            <v>0</v>
          </cell>
          <cell r="L5900">
            <v>0</v>
          </cell>
        </row>
        <row r="5901">
          <cell r="J5901" t="str">
            <v/>
          </cell>
          <cell r="K5901" t="str">
            <v>CANTIDAD</v>
          </cell>
          <cell r="L5901" t="str">
            <v>PARCIAL</v>
          </cell>
        </row>
        <row r="5902">
          <cell r="J5902" t="str">
            <v/>
          </cell>
          <cell r="K5902">
            <v>2</v>
          </cell>
          <cell r="L5902">
            <v>2</v>
          </cell>
        </row>
        <row r="5903">
          <cell r="J5903" t="str">
            <v/>
          </cell>
          <cell r="K5903">
            <v>0</v>
          </cell>
          <cell r="L5903">
            <v>2</v>
          </cell>
        </row>
        <row r="5904">
          <cell r="J5904" t="str">
            <v/>
          </cell>
          <cell r="K5904">
            <v>0</v>
          </cell>
          <cell r="L5904">
            <v>0</v>
          </cell>
        </row>
        <row r="5905">
          <cell r="J5905" t="str">
            <v/>
          </cell>
          <cell r="K5905">
            <v>0</v>
          </cell>
          <cell r="L5905">
            <v>0</v>
          </cell>
        </row>
        <row r="5906">
          <cell r="J5906" t="str">
            <v/>
          </cell>
          <cell r="K5906">
            <v>0</v>
          </cell>
          <cell r="L5906">
            <v>0</v>
          </cell>
        </row>
        <row r="5907">
          <cell r="J5907" t="str">
            <v/>
          </cell>
          <cell r="K5907">
            <v>0</v>
          </cell>
          <cell r="L5907">
            <v>0</v>
          </cell>
        </row>
        <row r="5908">
          <cell r="J5908" t="str">
            <v/>
          </cell>
          <cell r="K5908">
            <v>0</v>
          </cell>
          <cell r="L5908">
            <v>0</v>
          </cell>
        </row>
        <row r="5909">
          <cell r="J5909" t="str">
            <v/>
          </cell>
          <cell r="K5909">
            <v>0</v>
          </cell>
          <cell r="L5909">
            <v>0</v>
          </cell>
        </row>
        <row r="5910">
          <cell r="J5910" t="str">
            <v/>
          </cell>
          <cell r="K5910">
            <v>0</v>
          </cell>
          <cell r="L5910">
            <v>0</v>
          </cell>
        </row>
        <row r="5911">
          <cell r="J5911" t="str">
            <v/>
          </cell>
          <cell r="K5911">
            <v>0</v>
          </cell>
          <cell r="L5911">
            <v>0</v>
          </cell>
        </row>
        <row r="5912">
          <cell r="J5912" t="str">
            <v/>
          </cell>
          <cell r="K5912">
            <v>0</v>
          </cell>
          <cell r="L5912">
            <v>0</v>
          </cell>
        </row>
        <row r="5913">
          <cell r="J5913" t="str">
            <v/>
          </cell>
          <cell r="K5913">
            <v>0</v>
          </cell>
          <cell r="L5913">
            <v>0</v>
          </cell>
        </row>
        <row r="5914">
          <cell r="J5914" t="str">
            <v/>
          </cell>
          <cell r="K5914">
            <v>0</v>
          </cell>
          <cell r="L5914">
            <v>0</v>
          </cell>
        </row>
        <row r="5915">
          <cell r="J5915" t="str">
            <v/>
          </cell>
          <cell r="K5915">
            <v>0</v>
          </cell>
          <cell r="L5915">
            <v>0</v>
          </cell>
        </row>
        <row r="5916">
          <cell r="J5916" t="str">
            <v/>
          </cell>
          <cell r="K5916">
            <v>0</v>
          </cell>
          <cell r="L5916">
            <v>0</v>
          </cell>
        </row>
        <row r="5917">
          <cell r="J5917" t="str">
            <v/>
          </cell>
          <cell r="K5917">
            <v>0</v>
          </cell>
          <cell r="L5917">
            <v>0</v>
          </cell>
        </row>
        <row r="5918">
          <cell r="J5918" t="str">
            <v/>
          </cell>
          <cell r="K5918">
            <v>0</v>
          </cell>
          <cell r="L5918">
            <v>0</v>
          </cell>
        </row>
        <row r="5919">
          <cell r="J5919" t="str">
            <v/>
          </cell>
          <cell r="K5919">
            <v>0</v>
          </cell>
          <cell r="L5919">
            <v>0</v>
          </cell>
        </row>
        <row r="5920">
          <cell r="J5920" t="str">
            <v/>
          </cell>
          <cell r="K5920">
            <v>0</v>
          </cell>
          <cell r="L5920">
            <v>0</v>
          </cell>
        </row>
        <row r="5921">
          <cell r="J5921" t="str">
            <v/>
          </cell>
          <cell r="K5921">
            <v>0</v>
          </cell>
          <cell r="L5921">
            <v>0</v>
          </cell>
        </row>
        <row r="5922">
          <cell r="J5922" t="str">
            <v/>
          </cell>
          <cell r="K5922">
            <v>0</v>
          </cell>
          <cell r="L5922">
            <v>0</v>
          </cell>
        </row>
        <row r="5923">
          <cell r="J5923" t="str">
            <v/>
          </cell>
          <cell r="K5923">
            <v>0</v>
          </cell>
          <cell r="L5923">
            <v>0</v>
          </cell>
        </row>
        <row r="5924">
          <cell r="J5924" t="str">
            <v/>
          </cell>
          <cell r="K5924">
            <v>0</v>
          </cell>
          <cell r="L5924">
            <v>0</v>
          </cell>
        </row>
        <row r="5925">
          <cell r="J5925" t="str">
            <v/>
          </cell>
          <cell r="K5925">
            <v>0</v>
          </cell>
          <cell r="L5925">
            <v>0</v>
          </cell>
        </row>
        <row r="5926">
          <cell r="J5926" t="str">
            <v>17.5.3.5</v>
          </cell>
          <cell r="K5926">
            <v>0</v>
          </cell>
          <cell r="L5926">
            <v>0</v>
          </cell>
        </row>
        <row r="5927">
          <cell r="J5927" t="str">
            <v>17.5.3.5.1</v>
          </cell>
          <cell r="K5927" t="str">
            <v>UN</v>
          </cell>
          <cell r="L5927">
            <v>1</v>
          </cell>
        </row>
        <row r="5928">
          <cell r="J5928" t="str">
            <v/>
          </cell>
          <cell r="K5928">
            <v>0</v>
          </cell>
          <cell r="L5928">
            <v>0</v>
          </cell>
        </row>
        <row r="5929">
          <cell r="J5929" t="str">
            <v/>
          </cell>
          <cell r="K5929" t="str">
            <v>CANTIDAD</v>
          </cell>
          <cell r="L5929" t="str">
            <v>PARCIAL</v>
          </cell>
        </row>
        <row r="5930">
          <cell r="J5930" t="str">
            <v/>
          </cell>
          <cell r="K5930">
            <v>1</v>
          </cell>
          <cell r="L5930">
            <v>1</v>
          </cell>
        </row>
        <row r="5931">
          <cell r="J5931" t="str">
            <v/>
          </cell>
          <cell r="K5931">
            <v>0</v>
          </cell>
          <cell r="L5931">
            <v>1</v>
          </cell>
        </row>
        <row r="5932">
          <cell r="J5932" t="str">
            <v/>
          </cell>
          <cell r="K5932">
            <v>0</v>
          </cell>
          <cell r="L5932">
            <v>0</v>
          </cell>
        </row>
        <row r="5933">
          <cell r="J5933" t="str">
            <v/>
          </cell>
          <cell r="K5933">
            <v>0</v>
          </cell>
          <cell r="L5933">
            <v>0</v>
          </cell>
        </row>
        <row r="5934">
          <cell r="J5934" t="str">
            <v/>
          </cell>
          <cell r="K5934">
            <v>0</v>
          </cell>
          <cell r="L5934">
            <v>0</v>
          </cell>
        </row>
        <row r="5935">
          <cell r="J5935" t="str">
            <v/>
          </cell>
          <cell r="K5935">
            <v>0</v>
          </cell>
          <cell r="L5935">
            <v>0</v>
          </cell>
        </row>
        <row r="5936">
          <cell r="J5936" t="str">
            <v/>
          </cell>
          <cell r="K5936">
            <v>0</v>
          </cell>
          <cell r="L5936">
            <v>0</v>
          </cell>
        </row>
        <row r="5937">
          <cell r="J5937" t="str">
            <v/>
          </cell>
          <cell r="K5937">
            <v>0</v>
          </cell>
          <cell r="L5937">
            <v>0</v>
          </cell>
        </row>
        <row r="5938">
          <cell r="J5938" t="str">
            <v/>
          </cell>
          <cell r="K5938">
            <v>0</v>
          </cell>
          <cell r="L5938">
            <v>0</v>
          </cell>
        </row>
        <row r="5939">
          <cell r="J5939" t="str">
            <v/>
          </cell>
          <cell r="K5939">
            <v>0</v>
          </cell>
          <cell r="L5939">
            <v>0</v>
          </cell>
        </row>
        <row r="5940">
          <cell r="J5940" t="str">
            <v/>
          </cell>
          <cell r="K5940">
            <v>0</v>
          </cell>
          <cell r="L5940">
            <v>0</v>
          </cell>
        </row>
        <row r="5941">
          <cell r="J5941" t="str">
            <v/>
          </cell>
          <cell r="K5941">
            <v>0</v>
          </cell>
          <cell r="L5941">
            <v>0</v>
          </cell>
        </row>
        <row r="5942">
          <cell r="J5942" t="str">
            <v/>
          </cell>
          <cell r="K5942">
            <v>0</v>
          </cell>
          <cell r="L5942">
            <v>0</v>
          </cell>
        </row>
        <row r="5943">
          <cell r="J5943" t="str">
            <v/>
          </cell>
          <cell r="K5943">
            <v>0</v>
          </cell>
          <cell r="L5943">
            <v>0</v>
          </cell>
        </row>
        <row r="5944">
          <cell r="J5944" t="str">
            <v/>
          </cell>
          <cell r="K5944">
            <v>0</v>
          </cell>
          <cell r="L5944">
            <v>0</v>
          </cell>
        </row>
        <row r="5945">
          <cell r="J5945" t="str">
            <v/>
          </cell>
          <cell r="K5945">
            <v>0</v>
          </cell>
          <cell r="L5945">
            <v>0</v>
          </cell>
        </row>
        <row r="5946">
          <cell r="J5946" t="str">
            <v/>
          </cell>
          <cell r="K5946">
            <v>0</v>
          </cell>
          <cell r="L5946">
            <v>0</v>
          </cell>
        </row>
        <row r="5947">
          <cell r="J5947" t="str">
            <v/>
          </cell>
          <cell r="K5947">
            <v>0</v>
          </cell>
          <cell r="L5947">
            <v>0</v>
          </cell>
        </row>
        <row r="5948">
          <cell r="J5948" t="str">
            <v/>
          </cell>
          <cell r="K5948">
            <v>0</v>
          </cell>
          <cell r="L5948">
            <v>0</v>
          </cell>
        </row>
        <row r="5949">
          <cell r="J5949" t="str">
            <v/>
          </cell>
          <cell r="K5949">
            <v>0</v>
          </cell>
          <cell r="L5949">
            <v>0</v>
          </cell>
        </row>
        <row r="5950">
          <cell r="J5950" t="str">
            <v/>
          </cell>
          <cell r="K5950">
            <v>0</v>
          </cell>
          <cell r="L5950">
            <v>0</v>
          </cell>
        </row>
        <row r="5951">
          <cell r="J5951" t="str">
            <v/>
          </cell>
          <cell r="K5951">
            <v>0</v>
          </cell>
          <cell r="L5951">
            <v>0</v>
          </cell>
        </row>
        <row r="5952">
          <cell r="J5952" t="str">
            <v/>
          </cell>
          <cell r="K5952">
            <v>0</v>
          </cell>
          <cell r="L5952">
            <v>0</v>
          </cell>
        </row>
        <row r="5953">
          <cell r="J5953" t="str">
            <v/>
          </cell>
          <cell r="K5953">
            <v>0</v>
          </cell>
          <cell r="L5953">
            <v>0</v>
          </cell>
        </row>
        <row r="5954">
          <cell r="J5954" t="str">
            <v>17.5.3.5.2</v>
          </cell>
          <cell r="K5954" t="str">
            <v>UN</v>
          </cell>
          <cell r="L5954">
            <v>78</v>
          </cell>
        </row>
        <row r="5955">
          <cell r="J5955" t="str">
            <v/>
          </cell>
          <cell r="K5955">
            <v>0</v>
          </cell>
          <cell r="L5955">
            <v>0</v>
          </cell>
        </row>
        <row r="5956">
          <cell r="J5956" t="str">
            <v/>
          </cell>
          <cell r="K5956" t="str">
            <v>CANTIDAD</v>
          </cell>
          <cell r="L5956" t="str">
            <v>PARCIAL</v>
          </cell>
        </row>
        <row r="5957">
          <cell r="J5957" t="str">
            <v/>
          </cell>
          <cell r="K5957">
            <v>78</v>
          </cell>
          <cell r="L5957">
            <v>78</v>
          </cell>
        </row>
        <row r="5958">
          <cell r="J5958" t="str">
            <v/>
          </cell>
          <cell r="K5958">
            <v>0</v>
          </cell>
          <cell r="L5958">
            <v>78</v>
          </cell>
        </row>
        <row r="5959">
          <cell r="J5959" t="str">
            <v/>
          </cell>
          <cell r="K5959">
            <v>0</v>
          </cell>
          <cell r="L5959">
            <v>0</v>
          </cell>
        </row>
        <row r="5960">
          <cell r="J5960" t="str">
            <v/>
          </cell>
          <cell r="K5960">
            <v>0</v>
          </cell>
          <cell r="L5960">
            <v>0</v>
          </cell>
        </row>
        <row r="5961">
          <cell r="J5961" t="str">
            <v/>
          </cell>
          <cell r="K5961">
            <v>0</v>
          </cell>
          <cell r="L5961">
            <v>0</v>
          </cell>
        </row>
        <row r="5962">
          <cell r="J5962" t="str">
            <v/>
          </cell>
          <cell r="K5962">
            <v>0</v>
          </cell>
          <cell r="L5962">
            <v>0</v>
          </cell>
        </row>
        <row r="5963">
          <cell r="J5963" t="str">
            <v/>
          </cell>
          <cell r="K5963">
            <v>0</v>
          </cell>
          <cell r="L5963">
            <v>0</v>
          </cell>
        </row>
        <row r="5964">
          <cell r="J5964" t="str">
            <v/>
          </cell>
          <cell r="K5964">
            <v>0</v>
          </cell>
          <cell r="L5964">
            <v>0</v>
          </cell>
        </row>
        <row r="5965">
          <cell r="J5965" t="str">
            <v/>
          </cell>
          <cell r="K5965">
            <v>0</v>
          </cell>
          <cell r="L5965">
            <v>0</v>
          </cell>
        </row>
        <row r="5966">
          <cell r="J5966" t="str">
            <v/>
          </cell>
          <cell r="K5966">
            <v>0</v>
          </cell>
          <cell r="L5966">
            <v>0</v>
          </cell>
        </row>
        <row r="5967">
          <cell r="J5967" t="str">
            <v/>
          </cell>
          <cell r="K5967">
            <v>0</v>
          </cell>
          <cell r="L5967">
            <v>0</v>
          </cell>
        </row>
        <row r="5968">
          <cell r="J5968" t="str">
            <v/>
          </cell>
          <cell r="K5968">
            <v>0</v>
          </cell>
          <cell r="L5968">
            <v>0</v>
          </cell>
        </row>
        <row r="5969">
          <cell r="J5969" t="str">
            <v/>
          </cell>
          <cell r="K5969">
            <v>0</v>
          </cell>
          <cell r="L5969">
            <v>0</v>
          </cell>
        </row>
        <row r="5970">
          <cell r="J5970" t="str">
            <v/>
          </cell>
          <cell r="K5970">
            <v>0</v>
          </cell>
          <cell r="L5970">
            <v>0</v>
          </cell>
        </row>
        <row r="5971">
          <cell r="J5971" t="str">
            <v/>
          </cell>
          <cell r="K5971">
            <v>0</v>
          </cell>
          <cell r="L5971">
            <v>0</v>
          </cell>
        </row>
        <row r="5972">
          <cell r="J5972" t="str">
            <v/>
          </cell>
          <cell r="K5972">
            <v>0</v>
          </cell>
          <cell r="L5972">
            <v>0</v>
          </cell>
        </row>
        <row r="5973">
          <cell r="J5973" t="str">
            <v/>
          </cell>
          <cell r="K5973">
            <v>0</v>
          </cell>
          <cell r="L5973">
            <v>0</v>
          </cell>
        </row>
        <row r="5974">
          <cell r="J5974" t="str">
            <v/>
          </cell>
          <cell r="K5974">
            <v>0</v>
          </cell>
          <cell r="L5974">
            <v>0</v>
          </cell>
        </row>
        <row r="5975">
          <cell r="J5975" t="str">
            <v/>
          </cell>
          <cell r="K5975">
            <v>0</v>
          </cell>
          <cell r="L5975">
            <v>0</v>
          </cell>
        </row>
        <row r="5976">
          <cell r="J5976" t="str">
            <v/>
          </cell>
          <cell r="K5976">
            <v>0</v>
          </cell>
          <cell r="L5976">
            <v>0</v>
          </cell>
        </row>
        <row r="5977">
          <cell r="J5977" t="str">
            <v/>
          </cell>
          <cell r="K5977">
            <v>0</v>
          </cell>
          <cell r="L5977">
            <v>0</v>
          </cell>
        </row>
        <row r="5978">
          <cell r="J5978" t="str">
            <v/>
          </cell>
          <cell r="K5978">
            <v>0</v>
          </cell>
          <cell r="L5978">
            <v>0</v>
          </cell>
        </row>
        <row r="5979">
          <cell r="J5979" t="str">
            <v/>
          </cell>
          <cell r="K5979">
            <v>0</v>
          </cell>
          <cell r="L5979">
            <v>0</v>
          </cell>
        </row>
        <row r="5980">
          <cell r="J5980" t="str">
            <v/>
          </cell>
          <cell r="K5980">
            <v>0</v>
          </cell>
          <cell r="L5980">
            <v>0</v>
          </cell>
        </row>
        <row r="5981">
          <cell r="J5981" t="str">
            <v>17.5.6</v>
          </cell>
          <cell r="K5981">
            <v>0</v>
          </cell>
          <cell r="L5981">
            <v>0</v>
          </cell>
        </row>
        <row r="5982">
          <cell r="J5982" t="str">
            <v>17.5.6.1</v>
          </cell>
          <cell r="K5982" t="str">
            <v>UN</v>
          </cell>
          <cell r="L5982">
            <v>1</v>
          </cell>
        </row>
        <row r="5983">
          <cell r="J5983" t="str">
            <v/>
          </cell>
          <cell r="K5983">
            <v>0</v>
          </cell>
          <cell r="L5983">
            <v>0</v>
          </cell>
        </row>
        <row r="5984">
          <cell r="J5984" t="str">
            <v/>
          </cell>
          <cell r="K5984" t="str">
            <v>CANTIDAD</v>
          </cell>
          <cell r="L5984" t="str">
            <v>PARCIAL</v>
          </cell>
        </row>
        <row r="5985">
          <cell r="J5985" t="str">
            <v/>
          </cell>
          <cell r="K5985">
            <v>1</v>
          </cell>
          <cell r="L5985">
            <v>1</v>
          </cell>
        </row>
        <row r="5986">
          <cell r="J5986" t="str">
            <v/>
          </cell>
          <cell r="K5986">
            <v>0</v>
          </cell>
          <cell r="L5986">
            <v>1</v>
          </cell>
        </row>
        <row r="5987">
          <cell r="J5987" t="str">
            <v/>
          </cell>
          <cell r="K5987">
            <v>0</v>
          </cell>
          <cell r="L5987">
            <v>0</v>
          </cell>
        </row>
        <row r="5988">
          <cell r="J5988" t="str">
            <v/>
          </cell>
          <cell r="K5988">
            <v>0</v>
          </cell>
          <cell r="L5988">
            <v>0</v>
          </cell>
        </row>
        <row r="5989">
          <cell r="J5989" t="str">
            <v/>
          </cell>
          <cell r="K5989">
            <v>0</v>
          </cell>
          <cell r="L5989">
            <v>0</v>
          </cell>
        </row>
        <row r="5990">
          <cell r="J5990" t="str">
            <v/>
          </cell>
          <cell r="K5990">
            <v>0</v>
          </cell>
          <cell r="L5990">
            <v>0</v>
          </cell>
        </row>
        <row r="5991">
          <cell r="J5991" t="str">
            <v/>
          </cell>
          <cell r="K5991">
            <v>0</v>
          </cell>
          <cell r="L5991">
            <v>0</v>
          </cell>
        </row>
        <row r="5992">
          <cell r="J5992" t="str">
            <v/>
          </cell>
          <cell r="K5992">
            <v>0</v>
          </cell>
          <cell r="L5992">
            <v>0</v>
          </cell>
        </row>
        <row r="5993">
          <cell r="J5993" t="str">
            <v/>
          </cell>
          <cell r="K5993">
            <v>0</v>
          </cell>
          <cell r="L5993">
            <v>0</v>
          </cell>
        </row>
        <row r="5994">
          <cell r="J5994" t="str">
            <v/>
          </cell>
          <cell r="K5994">
            <v>0</v>
          </cell>
          <cell r="L5994">
            <v>0</v>
          </cell>
        </row>
        <row r="5995">
          <cell r="J5995" t="str">
            <v/>
          </cell>
          <cell r="K5995">
            <v>0</v>
          </cell>
          <cell r="L5995">
            <v>0</v>
          </cell>
        </row>
        <row r="5996">
          <cell r="J5996" t="str">
            <v/>
          </cell>
          <cell r="K5996">
            <v>0</v>
          </cell>
          <cell r="L5996">
            <v>0</v>
          </cell>
        </row>
        <row r="5997">
          <cell r="J5997" t="str">
            <v/>
          </cell>
          <cell r="K5997">
            <v>0</v>
          </cell>
          <cell r="L5997">
            <v>0</v>
          </cell>
        </row>
        <row r="5998">
          <cell r="J5998" t="str">
            <v/>
          </cell>
          <cell r="K5998">
            <v>0</v>
          </cell>
          <cell r="L5998">
            <v>0</v>
          </cell>
        </row>
        <row r="5999">
          <cell r="J5999" t="str">
            <v/>
          </cell>
          <cell r="K5999">
            <v>0</v>
          </cell>
          <cell r="L5999">
            <v>0</v>
          </cell>
        </row>
        <row r="6000">
          <cell r="J6000" t="str">
            <v/>
          </cell>
          <cell r="K6000">
            <v>0</v>
          </cell>
          <cell r="L6000">
            <v>0</v>
          </cell>
        </row>
        <row r="6001">
          <cell r="J6001" t="str">
            <v/>
          </cell>
          <cell r="K6001">
            <v>0</v>
          </cell>
          <cell r="L6001">
            <v>0</v>
          </cell>
        </row>
        <row r="6002">
          <cell r="J6002" t="str">
            <v/>
          </cell>
          <cell r="K6002">
            <v>0</v>
          </cell>
          <cell r="L6002">
            <v>0</v>
          </cell>
        </row>
        <row r="6003">
          <cell r="J6003" t="str">
            <v/>
          </cell>
          <cell r="K6003">
            <v>0</v>
          </cell>
          <cell r="L6003">
            <v>0</v>
          </cell>
        </row>
        <row r="6004">
          <cell r="J6004" t="str">
            <v/>
          </cell>
          <cell r="K6004">
            <v>0</v>
          </cell>
          <cell r="L6004">
            <v>0</v>
          </cell>
        </row>
        <row r="6005">
          <cell r="J6005" t="str">
            <v/>
          </cell>
          <cell r="K6005">
            <v>0</v>
          </cell>
          <cell r="L6005">
            <v>0</v>
          </cell>
        </row>
        <row r="6006">
          <cell r="J6006" t="str">
            <v/>
          </cell>
          <cell r="K6006">
            <v>0</v>
          </cell>
          <cell r="L6006">
            <v>0</v>
          </cell>
        </row>
        <row r="6007">
          <cell r="J6007" t="str">
            <v/>
          </cell>
          <cell r="K6007">
            <v>0</v>
          </cell>
          <cell r="L6007">
            <v>0</v>
          </cell>
        </row>
        <row r="6008">
          <cell r="J6008" t="str">
            <v/>
          </cell>
          <cell r="K6008">
            <v>0</v>
          </cell>
          <cell r="L6008">
            <v>0</v>
          </cell>
        </row>
        <row r="6009">
          <cell r="J6009" t="str">
            <v>17.5.6.2</v>
          </cell>
          <cell r="K6009" t="str">
            <v>UN</v>
          </cell>
          <cell r="L6009">
            <v>10</v>
          </cell>
        </row>
        <row r="6010">
          <cell r="J6010" t="str">
            <v/>
          </cell>
          <cell r="K6010">
            <v>0</v>
          </cell>
          <cell r="L6010">
            <v>0</v>
          </cell>
        </row>
        <row r="6011">
          <cell r="J6011" t="str">
            <v/>
          </cell>
          <cell r="K6011" t="str">
            <v>CANTIDAD</v>
          </cell>
          <cell r="L6011" t="str">
            <v>PARCIAL</v>
          </cell>
        </row>
        <row r="6012">
          <cell r="J6012" t="str">
            <v/>
          </cell>
          <cell r="K6012">
            <v>10</v>
          </cell>
          <cell r="L6012">
            <v>10</v>
          </cell>
        </row>
        <row r="6013">
          <cell r="J6013" t="str">
            <v/>
          </cell>
          <cell r="K6013">
            <v>0</v>
          </cell>
          <cell r="L6013">
            <v>10</v>
          </cell>
        </row>
        <row r="6014">
          <cell r="J6014" t="str">
            <v/>
          </cell>
          <cell r="K6014">
            <v>0</v>
          </cell>
          <cell r="L6014">
            <v>0</v>
          </cell>
        </row>
        <row r="6015">
          <cell r="J6015" t="str">
            <v/>
          </cell>
          <cell r="K6015">
            <v>0</v>
          </cell>
          <cell r="L6015">
            <v>0</v>
          </cell>
        </row>
        <row r="6016">
          <cell r="J6016" t="str">
            <v/>
          </cell>
          <cell r="K6016">
            <v>0</v>
          </cell>
          <cell r="L6016">
            <v>0</v>
          </cell>
        </row>
        <row r="6017">
          <cell r="J6017" t="str">
            <v/>
          </cell>
          <cell r="K6017">
            <v>0</v>
          </cell>
          <cell r="L6017">
            <v>0</v>
          </cell>
        </row>
        <row r="6018">
          <cell r="J6018" t="str">
            <v/>
          </cell>
          <cell r="K6018">
            <v>0</v>
          </cell>
          <cell r="L6018">
            <v>0</v>
          </cell>
        </row>
        <row r="6019">
          <cell r="J6019" t="str">
            <v/>
          </cell>
          <cell r="K6019">
            <v>0</v>
          </cell>
          <cell r="L6019">
            <v>0</v>
          </cell>
        </row>
        <row r="6020">
          <cell r="J6020" t="str">
            <v/>
          </cell>
          <cell r="K6020">
            <v>0</v>
          </cell>
          <cell r="L6020">
            <v>0</v>
          </cell>
        </row>
        <row r="6021">
          <cell r="J6021" t="str">
            <v/>
          </cell>
          <cell r="K6021">
            <v>0</v>
          </cell>
          <cell r="L6021">
            <v>0</v>
          </cell>
        </row>
        <row r="6022">
          <cell r="J6022" t="str">
            <v/>
          </cell>
          <cell r="K6022">
            <v>0</v>
          </cell>
          <cell r="L6022">
            <v>0</v>
          </cell>
        </row>
        <row r="6023">
          <cell r="J6023" t="str">
            <v/>
          </cell>
          <cell r="K6023">
            <v>0</v>
          </cell>
          <cell r="L6023">
            <v>0</v>
          </cell>
        </row>
        <row r="6024">
          <cell r="J6024" t="str">
            <v/>
          </cell>
          <cell r="K6024">
            <v>0</v>
          </cell>
          <cell r="L6024">
            <v>0</v>
          </cell>
        </row>
        <row r="6025">
          <cell r="J6025" t="str">
            <v/>
          </cell>
          <cell r="K6025">
            <v>0</v>
          </cell>
          <cell r="L6025">
            <v>0</v>
          </cell>
        </row>
        <row r="6026">
          <cell r="J6026" t="str">
            <v/>
          </cell>
          <cell r="K6026">
            <v>0</v>
          </cell>
          <cell r="L6026">
            <v>0</v>
          </cell>
        </row>
        <row r="6027">
          <cell r="J6027" t="str">
            <v/>
          </cell>
          <cell r="K6027">
            <v>0</v>
          </cell>
          <cell r="L6027">
            <v>0</v>
          </cell>
        </row>
        <row r="6028">
          <cell r="J6028" t="str">
            <v/>
          </cell>
          <cell r="K6028">
            <v>0</v>
          </cell>
          <cell r="L6028">
            <v>0</v>
          </cell>
        </row>
        <row r="6029">
          <cell r="J6029" t="str">
            <v/>
          </cell>
          <cell r="K6029">
            <v>0</v>
          </cell>
          <cell r="L6029">
            <v>0</v>
          </cell>
        </row>
        <row r="6030">
          <cell r="J6030" t="str">
            <v/>
          </cell>
          <cell r="K6030">
            <v>0</v>
          </cell>
          <cell r="L6030">
            <v>0</v>
          </cell>
        </row>
        <row r="6031">
          <cell r="J6031" t="str">
            <v/>
          </cell>
          <cell r="K6031">
            <v>0</v>
          </cell>
          <cell r="L6031">
            <v>0</v>
          </cell>
        </row>
        <row r="6032">
          <cell r="J6032" t="str">
            <v/>
          </cell>
          <cell r="K6032">
            <v>0</v>
          </cell>
          <cell r="L6032">
            <v>0</v>
          </cell>
        </row>
        <row r="6033">
          <cell r="J6033" t="str">
            <v/>
          </cell>
          <cell r="K6033">
            <v>0</v>
          </cell>
          <cell r="L6033">
            <v>0</v>
          </cell>
        </row>
        <row r="6034">
          <cell r="J6034" t="str">
            <v/>
          </cell>
          <cell r="K6034">
            <v>0</v>
          </cell>
          <cell r="L6034">
            <v>0</v>
          </cell>
        </row>
        <row r="6035">
          <cell r="J6035" t="str">
            <v/>
          </cell>
          <cell r="K6035">
            <v>0</v>
          </cell>
          <cell r="L6035">
            <v>0</v>
          </cell>
        </row>
        <row r="6036">
          <cell r="J6036" t="str">
            <v>17.5.7</v>
          </cell>
          <cell r="K6036">
            <v>0</v>
          </cell>
          <cell r="L6036">
            <v>0</v>
          </cell>
        </row>
        <row r="6037">
          <cell r="J6037" t="str">
            <v>17.5.7.1</v>
          </cell>
          <cell r="K6037">
            <v>0</v>
          </cell>
          <cell r="L6037">
            <v>0</v>
          </cell>
        </row>
        <row r="6038">
          <cell r="J6038" t="str">
            <v>17.5.7.1.1</v>
          </cell>
          <cell r="K6038" t="str">
            <v>UN</v>
          </cell>
          <cell r="L6038">
            <v>1</v>
          </cell>
        </row>
        <row r="6039">
          <cell r="J6039" t="str">
            <v/>
          </cell>
          <cell r="K6039">
            <v>0</v>
          </cell>
          <cell r="L6039">
            <v>0</v>
          </cell>
        </row>
        <row r="6040">
          <cell r="J6040" t="str">
            <v/>
          </cell>
          <cell r="K6040" t="str">
            <v>CANTIDAD</v>
          </cell>
          <cell r="L6040" t="str">
            <v>PARCIAL</v>
          </cell>
        </row>
        <row r="6041">
          <cell r="J6041" t="str">
            <v/>
          </cell>
          <cell r="K6041">
            <v>1</v>
          </cell>
          <cell r="L6041">
            <v>1</v>
          </cell>
        </row>
        <row r="6042">
          <cell r="J6042" t="str">
            <v/>
          </cell>
          <cell r="K6042">
            <v>0</v>
          </cell>
          <cell r="L6042">
            <v>1</v>
          </cell>
        </row>
        <row r="6043">
          <cell r="J6043" t="str">
            <v/>
          </cell>
          <cell r="K6043">
            <v>0</v>
          </cell>
          <cell r="L6043">
            <v>0</v>
          </cell>
        </row>
        <row r="6044">
          <cell r="J6044" t="str">
            <v/>
          </cell>
          <cell r="K6044">
            <v>0</v>
          </cell>
          <cell r="L6044">
            <v>0</v>
          </cell>
        </row>
        <row r="6045">
          <cell r="J6045" t="str">
            <v/>
          </cell>
          <cell r="K6045">
            <v>0</v>
          </cell>
          <cell r="L6045">
            <v>0</v>
          </cell>
        </row>
        <row r="6046">
          <cell r="J6046" t="str">
            <v/>
          </cell>
          <cell r="K6046">
            <v>0</v>
          </cell>
          <cell r="L6046">
            <v>0</v>
          </cell>
        </row>
        <row r="6047">
          <cell r="J6047" t="str">
            <v/>
          </cell>
          <cell r="K6047">
            <v>0</v>
          </cell>
          <cell r="L6047">
            <v>0</v>
          </cell>
        </row>
        <row r="6048">
          <cell r="J6048" t="str">
            <v/>
          </cell>
          <cell r="K6048">
            <v>0</v>
          </cell>
          <cell r="L6048">
            <v>0</v>
          </cell>
        </row>
        <row r="6049">
          <cell r="J6049" t="str">
            <v/>
          </cell>
          <cell r="K6049">
            <v>0</v>
          </cell>
          <cell r="L6049">
            <v>0</v>
          </cell>
        </row>
        <row r="6050">
          <cell r="J6050" t="str">
            <v/>
          </cell>
          <cell r="K6050">
            <v>0</v>
          </cell>
          <cell r="L6050">
            <v>0</v>
          </cell>
        </row>
        <row r="6051">
          <cell r="J6051" t="str">
            <v/>
          </cell>
          <cell r="K6051">
            <v>0</v>
          </cell>
          <cell r="L6051">
            <v>0</v>
          </cell>
        </row>
        <row r="6052">
          <cell r="J6052" t="str">
            <v/>
          </cell>
          <cell r="K6052">
            <v>0</v>
          </cell>
          <cell r="L6052">
            <v>0</v>
          </cell>
        </row>
        <row r="6053">
          <cell r="J6053" t="str">
            <v/>
          </cell>
          <cell r="K6053">
            <v>0</v>
          </cell>
          <cell r="L6053">
            <v>0</v>
          </cell>
        </row>
        <row r="6054">
          <cell r="J6054" t="str">
            <v/>
          </cell>
          <cell r="K6054">
            <v>0</v>
          </cell>
          <cell r="L6054">
            <v>0</v>
          </cell>
        </row>
        <row r="6055">
          <cell r="J6055" t="str">
            <v/>
          </cell>
          <cell r="K6055">
            <v>0</v>
          </cell>
          <cell r="L6055">
            <v>0</v>
          </cell>
        </row>
        <row r="6056">
          <cell r="J6056" t="str">
            <v/>
          </cell>
          <cell r="K6056">
            <v>0</v>
          </cell>
          <cell r="L6056">
            <v>0</v>
          </cell>
        </row>
        <row r="6057">
          <cell r="J6057" t="str">
            <v/>
          </cell>
          <cell r="K6057">
            <v>0</v>
          </cell>
          <cell r="L6057">
            <v>0</v>
          </cell>
        </row>
        <row r="6058">
          <cell r="J6058" t="str">
            <v/>
          </cell>
          <cell r="K6058">
            <v>0</v>
          </cell>
          <cell r="L6058">
            <v>0</v>
          </cell>
        </row>
        <row r="6059">
          <cell r="J6059" t="str">
            <v/>
          </cell>
          <cell r="K6059">
            <v>0</v>
          </cell>
          <cell r="L6059">
            <v>0</v>
          </cell>
        </row>
        <row r="6060">
          <cell r="J6060" t="str">
            <v/>
          </cell>
          <cell r="K6060">
            <v>0</v>
          </cell>
          <cell r="L6060">
            <v>0</v>
          </cell>
        </row>
        <row r="6061">
          <cell r="J6061" t="str">
            <v/>
          </cell>
          <cell r="K6061">
            <v>0</v>
          </cell>
          <cell r="L6061">
            <v>0</v>
          </cell>
        </row>
        <row r="6062">
          <cell r="J6062" t="str">
            <v/>
          </cell>
          <cell r="K6062">
            <v>0</v>
          </cell>
          <cell r="L6062">
            <v>0</v>
          </cell>
        </row>
        <row r="6063">
          <cell r="J6063" t="str">
            <v/>
          </cell>
          <cell r="K6063">
            <v>0</v>
          </cell>
          <cell r="L6063">
            <v>0</v>
          </cell>
        </row>
        <row r="6064">
          <cell r="J6064" t="str">
            <v/>
          </cell>
          <cell r="K6064">
            <v>0</v>
          </cell>
          <cell r="L6064">
            <v>0</v>
          </cell>
        </row>
        <row r="6065">
          <cell r="J6065" t="str">
            <v>17.5.7.1.2</v>
          </cell>
          <cell r="K6065" t="str">
            <v>UN</v>
          </cell>
          <cell r="L6065">
            <v>14</v>
          </cell>
        </row>
        <row r="6066">
          <cell r="J6066" t="str">
            <v/>
          </cell>
          <cell r="K6066">
            <v>0</v>
          </cell>
          <cell r="L6066">
            <v>0</v>
          </cell>
        </row>
        <row r="6067">
          <cell r="J6067" t="str">
            <v/>
          </cell>
          <cell r="K6067" t="str">
            <v>CANTIDAD</v>
          </cell>
          <cell r="L6067" t="str">
            <v>PARCIAL</v>
          </cell>
        </row>
        <row r="6068">
          <cell r="J6068" t="str">
            <v/>
          </cell>
          <cell r="K6068">
            <v>14</v>
          </cell>
          <cell r="L6068">
            <v>14</v>
          </cell>
        </row>
        <row r="6069">
          <cell r="J6069" t="str">
            <v/>
          </cell>
          <cell r="K6069">
            <v>0</v>
          </cell>
          <cell r="L6069">
            <v>14</v>
          </cell>
        </row>
        <row r="6070">
          <cell r="J6070" t="str">
            <v/>
          </cell>
          <cell r="K6070">
            <v>0</v>
          </cell>
          <cell r="L6070">
            <v>0</v>
          </cell>
        </row>
        <row r="6071">
          <cell r="J6071" t="str">
            <v/>
          </cell>
          <cell r="K6071">
            <v>0</v>
          </cell>
          <cell r="L6071">
            <v>0</v>
          </cell>
        </row>
        <row r="6072">
          <cell r="J6072" t="str">
            <v/>
          </cell>
          <cell r="K6072">
            <v>0</v>
          </cell>
          <cell r="L6072">
            <v>0</v>
          </cell>
        </row>
        <row r="6073">
          <cell r="J6073" t="str">
            <v/>
          </cell>
          <cell r="K6073">
            <v>0</v>
          </cell>
          <cell r="L6073">
            <v>0</v>
          </cell>
        </row>
        <row r="6074">
          <cell r="J6074" t="str">
            <v/>
          </cell>
          <cell r="K6074">
            <v>0</v>
          </cell>
          <cell r="L6074">
            <v>0</v>
          </cell>
        </row>
        <row r="6075">
          <cell r="J6075" t="str">
            <v/>
          </cell>
          <cell r="K6075">
            <v>0</v>
          </cell>
          <cell r="L6075">
            <v>0</v>
          </cell>
        </row>
        <row r="6076">
          <cell r="J6076" t="str">
            <v/>
          </cell>
          <cell r="K6076">
            <v>0</v>
          </cell>
          <cell r="L6076">
            <v>0</v>
          </cell>
        </row>
        <row r="6077">
          <cell r="J6077" t="str">
            <v/>
          </cell>
          <cell r="K6077">
            <v>0</v>
          </cell>
          <cell r="L6077">
            <v>0</v>
          </cell>
        </row>
        <row r="6078">
          <cell r="J6078" t="str">
            <v/>
          </cell>
          <cell r="K6078">
            <v>0</v>
          </cell>
          <cell r="L6078">
            <v>0</v>
          </cell>
        </row>
        <row r="6079">
          <cell r="J6079" t="str">
            <v/>
          </cell>
          <cell r="K6079">
            <v>0</v>
          </cell>
          <cell r="L6079">
            <v>0</v>
          </cell>
        </row>
        <row r="6080">
          <cell r="J6080" t="str">
            <v/>
          </cell>
          <cell r="K6080">
            <v>0</v>
          </cell>
          <cell r="L6080">
            <v>0</v>
          </cell>
        </row>
        <row r="6081">
          <cell r="J6081" t="str">
            <v/>
          </cell>
          <cell r="K6081">
            <v>0</v>
          </cell>
          <cell r="L6081">
            <v>0</v>
          </cell>
        </row>
        <row r="6082">
          <cell r="J6082" t="str">
            <v/>
          </cell>
          <cell r="K6082">
            <v>0</v>
          </cell>
          <cell r="L6082">
            <v>0</v>
          </cell>
        </row>
        <row r="6083">
          <cell r="J6083" t="str">
            <v/>
          </cell>
          <cell r="K6083">
            <v>0</v>
          </cell>
          <cell r="L6083">
            <v>0</v>
          </cell>
        </row>
        <row r="6084">
          <cell r="J6084" t="str">
            <v/>
          </cell>
          <cell r="K6084">
            <v>0</v>
          </cell>
          <cell r="L6084">
            <v>0</v>
          </cell>
        </row>
        <row r="6085">
          <cell r="J6085" t="str">
            <v/>
          </cell>
          <cell r="K6085">
            <v>0</v>
          </cell>
          <cell r="L6085">
            <v>0</v>
          </cell>
        </row>
        <row r="6086">
          <cell r="J6086" t="str">
            <v/>
          </cell>
          <cell r="K6086">
            <v>0</v>
          </cell>
          <cell r="L6086">
            <v>0</v>
          </cell>
        </row>
        <row r="6087">
          <cell r="J6087" t="str">
            <v/>
          </cell>
          <cell r="K6087">
            <v>0</v>
          </cell>
          <cell r="L6087">
            <v>0</v>
          </cell>
        </row>
        <row r="6088">
          <cell r="J6088" t="str">
            <v/>
          </cell>
          <cell r="K6088">
            <v>0</v>
          </cell>
          <cell r="L6088">
            <v>0</v>
          </cell>
        </row>
        <row r="6089">
          <cell r="J6089" t="str">
            <v/>
          </cell>
          <cell r="K6089">
            <v>0</v>
          </cell>
          <cell r="L6089">
            <v>0</v>
          </cell>
        </row>
        <row r="6090">
          <cell r="J6090" t="str">
            <v/>
          </cell>
          <cell r="K6090">
            <v>0</v>
          </cell>
          <cell r="L6090">
            <v>0</v>
          </cell>
        </row>
        <row r="6091">
          <cell r="J6091" t="str">
            <v/>
          </cell>
          <cell r="K6091">
            <v>0</v>
          </cell>
          <cell r="L6091">
            <v>0</v>
          </cell>
        </row>
        <row r="6092">
          <cell r="J6092" t="str">
            <v>17.5.7.1.3</v>
          </cell>
          <cell r="K6092" t="str">
            <v>UN</v>
          </cell>
          <cell r="L6092">
            <v>4</v>
          </cell>
        </row>
        <row r="6093">
          <cell r="J6093" t="str">
            <v/>
          </cell>
          <cell r="K6093">
            <v>0</v>
          </cell>
          <cell r="L6093">
            <v>0</v>
          </cell>
        </row>
        <row r="6094">
          <cell r="J6094" t="str">
            <v/>
          </cell>
          <cell r="K6094" t="str">
            <v>CANTIDAD</v>
          </cell>
          <cell r="L6094" t="str">
            <v>PARCIAL</v>
          </cell>
        </row>
        <row r="6095">
          <cell r="J6095" t="str">
            <v/>
          </cell>
          <cell r="K6095">
            <v>4</v>
          </cell>
          <cell r="L6095">
            <v>4</v>
          </cell>
        </row>
        <row r="6096">
          <cell r="J6096" t="str">
            <v/>
          </cell>
          <cell r="K6096">
            <v>0</v>
          </cell>
          <cell r="L6096">
            <v>4</v>
          </cell>
        </row>
        <row r="6097">
          <cell r="J6097" t="str">
            <v/>
          </cell>
          <cell r="K6097">
            <v>0</v>
          </cell>
          <cell r="L6097">
            <v>0</v>
          </cell>
        </row>
        <row r="6098">
          <cell r="J6098" t="str">
            <v/>
          </cell>
          <cell r="K6098">
            <v>0</v>
          </cell>
          <cell r="L6098">
            <v>0</v>
          </cell>
        </row>
        <row r="6099">
          <cell r="J6099" t="str">
            <v/>
          </cell>
          <cell r="K6099">
            <v>0</v>
          </cell>
          <cell r="L6099">
            <v>0</v>
          </cell>
        </row>
        <row r="6100">
          <cell r="J6100" t="str">
            <v/>
          </cell>
          <cell r="K6100">
            <v>0</v>
          </cell>
          <cell r="L6100">
            <v>0</v>
          </cell>
        </row>
        <row r="6101">
          <cell r="J6101" t="str">
            <v/>
          </cell>
          <cell r="K6101">
            <v>0</v>
          </cell>
          <cell r="L6101">
            <v>0</v>
          </cell>
        </row>
        <row r="6102">
          <cell r="J6102" t="str">
            <v/>
          </cell>
          <cell r="K6102">
            <v>0</v>
          </cell>
          <cell r="L6102">
            <v>0</v>
          </cell>
        </row>
        <row r="6103">
          <cell r="J6103" t="str">
            <v/>
          </cell>
          <cell r="K6103">
            <v>0</v>
          </cell>
          <cell r="L6103">
            <v>0</v>
          </cell>
        </row>
        <row r="6104">
          <cell r="J6104" t="str">
            <v/>
          </cell>
          <cell r="K6104">
            <v>0</v>
          </cell>
          <cell r="L6104">
            <v>0</v>
          </cell>
        </row>
        <row r="6105">
          <cell r="J6105" t="str">
            <v/>
          </cell>
          <cell r="K6105">
            <v>0</v>
          </cell>
          <cell r="L6105">
            <v>0</v>
          </cell>
        </row>
        <row r="6106">
          <cell r="J6106" t="str">
            <v/>
          </cell>
          <cell r="K6106">
            <v>0</v>
          </cell>
          <cell r="L6106">
            <v>0</v>
          </cell>
        </row>
        <row r="6107">
          <cell r="J6107" t="str">
            <v/>
          </cell>
          <cell r="K6107">
            <v>0</v>
          </cell>
          <cell r="L6107">
            <v>0</v>
          </cell>
        </row>
        <row r="6108">
          <cell r="J6108" t="str">
            <v/>
          </cell>
          <cell r="K6108">
            <v>0</v>
          </cell>
          <cell r="L6108">
            <v>0</v>
          </cell>
        </row>
        <row r="6109">
          <cell r="J6109" t="str">
            <v/>
          </cell>
          <cell r="K6109">
            <v>0</v>
          </cell>
          <cell r="L6109">
            <v>0</v>
          </cell>
        </row>
        <row r="6110">
          <cell r="J6110" t="str">
            <v/>
          </cell>
          <cell r="K6110">
            <v>0</v>
          </cell>
          <cell r="L6110">
            <v>0</v>
          </cell>
        </row>
        <row r="6111">
          <cell r="J6111" t="str">
            <v/>
          </cell>
          <cell r="K6111">
            <v>0</v>
          </cell>
          <cell r="L6111">
            <v>0</v>
          </cell>
        </row>
        <row r="6112">
          <cell r="J6112" t="str">
            <v/>
          </cell>
          <cell r="K6112">
            <v>0</v>
          </cell>
          <cell r="L6112">
            <v>0</v>
          </cell>
        </row>
        <row r="6113">
          <cell r="J6113" t="str">
            <v/>
          </cell>
          <cell r="K6113">
            <v>0</v>
          </cell>
          <cell r="L6113">
            <v>0</v>
          </cell>
        </row>
        <row r="6114">
          <cell r="J6114" t="str">
            <v/>
          </cell>
          <cell r="K6114">
            <v>0</v>
          </cell>
          <cell r="L6114">
            <v>0</v>
          </cell>
        </row>
        <row r="6115">
          <cell r="J6115" t="str">
            <v/>
          </cell>
          <cell r="K6115">
            <v>0</v>
          </cell>
          <cell r="L6115">
            <v>0</v>
          </cell>
        </row>
        <row r="6116">
          <cell r="J6116" t="str">
            <v/>
          </cell>
          <cell r="K6116">
            <v>0</v>
          </cell>
          <cell r="L6116">
            <v>0</v>
          </cell>
        </row>
        <row r="6117">
          <cell r="J6117" t="str">
            <v/>
          </cell>
          <cell r="K6117">
            <v>0</v>
          </cell>
          <cell r="L6117">
            <v>0</v>
          </cell>
        </row>
        <row r="6118">
          <cell r="J6118" t="str">
            <v/>
          </cell>
          <cell r="K6118">
            <v>0</v>
          </cell>
          <cell r="L6118">
            <v>0</v>
          </cell>
        </row>
        <row r="6119">
          <cell r="J6119" t="str">
            <v>17.5.7.1.4</v>
          </cell>
          <cell r="K6119" t="str">
            <v>UN</v>
          </cell>
          <cell r="L6119">
            <v>4</v>
          </cell>
        </row>
        <row r="6120">
          <cell r="J6120" t="str">
            <v/>
          </cell>
          <cell r="K6120">
            <v>0</v>
          </cell>
          <cell r="L6120">
            <v>0</v>
          </cell>
        </row>
        <row r="6121">
          <cell r="J6121" t="str">
            <v/>
          </cell>
          <cell r="K6121" t="str">
            <v>CANTIDAD</v>
          </cell>
          <cell r="L6121" t="str">
            <v>PARCIAL</v>
          </cell>
        </row>
        <row r="6122">
          <cell r="J6122" t="str">
            <v/>
          </cell>
          <cell r="K6122">
            <v>4</v>
          </cell>
          <cell r="L6122">
            <v>4</v>
          </cell>
        </row>
        <row r="6123">
          <cell r="J6123" t="str">
            <v/>
          </cell>
          <cell r="K6123">
            <v>0</v>
          </cell>
          <cell r="L6123">
            <v>4</v>
          </cell>
        </row>
        <row r="6124">
          <cell r="J6124" t="str">
            <v/>
          </cell>
          <cell r="K6124">
            <v>0</v>
          </cell>
          <cell r="L6124">
            <v>0</v>
          </cell>
        </row>
        <row r="6125">
          <cell r="J6125" t="str">
            <v/>
          </cell>
          <cell r="K6125">
            <v>0</v>
          </cell>
          <cell r="L6125">
            <v>0</v>
          </cell>
        </row>
        <row r="6126">
          <cell r="J6126" t="str">
            <v/>
          </cell>
          <cell r="K6126">
            <v>0</v>
          </cell>
          <cell r="L6126">
            <v>0</v>
          </cell>
        </row>
        <row r="6127">
          <cell r="J6127" t="str">
            <v/>
          </cell>
          <cell r="K6127">
            <v>0</v>
          </cell>
          <cell r="L6127">
            <v>0</v>
          </cell>
        </row>
        <row r="6128">
          <cell r="J6128" t="str">
            <v/>
          </cell>
          <cell r="K6128">
            <v>0</v>
          </cell>
          <cell r="L6128">
            <v>0</v>
          </cell>
        </row>
        <row r="6129">
          <cell r="J6129" t="str">
            <v/>
          </cell>
          <cell r="K6129">
            <v>0</v>
          </cell>
          <cell r="L6129">
            <v>0</v>
          </cell>
        </row>
        <row r="6130">
          <cell r="J6130" t="str">
            <v/>
          </cell>
          <cell r="K6130">
            <v>0</v>
          </cell>
          <cell r="L6130">
            <v>0</v>
          </cell>
        </row>
        <row r="6131">
          <cell r="J6131" t="str">
            <v/>
          </cell>
          <cell r="K6131">
            <v>0</v>
          </cell>
          <cell r="L6131">
            <v>0</v>
          </cell>
        </row>
        <row r="6132">
          <cell r="J6132" t="str">
            <v/>
          </cell>
          <cell r="K6132">
            <v>0</v>
          </cell>
          <cell r="L6132">
            <v>0</v>
          </cell>
        </row>
        <row r="6133">
          <cell r="J6133" t="str">
            <v/>
          </cell>
          <cell r="K6133">
            <v>0</v>
          </cell>
          <cell r="L6133">
            <v>0</v>
          </cell>
        </row>
        <row r="6134">
          <cell r="J6134" t="str">
            <v/>
          </cell>
          <cell r="K6134">
            <v>0</v>
          </cell>
          <cell r="L6134">
            <v>0</v>
          </cell>
        </row>
        <row r="6135">
          <cell r="J6135" t="str">
            <v/>
          </cell>
          <cell r="K6135">
            <v>0</v>
          </cell>
          <cell r="L6135">
            <v>0</v>
          </cell>
        </row>
        <row r="6136">
          <cell r="J6136" t="str">
            <v/>
          </cell>
          <cell r="K6136">
            <v>0</v>
          </cell>
          <cell r="L6136">
            <v>0</v>
          </cell>
        </row>
        <row r="6137">
          <cell r="J6137" t="str">
            <v/>
          </cell>
          <cell r="K6137">
            <v>0</v>
          </cell>
          <cell r="L6137">
            <v>0</v>
          </cell>
        </row>
        <row r="6138">
          <cell r="J6138" t="str">
            <v/>
          </cell>
          <cell r="K6138">
            <v>0</v>
          </cell>
          <cell r="L6138">
            <v>0</v>
          </cell>
        </row>
        <row r="6139">
          <cell r="J6139" t="str">
            <v/>
          </cell>
          <cell r="K6139">
            <v>0</v>
          </cell>
          <cell r="L6139">
            <v>0</v>
          </cell>
        </row>
        <row r="6140">
          <cell r="J6140" t="str">
            <v/>
          </cell>
          <cell r="K6140">
            <v>0</v>
          </cell>
          <cell r="L6140">
            <v>0</v>
          </cell>
        </row>
        <row r="6141">
          <cell r="J6141" t="str">
            <v/>
          </cell>
          <cell r="K6141">
            <v>0</v>
          </cell>
          <cell r="L6141">
            <v>0</v>
          </cell>
        </row>
        <row r="6142">
          <cell r="J6142" t="str">
            <v/>
          </cell>
          <cell r="K6142">
            <v>0</v>
          </cell>
          <cell r="L6142">
            <v>0</v>
          </cell>
        </row>
        <row r="6143">
          <cell r="J6143" t="str">
            <v/>
          </cell>
          <cell r="K6143">
            <v>0</v>
          </cell>
          <cell r="L6143">
            <v>0</v>
          </cell>
        </row>
        <row r="6144">
          <cell r="J6144" t="str">
            <v/>
          </cell>
          <cell r="K6144">
            <v>0</v>
          </cell>
          <cell r="L6144">
            <v>0</v>
          </cell>
        </row>
        <row r="6145">
          <cell r="J6145" t="str">
            <v/>
          </cell>
          <cell r="K6145">
            <v>0</v>
          </cell>
          <cell r="L6145">
            <v>0</v>
          </cell>
        </row>
        <row r="6146">
          <cell r="J6146" t="str">
            <v>17.5.7.1.5</v>
          </cell>
          <cell r="K6146" t="str">
            <v>UN</v>
          </cell>
          <cell r="L6146">
            <v>1</v>
          </cell>
        </row>
        <row r="6147">
          <cell r="J6147" t="str">
            <v/>
          </cell>
          <cell r="K6147">
            <v>0</v>
          </cell>
          <cell r="L6147">
            <v>0</v>
          </cell>
        </row>
        <row r="6148">
          <cell r="J6148" t="str">
            <v/>
          </cell>
          <cell r="K6148" t="str">
            <v>CANTIDAD</v>
          </cell>
          <cell r="L6148" t="str">
            <v>PARCIAL</v>
          </cell>
        </row>
        <row r="6149">
          <cell r="J6149" t="str">
            <v/>
          </cell>
          <cell r="K6149">
            <v>1</v>
          </cell>
          <cell r="L6149">
            <v>1</v>
          </cell>
        </row>
        <row r="6150">
          <cell r="J6150" t="str">
            <v/>
          </cell>
          <cell r="K6150">
            <v>0</v>
          </cell>
          <cell r="L6150">
            <v>1</v>
          </cell>
        </row>
        <row r="6151">
          <cell r="J6151" t="str">
            <v/>
          </cell>
          <cell r="K6151">
            <v>0</v>
          </cell>
          <cell r="L6151">
            <v>0</v>
          </cell>
        </row>
        <row r="6152">
          <cell r="J6152" t="str">
            <v/>
          </cell>
          <cell r="K6152">
            <v>0</v>
          </cell>
          <cell r="L6152">
            <v>0</v>
          </cell>
        </row>
        <row r="6153">
          <cell r="J6153" t="str">
            <v>17.5.7.2</v>
          </cell>
          <cell r="K6153">
            <v>0</v>
          </cell>
          <cell r="L6153">
            <v>0</v>
          </cell>
        </row>
        <row r="6154">
          <cell r="J6154" t="str">
            <v>17.5.7.2.1</v>
          </cell>
          <cell r="K6154" t="str">
            <v>UN</v>
          </cell>
          <cell r="L6154">
            <v>1</v>
          </cell>
        </row>
        <row r="6155">
          <cell r="J6155" t="str">
            <v/>
          </cell>
          <cell r="K6155">
            <v>0</v>
          </cell>
          <cell r="L6155">
            <v>0</v>
          </cell>
        </row>
        <row r="6156">
          <cell r="J6156" t="str">
            <v/>
          </cell>
          <cell r="K6156" t="str">
            <v>CANTIDAD</v>
          </cell>
          <cell r="L6156" t="str">
            <v>PARCIAL</v>
          </cell>
        </row>
        <row r="6157">
          <cell r="J6157" t="str">
            <v/>
          </cell>
          <cell r="K6157">
            <v>1</v>
          </cell>
          <cell r="L6157">
            <v>1</v>
          </cell>
        </row>
        <row r="6158">
          <cell r="J6158" t="str">
            <v/>
          </cell>
          <cell r="K6158">
            <v>0</v>
          </cell>
          <cell r="L6158">
            <v>1</v>
          </cell>
        </row>
        <row r="6159">
          <cell r="J6159" t="str">
            <v/>
          </cell>
          <cell r="K6159">
            <v>0</v>
          </cell>
          <cell r="L6159">
            <v>0</v>
          </cell>
        </row>
        <row r="6160">
          <cell r="J6160" t="str">
            <v/>
          </cell>
          <cell r="K6160">
            <v>0</v>
          </cell>
          <cell r="L6160">
            <v>0</v>
          </cell>
        </row>
        <row r="6161">
          <cell r="J6161" t="str">
            <v/>
          </cell>
          <cell r="K6161">
            <v>0</v>
          </cell>
          <cell r="L6161">
            <v>0</v>
          </cell>
        </row>
        <row r="6162">
          <cell r="J6162" t="str">
            <v/>
          </cell>
          <cell r="K6162">
            <v>0</v>
          </cell>
          <cell r="L6162">
            <v>0</v>
          </cell>
        </row>
        <row r="6163">
          <cell r="J6163" t="str">
            <v/>
          </cell>
          <cell r="K6163">
            <v>0</v>
          </cell>
          <cell r="L6163">
            <v>0</v>
          </cell>
        </row>
        <row r="6164">
          <cell r="J6164" t="str">
            <v/>
          </cell>
          <cell r="K6164">
            <v>0</v>
          </cell>
          <cell r="L6164">
            <v>0</v>
          </cell>
        </row>
        <row r="6165">
          <cell r="J6165" t="str">
            <v/>
          </cell>
          <cell r="K6165">
            <v>0</v>
          </cell>
          <cell r="L6165">
            <v>0</v>
          </cell>
        </row>
        <row r="6166">
          <cell r="J6166" t="str">
            <v/>
          </cell>
          <cell r="K6166">
            <v>0</v>
          </cell>
          <cell r="L6166">
            <v>0</v>
          </cell>
        </row>
        <row r="6167">
          <cell r="J6167" t="str">
            <v/>
          </cell>
          <cell r="K6167">
            <v>0</v>
          </cell>
          <cell r="L6167">
            <v>0</v>
          </cell>
        </row>
        <row r="6168">
          <cell r="J6168" t="str">
            <v/>
          </cell>
          <cell r="K6168">
            <v>0</v>
          </cell>
          <cell r="L6168">
            <v>0</v>
          </cell>
        </row>
        <row r="6169">
          <cell r="J6169" t="str">
            <v/>
          </cell>
          <cell r="K6169">
            <v>0</v>
          </cell>
          <cell r="L6169">
            <v>0</v>
          </cell>
        </row>
        <row r="6170">
          <cell r="J6170" t="str">
            <v/>
          </cell>
          <cell r="K6170">
            <v>0</v>
          </cell>
          <cell r="L6170">
            <v>0</v>
          </cell>
        </row>
        <row r="6171">
          <cell r="J6171" t="str">
            <v/>
          </cell>
          <cell r="K6171">
            <v>0</v>
          </cell>
          <cell r="L6171">
            <v>0</v>
          </cell>
        </row>
        <row r="6172">
          <cell r="J6172" t="str">
            <v/>
          </cell>
          <cell r="K6172">
            <v>0</v>
          </cell>
          <cell r="L6172">
            <v>0</v>
          </cell>
        </row>
        <row r="6173">
          <cell r="J6173" t="str">
            <v/>
          </cell>
          <cell r="K6173">
            <v>0</v>
          </cell>
          <cell r="L6173">
            <v>0</v>
          </cell>
        </row>
        <row r="6174">
          <cell r="J6174" t="str">
            <v/>
          </cell>
          <cell r="K6174">
            <v>0</v>
          </cell>
          <cell r="L6174">
            <v>0</v>
          </cell>
        </row>
        <row r="6175">
          <cell r="J6175" t="str">
            <v/>
          </cell>
          <cell r="K6175">
            <v>0</v>
          </cell>
          <cell r="L6175">
            <v>0</v>
          </cell>
        </row>
        <row r="6176">
          <cell r="J6176" t="str">
            <v/>
          </cell>
          <cell r="K6176">
            <v>0</v>
          </cell>
          <cell r="L6176">
            <v>0</v>
          </cell>
        </row>
        <row r="6177">
          <cell r="J6177" t="str">
            <v/>
          </cell>
          <cell r="K6177">
            <v>0</v>
          </cell>
          <cell r="L6177">
            <v>0</v>
          </cell>
        </row>
        <row r="6178">
          <cell r="J6178" t="str">
            <v/>
          </cell>
          <cell r="K6178">
            <v>0</v>
          </cell>
          <cell r="L6178">
            <v>0</v>
          </cell>
        </row>
        <row r="6179">
          <cell r="J6179" t="str">
            <v/>
          </cell>
          <cell r="K6179">
            <v>0</v>
          </cell>
          <cell r="L6179">
            <v>0</v>
          </cell>
        </row>
        <row r="6180">
          <cell r="J6180" t="str">
            <v/>
          </cell>
          <cell r="K6180">
            <v>0</v>
          </cell>
          <cell r="L6180">
            <v>0</v>
          </cell>
        </row>
        <row r="6181">
          <cell r="J6181" t="str">
            <v>17.5.7.2.2</v>
          </cell>
          <cell r="K6181" t="str">
            <v>UN</v>
          </cell>
          <cell r="L6181">
            <v>4</v>
          </cell>
        </row>
        <row r="6182">
          <cell r="J6182" t="str">
            <v/>
          </cell>
          <cell r="K6182">
            <v>0</v>
          </cell>
          <cell r="L6182">
            <v>0</v>
          </cell>
        </row>
        <row r="6183">
          <cell r="J6183" t="str">
            <v/>
          </cell>
          <cell r="K6183" t="str">
            <v>CANTIDAD</v>
          </cell>
          <cell r="L6183" t="str">
            <v>PARCIAL</v>
          </cell>
        </row>
        <row r="6184">
          <cell r="J6184" t="str">
            <v/>
          </cell>
          <cell r="K6184">
            <v>4</v>
          </cell>
          <cell r="L6184">
            <v>4</v>
          </cell>
        </row>
        <row r="6185">
          <cell r="J6185" t="str">
            <v/>
          </cell>
          <cell r="K6185">
            <v>0</v>
          </cell>
          <cell r="L6185">
            <v>4</v>
          </cell>
        </row>
        <row r="6186">
          <cell r="J6186" t="str">
            <v/>
          </cell>
          <cell r="K6186">
            <v>0</v>
          </cell>
          <cell r="L6186">
            <v>0</v>
          </cell>
        </row>
        <row r="6187">
          <cell r="J6187" t="str">
            <v/>
          </cell>
          <cell r="K6187">
            <v>0</v>
          </cell>
          <cell r="L6187">
            <v>0</v>
          </cell>
        </row>
        <row r="6188">
          <cell r="J6188" t="str">
            <v/>
          </cell>
          <cell r="K6188">
            <v>0</v>
          </cell>
          <cell r="L6188">
            <v>0</v>
          </cell>
        </row>
        <row r="6189">
          <cell r="J6189" t="str">
            <v/>
          </cell>
          <cell r="K6189">
            <v>0</v>
          </cell>
          <cell r="L6189">
            <v>0</v>
          </cell>
        </row>
        <row r="6190">
          <cell r="J6190" t="str">
            <v/>
          </cell>
          <cell r="K6190">
            <v>0</v>
          </cell>
          <cell r="L6190">
            <v>0</v>
          </cell>
        </row>
        <row r="6191">
          <cell r="J6191" t="str">
            <v/>
          </cell>
          <cell r="K6191">
            <v>0</v>
          </cell>
          <cell r="L6191">
            <v>0</v>
          </cell>
        </row>
        <row r="6192">
          <cell r="J6192" t="str">
            <v/>
          </cell>
          <cell r="K6192">
            <v>0</v>
          </cell>
          <cell r="L6192">
            <v>0</v>
          </cell>
        </row>
        <row r="6193">
          <cell r="J6193" t="str">
            <v/>
          </cell>
          <cell r="K6193">
            <v>0</v>
          </cell>
          <cell r="L6193">
            <v>0</v>
          </cell>
        </row>
        <row r="6194">
          <cell r="J6194" t="str">
            <v/>
          </cell>
          <cell r="K6194">
            <v>0</v>
          </cell>
          <cell r="L6194">
            <v>0</v>
          </cell>
        </row>
        <row r="6195">
          <cell r="J6195" t="str">
            <v/>
          </cell>
          <cell r="K6195">
            <v>0</v>
          </cell>
          <cell r="L6195">
            <v>0</v>
          </cell>
        </row>
        <row r="6196">
          <cell r="J6196" t="str">
            <v/>
          </cell>
          <cell r="K6196">
            <v>0</v>
          </cell>
          <cell r="L6196">
            <v>0</v>
          </cell>
        </row>
        <row r="6197">
          <cell r="J6197" t="str">
            <v/>
          </cell>
          <cell r="K6197">
            <v>0</v>
          </cell>
          <cell r="L6197">
            <v>0</v>
          </cell>
        </row>
        <row r="6198">
          <cell r="J6198" t="str">
            <v/>
          </cell>
          <cell r="K6198">
            <v>0</v>
          </cell>
          <cell r="L6198">
            <v>0</v>
          </cell>
        </row>
        <row r="6199">
          <cell r="J6199" t="str">
            <v/>
          </cell>
          <cell r="K6199">
            <v>0</v>
          </cell>
          <cell r="L6199">
            <v>0</v>
          </cell>
        </row>
        <row r="6200">
          <cell r="J6200" t="str">
            <v/>
          </cell>
          <cell r="K6200">
            <v>0</v>
          </cell>
          <cell r="L6200">
            <v>0</v>
          </cell>
        </row>
        <row r="6201">
          <cell r="J6201" t="str">
            <v/>
          </cell>
          <cell r="K6201">
            <v>0</v>
          </cell>
          <cell r="L6201">
            <v>0</v>
          </cell>
        </row>
        <row r="6202">
          <cell r="J6202" t="str">
            <v/>
          </cell>
          <cell r="K6202">
            <v>0</v>
          </cell>
          <cell r="L6202">
            <v>0</v>
          </cell>
        </row>
        <row r="6203">
          <cell r="J6203" t="str">
            <v/>
          </cell>
          <cell r="K6203">
            <v>0</v>
          </cell>
          <cell r="L6203">
            <v>0</v>
          </cell>
        </row>
        <row r="6204">
          <cell r="J6204" t="str">
            <v/>
          </cell>
          <cell r="K6204">
            <v>0</v>
          </cell>
          <cell r="L6204">
            <v>0</v>
          </cell>
        </row>
        <row r="6205">
          <cell r="J6205" t="str">
            <v/>
          </cell>
          <cell r="K6205">
            <v>0</v>
          </cell>
          <cell r="L6205">
            <v>0</v>
          </cell>
        </row>
        <row r="6206">
          <cell r="J6206" t="str">
            <v/>
          </cell>
          <cell r="K6206">
            <v>0</v>
          </cell>
          <cell r="L6206">
            <v>0</v>
          </cell>
        </row>
        <row r="6207">
          <cell r="J6207" t="str">
            <v/>
          </cell>
          <cell r="K6207">
            <v>0</v>
          </cell>
          <cell r="L6207">
            <v>0</v>
          </cell>
        </row>
        <row r="6208">
          <cell r="J6208" t="str">
            <v>17.5.7.2.3</v>
          </cell>
          <cell r="K6208" t="str">
            <v>UN</v>
          </cell>
          <cell r="L6208">
            <v>1</v>
          </cell>
        </row>
        <row r="6209">
          <cell r="J6209" t="str">
            <v/>
          </cell>
          <cell r="K6209">
            <v>0</v>
          </cell>
          <cell r="L6209">
            <v>0</v>
          </cell>
        </row>
        <row r="6210">
          <cell r="J6210" t="str">
            <v/>
          </cell>
          <cell r="K6210" t="str">
            <v>CANTIDAD</v>
          </cell>
          <cell r="L6210" t="str">
            <v>PARCIAL</v>
          </cell>
        </row>
        <row r="6211">
          <cell r="J6211" t="str">
            <v/>
          </cell>
          <cell r="K6211">
            <v>1</v>
          </cell>
          <cell r="L6211">
            <v>1</v>
          </cell>
        </row>
        <row r="6212">
          <cell r="J6212" t="str">
            <v/>
          </cell>
          <cell r="K6212">
            <v>0</v>
          </cell>
          <cell r="L6212">
            <v>1</v>
          </cell>
        </row>
        <row r="6213">
          <cell r="J6213" t="str">
            <v/>
          </cell>
          <cell r="K6213">
            <v>0</v>
          </cell>
          <cell r="L6213">
            <v>0</v>
          </cell>
        </row>
        <row r="6214">
          <cell r="J6214" t="str">
            <v/>
          </cell>
          <cell r="K6214">
            <v>0</v>
          </cell>
          <cell r="L6214">
            <v>0</v>
          </cell>
        </row>
        <row r="6215">
          <cell r="J6215" t="str">
            <v/>
          </cell>
          <cell r="K6215">
            <v>0</v>
          </cell>
          <cell r="L6215">
            <v>0</v>
          </cell>
        </row>
        <row r="6216">
          <cell r="J6216" t="str">
            <v/>
          </cell>
          <cell r="K6216">
            <v>0</v>
          </cell>
          <cell r="L6216">
            <v>0</v>
          </cell>
        </row>
        <row r="6217">
          <cell r="J6217" t="str">
            <v/>
          </cell>
          <cell r="K6217">
            <v>0</v>
          </cell>
          <cell r="L6217">
            <v>0</v>
          </cell>
        </row>
        <row r="6218">
          <cell r="J6218" t="str">
            <v/>
          </cell>
          <cell r="K6218">
            <v>0</v>
          </cell>
          <cell r="L6218">
            <v>0</v>
          </cell>
        </row>
        <row r="6219">
          <cell r="J6219" t="str">
            <v/>
          </cell>
          <cell r="K6219">
            <v>0</v>
          </cell>
          <cell r="L6219">
            <v>0</v>
          </cell>
        </row>
        <row r="6220">
          <cell r="J6220" t="str">
            <v/>
          </cell>
          <cell r="K6220">
            <v>0</v>
          </cell>
          <cell r="L6220">
            <v>0</v>
          </cell>
        </row>
        <row r="6221">
          <cell r="J6221" t="str">
            <v/>
          </cell>
          <cell r="K6221">
            <v>0</v>
          </cell>
          <cell r="L6221">
            <v>0</v>
          </cell>
        </row>
        <row r="6222">
          <cell r="J6222" t="str">
            <v/>
          </cell>
          <cell r="K6222">
            <v>0</v>
          </cell>
          <cell r="L6222">
            <v>0</v>
          </cell>
        </row>
        <row r="6223">
          <cell r="J6223" t="str">
            <v/>
          </cell>
          <cell r="K6223">
            <v>0</v>
          </cell>
          <cell r="L6223">
            <v>0</v>
          </cell>
        </row>
        <row r="6224">
          <cell r="J6224" t="str">
            <v/>
          </cell>
          <cell r="K6224">
            <v>0</v>
          </cell>
          <cell r="L6224">
            <v>0</v>
          </cell>
        </row>
        <row r="6225">
          <cell r="J6225" t="str">
            <v/>
          </cell>
          <cell r="K6225">
            <v>0</v>
          </cell>
          <cell r="L6225">
            <v>0</v>
          </cell>
        </row>
        <row r="6226">
          <cell r="J6226" t="str">
            <v/>
          </cell>
          <cell r="K6226">
            <v>0</v>
          </cell>
          <cell r="L6226">
            <v>0</v>
          </cell>
        </row>
        <row r="6227">
          <cell r="J6227" t="str">
            <v/>
          </cell>
          <cell r="K6227">
            <v>0</v>
          </cell>
          <cell r="L6227">
            <v>0</v>
          </cell>
        </row>
        <row r="6228">
          <cell r="J6228" t="str">
            <v/>
          </cell>
          <cell r="K6228">
            <v>0</v>
          </cell>
          <cell r="L6228">
            <v>0</v>
          </cell>
        </row>
        <row r="6229">
          <cell r="J6229" t="str">
            <v/>
          </cell>
          <cell r="K6229">
            <v>0</v>
          </cell>
          <cell r="L6229">
            <v>0</v>
          </cell>
        </row>
        <row r="6230">
          <cell r="J6230" t="str">
            <v/>
          </cell>
          <cell r="K6230">
            <v>0</v>
          </cell>
          <cell r="L6230">
            <v>0</v>
          </cell>
        </row>
        <row r="6231">
          <cell r="J6231" t="str">
            <v/>
          </cell>
          <cell r="K6231">
            <v>0</v>
          </cell>
          <cell r="L6231">
            <v>0</v>
          </cell>
        </row>
        <row r="6232">
          <cell r="J6232" t="str">
            <v/>
          </cell>
          <cell r="K6232">
            <v>0</v>
          </cell>
          <cell r="L6232">
            <v>0</v>
          </cell>
        </row>
        <row r="6233">
          <cell r="J6233" t="str">
            <v/>
          </cell>
          <cell r="K6233">
            <v>0</v>
          </cell>
          <cell r="L6233">
            <v>0</v>
          </cell>
        </row>
        <row r="6234">
          <cell r="J6234" t="str">
            <v/>
          </cell>
          <cell r="K6234">
            <v>0</v>
          </cell>
          <cell r="L6234">
            <v>0</v>
          </cell>
        </row>
        <row r="6235">
          <cell r="J6235" t="str">
            <v>17.5.8</v>
          </cell>
          <cell r="K6235">
            <v>0</v>
          </cell>
          <cell r="L6235">
            <v>0</v>
          </cell>
        </row>
        <row r="6236">
          <cell r="J6236" t="str">
            <v>17.5.8.1</v>
          </cell>
          <cell r="K6236" t="str">
            <v>UN</v>
          </cell>
          <cell r="L6236">
            <v>1</v>
          </cell>
        </row>
        <row r="6237">
          <cell r="J6237" t="str">
            <v/>
          </cell>
          <cell r="K6237">
            <v>0</v>
          </cell>
          <cell r="L6237">
            <v>0</v>
          </cell>
        </row>
        <row r="6238">
          <cell r="J6238" t="str">
            <v/>
          </cell>
          <cell r="K6238" t="str">
            <v>CANTIDAD</v>
          </cell>
          <cell r="L6238" t="str">
            <v>PARCIAL</v>
          </cell>
        </row>
        <row r="6239">
          <cell r="J6239" t="str">
            <v/>
          </cell>
          <cell r="K6239">
            <v>1</v>
          </cell>
          <cell r="L6239">
            <v>1</v>
          </cell>
        </row>
        <row r="6240">
          <cell r="J6240" t="str">
            <v/>
          </cell>
          <cell r="K6240">
            <v>0</v>
          </cell>
          <cell r="L6240">
            <v>1</v>
          </cell>
        </row>
        <row r="6241">
          <cell r="J6241" t="str">
            <v/>
          </cell>
          <cell r="K6241">
            <v>0</v>
          </cell>
          <cell r="L6241">
            <v>0</v>
          </cell>
        </row>
        <row r="6242">
          <cell r="J6242" t="str">
            <v/>
          </cell>
          <cell r="K6242">
            <v>0</v>
          </cell>
          <cell r="L6242">
            <v>0</v>
          </cell>
        </row>
        <row r="6243">
          <cell r="J6243" t="str">
            <v/>
          </cell>
          <cell r="K6243">
            <v>0</v>
          </cell>
          <cell r="L6243">
            <v>0</v>
          </cell>
        </row>
        <row r="6244">
          <cell r="J6244" t="str">
            <v/>
          </cell>
          <cell r="K6244">
            <v>0</v>
          </cell>
          <cell r="L6244">
            <v>0</v>
          </cell>
        </row>
        <row r="6245">
          <cell r="J6245" t="str">
            <v/>
          </cell>
          <cell r="K6245">
            <v>0</v>
          </cell>
          <cell r="L6245">
            <v>0</v>
          </cell>
        </row>
        <row r="6246">
          <cell r="J6246" t="str">
            <v/>
          </cell>
          <cell r="K6246">
            <v>0</v>
          </cell>
          <cell r="L6246">
            <v>0</v>
          </cell>
        </row>
        <row r="6247">
          <cell r="J6247" t="str">
            <v/>
          </cell>
          <cell r="K6247">
            <v>0</v>
          </cell>
          <cell r="L6247">
            <v>0</v>
          </cell>
        </row>
        <row r="6248">
          <cell r="J6248" t="str">
            <v/>
          </cell>
          <cell r="K6248">
            <v>0</v>
          </cell>
          <cell r="L6248">
            <v>0</v>
          </cell>
        </row>
        <row r="6249">
          <cell r="J6249" t="str">
            <v/>
          </cell>
          <cell r="K6249">
            <v>0</v>
          </cell>
          <cell r="L6249">
            <v>0</v>
          </cell>
        </row>
        <row r="6250">
          <cell r="J6250" t="str">
            <v/>
          </cell>
          <cell r="K6250">
            <v>0</v>
          </cell>
          <cell r="L6250">
            <v>0</v>
          </cell>
        </row>
        <row r="6251">
          <cell r="J6251" t="str">
            <v/>
          </cell>
          <cell r="K6251">
            <v>0</v>
          </cell>
          <cell r="L6251">
            <v>0</v>
          </cell>
        </row>
        <row r="6252">
          <cell r="J6252" t="str">
            <v/>
          </cell>
          <cell r="K6252">
            <v>0</v>
          </cell>
          <cell r="L6252">
            <v>0</v>
          </cell>
        </row>
        <row r="6253">
          <cell r="J6253" t="str">
            <v/>
          </cell>
          <cell r="K6253">
            <v>0</v>
          </cell>
          <cell r="L6253">
            <v>0</v>
          </cell>
        </row>
        <row r="6254">
          <cell r="J6254" t="str">
            <v/>
          </cell>
          <cell r="K6254">
            <v>0</v>
          </cell>
          <cell r="L6254">
            <v>0</v>
          </cell>
        </row>
        <row r="6255">
          <cell r="J6255" t="str">
            <v/>
          </cell>
          <cell r="K6255">
            <v>0</v>
          </cell>
          <cell r="L6255">
            <v>0</v>
          </cell>
        </row>
        <row r="6256">
          <cell r="J6256" t="str">
            <v/>
          </cell>
          <cell r="K6256">
            <v>0</v>
          </cell>
          <cell r="L6256">
            <v>0</v>
          </cell>
        </row>
        <row r="6257">
          <cell r="J6257" t="str">
            <v/>
          </cell>
          <cell r="K6257">
            <v>0</v>
          </cell>
          <cell r="L6257">
            <v>0</v>
          </cell>
        </row>
        <row r="6258">
          <cell r="J6258" t="str">
            <v/>
          </cell>
          <cell r="K6258">
            <v>0</v>
          </cell>
          <cell r="L6258">
            <v>0</v>
          </cell>
        </row>
        <row r="6259">
          <cell r="J6259" t="str">
            <v/>
          </cell>
          <cell r="K6259">
            <v>0</v>
          </cell>
          <cell r="L6259">
            <v>0</v>
          </cell>
        </row>
        <row r="6260">
          <cell r="J6260" t="str">
            <v/>
          </cell>
          <cell r="K6260">
            <v>0</v>
          </cell>
          <cell r="L6260">
            <v>0</v>
          </cell>
        </row>
        <row r="6261">
          <cell r="J6261" t="str">
            <v/>
          </cell>
          <cell r="K6261">
            <v>0</v>
          </cell>
          <cell r="L6261">
            <v>0</v>
          </cell>
        </row>
        <row r="6262">
          <cell r="J6262" t="str">
            <v/>
          </cell>
          <cell r="K6262">
            <v>0</v>
          </cell>
          <cell r="L6262">
            <v>0</v>
          </cell>
        </row>
        <row r="6263">
          <cell r="J6263" t="str">
            <v>17.5.8.2</v>
          </cell>
          <cell r="K6263" t="str">
            <v>UN</v>
          </cell>
          <cell r="L6263">
            <v>1</v>
          </cell>
        </row>
        <row r="6264">
          <cell r="J6264" t="str">
            <v/>
          </cell>
          <cell r="K6264">
            <v>0</v>
          </cell>
          <cell r="L6264">
            <v>0</v>
          </cell>
        </row>
        <row r="6265">
          <cell r="J6265" t="str">
            <v/>
          </cell>
          <cell r="K6265" t="str">
            <v>CANTIDAD</v>
          </cell>
          <cell r="L6265" t="str">
            <v>PARCIAL</v>
          </cell>
        </row>
        <row r="6266">
          <cell r="J6266" t="str">
            <v/>
          </cell>
          <cell r="K6266">
            <v>1</v>
          </cell>
          <cell r="L6266">
            <v>1</v>
          </cell>
        </row>
        <row r="6267">
          <cell r="J6267" t="str">
            <v/>
          </cell>
          <cell r="K6267">
            <v>0</v>
          </cell>
          <cell r="L6267">
            <v>1</v>
          </cell>
        </row>
        <row r="6268">
          <cell r="J6268" t="str">
            <v/>
          </cell>
          <cell r="K6268">
            <v>0</v>
          </cell>
          <cell r="L6268">
            <v>0</v>
          </cell>
        </row>
        <row r="6269">
          <cell r="J6269" t="str">
            <v/>
          </cell>
          <cell r="K6269">
            <v>0</v>
          </cell>
          <cell r="L6269">
            <v>0</v>
          </cell>
        </row>
        <row r="6270">
          <cell r="J6270" t="str">
            <v/>
          </cell>
          <cell r="K6270">
            <v>0</v>
          </cell>
          <cell r="L6270">
            <v>0</v>
          </cell>
        </row>
        <row r="6271">
          <cell r="J6271" t="str">
            <v/>
          </cell>
          <cell r="K6271">
            <v>0</v>
          </cell>
          <cell r="L6271">
            <v>0</v>
          </cell>
        </row>
        <row r="6272">
          <cell r="J6272" t="str">
            <v/>
          </cell>
          <cell r="K6272">
            <v>0</v>
          </cell>
          <cell r="L6272">
            <v>0</v>
          </cell>
        </row>
        <row r="6273">
          <cell r="J6273" t="str">
            <v/>
          </cell>
          <cell r="K6273">
            <v>0</v>
          </cell>
          <cell r="L6273">
            <v>0</v>
          </cell>
        </row>
        <row r="6274">
          <cell r="J6274" t="str">
            <v/>
          </cell>
          <cell r="K6274">
            <v>0</v>
          </cell>
          <cell r="L6274">
            <v>0</v>
          </cell>
        </row>
        <row r="6275">
          <cell r="J6275" t="str">
            <v/>
          </cell>
          <cell r="K6275">
            <v>0</v>
          </cell>
          <cell r="L6275">
            <v>0</v>
          </cell>
        </row>
        <row r="6276">
          <cell r="J6276" t="str">
            <v/>
          </cell>
          <cell r="K6276">
            <v>0</v>
          </cell>
          <cell r="L6276">
            <v>0</v>
          </cell>
        </row>
        <row r="6277">
          <cell r="J6277" t="str">
            <v/>
          </cell>
          <cell r="K6277">
            <v>0</v>
          </cell>
          <cell r="L6277">
            <v>0</v>
          </cell>
        </row>
        <row r="6278">
          <cell r="J6278" t="str">
            <v/>
          </cell>
          <cell r="K6278">
            <v>0</v>
          </cell>
          <cell r="L6278">
            <v>0</v>
          </cell>
        </row>
        <row r="6279">
          <cell r="J6279" t="str">
            <v/>
          </cell>
          <cell r="K6279">
            <v>0</v>
          </cell>
          <cell r="L6279">
            <v>0</v>
          </cell>
        </row>
        <row r="6280">
          <cell r="J6280" t="str">
            <v/>
          </cell>
          <cell r="K6280">
            <v>0</v>
          </cell>
          <cell r="L6280">
            <v>0</v>
          </cell>
        </row>
        <row r="6281">
          <cell r="J6281" t="str">
            <v/>
          </cell>
          <cell r="K6281">
            <v>0</v>
          </cell>
          <cell r="L6281">
            <v>0</v>
          </cell>
        </row>
        <row r="6282">
          <cell r="J6282" t="str">
            <v/>
          </cell>
          <cell r="K6282">
            <v>0</v>
          </cell>
          <cell r="L6282">
            <v>0</v>
          </cell>
        </row>
        <row r="6283">
          <cell r="J6283" t="str">
            <v/>
          </cell>
          <cell r="K6283">
            <v>0</v>
          </cell>
          <cell r="L6283">
            <v>0</v>
          </cell>
        </row>
        <row r="6284">
          <cell r="J6284" t="str">
            <v/>
          </cell>
          <cell r="K6284">
            <v>0</v>
          </cell>
          <cell r="L6284">
            <v>0</v>
          </cell>
        </row>
        <row r="6285">
          <cell r="J6285" t="str">
            <v/>
          </cell>
          <cell r="K6285">
            <v>0</v>
          </cell>
          <cell r="L6285">
            <v>0</v>
          </cell>
        </row>
        <row r="6286">
          <cell r="J6286" t="str">
            <v/>
          </cell>
          <cell r="K6286">
            <v>0</v>
          </cell>
          <cell r="L6286">
            <v>0</v>
          </cell>
        </row>
        <row r="6287">
          <cell r="J6287" t="str">
            <v/>
          </cell>
          <cell r="K6287">
            <v>0</v>
          </cell>
          <cell r="L6287">
            <v>0</v>
          </cell>
        </row>
        <row r="6288">
          <cell r="J6288" t="str">
            <v/>
          </cell>
          <cell r="K6288">
            <v>0</v>
          </cell>
          <cell r="L6288">
            <v>0</v>
          </cell>
        </row>
        <row r="6289">
          <cell r="J6289" t="str">
            <v/>
          </cell>
          <cell r="K6289">
            <v>0</v>
          </cell>
          <cell r="L6289">
            <v>0</v>
          </cell>
        </row>
        <row r="6290">
          <cell r="J6290" t="str">
            <v>17.5.9</v>
          </cell>
          <cell r="K6290">
            <v>0</v>
          </cell>
          <cell r="L6290">
            <v>0</v>
          </cell>
        </row>
        <row r="6291">
          <cell r="J6291" t="str">
            <v>17.5.9.1</v>
          </cell>
          <cell r="K6291" t="str">
            <v>UN</v>
          </cell>
          <cell r="L6291">
            <v>1</v>
          </cell>
        </row>
        <row r="6292">
          <cell r="J6292" t="str">
            <v/>
          </cell>
          <cell r="K6292">
            <v>0</v>
          </cell>
          <cell r="L6292">
            <v>0</v>
          </cell>
        </row>
        <row r="6293">
          <cell r="J6293" t="str">
            <v/>
          </cell>
          <cell r="K6293" t="str">
            <v>CANTIDAD</v>
          </cell>
          <cell r="L6293" t="str">
            <v>PARCIAL</v>
          </cell>
        </row>
        <row r="6294">
          <cell r="J6294" t="str">
            <v/>
          </cell>
          <cell r="K6294">
            <v>1</v>
          </cell>
          <cell r="L6294">
            <v>1</v>
          </cell>
        </row>
        <row r="6295">
          <cell r="J6295" t="str">
            <v/>
          </cell>
          <cell r="K6295">
            <v>0</v>
          </cell>
          <cell r="L6295">
            <v>1</v>
          </cell>
        </row>
        <row r="6296">
          <cell r="J6296" t="str">
            <v/>
          </cell>
          <cell r="K6296">
            <v>0</v>
          </cell>
          <cell r="L6296">
            <v>0</v>
          </cell>
        </row>
        <row r="6297">
          <cell r="J6297" t="str">
            <v/>
          </cell>
          <cell r="K6297">
            <v>0</v>
          </cell>
          <cell r="L6297">
            <v>0</v>
          </cell>
        </row>
        <row r="6298">
          <cell r="J6298" t="str">
            <v/>
          </cell>
          <cell r="K6298">
            <v>0</v>
          </cell>
          <cell r="L6298">
            <v>0</v>
          </cell>
        </row>
        <row r="6299">
          <cell r="J6299" t="str">
            <v/>
          </cell>
          <cell r="K6299">
            <v>0</v>
          </cell>
          <cell r="L6299">
            <v>0</v>
          </cell>
        </row>
        <row r="6300">
          <cell r="J6300" t="str">
            <v/>
          </cell>
          <cell r="K6300">
            <v>0</v>
          </cell>
          <cell r="L6300">
            <v>0</v>
          </cell>
        </row>
        <row r="6301">
          <cell r="J6301" t="str">
            <v/>
          </cell>
          <cell r="K6301">
            <v>0</v>
          </cell>
          <cell r="L6301">
            <v>0</v>
          </cell>
        </row>
        <row r="6302">
          <cell r="J6302" t="str">
            <v/>
          </cell>
          <cell r="K6302">
            <v>0</v>
          </cell>
          <cell r="L6302">
            <v>0</v>
          </cell>
        </row>
        <row r="6303">
          <cell r="J6303" t="str">
            <v/>
          </cell>
          <cell r="K6303">
            <v>0</v>
          </cell>
          <cell r="L6303">
            <v>0</v>
          </cell>
        </row>
        <row r="6304">
          <cell r="J6304" t="str">
            <v/>
          </cell>
          <cell r="K6304">
            <v>0</v>
          </cell>
          <cell r="L6304">
            <v>0</v>
          </cell>
        </row>
        <row r="6305">
          <cell r="J6305" t="str">
            <v/>
          </cell>
          <cell r="K6305">
            <v>0</v>
          </cell>
          <cell r="L6305">
            <v>0</v>
          </cell>
        </row>
        <row r="6306">
          <cell r="J6306" t="str">
            <v/>
          </cell>
          <cell r="K6306">
            <v>0</v>
          </cell>
          <cell r="L6306">
            <v>0</v>
          </cell>
        </row>
        <row r="6307">
          <cell r="J6307" t="str">
            <v/>
          </cell>
          <cell r="K6307">
            <v>0</v>
          </cell>
          <cell r="L6307">
            <v>0</v>
          </cell>
        </row>
        <row r="6308">
          <cell r="J6308" t="str">
            <v/>
          </cell>
          <cell r="K6308">
            <v>0</v>
          </cell>
          <cell r="L6308">
            <v>0</v>
          </cell>
        </row>
        <row r="6309">
          <cell r="J6309" t="str">
            <v/>
          </cell>
          <cell r="K6309">
            <v>0</v>
          </cell>
          <cell r="L6309">
            <v>0</v>
          </cell>
        </row>
        <row r="6310">
          <cell r="J6310" t="str">
            <v/>
          </cell>
          <cell r="K6310">
            <v>0</v>
          </cell>
          <cell r="L6310">
            <v>0</v>
          </cell>
        </row>
        <row r="6311">
          <cell r="J6311" t="str">
            <v/>
          </cell>
          <cell r="K6311">
            <v>0</v>
          </cell>
          <cell r="L6311">
            <v>0</v>
          </cell>
        </row>
        <row r="6312">
          <cell r="J6312" t="str">
            <v/>
          </cell>
          <cell r="K6312">
            <v>0</v>
          </cell>
          <cell r="L6312">
            <v>0</v>
          </cell>
        </row>
        <row r="6313">
          <cell r="J6313" t="str">
            <v/>
          </cell>
          <cell r="K6313">
            <v>0</v>
          </cell>
          <cell r="L6313">
            <v>0</v>
          </cell>
        </row>
        <row r="6314">
          <cell r="J6314" t="str">
            <v/>
          </cell>
          <cell r="K6314">
            <v>0</v>
          </cell>
          <cell r="L6314">
            <v>0</v>
          </cell>
        </row>
        <row r="6315">
          <cell r="J6315" t="str">
            <v/>
          </cell>
          <cell r="K6315">
            <v>0</v>
          </cell>
          <cell r="L6315">
            <v>0</v>
          </cell>
        </row>
        <row r="6316">
          <cell r="J6316" t="str">
            <v/>
          </cell>
          <cell r="K6316">
            <v>0</v>
          </cell>
          <cell r="L6316">
            <v>0</v>
          </cell>
        </row>
        <row r="6317">
          <cell r="J6317" t="str">
            <v/>
          </cell>
          <cell r="K6317">
            <v>0</v>
          </cell>
          <cell r="L6317">
            <v>0</v>
          </cell>
        </row>
        <row r="6318">
          <cell r="J6318" t="str">
            <v>17.5.9.2</v>
          </cell>
          <cell r="K6318" t="str">
            <v>UN</v>
          </cell>
          <cell r="L6318">
            <v>1</v>
          </cell>
        </row>
        <row r="6319">
          <cell r="J6319" t="str">
            <v/>
          </cell>
          <cell r="K6319">
            <v>0</v>
          </cell>
          <cell r="L6319">
            <v>0</v>
          </cell>
        </row>
        <row r="6320">
          <cell r="J6320" t="str">
            <v/>
          </cell>
          <cell r="K6320" t="str">
            <v>CANTIDAD</v>
          </cell>
          <cell r="L6320" t="str">
            <v>PARCIAL</v>
          </cell>
        </row>
        <row r="6321">
          <cell r="J6321" t="str">
            <v/>
          </cell>
          <cell r="K6321">
            <v>1</v>
          </cell>
          <cell r="L6321">
            <v>1</v>
          </cell>
        </row>
        <row r="6322">
          <cell r="J6322" t="str">
            <v/>
          </cell>
          <cell r="K6322">
            <v>0</v>
          </cell>
          <cell r="L6322">
            <v>1</v>
          </cell>
        </row>
        <row r="6323">
          <cell r="J6323" t="str">
            <v/>
          </cell>
          <cell r="K6323">
            <v>0</v>
          </cell>
          <cell r="L6323">
            <v>0</v>
          </cell>
        </row>
        <row r="6324">
          <cell r="J6324" t="str">
            <v/>
          </cell>
          <cell r="K6324">
            <v>0</v>
          </cell>
          <cell r="L6324">
            <v>0</v>
          </cell>
        </row>
        <row r="6325">
          <cell r="J6325" t="str">
            <v/>
          </cell>
          <cell r="K6325">
            <v>0</v>
          </cell>
          <cell r="L6325">
            <v>0</v>
          </cell>
        </row>
        <row r="6326">
          <cell r="J6326" t="str">
            <v/>
          </cell>
          <cell r="K6326">
            <v>0</v>
          </cell>
          <cell r="L6326">
            <v>0</v>
          </cell>
        </row>
        <row r="6327">
          <cell r="J6327" t="str">
            <v/>
          </cell>
          <cell r="K6327">
            <v>0</v>
          </cell>
          <cell r="L6327">
            <v>0</v>
          </cell>
        </row>
        <row r="6328">
          <cell r="J6328" t="str">
            <v/>
          </cell>
          <cell r="K6328">
            <v>0</v>
          </cell>
          <cell r="L6328">
            <v>0</v>
          </cell>
        </row>
        <row r="6329">
          <cell r="J6329" t="str">
            <v/>
          </cell>
          <cell r="K6329">
            <v>0</v>
          </cell>
          <cell r="L6329">
            <v>0</v>
          </cell>
        </row>
        <row r="6330">
          <cell r="J6330" t="str">
            <v/>
          </cell>
          <cell r="K6330">
            <v>0</v>
          </cell>
          <cell r="L6330">
            <v>0</v>
          </cell>
        </row>
        <row r="6331">
          <cell r="J6331" t="str">
            <v/>
          </cell>
          <cell r="K6331">
            <v>0</v>
          </cell>
          <cell r="L6331">
            <v>0</v>
          </cell>
        </row>
        <row r="6332">
          <cell r="J6332" t="str">
            <v/>
          </cell>
          <cell r="K6332">
            <v>0</v>
          </cell>
          <cell r="L6332">
            <v>0</v>
          </cell>
        </row>
        <row r="6333">
          <cell r="J6333" t="str">
            <v/>
          </cell>
          <cell r="K6333">
            <v>0</v>
          </cell>
          <cell r="L6333">
            <v>0</v>
          </cell>
        </row>
        <row r="6334">
          <cell r="J6334" t="str">
            <v/>
          </cell>
          <cell r="K6334">
            <v>0</v>
          </cell>
          <cell r="L6334">
            <v>0</v>
          </cell>
        </row>
        <row r="6335">
          <cell r="J6335" t="str">
            <v/>
          </cell>
          <cell r="K6335">
            <v>0</v>
          </cell>
          <cell r="L6335">
            <v>0</v>
          </cell>
        </row>
        <row r="6336">
          <cell r="J6336" t="str">
            <v/>
          </cell>
          <cell r="K6336">
            <v>0</v>
          </cell>
          <cell r="L6336">
            <v>0</v>
          </cell>
        </row>
        <row r="6337">
          <cell r="J6337" t="str">
            <v/>
          </cell>
          <cell r="K6337">
            <v>0</v>
          </cell>
          <cell r="L6337">
            <v>0</v>
          </cell>
        </row>
        <row r="6338">
          <cell r="J6338" t="str">
            <v/>
          </cell>
          <cell r="K6338">
            <v>0</v>
          </cell>
          <cell r="L6338">
            <v>0</v>
          </cell>
        </row>
        <row r="6339">
          <cell r="J6339" t="str">
            <v/>
          </cell>
          <cell r="K6339">
            <v>0</v>
          </cell>
          <cell r="L6339">
            <v>0</v>
          </cell>
        </row>
        <row r="6340">
          <cell r="J6340" t="str">
            <v/>
          </cell>
          <cell r="K6340">
            <v>0</v>
          </cell>
          <cell r="L6340">
            <v>0</v>
          </cell>
        </row>
        <row r="6341">
          <cell r="J6341" t="str">
            <v/>
          </cell>
          <cell r="K6341">
            <v>0</v>
          </cell>
          <cell r="L6341">
            <v>0</v>
          </cell>
        </row>
        <row r="6342">
          <cell r="J6342" t="str">
            <v/>
          </cell>
          <cell r="K6342">
            <v>0</v>
          </cell>
          <cell r="L6342">
            <v>0</v>
          </cell>
        </row>
        <row r="6343">
          <cell r="J6343" t="str">
            <v/>
          </cell>
          <cell r="K6343">
            <v>0</v>
          </cell>
          <cell r="L6343">
            <v>0</v>
          </cell>
        </row>
        <row r="6344">
          <cell r="J6344" t="str">
            <v/>
          </cell>
          <cell r="K6344">
            <v>0</v>
          </cell>
          <cell r="L6344">
            <v>0</v>
          </cell>
        </row>
        <row r="6345">
          <cell r="J6345" t="str">
            <v>17.5.9.3</v>
          </cell>
          <cell r="K6345" t="str">
            <v>ML</v>
          </cell>
          <cell r="L6345">
            <v>350</v>
          </cell>
        </row>
        <row r="6346">
          <cell r="J6346" t="str">
            <v/>
          </cell>
          <cell r="K6346">
            <v>0</v>
          </cell>
          <cell r="L6346">
            <v>0</v>
          </cell>
        </row>
        <row r="6347">
          <cell r="J6347" t="str">
            <v/>
          </cell>
          <cell r="K6347" t="str">
            <v>CANTIDAD</v>
          </cell>
          <cell r="L6347" t="str">
            <v>PARCIAL</v>
          </cell>
        </row>
        <row r="6348">
          <cell r="J6348" t="str">
            <v/>
          </cell>
          <cell r="K6348">
            <v>350</v>
          </cell>
          <cell r="L6348">
            <v>350</v>
          </cell>
        </row>
        <row r="6349">
          <cell r="J6349" t="str">
            <v/>
          </cell>
          <cell r="K6349">
            <v>0</v>
          </cell>
          <cell r="L6349">
            <v>350</v>
          </cell>
        </row>
        <row r="6350">
          <cell r="J6350" t="str">
            <v/>
          </cell>
          <cell r="K6350">
            <v>0</v>
          </cell>
          <cell r="L6350">
            <v>0</v>
          </cell>
        </row>
        <row r="6351">
          <cell r="J6351" t="str">
            <v/>
          </cell>
          <cell r="K6351">
            <v>0</v>
          </cell>
          <cell r="L6351">
            <v>0</v>
          </cell>
        </row>
        <row r="6352">
          <cell r="J6352" t="str">
            <v>17.5.9.4</v>
          </cell>
          <cell r="K6352" t="str">
            <v>ML</v>
          </cell>
          <cell r="L6352">
            <v>350</v>
          </cell>
        </row>
        <row r="6353">
          <cell r="J6353" t="str">
            <v/>
          </cell>
          <cell r="K6353">
            <v>0</v>
          </cell>
          <cell r="L6353">
            <v>0</v>
          </cell>
        </row>
        <row r="6354">
          <cell r="J6354" t="str">
            <v/>
          </cell>
          <cell r="K6354" t="str">
            <v>CANTIDAD</v>
          </cell>
          <cell r="L6354" t="str">
            <v>PARCIAL</v>
          </cell>
        </row>
        <row r="6355">
          <cell r="J6355" t="str">
            <v/>
          </cell>
          <cell r="K6355">
            <v>350</v>
          </cell>
          <cell r="L6355">
            <v>350</v>
          </cell>
        </row>
        <row r="6356">
          <cell r="J6356" t="str">
            <v/>
          </cell>
          <cell r="K6356">
            <v>0</v>
          </cell>
          <cell r="L6356">
            <v>350</v>
          </cell>
        </row>
        <row r="6357">
          <cell r="J6357" t="str">
            <v/>
          </cell>
          <cell r="K6357">
            <v>0</v>
          </cell>
          <cell r="L6357">
            <v>0</v>
          </cell>
        </row>
        <row r="6358">
          <cell r="J6358" t="str">
            <v/>
          </cell>
          <cell r="K6358">
            <v>0</v>
          </cell>
          <cell r="L6358">
            <v>0</v>
          </cell>
        </row>
        <row r="6359">
          <cell r="J6359" t="str">
            <v>17.5.9.5</v>
          </cell>
          <cell r="K6359" t="str">
            <v>ML</v>
          </cell>
          <cell r="L6359">
            <v>30</v>
          </cell>
        </row>
        <row r="6360">
          <cell r="J6360" t="str">
            <v/>
          </cell>
          <cell r="K6360">
            <v>0</v>
          </cell>
          <cell r="L6360">
            <v>0</v>
          </cell>
        </row>
        <row r="6361">
          <cell r="J6361" t="str">
            <v/>
          </cell>
          <cell r="K6361" t="str">
            <v>CANTIDAD</v>
          </cell>
          <cell r="L6361" t="str">
            <v>PARCIAL</v>
          </cell>
        </row>
        <row r="6362">
          <cell r="J6362" t="str">
            <v/>
          </cell>
          <cell r="K6362">
            <v>30</v>
          </cell>
          <cell r="L6362">
            <v>30</v>
          </cell>
        </row>
        <row r="6363">
          <cell r="J6363" t="str">
            <v/>
          </cell>
          <cell r="K6363">
            <v>0</v>
          </cell>
          <cell r="L6363">
            <v>30</v>
          </cell>
        </row>
        <row r="6364">
          <cell r="J6364" t="str">
            <v/>
          </cell>
          <cell r="K6364">
            <v>0</v>
          </cell>
          <cell r="L6364">
            <v>0</v>
          </cell>
        </row>
        <row r="6365">
          <cell r="J6365" t="str">
            <v/>
          </cell>
          <cell r="K6365">
            <v>0</v>
          </cell>
          <cell r="L6365">
            <v>0</v>
          </cell>
        </row>
        <row r="6366">
          <cell r="J6366" t="str">
            <v>17.5.9.6</v>
          </cell>
          <cell r="K6366" t="str">
            <v>ML</v>
          </cell>
          <cell r="L6366">
            <v>30</v>
          </cell>
        </row>
        <row r="6367">
          <cell r="J6367" t="str">
            <v/>
          </cell>
          <cell r="K6367">
            <v>0</v>
          </cell>
          <cell r="L6367">
            <v>0</v>
          </cell>
        </row>
        <row r="6368">
          <cell r="J6368" t="str">
            <v/>
          </cell>
          <cell r="K6368" t="str">
            <v>CANTIDAD</v>
          </cell>
          <cell r="L6368" t="str">
            <v>PARCIAL</v>
          </cell>
        </row>
        <row r="6369">
          <cell r="J6369" t="str">
            <v/>
          </cell>
          <cell r="K6369">
            <v>30</v>
          </cell>
          <cell r="L6369">
            <v>30</v>
          </cell>
        </row>
        <row r="6370">
          <cell r="J6370" t="str">
            <v/>
          </cell>
          <cell r="K6370">
            <v>0</v>
          </cell>
          <cell r="L6370">
            <v>30</v>
          </cell>
        </row>
        <row r="6371">
          <cell r="J6371" t="str">
            <v/>
          </cell>
          <cell r="K6371">
            <v>0</v>
          </cell>
          <cell r="L6371">
            <v>0</v>
          </cell>
        </row>
        <row r="6372">
          <cell r="J6372" t="str">
            <v/>
          </cell>
          <cell r="K6372">
            <v>0</v>
          </cell>
          <cell r="L6372">
            <v>0</v>
          </cell>
        </row>
        <row r="6373">
          <cell r="J6373" t="str">
            <v>17.5.9.7</v>
          </cell>
          <cell r="K6373" t="str">
            <v>UN</v>
          </cell>
          <cell r="L6373">
            <v>1</v>
          </cell>
        </row>
        <row r="6374">
          <cell r="J6374" t="str">
            <v/>
          </cell>
          <cell r="K6374">
            <v>0</v>
          </cell>
          <cell r="L6374">
            <v>0</v>
          </cell>
        </row>
        <row r="6375">
          <cell r="J6375" t="str">
            <v/>
          </cell>
          <cell r="K6375" t="str">
            <v>CANTIDAD</v>
          </cell>
          <cell r="L6375" t="str">
            <v>PARCIAL</v>
          </cell>
        </row>
        <row r="6376">
          <cell r="J6376" t="str">
            <v/>
          </cell>
          <cell r="K6376">
            <v>1</v>
          </cell>
          <cell r="L6376">
            <v>1</v>
          </cell>
        </row>
        <row r="6377">
          <cell r="J6377" t="str">
            <v/>
          </cell>
          <cell r="K6377">
            <v>0</v>
          </cell>
          <cell r="L6377">
            <v>1</v>
          </cell>
        </row>
        <row r="6378">
          <cell r="J6378" t="str">
            <v/>
          </cell>
          <cell r="K6378">
            <v>0</v>
          </cell>
          <cell r="L6378">
            <v>0</v>
          </cell>
        </row>
        <row r="6379">
          <cell r="J6379" t="str">
            <v/>
          </cell>
          <cell r="K6379">
            <v>0</v>
          </cell>
          <cell r="L6379">
            <v>0</v>
          </cell>
        </row>
        <row r="6380">
          <cell r="J6380" t="str">
            <v/>
          </cell>
          <cell r="K6380">
            <v>0</v>
          </cell>
          <cell r="L6380">
            <v>0</v>
          </cell>
        </row>
        <row r="6381">
          <cell r="J6381" t="str">
            <v/>
          </cell>
          <cell r="K6381">
            <v>0</v>
          </cell>
          <cell r="L6381">
            <v>0</v>
          </cell>
        </row>
        <row r="6382">
          <cell r="J6382" t="str">
            <v/>
          </cell>
          <cell r="K6382">
            <v>0</v>
          </cell>
          <cell r="L6382">
            <v>0</v>
          </cell>
        </row>
        <row r="6383">
          <cell r="J6383" t="str">
            <v/>
          </cell>
          <cell r="K6383">
            <v>0</v>
          </cell>
          <cell r="L6383">
            <v>0</v>
          </cell>
        </row>
        <row r="6384">
          <cell r="J6384" t="str">
            <v/>
          </cell>
          <cell r="K6384">
            <v>0</v>
          </cell>
          <cell r="L6384">
            <v>0</v>
          </cell>
        </row>
        <row r="6385">
          <cell r="J6385" t="str">
            <v/>
          </cell>
          <cell r="K6385">
            <v>0</v>
          </cell>
          <cell r="L6385">
            <v>0</v>
          </cell>
        </row>
        <row r="6386">
          <cell r="J6386" t="str">
            <v/>
          </cell>
          <cell r="K6386">
            <v>0</v>
          </cell>
          <cell r="L6386">
            <v>0</v>
          </cell>
        </row>
        <row r="6387">
          <cell r="J6387" t="str">
            <v/>
          </cell>
          <cell r="K6387">
            <v>0</v>
          </cell>
          <cell r="L6387">
            <v>0</v>
          </cell>
        </row>
        <row r="6388">
          <cell r="J6388" t="str">
            <v/>
          </cell>
          <cell r="K6388">
            <v>0</v>
          </cell>
          <cell r="L6388">
            <v>0</v>
          </cell>
        </row>
        <row r="6389">
          <cell r="J6389" t="str">
            <v/>
          </cell>
          <cell r="K6389">
            <v>0</v>
          </cell>
          <cell r="L6389">
            <v>0</v>
          </cell>
        </row>
        <row r="6390">
          <cell r="J6390" t="str">
            <v/>
          </cell>
          <cell r="K6390">
            <v>0</v>
          </cell>
          <cell r="L6390">
            <v>0</v>
          </cell>
        </row>
        <row r="6391">
          <cell r="J6391" t="str">
            <v/>
          </cell>
          <cell r="K6391">
            <v>0</v>
          </cell>
          <cell r="L6391">
            <v>0</v>
          </cell>
        </row>
        <row r="6392">
          <cell r="J6392" t="str">
            <v/>
          </cell>
          <cell r="K6392">
            <v>0</v>
          </cell>
          <cell r="L6392">
            <v>0</v>
          </cell>
        </row>
        <row r="6393">
          <cell r="J6393" t="str">
            <v/>
          </cell>
          <cell r="K6393">
            <v>0</v>
          </cell>
          <cell r="L6393">
            <v>0</v>
          </cell>
        </row>
        <row r="6394">
          <cell r="J6394" t="str">
            <v/>
          </cell>
          <cell r="K6394">
            <v>0</v>
          </cell>
          <cell r="L6394">
            <v>0</v>
          </cell>
        </row>
        <row r="6395">
          <cell r="J6395" t="str">
            <v/>
          </cell>
          <cell r="K6395">
            <v>0</v>
          </cell>
          <cell r="L6395">
            <v>0</v>
          </cell>
        </row>
        <row r="6396">
          <cell r="J6396" t="str">
            <v/>
          </cell>
          <cell r="K6396">
            <v>0</v>
          </cell>
          <cell r="L6396">
            <v>0</v>
          </cell>
        </row>
        <row r="6397">
          <cell r="J6397" t="str">
            <v/>
          </cell>
          <cell r="K6397">
            <v>0</v>
          </cell>
          <cell r="L6397">
            <v>0</v>
          </cell>
        </row>
        <row r="6398">
          <cell r="J6398" t="str">
            <v/>
          </cell>
          <cell r="K6398">
            <v>0</v>
          </cell>
          <cell r="L6398">
            <v>0</v>
          </cell>
        </row>
        <row r="6399">
          <cell r="J6399" t="str">
            <v/>
          </cell>
          <cell r="K6399">
            <v>0</v>
          </cell>
          <cell r="L6399">
            <v>0</v>
          </cell>
        </row>
        <row r="6400">
          <cell r="J6400" t="str">
            <v>17.5.9.8</v>
          </cell>
          <cell r="K6400" t="str">
            <v>UN</v>
          </cell>
          <cell r="L6400">
            <v>2</v>
          </cell>
        </row>
        <row r="6401">
          <cell r="J6401" t="str">
            <v/>
          </cell>
          <cell r="K6401">
            <v>0</v>
          </cell>
          <cell r="L6401">
            <v>0</v>
          </cell>
        </row>
        <row r="6402">
          <cell r="J6402" t="str">
            <v/>
          </cell>
          <cell r="K6402" t="str">
            <v>CANTIDAD</v>
          </cell>
          <cell r="L6402" t="str">
            <v>PARCIAL</v>
          </cell>
        </row>
        <row r="6403">
          <cell r="J6403" t="str">
            <v/>
          </cell>
          <cell r="K6403">
            <v>2</v>
          </cell>
          <cell r="L6403">
            <v>2</v>
          </cell>
        </row>
        <row r="6404">
          <cell r="J6404" t="str">
            <v/>
          </cell>
          <cell r="K6404">
            <v>0</v>
          </cell>
          <cell r="L6404">
            <v>2</v>
          </cell>
        </row>
        <row r="6405">
          <cell r="J6405" t="str">
            <v/>
          </cell>
          <cell r="K6405">
            <v>0</v>
          </cell>
          <cell r="L6405">
            <v>0</v>
          </cell>
        </row>
        <row r="6406">
          <cell r="J6406" t="str">
            <v/>
          </cell>
          <cell r="K6406">
            <v>0</v>
          </cell>
          <cell r="L6406">
            <v>0</v>
          </cell>
        </row>
        <row r="6407">
          <cell r="J6407" t="str">
            <v/>
          </cell>
          <cell r="K6407">
            <v>0</v>
          </cell>
          <cell r="L6407">
            <v>0</v>
          </cell>
        </row>
        <row r="6408">
          <cell r="J6408" t="str">
            <v/>
          </cell>
          <cell r="K6408">
            <v>0</v>
          </cell>
          <cell r="L6408">
            <v>0</v>
          </cell>
        </row>
        <row r="6409">
          <cell r="J6409" t="str">
            <v/>
          </cell>
          <cell r="K6409">
            <v>0</v>
          </cell>
          <cell r="L6409">
            <v>0</v>
          </cell>
        </row>
        <row r="6410">
          <cell r="J6410" t="str">
            <v/>
          </cell>
          <cell r="K6410">
            <v>0</v>
          </cell>
          <cell r="L6410">
            <v>0</v>
          </cell>
        </row>
        <row r="6411">
          <cell r="J6411" t="str">
            <v/>
          </cell>
          <cell r="K6411">
            <v>0</v>
          </cell>
          <cell r="L6411">
            <v>0</v>
          </cell>
        </row>
        <row r="6412">
          <cell r="J6412" t="str">
            <v/>
          </cell>
          <cell r="K6412">
            <v>0</v>
          </cell>
          <cell r="L6412">
            <v>0</v>
          </cell>
        </row>
        <row r="6413">
          <cell r="J6413" t="str">
            <v/>
          </cell>
          <cell r="K6413">
            <v>0</v>
          </cell>
          <cell r="L6413">
            <v>0</v>
          </cell>
        </row>
        <row r="6414">
          <cell r="J6414" t="str">
            <v/>
          </cell>
          <cell r="K6414">
            <v>0</v>
          </cell>
          <cell r="L6414">
            <v>0</v>
          </cell>
        </row>
        <row r="6415">
          <cell r="J6415" t="str">
            <v/>
          </cell>
          <cell r="K6415">
            <v>0</v>
          </cell>
          <cell r="L6415">
            <v>0</v>
          </cell>
        </row>
        <row r="6416">
          <cell r="J6416" t="str">
            <v/>
          </cell>
          <cell r="K6416">
            <v>0</v>
          </cell>
          <cell r="L6416">
            <v>0</v>
          </cell>
        </row>
        <row r="6417">
          <cell r="J6417" t="str">
            <v/>
          </cell>
          <cell r="K6417">
            <v>0</v>
          </cell>
          <cell r="L6417">
            <v>0</v>
          </cell>
        </row>
        <row r="6418">
          <cell r="J6418" t="str">
            <v/>
          </cell>
          <cell r="K6418">
            <v>0</v>
          </cell>
          <cell r="L6418">
            <v>0</v>
          </cell>
        </row>
        <row r="6419">
          <cell r="J6419" t="str">
            <v/>
          </cell>
          <cell r="K6419">
            <v>0</v>
          </cell>
          <cell r="L6419">
            <v>0</v>
          </cell>
        </row>
        <row r="6420">
          <cell r="J6420" t="str">
            <v/>
          </cell>
          <cell r="K6420">
            <v>0</v>
          </cell>
          <cell r="L6420">
            <v>0</v>
          </cell>
        </row>
        <row r="6421">
          <cell r="J6421" t="str">
            <v/>
          </cell>
          <cell r="K6421">
            <v>0</v>
          </cell>
          <cell r="L6421">
            <v>0</v>
          </cell>
        </row>
        <row r="6422">
          <cell r="J6422" t="str">
            <v/>
          </cell>
          <cell r="K6422">
            <v>0</v>
          </cell>
          <cell r="L6422">
            <v>0</v>
          </cell>
        </row>
        <row r="6423">
          <cell r="J6423" t="str">
            <v/>
          </cell>
          <cell r="K6423">
            <v>0</v>
          </cell>
          <cell r="L6423">
            <v>0</v>
          </cell>
        </row>
        <row r="6424">
          <cell r="J6424" t="str">
            <v/>
          </cell>
          <cell r="K6424">
            <v>0</v>
          </cell>
          <cell r="L6424">
            <v>0</v>
          </cell>
        </row>
        <row r="6425">
          <cell r="J6425" t="str">
            <v/>
          </cell>
          <cell r="K6425">
            <v>0</v>
          </cell>
          <cell r="L6425">
            <v>0</v>
          </cell>
        </row>
        <row r="6426">
          <cell r="J6426" t="str">
            <v/>
          </cell>
          <cell r="K6426">
            <v>0</v>
          </cell>
          <cell r="L6426">
            <v>0</v>
          </cell>
        </row>
        <row r="6427">
          <cell r="J6427" t="str">
            <v>17.5.9.9</v>
          </cell>
          <cell r="K6427" t="str">
            <v>UN</v>
          </cell>
          <cell r="L6427">
            <v>2</v>
          </cell>
        </row>
        <row r="6428">
          <cell r="J6428" t="str">
            <v/>
          </cell>
          <cell r="K6428">
            <v>0</v>
          </cell>
          <cell r="L6428">
            <v>0</v>
          </cell>
        </row>
        <row r="6429">
          <cell r="J6429" t="str">
            <v/>
          </cell>
          <cell r="K6429" t="str">
            <v>CANTIDAD</v>
          </cell>
          <cell r="L6429" t="str">
            <v>PARCIAL</v>
          </cell>
        </row>
        <row r="6430">
          <cell r="J6430" t="str">
            <v/>
          </cell>
          <cell r="K6430">
            <v>2</v>
          </cell>
          <cell r="L6430">
            <v>2</v>
          </cell>
        </row>
        <row r="6431">
          <cell r="J6431" t="str">
            <v/>
          </cell>
          <cell r="K6431">
            <v>0</v>
          </cell>
          <cell r="L6431">
            <v>2</v>
          </cell>
        </row>
        <row r="6432">
          <cell r="J6432" t="str">
            <v/>
          </cell>
          <cell r="K6432">
            <v>0</v>
          </cell>
          <cell r="L6432">
            <v>0</v>
          </cell>
        </row>
        <row r="6433">
          <cell r="J6433" t="str">
            <v/>
          </cell>
          <cell r="K6433">
            <v>0</v>
          </cell>
          <cell r="L6433">
            <v>0</v>
          </cell>
        </row>
        <row r="6434">
          <cell r="J6434" t="str">
            <v/>
          </cell>
          <cell r="K6434">
            <v>0</v>
          </cell>
          <cell r="L6434">
            <v>0</v>
          </cell>
        </row>
        <row r="6435">
          <cell r="J6435" t="str">
            <v/>
          </cell>
          <cell r="K6435">
            <v>0</v>
          </cell>
          <cell r="L6435">
            <v>0</v>
          </cell>
        </row>
        <row r="6436">
          <cell r="J6436" t="str">
            <v/>
          </cell>
          <cell r="K6436">
            <v>0</v>
          </cell>
          <cell r="L6436">
            <v>0</v>
          </cell>
        </row>
        <row r="6437">
          <cell r="J6437" t="str">
            <v/>
          </cell>
          <cell r="K6437">
            <v>0</v>
          </cell>
          <cell r="L6437">
            <v>0</v>
          </cell>
        </row>
        <row r="6438">
          <cell r="J6438" t="str">
            <v/>
          </cell>
          <cell r="K6438">
            <v>0</v>
          </cell>
          <cell r="L6438">
            <v>0</v>
          </cell>
        </row>
        <row r="6439">
          <cell r="J6439" t="str">
            <v/>
          </cell>
          <cell r="K6439">
            <v>0</v>
          </cell>
          <cell r="L6439">
            <v>0</v>
          </cell>
        </row>
        <row r="6440">
          <cell r="J6440" t="str">
            <v/>
          </cell>
          <cell r="K6440">
            <v>0</v>
          </cell>
          <cell r="L6440">
            <v>0</v>
          </cell>
        </row>
        <row r="6441">
          <cell r="J6441" t="str">
            <v/>
          </cell>
          <cell r="K6441">
            <v>0</v>
          </cell>
          <cell r="L6441">
            <v>0</v>
          </cell>
        </row>
        <row r="6442">
          <cell r="J6442" t="str">
            <v/>
          </cell>
          <cell r="K6442">
            <v>0</v>
          </cell>
          <cell r="L6442">
            <v>0</v>
          </cell>
        </row>
        <row r="6443">
          <cell r="J6443" t="str">
            <v/>
          </cell>
          <cell r="K6443">
            <v>0</v>
          </cell>
          <cell r="L6443">
            <v>0</v>
          </cell>
        </row>
        <row r="6444">
          <cell r="J6444" t="str">
            <v/>
          </cell>
          <cell r="K6444">
            <v>0</v>
          </cell>
          <cell r="L6444">
            <v>0</v>
          </cell>
        </row>
        <row r="6445">
          <cell r="J6445" t="str">
            <v/>
          </cell>
          <cell r="K6445">
            <v>0</v>
          </cell>
          <cell r="L6445">
            <v>0</v>
          </cell>
        </row>
        <row r="6446">
          <cell r="J6446" t="str">
            <v/>
          </cell>
          <cell r="K6446">
            <v>0</v>
          </cell>
          <cell r="L6446">
            <v>0</v>
          </cell>
        </row>
        <row r="6447">
          <cell r="J6447" t="str">
            <v/>
          </cell>
          <cell r="K6447">
            <v>0</v>
          </cell>
          <cell r="L6447">
            <v>0</v>
          </cell>
        </row>
        <row r="6448">
          <cell r="J6448" t="str">
            <v/>
          </cell>
          <cell r="K6448">
            <v>0</v>
          </cell>
          <cell r="L6448">
            <v>0</v>
          </cell>
        </row>
        <row r="6449">
          <cell r="J6449" t="str">
            <v/>
          </cell>
          <cell r="K6449">
            <v>0</v>
          </cell>
          <cell r="L6449">
            <v>0</v>
          </cell>
        </row>
        <row r="6450">
          <cell r="J6450" t="str">
            <v/>
          </cell>
          <cell r="K6450">
            <v>0</v>
          </cell>
          <cell r="L6450">
            <v>0</v>
          </cell>
        </row>
        <row r="6451">
          <cell r="J6451" t="str">
            <v/>
          </cell>
          <cell r="K6451">
            <v>0</v>
          </cell>
          <cell r="L6451">
            <v>0</v>
          </cell>
        </row>
        <row r="6452">
          <cell r="J6452" t="str">
            <v/>
          </cell>
          <cell r="K6452">
            <v>0</v>
          </cell>
          <cell r="L6452">
            <v>0</v>
          </cell>
        </row>
        <row r="6453">
          <cell r="J6453" t="str">
            <v/>
          </cell>
          <cell r="K6453">
            <v>0</v>
          </cell>
          <cell r="L6453">
            <v>0</v>
          </cell>
        </row>
        <row r="6454">
          <cell r="J6454" t="str">
            <v>17.5.9.10</v>
          </cell>
          <cell r="K6454" t="str">
            <v>UN</v>
          </cell>
          <cell r="L6454">
            <v>10</v>
          </cell>
        </row>
        <row r="6455">
          <cell r="J6455" t="str">
            <v/>
          </cell>
          <cell r="K6455">
            <v>0</v>
          </cell>
          <cell r="L6455">
            <v>0</v>
          </cell>
        </row>
        <row r="6456">
          <cell r="J6456" t="str">
            <v/>
          </cell>
          <cell r="K6456" t="str">
            <v>CANTIDAD</v>
          </cell>
          <cell r="L6456" t="str">
            <v>PARCIAL</v>
          </cell>
        </row>
        <row r="6457">
          <cell r="J6457" t="str">
            <v/>
          </cell>
          <cell r="K6457">
            <v>10</v>
          </cell>
          <cell r="L6457">
            <v>10</v>
          </cell>
        </row>
        <row r="6458">
          <cell r="J6458" t="str">
            <v/>
          </cell>
          <cell r="K6458">
            <v>0</v>
          </cell>
          <cell r="L6458">
            <v>10</v>
          </cell>
        </row>
        <row r="6459">
          <cell r="J6459" t="str">
            <v/>
          </cell>
          <cell r="K6459">
            <v>0</v>
          </cell>
          <cell r="L6459">
            <v>0</v>
          </cell>
        </row>
        <row r="6460">
          <cell r="J6460" t="str">
            <v/>
          </cell>
          <cell r="K6460">
            <v>0</v>
          </cell>
          <cell r="L6460">
            <v>0</v>
          </cell>
        </row>
        <row r="6461">
          <cell r="J6461" t="str">
            <v/>
          </cell>
          <cell r="K6461">
            <v>0</v>
          </cell>
          <cell r="L6461">
            <v>0</v>
          </cell>
        </row>
        <row r="6462">
          <cell r="J6462" t="str">
            <v/>
          </cell>
          <cell r="K6462">
            <v>0</v>
          </cell>
          <cell r="L6462">
            <v>0</v>
          </cell>
        </row>
        <row r="6463">
          <cell r="J6463" t="str">
            <v/>
          </cell>
          <cell r="K6463">
            <v>0</v>
          </cell>
          <cell r="L6463">
            <v>0</v>
          </cell>
        </row>
        <row r="6464">
          <cell r="J6464" t="str">
            <v/>
          </cell>
          <cell r="K6464">
            <v>0</v>
          </cell>
          <cell r="L6464">
            <v>0</v>
          </cell>
        </row>
        <row r="6465">
          <cell r="J6465" t="str">
            <v/>
          </cell>
          <cell r="K6465">
            <v>0</v>
          </cell>
          <cell r="L6465">
            <v>0</v>
          </cell>
        </row>
        <row r="6466">
          <cell r="J6466" t="str">
            <v/>
          </cell>
          <cell r="K6466">
            <v>0</v>
          </cell>
          <cell r="L6466">
            <v>0</v>
          </cell>
        </row>
        <row r="6467">
          <cell r="J6467" t="str">
            <v/>
          </cell>
          <cell r="K6467">
            <v>0</v>
          </cell>
          <cell r="L6467">
            <v>0</v>
          </cell>
        </row>
        <row r="6468">
          <cell r="J6468" t="str">
            <v/>
          </cell>
          <cell r="K6468">
            <v>0</v>
          </cell>
          <cell r="L6468">
            <v>0</v>
          </cell>
        </row>
        <row r="6469">
          <cell r="J6469" t="str">
            <v/>
          </cell>
          <cell r="K6469">
            <v>0</v>
          </cell>
          <cell r="L6469">
            <v>0</v>
          </cell>
        </row>
        <row r="6470">
          <cell r="J6470" t="str">
            <v/>
          </cell>
          <cell r="K6470">
            <v>0</v>
          </cell>
          <cell r="L6470">
            <v>0</v>
          </cell>
        </row>
        <row r="6471">
          <cell r="J6471" t="str">
            <v/>
          </cell>
          <cell r="K6471">
            <v>0</v>
          </cell>
          <cell r="L6471">
            <v>0</v>
          </cell>
        </row>
        <row r="6472">
          <cell r="J6472" t="str">
            <v/>
          </cell>
          <cell r="K6472">
            <v>0</v>
          </cell>
          <cell r="L6472">
            <v>0</v>
          </cell>
        </row>
        <row r="6473">
          <cell r="J6473" t="str">
            <v/>
          </cell>
          <cell r="K6473">
            <v>0</v>
          </cell>
          <cell r="L6473">
            <v>0</v>
          </cell>
        </row>
        <row r="6474">
          <cell r="J6474" t="str">
            <v/>
          </cell>
          <cell r="K6474">
            <v>0</v>
          </cell>
          <cell r="L6474">
            <v>0</v>
          </cell>
        </row>
        <row r="6475">
          <cell r="J6475" t="str">
            <v/>
          </cell>
          <cell r="K6475">
            <v>0</v>
          </cell>
          <cell r="L6475">
            <v>0</v>
          </cell>
        </row>
        <row r="6476">
          <cell r="J6476" t="str">
            <v/>
          </cell>
          <cell r="K6476">
            <v>0</v>
          </cell>
          <cell r="L6476">
            <v>0</v>
          </cell>
        </row>
        <row r="6477">
          <cell r="J6477" t="str">
            <v/>
          </cell>
          <cell r="K6477">
            <v>0</v>
          </cell>
          <cell r="L6477">
            <v>0</v>
          </cell>
        </row>
        <row r="6478">
          <cell r="J6478" t="str">
            <v/>
          </cell>
          <cell r="K6478">
            <v>0</v>
          </cell>
          <cell r="L6478">
            <v>0</v>
          </cell>
        </row>
        <row r="6479">
          <cell r="J6479" t="str">
            <v/>
          </cell>
          <cell r="K6479">
            <v>0</v>
          </cell>
          <cell r="L6479">
            <v>0</v>
          </cell>
        </row>
        <row r="6480">
          <cell r="J6480" t="str">
            <v/>
          </cell>
          <cell r="K6480">
            <v>0</v>
          </cell>
          <cell r="L6480">
            <v>0</v>
          </cell>
        </row>
        <row r="6481">
          <cell r="J6481" t="str">
            <v>17.5.9.11</v>
          </cell>
          <cell r="K6481" t="str">
            <v>UN</v>
          </cell>
          <cell r="L6481">
            <v>8</v>
          </cell>
        </row>
        <row r="6482">
          <cell r="J6482" t="str">
            <v/>
          </cell>
          <cell r="K6482">
            <v>0</v>
          </cell>
          <cell r="L6482">
            <v>0</v>
          </cell>
        </row>
        <row r="6483">
          <cell r="J6483" t="str">
            <v/>
          </cell>
          <cell r="K6483" t="str">
            <v>CANTIDAD</v>
          </cell>
          <cell r="L6483" t="str">
            <v>PARCIAL</v>
          </cell>
        </row>
        <row r="6484">
          <cell r="J6484" t="str">
            <v/>
          </cell>
          <cell r="K6484">
            <v>8</v>
          </cell>
          <cell r="L6484">
            <v>8</v>
          </cell>
        </row>
        <row r="6485">
          <cell r="J6485" t="str">
            <v/>
          </cell>
          <cell r="K6485">
            <v>0</v>
          </cell>
          <cell r="L6485">
            <v>8</v>
          </cell>
        </row>
        <row r="6486">
          <cell r="J6486" t="str">
            <v/>
          </cell>
          <cell r="K6486">
            <v>0</v>
          </cell>
          <cell r="L6486">
            <v>0</v>
          </cell>
        </row>
        <row r="6487">
          <cell r="J6487" t="str">
            <v/>
          </cell>
          <cell r="K6487">
            <v>0</v>
          </cell>
          <cell r="L6487">
            <v>0</v>
          </cell>
        </row>
        <row r="6488">
          <cell r="J6488" t="str">
            <v/>
          </cell>
          <cell r="K6488">
            <v>0</v>
          </cell>
          <cell r="L6488">
            <v>0</v>
          </cell>
        </row>
        <row r="6489">
          <cell r="J6489" t="str">
            <v/>
          </cell>
          <cell r="K6489">
            <v>0</v>
          </cell>
          <cell r="L6489">
            <v>0</v>
          </cell>
        </row>
        <row r="6490">
          <cell r="J6490" t="str">
            <v/>
          </cell>
          <cell r="K6490">
            <v>0</v>
          </cell>
          <cell r="L6490">
            <v>0</v>
          </cell>
        </row>
        <row r="6491">
          <cell r="J6491" t="str">
            <v/>
          </cell>
          <cell r="K6491">
            <v>0</v>
          </cell>
          <cell r="L6491">
            <v>0</v>
          </cell>
        </row>
        <row r="6492">
          <cell r="J6492" t="str">
            <v/>
          </cell>
          <cell r="K6492">
            <v>0</v>
          </cell>
          <cell r="L6492">
            <v>0</v>
          </cell>
        </row>
        <row r="6493">
          <cell r="J6493" t="str">
            <v/>
          </cell>
          <cell r="K6493">
            <v>0</v>
          </cell>
          <cell r="L6493">
            <v>0</v>
          </cell>
        </row>
        <row r="6494">
          <cell r="J6494" t="str">
            <v/>
          </cell>
          <cell r="K6494">
            <v>0</v>
          </cell>
          <cell r="L6494">
            <v>0</v>
          </cell>
        </row>
        <row r="6495">
          <cell r="J6495" t="str">
            <v/>
          </cell>
          <cell r="K6495">
            <v>0</v>
          </cell>
          <cell r="L6495">
            <v>0</v>
          </cell>
        </row>
        <row r="6496">
          <cell r="J6496" t="str">
            <v/>
          </cell>
          <cell r="K6496">
            <v>0</v>
          </cell>
          <cell r="L6496">
            <v>0</v>
          </cell>
        </row>
        <row r="6497">
          <cell r="J6497" t="str">
            <v/>
          </cell>
          <cell r="K6497">
            <v>0</v>
          </cell>
          <cell r="L6497">
            <v>0</v>
          </cell>
        </row>
        <row r="6498">
          <cell r="J6498" t="str">
            <v/>
          </cell>
          <cell r="K6498">
            <v>0</v>
          </cell>
          <cell r="L6498">
            <v>0</v>
          </cell>
        </row>
        <row r="6499">
          <cell r="J6499" t="str">
            <v/>
          </cell>
          <cell r="K6499">
            <v>0</v>
          </cell>
          <cell r="L6499">
            <v>0</v>
          </cell>
        </row>
        <row r="6500">
          <cell r="J6500" t="str">
            <v/>
          </cell>
          <cell r="K6500">
            <v>0</v>
          </cell>
          <cell r="L6500">
            <v>0</v>
          </cell>
        </row>
        <row r="6501">
          <cell r="J6501" t="str">
            <v/>
          </cell>
          <cell r="K6501">
            <v>0</v>
          </cell>
          <cell r="L6501">
            <v>0</v>
          </cell>
        </row>
        <row r="6502">
          <cell r="J6502" t="str">
            <v/>
          </cell>
          <cell r="K6502">
            <v>0</v>
          </cell>
          <cell r="L6502">
            <v>0</v>
          </cell>
        </row>
        <row r="6503">
          <cell r="J6503" t="str">
            <v/>
          </cell>
          <cell r="K6503">
            <v>0</v>
          </cell>
          <cell r="L6503">
            <v>0</v>
          </cell>
        </row>
        <row r="6504">
          <cell r="J6504" t="str">
            <v/>
          </cell>
          <cell r="K6504">
            <v>0</v>
          </cell>
          <cell r="L6504">
            <v>0</v>
          </cell>
        </row>
        <row r="6505">
          <cell r="J6505" t="str">
            <v/>
          </cell>
          <cell r="K6505">
            <v>0</v>
          </cell>
          <cell r="L6505">
            <v>0</v>
          </cell>
        </row>
        <row r="6506">
          <cell r="J6506" t="str">
            <v/>
          </cell>
          <cell r="K6506">
            <v>0</v>
          </cell>
          <cell r="L6506">
            <v>0</v>
          </cell>
        </row>
        <row r="6507">
          <cell r="J6507" t="str">
            <v/>
          </cell>
          <cell r="K6507">
            <v>0</v>
          </cell>
          <cell r="L6507">
            <v>0</v>
          </cell>
        </row>
        <row r="6508">
          <cell r="J6508" t="str">
            <v>17.5.9.12</v>
          </cell>
          <cell r="K6508" t="str">
            <v>UN</v>
          </cell>
          <cell r="L6508">
            <v>6</v>
          </cell>
        </row>
        <row r="6509">
          <cell r="J6509" t="str">
            <v/>
          </cell>
          <cell r="K6509">
            <v>0</v>
          </cell>
          <cell r="L6509">
            <v>0</v>
          </cell>
        </row>
        <row r="6510">
          <cell r="J6510" t="str">
            <v/>
          </cell>
          <cell r="K6510" t="str">
            <v>CANTIDAD</v>
          </cell>
          <cell r="L6510" t="str">
            <v>PARCIAL</v>
          </cell>
        </row>
        <row r="6511">
          <cell r="J6511" t="str">
            <v/>
          </cell>
          <cell r="K6511">
            <v>6</v>
          </cell>
          <cell r="L6511">
            <v>6</v>
          </cell>
        </row>
        <row r="6512">
          <cell r="J6512" t="str">
            <v/>
          </cell>
          <cell r="K6512">
            <v>0</v>
          </cell>
          <cell r="L6512">
            <v>6</v>
          </cell>
        </row>
        <row r="6513">
          <cell r="J6513" t="str">
            <v/>
          </cell>
          <cell r="K6513">
            <v>0</v>
          </cell>
          <cell r="L6513">
            <v>0</v>
          </cell>
        </row>
        <row r="6514">
          <cell r="J6514" t="str">
            <v/>
          </cell>
          <cell r="K6514">
            <v>0</v>
          </cell>
          <cell r="L6514">
            <v>0</v>
          </cell>
        </row>
        <row r="6515">
          <cell r="J6515" t="str">
            <v/>
          </cell>
          <cell r="K6515">
            <v>0</v>
          </cell>
          <cell r="L6515">
            <v>0</v>
          </cell>
        </row>
        <row r="6516">
          <cell r="J6516" t="str">
            <v/>
          </cell>
          <cell r="K6516">
            <v>0</v>
          </cell>
          <cell r="L6516">
            <v>0</v>
          </cell>
        </row>
        <row r="6517">
          <cell r="J6517" t="str">
            <v/>
          </cell>
          <cell r="K6517">
            <v>0</v>
          </cell>
          <cell r="L6517">
            <v>0</v>
          </cell>
        </row>
        <row r="6518">
          <cell r="J6518" t="str">
            <v/>
          </cell>
          <cell r="K6518">
            <v>0</v>
          </cell>
          <cell r="L6518">
            <v>0</v>
          </cell>
        </row>
        <row r="6519">
          <cell r="J6519" t="str">
            <v/>
          </cell>
          <cell r="K6519">
            <v>0</v>
          </cell>
          <cell r="L6519">
            <v>0</v>
          </cell>
        </row>
        <row r="6520">
          <cell r="J6520" t="str">
            <v/>
          </cell>
          <cell r="K6520">
            <v>0</v>
          </cell>
          <cell r="L6520">
            <v>0</v>
          </cell>
        </row>
        <row r="6521">
          <cell r="J6521" t="str">
            <v/>
          </cell>
          <cell r="K6521">
            <v>0</v>
          </cell>
          <cell r="L6521">
            <v>0</v>
          </cell>
        </row>
        <row r="6522">
          <cell r="J6522" t="str">
            <v/>
          </cell>
          <cell r="K6522">
            <v>0</v>
          </cell>
          <cell r="L6522">
            <v>0</v>
          </cell>
        </row>
        <row r="6523">
          <cell r="J6523" t="str">
            <v/>
          </cell>
          <cell r="K6523">
            <v>0</v>
          </cell>
          <cell r="L6523">
            <v>0</v>
          </cell>
        </row>
        <row r="6524">
          <cell r="J6524" t="str">
            <v/>
          </cell>
          <cell r="K6524">
            <v>0</v>
          </cell>
          <cell r="L6524">
            <v>0</v>
          </cell>
        </row>
        <row r="6525">
          <cell r="J6525" t="str">
            <v/>
          </cell>
          <cell r="K6525">
            <v>0</v>
          </cell>
          <cell r="L6525">
            <v>0</v>
          </cell>
        </row>
        <row r="6526">
          <cell r="J6526" t="str">
            <v/>
          </cell>
          <cell r="K6526">
            <v>0</v>
          </cell>
          <cell r="L6526">
            <v>0</v>
          </cell>
        </row>
        <row r="6527">
          <cell r="J6527" t="str">
            <v/>
          </cell>
          <cell r="K6527">
            <v>0</v>
          </cell>
          <cell r="L6527">
            <v>0</v>
          </cell>
        </row>
        <row r="6528">
          <cell r="J6528" t="str">
            <v/>
          </cell>
          <cell r="K6528">
            <v>0</v>
          </cell>
          <cell r="L6528">
            <v>0</v>
          </cell>
        </row>
        <row r="6529">
          <cell r="J6529" t="str">
            <v/>
          </cell>
          <cell r="K6529">
            <v>0</v>
          </cell>
          <cell r="L6529">
            <v>0</v>
          </cell>
        </row>
        <row r="6530">
          <cell r="J6530" t="str">
            <v/>
          </cell>
          <cell r="K6530">
            <v>0</v>
          </cell>
          <cell r="L6530">
            <v>0</v>
          </cell>
        </row>
        <row r="6531">
          <cell r="J6531" t="str">
            <v/>
          </cell>
          <cell r="K6531">
            <v>0</v>
          </cell>
          <cell r="L6531">
            <v>0</v>
          </cell>
        </row>
        <row r="6532">
          <cell r="J6532" t="str">
            <v/>
          </cell>
          <cell r="K6532">
            <v>0</v>
          </cell>
          <cell r="L6532">
            <v>0</v>
          </cell>
        </row>
        <row r="6533">
          <cell r="J6533" t="str">
            <v/>
          </cell>
          <cell r="K6533">
            <v>0</v>
          </cell>
          <cell r="L6533">
            <v>0</v>
          </cell>
        </row>
        <row r="6534">
          <cell r="J6534" t="str">
            <v/>
          </cell>
          <cell r="K6534">
            <v>0</v>
          </cell>
          <cell r="L6534">
            <v>0</v>
          </cell>
        </row>
        <row r="6535">
          <cell r="J6535" t="str">
            <v>17.5.9.13</v>
          </cell>
          <cell r="K6535" t="str">
            <v>UN</v>
          </cell>
          <cell r="L6535">
            <v>2</v>
          </cell>
        </row>
        <row r="6536">
          <cell r="J6536" t="str">
            <v/>
          </cell>
          <cell r="K6536">
            <v>0</v>
          </cell>
          <cell r="L6536">
            <v>0</v>
          </cell>
        </row>
        <row r="6537">
          <cell r="J6537" t="str">
            <v/>
          </cell>
          <cell r="K6537" t="str">
            <v>CANTIDAD</v>
          </cell>
          <cell r="L6537" t="str">
            <v>PARCIAL</v>
          </cell>
        </row>
        <row r="6538">
          <cell r="J6538" t="str">
            <v/>
          </cell>
          <cell r="K6538">
            <v>2</v>
          </cell>
          <cell r="L6538">
            <v>2</v>
          </cell>
        </row>
        <row r="6539">
          <cell r="J6539" t="str">
            <v/>
          </cell>
          <cell r="K6539">
            <v>0</v>
          </cell>
          <cell r="L6539">
            <v>2</v>
          </cell>
        </row>
        <row r="6540">
          <cell r="J6540" t="str">
            <v/>
          </cell>
          <cell r="K6540">
            <v>0</v>
          </cell>
          <cell r="L6540">
            <v>0</v>
          </cell>
        </row>
        <row r="6541">
          <cell r="J6541" t="str">
            <v/>
          </cell>
          <cell r="K6541">
            <v>0</v>
          </cell>
          <cell r="L6541">
            <v>0</v>
          </cell>
        </row>
        <row r="6542">
          <cell r="J6542" t="str">
            <v/>
          </cell>
          <cell r="K6542">
            <v>0</v>
          </cell>
          <cell r="L6542">
            <v>0</v>
          </cell>
        </row>
        <row r="6543">
          <cell r="J6543" t="str">
            <v/>
          </cell>
          <cell r="K6543">
            <v>0</v>
          </cell>
          <cell r="L6543">
            <v>0</v>
          </cell>
        </row>
        <row r="6544">
          <cell r="J6544" t="str">
            <v/>
          </cell>
          <cell r="K6544">
            <v>0</v>
          </cell>
          <cell r="L6544">
            <v>0</v>
          </cell>
        </row>
        <row r="6545">
          <cell r="J6545" t="str">
            <v/>
          </cell>
          <cell r="K6545">
            <v>0</v>
          </cell>
          <cell r="L6545">
            <v>0</v>
          </cell>
        </row>
        <row r="6546">
          <cell r="J6546" t="str">
            <v/>
          </cell>
          <cell r="K6546">
            <v>0</v>
          </cell>
          <cell r="L6546">
            <v>0</v>
          </cell>
        </row>
        <row r="6547">
          <cell r="J6547" t="str">
            <v/>
          </cell>
          <cell r="K6547">
            <v>0</v>
          </cell>
          <cell r="L6547">
            <v>0</v>
          </cell>
        </row>
        <row r="6548">
          <cell r="J6548" t="str">
            <v/>
          </cell>
          <cell r="K6548">
            <v>0</v>
          </cell>
          <cell r="L6548">
            <v>0</v>
          </cell>
        </row>
        <row r="6549">
          <cell r="J6549" t="str">
            <v/>
          </cell>
          <cell r="K6549">
            <v>0</v>
          </cell>
          <cell r="L6549">
            <v>0</v>
          </cell>
        </row>
        <row r="6550">
          <cell r="J6550" t="str">
            <v/>
          </cell>
          <cell r="K6550">
            <v>0</v>
          </cell>
          <cell r="L6550">
            <v>0</v>
          </cell>
        </row>
        <row r="6551">
          <cell r="J6551" t="str">
            <v/>
          </cell>
          <cell r="K6551">
            <v>0</v>
          </cell>
          <cell r="L6551">
            <v>0</v>
          </cell>
        </row>
        <row r="6552">
          <cell r="J6552" t="str">
            <v/>
          </cell>
          <cell r="K6552">
            <v>0</v>
          </cell>
          <cell r="L6552">
            <v>0</v>
          </cell>
        </row>
        <row r="6553">
          <cell r="J6553" t="str">
            <v/>
          </cell>
          <cell r="K6553">
            <v>0</v>
          </cell>
          <cell r="L6553">
            <v>0</v>
          </cell>
        </row>
        <row r="6554">
          <cell r="J6554" t="str">
            <v/>
          </cell>
          <cell r="K6554">
            <v>0</v>
          </cell>
          <cell r="L6554">
            <v>0</v>
          </cell>
        </row>
        <row r="6555">
          <cell r="J6555" t="str">
            <v/>
          </cell>
          <cell r="K6555">
            <v>0</v>
          </cell>
          <cell r="L6555">
            <v>0</v>
          </cell>
        </row>
        <row r="6556">
          <cell r="J6556" t="str">
            <v/>
          </cell>
          <cell r="K6556">
            <v>0</v>
          </cell>
          <cell r="L6556">
            <v>0</v>
          </cell>
        </row>
        <row r="6557">
          <cell r="J6557" t="str">
            <v/>
          </cell>
          <cell r="K6557">
            <v>0</v>
          </cell>
          <cell r="L6557">
            <v>0</v>
          </cell>
        </row>
        <row r="6558">
          <cell r="J6558" t="str">
            <v/>
          </cell>
          <cell r="K6558">
            <v>0</v>
          </cell>
          <cell r="L6558">
            <v>0</v>
          </cell>
        </row>
        <row r="6559">
          <cell r="J6559" t="str">
            <v/>
          </cell>
          <cell r="K6559">
            <v>0</v>
          </cell>
          <cell r="L6559">
            <v>0</v>
          </cell>
        </row>
        <row r="6560">
          <cell r="J6560" t="str">
            <v/>
          </cell>
          <cell r="K6560">
            <v>0</v>
          </cell>
          <cell r="L6560">
            <v>0</v>
          </cell>
        </row>
        <row r="6561">
          <cell r="J6561" t="str">
            <v/>
          </cell>
          <cell r="K6561">
            <v>0</v>
          </cell>
          <cell r="L6561">
            <v>0</v>
          </cell>
        </row>
        <row r="6562">
          <cell r="J6562" t="str">
            <v>17.5.9.14</v>
          </cell>
          <cell r="K6562" t="str">
            <v>UN</v>
          </cell>
          <cell r="L6562">
            <v>2</v>
          </cell>
        </row>
        <row r="6563">
          <cell r="J6563" t="str">
            <v/>
          </cell>
          <cell r="K6563">
            <v>0</v>
          </cell>
          <cell r="L6563">
            <v>0</v>
          </cell>
        </row>
        <row r="6564">
          <cell r="J6564" t="str">
            <v/>
          </cell>
          <cell r="K6564" t="str">
            <v>CANTIDAD</v>
          </cell>
          <cell r="L6564" t="str">
            <v>PARCIAL</v>
          </cell>
        </row>
        <row r="6565">
          <cell r="J6565" t="str">
            <v/>
          </cell>
          <cell r="K6565">
            <v>2</v>
          </cell>
          <cell r="L6565">
            <v>2</v>
          </cell>
        </row>
        <row r="6566">
          <cell r="J6566" t="str">
            <v/>
          </cell>
          <cell r="K6566">
            <v>0</v>
          </cell>
          <cell r="L6566">
            <v>2</v>
          </cell>
        </row>
        <row r="6567">
          <cell r="J6567" t="str">
            <v/>
          </cell>
          <cell r="K6567">
            <v>0</v>
          </cell>
          <cell r="L6567">
            <v>0</v>
          </cell>
        </row>
        <row r="6568">
          <cell r="J6568" t="str">
            <v/>
          </cell>
          <cell r="K6568">
            <v>0</v>
          </cell>
          <cell r="L6568">
            <v>0</v>
          </cell>
        </row>
        <row r="6569">
          <cell r="J6569" t="str">
            <v/>
          </cell>
          <cell r="K6569">
            <v>0</v>
          </cell>
          <cell r="L6569">
            <v>0</v>
          </cell>
        </row>
        <row r="6570">
          <cell r="J6570" t="str">
            <v/>
          </cell>
          <cell r="K6570">
            <v>0</v>
          </cell>
          <cell r="L6570">
            <v>0</v>
          </cell>
        </row>
        <row r="6571">
          <cell r="J6571" t="str">
            <v/>
          </cell>
          <cell r="K6571">
            <v>0</v>
          </cell>
          <cell r="L6571">
            <v>0</v>
          </cell>
        </row>
        <row r="6572">
          <cell r="J6572" t="str">
            <v/>
          </cell>
          <cell r="K6572">
            <v>0</v>
          </cell>
          <cell r="L6572">
            <v>0</v>
          </cell>
        </row>
        <row r="6573">
          <cell r="J6573" t="str">
            <v/>
          </cell>
          <cell r="K6573">
            <v>0</v>
          </cell>
          <cell r="L6573">
            <v>0</v>
          </cell>
        </row>
        <row r="6574">
          <cell r="J6574" t="str">
            <v/>
          </cell>
          <cell r="K6574">
            <v>0</v>
          </cell>
          <cell r="L6574">
            <v>0</v>
          </cell>
        </row>
        <row r="6575">
          <cell r="J6575" t="str">
            <v/>
          </cell>
          <cell r="K6575">
            <v>0</v>
          </cell>
          <cell r="L6575">
            <v>0</v>
          </cell>
        </row>
        <row r="6576">
          <cell r="J6576" t="str">
            <v/>
          </cell>
          <cell r="K6576">
            <v>0</v>
          </cell>
          <cell r="L6576">
            <v>0</v>
          </cell>
        </row>
        <row r="6577">
          <cell r="J6577" t="str">
            <v/>
          </cell>
          <cell r="K6577">
            <v>0</v>
          </cell>
          <cell r="L6577">
            <v>0</v>
          </cell>
        </row>
        <row r="6578">
          <cell r="J6578" t="str">
            <v/>
          </cell>
          <cell r="K6578">
            <v>0</v>
          </cell>
          <cell r="L6578">
            <v>0</v>
          </cell>
        </row>
        <row r="6579">
          <cell r="J6579" t="str">
            <v/>
          </cell>
          <cell r="K6579">
            <v>0</v>
          </cell>
          <cell r="L6579">
            <v>0</v>
          </cell>
        </row>
        <row r="6580">
          <cell r="J6580" t="str">
            <v/>
          </cell>
          <cell r="K6580">
            <v>0</v>
          </cell>
          <cell r="L6580">
            <v>0</v>
          </cell>
        </row>
        <row r="6581">
          <cell r="J6581" t="str">
            <v/>
          </cell>
          <cell r="K6581">
            <v>0</v>
          </cell>
          <cell r="L6581">
            <v>0</v>
          </cell>
        </row>
        <row r="6582">
          <cell r="J6582" t="str">
            <v/>
          </cell>
          <cell r="K6582">
            <v>0</v>
          </cell>
          <cell r="L6582">
            <v>0</v>
          </cell>
        </row>
        <row r="6583">
          <cell r="J6583" t="str">
            <v/>
          </cell>
          <cell r="K6583">
            <v>0</v>
          </cell>
          <cell r="L6583">
            <v>0</v>
          </cell>
        </row>
        <row r="6584">
          <cell r="J6584" t="str">
            <v/>
          </cell>
          <cell r="K6584">
            <v>0</v>
          </cell>
          <cell r="L6584">
            <v>0</v>
          </cell>
        </row>
        <row r="6585">
          <cell r="J6585" t="str">
            <v/>
          </cell>
          <cell r="K6585">
            <v>0</v>
          </cell>
          <cell r="L6585">
            <v>0</v>
          </cell>
        </row>
        <row r="6586">
          <cell r="J6586" t="str">
            <v/>
          </cell>
          <cell r="K6586">
            <v>0</v>
          </cell>
          <cell r="L6586">
            <v>0</v>
          </cell>
        </row>
        <row r="6587">
          <cell r="J6587" t="str">
            <v/>
          </cell>
          <cell r="K6587">
            <v>0</v>
          </cell>
          <cell r="L6587">
            <v>0</v>
          </cell>
        </row>
        <row r="6588">
          <cell r="J6588" t="str">
            <v/>
          </cell>
          <cell r="K6588">
            <v>0</v>
          </cell>
          <cell r="L6588">
            <v>0</v>
          </cell>
        </row>
        <row r="6589">
          <cell r="J6589" t="str">
            <v>17.5.10</v>
          </cell>
          <cell r="K6589">
            <v>0</v>
          </cell>
          <cell r="L6589">
            <v>0</v>
          </cell>
        </row>
        <row r="6590">
          <cell r="J6590" t="str">
            <v>17.5.10.1</v>
          </cell>
          <cell r="K6590" t="str">
            <v>UN</v>
          </cell>
          <cell r="L6590">
            <v>50</v>
          </cell>
        </row>
        <row r="6591">
          <cell r="J6591" t="str">
            <v/>
          </cell>
          <cell r="K6591">
            <v>0</v>
          </cell>
          <cell r="L6591">
            <v>0</v>
          </cell>
        </row>
        <row r="6592">
          <cell r="J6592" t="str">
            <v/>
          </cell>
          <cell r="K6592" t="str">
            <v>CANTIDAD</v>
          </cell>
          <cell r="L6592" t="str">
            <v>PARCIAL</v>
          </cell>
        </row>
        <row r="6593">
          <cell r="J6593" t="str">
            <v/>
          </cell>
          <cell r="K6593">
            <v>50</v>
          </cell>
          <cell r="L6593">
            <v>50</v>
          </cell>
        </row>
        <row r="6594">
          <cell r="J6594" t="str">
            <v/>
          </cell>
          <cell r="K6594">
            <v>0</v>
          </cell>
          <cell r="L6594">
            <v>50</v>
          </cell>
        </row>
        <row r="6595">
          <cell r="J6595" t="str">
            <v/>
          </cell>
          <cell r="K6595">
            <v>0</v>
          </cell>
          <cell r="L6595">
            <v>0</v>
          </cell>
        </row>
        <row r="6596">
          <cell r="J6596" t="str">
            <v/>
          </cell>
          <cell r="K6596">
            <v>0</v>
          </cell>
          <cell r="L6596">
            <v>0</v>
          </cell>
        </row>
        <row r="6597">
          <cell r="J6597" t="str">
            <v/>
          </cell>
          <cell r="K6597">
            <v>0</v>
          </cell>
          <cell r="L6597">
            <v>0</v>
          </cell>
        </row>
        <row r="6598">
          <cell r="J6598" t="str">
            <v/>
          </cell>
          <cell r="K6598">
            <v>0</v>
          </cell>
          <cell r="L6598">
            <v>0</v>
          </cell>
        </row>
        <row r="6599">
          <cell r="J6599" t="str">
            <v/>
          </cell>
          <cell r="K6599">
            <v>0</v>
          </cell>
          <cell r="L6599">
            <v>0</v>
          </cell>
        </row>
        <row r="6600">
          <cell r="J6600" t="str">
            <v/>
          </cell>
          <cell r="K6600">
            <v>0</v>
          </cell>
          <cell r="L6600">
            <v>0</v>
          </cell>
        </row>
        <row r="6601">
          <cell r="J6601" t="str">
            <v/>
          </cell>
          <cell r="K6601">
            <v>0</v>
          </cell>
          <cell r="L6601">
            <v>0</v>
          </cell>
        </row>
        <row r="6602">
          <cell r="J6602" t="str">
            <v/>
          </cell>
          <cell r="K6602">
            <v>0</v>
          </cell>
          <cell r="L6602">
            <v>0</v>
          </cell>
        </row>
        <row r="6603">
          <cell r="J6603" t="str">
            <v/>
          </cell>
          <cell r="K6603">
            <v>0</v>
          </cell>
          <cell r="L6603">
            <v>0</v>
          </cell>
        </row>
        <row r="6604">
          <cell r="J6604" t="str">
            <v/>
          </cell>
          <cell r="K6604">
            <v>0</v>
          </cell>
          <cell r="L6604">
            <v>0</v>
          </cell>
        </row>
        <row r="6605">
          <cell r="J6605" t="str">
            <v/>
          </cell>
          <cell r="K6605">
            <v>0</v>
          </cell>
          <cell r="L6605">
            <v>0</v>
          </cell>
        </row>
        <row r="6606">
          <cell r="J6606" t="str">
            <v/>
          </cell>
          <cell r="K6606">
            <v>0</v>
          </cell>
          <cell r="L6606">
            <v>0</v>
          </cell>
        </row>
        <row r="6607">
          <cell r="J6607" t="str">
            <v/>
          </cell>
          <cell r="K6607">
            <v>0</v>
          </cell>
          <cell r="L6607">
            <v>0</v>
          </cell>
        </row>
        <row r="6608">
          <cell r="J6608" t="str">
            <v/>
          </cell>
          <cell r="K6608">
            <v>0</v>
          </cell>
          <cell r="L6608">
            <v>0</v>
          </cell>
        </row>
        <row r="6609">
          <cell r="J6609" t="str">
            <v/>
          </cell>
          <cell r="K6609">
            <v>0</v>
          </cell>
          <cell r="L6609">
            <v>0</v>
          </cell>
        </row>
        <row r="6610">
          <cell r="J6610" t="str">
            <v/>
          </cell>
          <cell r="K6610">
            <v>0</v>
          </cell>
          <cell r="L6610">
            <v>0</v>
          </cell>
        </row>
        <row r="6611">
          <cell r="J6611" t="str">
            <v/>
          </cell>
          <cell r="K6611">
            <v>0</v>
          </cell>
          <cell r="L6611">
            <v>0</v>
          </cell>
        </row>
        <row r="6612">
          <cell r="J6612" t="str">
            <v/>
          </cell>
          <cell r="K6612">
            <v>0</v>
          </cell>
          <cell r="L6612">
            <v>0</v>
          </cell>
        </row>
        <row r="6613">
          <cell r="J6613" t="str">
            <v/>
          </cell>
          <cell r="K6613">
            <v>0</v>
          </cell>
          <cell r="L6613">
            <v>0</v>
          </cell>
        </row>
        <row r="6614">
          <cell r="J6614" t="str">
            <v/>
          </cell>
          <cell r="K6614">
            <v>0</v>
          </cell>
          <cell r="L6614">
            <v>0</v>
          </cell>
        </row>
        <row r="6615">
          <cell r="J6615" t="str">
            <v/>
          </cell>
          <cell r="K6615">
            <v>0</v>
          </cell>
          <cell r="L6615">
            <v>0</v>
          </cell>
        </row>
        <row r="6616">
          <cell r="J6616" t="str">
            <v/>
          </cell>
          <cell r="K6616">
            <v>0</v>
          </cell>
          <cell r="L6616">
            <v>0</v>
          </cell>
        </row>
        <row r="6617">
          <cell r="J6617" t="str">
            <v>17.5.10.2</v>
          </cell>
          <cell r="K6617" t="str">
            <v>UN</v>
          </cell>
          <cell r="L6617">
            <v>28</v>
          </cell>
        </row>
        <row r="6618">
          <cell r="J6618" t="str">
            <v/>
          </cell>
          <cell r="K6618">
            <v>0</v>
          </cell>
          <cell r="L6618">
            <v>0</v>
          </cell>
        </row>
        <row r="6619">
          <cell r="J6619" t="str">
            <v/>
          </cell>
          <cell r="K6619" t="str">
            <v>CANTIDAD</v>
          </cell>
          <cell r="L6619" t="str">
            <v>PARCIAL</v>
          </cell>
        </row>
        <row r="6620">
          <cell r="J6620" t="str">
            <v/>
          </cell>
          <cell r="K6620">
            <v>28</v>
          </cell>
          <cell r="L6620">
            <v>28</v>
          </cell>
        </row>
        <row r="6621">
          <cell r="J6621" t="str">
            <v/>
          </cell>
          <cell r="K6621">
            <v>0</v>
          </cell>
          <cell r="L6621">
            <v>28</v>
          </cell>
        </row>
        <row r="6622">
          <cell r="J6622" t="str">
            <v/>
          </cell>
          <cell r="K6622">
            <v>0</v>
          </cell>
          <cell r="L6622">
            <v>0</v>
          </cell>
        </row>
        <row r="6623">
          <cell r="J6623" t="str">
            <v/>
          </cell>
          <cell r="K6623">
            <v>0</v>
          </cell>
          <cell r="L6623">
            <v>0</v>
          </cell>
        </row>
        <row r="6624">
          <cell r="J6624" t="str">
            <v/>
          </cell>
          <cell r="K6624">
            <v>0</v>
          </cell>
          <cell r="L6624">
            <v>0</v>
          </cell>
        </row>
        <row r="6625">
          <cell r="J6625" t="str">
            <v/>
          </cell>
          <cell r="K6625">
            <v>0</v>
          </cell>
          <cell r="L6625">
            <v>0</v>
          </cell>
        </row>
        <row r="6626">
          <cell r="J6626" t="str">
            <v/>
          </cell>
          <cell r="K6626">
            <v>0</v>
          </cell>
          <cell r="L6626">
            <v>0</v>
          </cell>
        </row>
        <row r="6627">
          <cell r="J6627" t="str">
            <v/>
          </cell>
          <cell r="K6627">
            <v>0</v>
          </cell>
          <cell r="L6627">
            <v>0</v>
          </cell>
        </row>
        <row r="6628">
          <cell r="J6628" t="str">
            <v/>
          </cell>
          <cell r="K6628">
            <v>0</v>
          </cell>
          <cell r="L6628">
            <v>0</v>
          </cell>
        </row>
        <row r="6629">
          <cell r="J6629" t="str">
            <v/>
          </cell>
          <cell r="K6629">
            <v>0</v>
          </cell>
          <cell r="L6629">
            <v>0</v>
          </cell>
        </row>
        <row r="6630">
          <cell r="J6630" t="str">
            <v/>
          </cell>
          <cell r="K6630">
            <v>0</v>
          </cell>
          <cell r="L6630">
            <v>0</v>
          </cell>
        </row>
        <row r="6631">
          <cell r="J6631" t="str">
            <v/>
          </cell>
          <cell r="K6631">
            <v>0</v>
          </cell>
          <cell r="L6631">
            <v>0</v>
          </cell>
        </row>
        <row r="6632">
          <cell r="J6632" t="str">
            <v/>
          </cell>
          <cell r="K6632">
            <v>0</v>
          </cell>
          <cell r="L6632">
            <v>0</v>
          </cell>
        </row>
        <row r="6633">
          <cell r="J6633" t="str">
            <v/>
          </cell>
          <cell r="K6633">
            <v>0</v>
          </cell>
          <cell r="L6633">
            <v>0</v>
          </cell>
        </row>
        <row r="6634">
          <cell r="J6634" t="str">
            <v/>
          </cell>
          <cell r="K6634">
            <v>0</v>
          </cell>
          <cell r="L6634">
            <v>0</v>
          </cell>
        </row>
        <row r="6635">
          <cell r="J6635" t="str">
            <v/>
          </cell>
          <cell r="K6635">
            <v>0</v>
          </cell>
          <cell r="L6635">
            <v>0</v>
          </cell>
        </row>
        <row r="6636">
          <cell r="J6636" t="str">
            <v/>
          </cell>
          <cell r="K6636">
            <v>0</v>
          </cell>
          <cell r="L6636">
            <v>0</v>
          </cell>
        </row>
        <row r="6637">
          <cell r="J6637" t="str">
            <v/>
          </cell>
          <cell r="K6637">
            <v>0</v>
          </cell>
          <cell r="L6637">
            <v>0</v>
          </cell>
        </row>
        <row r="6638">
          <cell r="J6638" t="str">
            <v/>
          </cell>
          <cell r="K6638">
            <v>0</v>
          </cell>
          <cell r="L6638">
            <v>0</v>
          </cell>
        </row>
        <row r="6639">
          <cell r="J6639" t="str">
            <v/>
          </cell>
          <cell r="K6639">
            <v>0</v>
          </cell>
          <cell r="L6639">
            <v>0</v>
          </cell>
        </row>
        <row r="6640">
          <cell r="J6640" t="str">
            <v/>
          </cell>
          <cell r="K6640">
            <v>0</v>
          </cell>
          <cell r="L6640">
            <v>0</v>
          </cell>
        </row>
        <row r="6641">
          <cell r="J6641" t="str">
            <v/>
          </cell>
          <cell r="K6641">
            <v>0</v>
          </cell>
          <cell r="L6641">
            <v>0</v>
          </cell>
        </row>
        <row r="6642">
          <cell r="J6642" t="str">
            <v/>
          </cell>
          <cell r="K6642">
            <v>0</v>
          </cell>
          <cell r="L6642">
            <v>0</v>
          </cell>
        </row>
        <row r="6643">
          <cell r="J6643" t="str">
            <v/>
          </cell>
          <cell r="K6643">
            <v>0</v>
          </cell>
          <cell r="L6643">
            <v>0</v>
          </cell>
        </row>
        <row r="6644">
          <cell r="J6644" t="str">
            <v>17.5.10.3</v>
          </cell>
          <cell r="K6644" t="str">
            <v>UN</v>
          </cell>
          <cell r="L6644">
            <v>156</v>
          </cell>
        </row>
        <row r="6645">
          <cell r="J6645" t="str">
            <v/>
          </cell>
          <cell r="K6645">
            <v>0</v>
          </cell>
          <cell r="L6645">
            <v>0</v>
          </cell>
        </row>
        <row r="6646">
          <cell r="J6646" t="str">
            <v/>
          </cell>
          <cell r="K6646" t="str">
            <v>CANTIDAD</v>
          </cell>
          <cell r="L6646" t="str">
            <v>PARCIAL</v>
          </cell>
        </row>
        <row r="6647">
          <cell r="J6647" t="str">
            <v/>
          </cell>
          <cell r="K6647">
            <v>156</v>
          </cell>
          <cell r="L6647">
            <v>156</v>
          </cell>
        </row>
        <row r="6648">
          <cell r="J6648" t="str">
            <v/>
          </cell>
          <cell r="K6648">
            <v>0</v>
          </cell>
          <cell r="L6648">
            <v>156</v>
          </cell>
        </row>
        <row r="6649">
          <cell r="J6649" t="str">
            <v/>
          </cell>
          <cell r="K6649">
            <v>0</v>
          </cell>
          <cell r="L6649">
            <v>0</v>
          </cell>
        </row>
        <row r="6650">
          <cell r="J6650" t="str">
            <v/>
          </cell>
          <cell r="K6650">
            <v>0</v>
          </cell>
          <cell r="L6650">
            <v>0</v>
          </cell>
        </row>
        <row r="6651">
          <cell r="J6651" t="str">
            <v>17.5.11</v>
          </cell>
          <cell r="K6651">
            <v>0</v>
          </cell>
          <cell r="L6651">
            <v>0</v>
          </cell>
        </row>
        <row r="6652">
          <cell r="J6652" t="str">
            <v>17.5.11.1</v>
          </cell>
          <cell r="K6652" t="str">
            <v>UN</v>
          </cell>
          <cell r="L6652">
            <v>1</v>
          </cell>
        </row>
        <row r="6653">
          <cell r="J6653" t="str">
            <v/>
          </cell>
          <cell r="K6653">
            <v>0</v>
          </cell>
          <cell r="L6653">
            <v>0</v>
          </cell>
        </row>
        <row r="6654">
          <cell r="J6654" t="str">
            <v/>
          </cell>
          <cell r="K6654" t="str">
            <v>CANTIDAD</v>
          </cell>
          <cell r="L6654" t="str">
            <v>PARCIAL</v>
          </cell>
        </row>
        <row r="6655">
          <cell r="J6655" t="str">
            <v/>
          </cell>
          <cell r="K6655">
            <v>1</v>
          </cell>
          <cell r="L6655">
            <v>1</v>
          </cell>
        </row>
        <row r="6656">
          <cell r="J6656" t="str">
            <v/>
          </cell>
          <cell r="K6656">
            <v>0</v>
          </cell>
          <cell r="L6656">
            <v>1</v>
          </cell>
        </row>
        <row r="6657">
          <cell r="J6657" t="str">
            <v/>
          </cell>
          <cell r="K6657">
            <v>0</v>
          </cell>
          <cell r="L6657">
            <v>0</v>
          </cell>
        </row>
        <row r="6658">
          <cell r="J6658" t="str">
            <v/>
          </cell>
          <cell r="K6658">
            <v>0</v>
          </cell>
          <cell r="L6658">
            <v>0</v>
          </cell>
        </row>
        <row r="6659">
          <cell r="J6659" t="str">
            <v/>
          </cell>
          <cell r="K6659">
            <v>0</v>
          </cell>
          <cell r="L6659">
            <v>0</v>
          </cell>
        </row>
        <row r="6660">
          <cell r="J6660" t="str">
            <v/>
          </cell>
          <cell r="K6660">
            <v>0</v>
          </cell>
          <cell r="L6660">
            <v>0</v>
          </cell>
        </row>
        <row r="6661">
          <cell r="J6661" t="str">
            <v/>
          </cell>
          <cell r="K6661">
            <v>0</v>
          </cell>
          <cell r="L6661">
            <v>0</v>
          </cell>
        </row>
        <row r="6662">
          <cell r="J6662" t="str">
            <v/>
          </cell>
          <cell r="K6662">
            <v>0</v>
          </cell>
          <cell r="L6662">
            <v>0</v>
          </cell>
        </row>
        <row r="6663">
          <cell r="J6663" t="str">
            <v/>
          </cell>
          <cell r="K6663">
            <v>0</v>
          </cell>
          <cell r="L6663">
            <v>0</v>
          </cell>
        </row>
        <row r="6664">
          <cell r="J6664" t="str">
            <v/>
          </cell>
          <cell r="K6664">
            <v>0</v>
          </cell>
          <cell r="L6664">
            <v>0</v>
          </cell>
        </row>
        <row r="6665">
          <cell r="J6665" t="str">
            <v/>
          </cell>
          <cell r="K6665">
            <v>0</v>
          </cell>
          <cell r="L6665">
            <v>0</v>
          </cell>
        </row>
        <row r="6666">
          <cell r="J6666" t="str">
            <v/>
          </cell>
          <cell r="K6666">
            <v>0</v>
          </cell>
          <cell r="L6666">
            <v>0</v>
          </cell>
        </row>
        <row r="6667">
          <cell r="J6667" t="str">
            <v/>
          </cell>
          <cell r="K6667">
            <v>0</v>
          </cell>
          <cell r="L6667">
            <v>0</v>
          </cell>
        </row>
        <row r="6668">
          <cell r="J6668" t="str">
            <v/>
          </cell>
          <cell r="K6668">
            <v>0</v>
          </cell>
          <cell r="L6668">
            <v>0</v>
          </cell>
        </row>
        <row r="6669">
          <cell r="J6669" t="str">
            <v/>
          </cell>
          <cell r="K6669">
            <v>0</v>
          </cell>
          <cell r="L6669">
            <v>0</v>
          </cell>
        </row>
        <row r="6670">
          <cell r="J6670" t="str">
            <v/>
          </cell>
          <cell r="K6670">
            <v>0</v>
          </cell>
          <cell r="L6670">
            <v>0</v>
          </cell>
        </row>
        <row r="6671">
          <cell r="J6671" t="str">
            <v/>
          </cell>
          <cell r="K6671">
            <v>0</v>
          </cell>
          <cell r="L6671">
            <v>0</v>
          </cell>
        </row>
        <row r="6672">
          <cell r="J6672" t="str">
            <v/>
          </cell>
          <cell r="K6672">
            <v>0</v>
          </cell>
          <cell r="L6672">
            <v>0</v>
          </cell>
        </row>
        <row r="6673">
          <cell r="J6673" t="str">
            <v/>
          </cell>
          <cell r="K6673">
            <v>0</v>
          </cell>
          <cell r="L6673">
            <v>0</v>
          </cell>
        </row>
        <row r="6674">
          <cell r="J6674" t="str">
            <v/>
          </cell>
          <cell r="K6674">
            <v>0</v>
          </cell>
          <cell r="L6674">
            <v>0</v>
          </cell>
        </row>
        <row r="6675">
          <cell r="J6675" t="str">
            <v/>
          </cell>
          <cell r="K6675">
            <v>0</v>
          </cell>
          <cell r="L6675">
            <v>0</v>
          </cell>
        </row>
        <row r="6676">
          <cell r="J6676" t="str">
            <v/>
          </cell>
          <cell r="K6676">
            <v>0</v>
          </cell>
          <cell r="L6676">
            <v>0</v>
          </cell>
        </row>
        <row r="6677">
          <cell r="J6677" t="str">
            <v/>
          </cell>
          <cell r="K6677">
            <v>0</v>
          </cell>
          <cell r="L6677">
            <v>0</v>
          </cell>
        </row>
        <row r="6678">
          <cell r="J6678" t="str">
            <v/>
          </cell>
          <cell r="K6678">
            <v>0</v>
          </cell>
          <cell r="L6678">
            <v>0</v>
          </cell>
        </row>
        <row r="6679">
          <cell r="J6679" t="str">
            <v>17.5.12</v>
          </cell>
          <cell r="K6679">
            <v>0</v>
          </cell>
          <cell r="L6679">
            <v>0</v>
          </cell>
        </row>
        <row r="6680">
          <cell r="J6680" t="str">
            <v>17.5.12.1</v>
          </cell>
          <cell r="K6680">
            <v>0</v>
          </cell>
          <cell r="L6680">
            <v>0</v>
          </cell>
        </row>
        <row r="6681">
          <cell r="J6681" t="str">
            <v>17.5.12.1.1</v>
          </cell>
          <cell r="K6681" t="str">
            <v>UN</v>
          </cell>
          <cell r="L6681">
            <v>1</v>
          </cell>
        </row>
        <row r="6682">
          <cell r="J6682" t="str">
            <v/>
          </cell>
          <cell r="K6682">
            <v>0</v>
          </cell>
          <cell r="L6682">
            <v>0</v>
          </cell>
        </row>
        <row r="6683">
          <cell r="J6683" t="str">
            <v/>
          </cell>
          <cell r="K6683" t="str">
            <v>CANTIDAD</v>
          </cell>
          <cell r="L6683" t="str">
            <v>PARCIAL</v>
          </cell>
        </row>
        <row r="6684">
          <cell r="J6684" t="str">
            <v/>
          </cell>
          <cell r="K6684">
            <v>1</v>
          </cell>
          <cell r="L6684">
            <v>1</v>
          </cell>
        </row>
        <row r="6685">
          <cell r="J6685" t="str">
            <v/>
          </cell>
          <cell r="K6685">
            <v>0</v>
          </cell>
          <cell r="L6685">
            <v>1</v>
          </cell>
        </row>
        <row r="6686">
          <cell r="J6686" t="str">
            <v/>
          </cell>
          <cell r="K6686">
            <v>0</v>
          </cell>
          <cell r="L6686">
            <v>0</v>
          </cell>
        </row>
        <row r="6687">
          <cell r="J6687" t="str">
            <v/>
          </cell>
          <cell r="K6687">
            <v>0</v>
          </cell>
          <cell r="L6687">
            <v>0</v>
          </cell>
        </row>
        <row r="6688">
          <cell r="J6688" t="str">
            <v/>
          </cell>
          <cell r="K6688">
            <v>0</v>
          </cell>
          <cell r="L6688">
            <v>0</v>
          </cell>
        </row>
        <row r="6689">
          <cell r="J6689" t="str">
            <v/>
          </cell>
          <cell r="K6689">
            <v>0</v>
          </cell>
          <cell r="L6689">
            <v>0</v>
          </cell>
        </row>
        <row r="6690">
          <cell r="J6690" t="str">
            <v/>
          </cell>
          <cell r="K6690">
            <v>0</v>
          </cell>
          <cell r="L6690">
            <v>0</v>
          </cell>
        </row>
        <row r="6691">
          <cell r="J6691" t="str">
            <v/>
          </cell>
          <cell r="K6691">
            <v>0</v>
          </cell>
          <cell r="L6691">
            <v>0</v>
          </cell>
        </row>
        <row r="6692">
          <cell r="J6692" t="str">
            <v/>
          </cell>
          <cell r="K6692">
            <v>0</v>
          </cell>
          <cell r="L6692">
            <v>0</v>
          </cell>
        </row>
        <row r="6693">
          <cell r="J6693" t="str">
            <v/>
          </cell>
          <cell r="K6693">
            <v>0</v>
          </cell>
          <cell r="L6693">
            <v>0</v>
          </cell>
        </row>
        <row r="6694">
          <cell r="J6694" t="str">
            <v/>
          </cell>
          <cell r="K6694">
            <v>0</v>
          </cell>
          <cell r="L6694">
            <v>0</v>
          </cell>
        </row>
        <row r="6695">
          <cell r="J6695" t="str">
            <v/>
          </cell>
          <cell r="K6695">
            <v>0</v>
          </cell>
          <cell r="L6695">
            <v>0</v>
          </cell>
        </row>
        <row r="6696">
          <cell r="J6696" t="str">
            <v/>
          </cell>
          <cell r="K6696">
            <v>0</v>
          </cell>
          <cell r="L6696">
            <v>0</v>
          </cell>
        </row>
        <row r="6697">
          <cell r="J6697" t="str">
            <v/>
          </cell>
          <cell r="K6697">
            <v>0</v>
          </cell>
          <cell r="L6697">
            <v>0</v>
          </cell>
        </row>
        <row r="6698">
          <cell r="J6698" t="str">
            <v/>
          </cell>
          <cell r="K6698">
            <v>0</v>
          </cell>
          <cell r="L6698">
            <v>0</v>
          </cell>
        </row>
        <row r="6699">
          <cell r="J6699" t="str">
            <v/>
          </cell>
          <cell r="K6699">
            <v>0</v>
          </cell>
          <cell r="L6699">
            <v>0</v>
          </cell>
        </row>
        <row r="6700">
          <cell r="J6700" t="str">
            <v/>
          </cell>
          <cell r="K6700">
            <v>0</v>
          </cell>
          <cell r="L6700">
            <v>0</v>
          </cell>
        </row>
        <row r="6701">
          <cell r="J6701" t="str">
            <v/>
          </cell>
          <cell r="K6701">
            <v>0</v>
          </cell>
          <cell r="L6701">
            <v>0</v>
          </cell>
        </row>
        <row r="6702">
          <cell r="J6702" t="str">
            <v/>
          </cell>
          <cell r="K6702">
            <v>0</v>
          </cell>
          <cell r="L6702">
            <v>0</v>
          </cell>
        </row>
        <row r="6703">
          <cell r="J6703" t="str">
            <v/>
          </cell>
          <cell r="K6703">
            <v>0</v>
          </cell>
          <cell r="L6703">
            <v>0</v>
          </cell>
        </row>
        <row r="6704">
          <cell r="J6704" t="str">
            <v/>
          </cell>
          <cell r="K6704">
            <v>0</v>
          </cell>
          <cell r="L6704">
            <v>0</v>
          </cell>
        </row>
        <row r="6705">
          <cell r="J6705" t="str">
            <v/>
          </cell>
          <cell r="K6705">
            <v>0</v>
          </cell>
          <cell r="L6705">
            <v>0</v>
          </cell>
        </row>
        <row r="6706">
          <cell r="J6706" t="str">
            <v/>
          </cell>
          <cell r="K6706">
            <v>0</v>
          </cell>
          <cell r="L6706">
            <v>0</v>
          </cell>
        </row>
        <row r="6707">
          <cell r="J6707" t="str">
            <v/>
          </cell>
          <cell r="K6707">
            <v>0</v>
          </cell>
          <cell r="L6707">
            <v>0</v>
          </cell>
        </row>
        <row r="6708">
          <cell r="J6708" t="str">
            <v>17.5.12.2</v>
          </cell>
          <cell r="K6708">
            <v>0</v>
          </cell>
          <cell r="L6708">
            <v>0</v>
          </cell>
        </row>
        <row r="6709">
          <cell r="J6709" t="str">
            <v>17.5.12.2.1</v>
          </cell>
          <cell r="K6709" t="str">
            <v>UN</v>
          </cell>
          <cell r="L6709">
            <v>1</v>
          </cell>
        </row>
        <row r="6710">
          <cell r="J6710" t="str">
            <v/>
          </cell>
          <cell r="K6710">
            <v>0</v>
          </cell>
          <cell r="L6710">
            <v>0</v>
          </cell>
        </row>
        <row r="6711">
          <cell r="J6711" t="str">
            <v/>
          </cell>
          <cell r="K6711" t="str">
            <v>CANTIDAD</v>
          </cell>
          <cell r="L6711" t="str">
            <v>PARCIAL</v>
          </cell>
        </row>
        <row r="6712">
          <cell r="J6712" t="str">
            <v/>
          </cell>
          <cell r="K6712">
            <v>1</v>
          </cell>
          <cell r="L6712">
            <v>1</v>
          </cell>
        </row>
        <row r="6713">
          <cell r="J6713" t="str">
            <v/>
          </cell>
          <cell r="K6713">
            <v>0</v>
          </cell>
          <cell r="L6713">
            <v>1</v>
          </cell>
        </row>
        <row r="6714">
          <cell r="J6714" t="str">
            <v/>
          </cell>
          <cell r="K6714">
            <v>0</v>
          </cell>
          <cell r="L6714">
            <v>0</v>
          </cell>
        </row>
        <row r="6715">
          <cell r="J6715" t="str">
            <v/>
          </cell>
          <cell r="K6715">
            <v>0</v>
          </cell>
          <cell r="L6715">
            <v>0</v>
          </cell>
        </row>
        <row r="6716">
          <cell r="J6716" t="str">
            <v/>
          </cell>
          <cell r="K6716">
            <v>0</v>
          </cell>
          <cell r="L6716">
            <v>0</v>
          </cell>
        </row>
        <row r="6717">
          <cell r="J6717" t="str">
            <v/>
          </cell>
          <cell r="K6717">
            <v>0</v>
          </cell>
          <cell r="L6717">
            <v>0</v>
          </cell>
        </row>
        <row r="6718">
          <cell r="J6718" t="str">
            <v/>
          </cell>
          <cell r="K6718">
            <v>0</v>
          </cell>
          <cell r="L6718">
            <v>0</v>
          </cell>
        </row>
        <row r="6719">
          <cell r="J6719" t="str">
            <v/>
          </cell>
          <cell r="K6719">
            <v>0</v>
          </cell>
          <cell r="L6719">
            <v>0</v>
          </cell>
        </row>
        <row r="6720">
          <cell r="J6720" t="str">
            <v/>
          </cell>
          <cell r="K6720">
            <v>0</v>
          </cell>
          <cell r="L6720">
            <v>0</v>
          </cell>
        </row>
        <row r="6721">
          <cell r="J6721" t="str">
            <v/>
          </cell>
          <cell r="K6721">
            <v>0</v>
          </cell>
          <cell r="L6721">
            <v>0</v>
          </cell>
        </row>
        <row r="6722">
          <cell r="J6722" t="str">
            <v/>
          </cell>
          <cell r="K6722">
            <v>0</v>
          </cell>
          <cell r="L6722">
            <v>0</v>
          </cell>
        </row>
        <row r="6723">
          <cell r="J6723" t="str">
            <v/>
          </cell>
          <cell r="K6723">
            <v>0</v>
          </cell>
          <cell r="L6723">
            <v>0</v>
          </cell>
        </row>
        <row r="6724">
          <cell r="J6724" t="str">
            <v/>
          </cell>
          <cell r="K6724">
            <v>0</v>
          </cell>
          <cell r="L6724">
            <v>0</v>
          </cell>
        </row>
        <row r="6725">
          <cell r="J6725" t="str">
            <v/>
          </cell>
          <cell r="K6725">
            <v>0</v>
          </cell>
          <cell r="L6725">
            <v>0</v>
          </cell>
        </row>
        <row r="6726">
          <cell r="J6726" t="str">
            <v/>
          </cell>
          <cell r="K6726">
            <v>0</v>
          </cell>
          <cell r="L6726">
            <v>0</v>
          </cell>
        </row>
        <row r="6727">
          <cell r="J6727" t="str">
            <v/>
          </cell>
          <cell r="K6727">
            <v>0</v>
          </cell>
          <cell r="L6727">
            <v>0</v>
          </cell>
        </row>
        <row r="6728">
          <cell r="J6728" t="str">
            <v/>
          </cell>
          <cell r="K6728">
            <v>0</v>
          </cell>
          <cell r="L6728">
            <v>0</v>
          </cell>
        </row>
        <row r="6729">
          <cell r="J6729" t="str">
            <v/>
          </cell>
          <cell r="K6729">
            <v>0</v>
          </cell>
          <cell r="L6729">
            <v>0</v>
          </cell>
        </row>
        <row r="6730">
          <cell r="J6730" t="str">
            <v/>
          </cell>
          <cell r="K6730">
            <v>0</v>
          </cell>
          <cell r="L6730">
            <v>0</v>
          </cell>
        </row>
        <row r="6731">
          <cell r="J6731" t="str">
            <v/>
          </cell>
          <cell r="K6731">
            <v>0</v>
          </cell>
          <cell r="L6731">
            <v>0</v>
          </cell>
        </row>
        <row r="6732">
          <cell r="J6732" t="str">
            <v/>
          </cell>
          <cell r="K6732">
            <v>0</v>
          </cell>
          <cell r="L6732">
            <v>0</v>
          </cell>
        </row>
        <row r="6733">
          <cell r="J6733" t="str">
            <v/>
          </cell>
          <cell r="K6733">
            <v>0</v>
          </cell>
          <cell r="L6733">
            <v>0</v>
          </cell>
        </row>
        <row r="6734">
          <cell r="J6734" t="str">
            <v/>
          </cell>
          <cell r="K6734">
            <v>0</v>
          </cell>
          <cell r="L6734">
            <v>0</v>
          </cell>
        </row>
        <row r="6735">
          <cell r="J6735" t="str">
            <v/>
          </cell>
          <cell r="K6735">
            <v>0</v>
          </cell>
          <cell r="L6735">
            <v>0</v>
          </cell>
        </row>
        <row r="6736">
          <cell r="J6736" t="str">
            <v>17.5.13</v>
          </cell>
          <cell r="K6736">
            <v>0</v>
          </cell>
          <cell r="L6736">
            <v>0</v>
          </cell>
        </row>
        <row r="6737">
          <cell r="J6737" t="str">
            <v>17.5.13.1</v>
          </cell>
          <cell r="K6737" t="str">
            <v>M2</v>
          </cell>
          <cell r="L6737">
            <v>61.75</v>
          </cell>
        </row>
        <row r="6738">
          <cell r="J6738" t="str">
            <v/>
          </cell>
          <cell r="K6738">
            <v>0</v>
          </cell>
          <cell r="L6738">
            <v>0</v>
          </cell>
        </row>
        <row r="6739">
          <cell r="J6739" t="str">
            <v/>
          </cell>
          <cell r="K6739" t="str">
            <v>CANTIDAD</v>
          </cell>
          <cell r="L6739" t="str">
            <v>PARCIAL</v>
          </cell>
        </row>
        <row r="6740">
          <cell r="J6740" t="str">
            <v/>
          </cell>
          <cell r="K6740">
            <v>1</v>
          </cell>
          <cell r="L6740">
            <v>61.75</v>
          </cell>
        </row>
        <row r="6741">
          <cell r="J6741" t="str">
            <v/>
          </cell>
          <cell r="K6741">
            <v>0</v>
          </cell>
          <cell r="L6741">
            <v>61.75</v>
          </cell>
        </row>
        <row r="6742">
          <cell r="J6742" t="str">
            <v/>
          </cell>
          <cell r="K6742">
            <v>0</v>
          </cell>
          <cell r="L6742">
            <v>0</v>
          </cell>
        </row>
        <row r="6743">
          <cell r="J6743" t="str">
            <v/>
          </cell>
          <cell r="K6743">
            <v>0</v>
          </cell>
          <cell r="L6743">
            <v>0</v>
          </cell>
        </row>
        <row r="6744">
          <cell r="J6744" t="str">
            <v/>
          </cell>
          <cell r="K6744">
            <v>0</v>
          </cell>
          <cell r="L6744">
            <v>0</v>
          </cell>
        </row>
        <row r="6745">
          <cell r="J6745" t="str">
            <v/>
          </cell>
          <cell r="K6745">
            <v>0</v>
          </cell>
          <cell r="L6745">
            <v>0</v>
          </cell>
        </row>
        <row r="6746">
          <cell r="J6746" t="str">
            <v/>
          </cell>
          <cell r="K6746">
            <v>0</v>
          </cell>
          <cell r="L6746">
            <v>0</v>
          </cell>
        </row>
        <row r="6747">
          <cell r="J6747" t="str">
            <v/>
          </cell>
          <cell r="K6747">
            <v>0</v>
          </cell>
          <cell r="L6747">
            <v>0</v>
          </cell>
        </row>
        <row r="6748">
          <cell r="J6748" t="str">
            <v/>
          </cell>
          <cell r="K6748">
            <v>0</v>
          </cell>
          <cell r="L6748">
            <v>0</v>
          </cell>
        </row>
        <row r="6749">
          <cell r="J6749" t="str">
            <v/>
          </cell>
          <cell r="K6749">
            <v>0</v>
          </cell>
          <cell r="L6749">
            <v>0</v>
          </cell>
        </row>
        <row r="6750">
          <cell r="J6750" t="str">
            <v/>
          </cell>
          <cell r="K6750">
            <v>0</v>
          </cell>
          <cell r="L6750">
            <v>0</v>
          </cell>
        </row>
        <row r="6751">
          <cell r="J6751" t="str">
            <v/>
          </cell>
          <cell r="K6751">
            <v>0</v>
          </cell>
          <cell r="L6751">
            <v>0</v>
          </cell>
        </row>
        <row r="6752">
          <cell r="J6752" t="str">
            <v/>
          </cell>
          <cell r="K6752">
            <v>0</v>
          </cell>
          <cell r="L6752">
            <v>0</v>
          </cell>
        </row>
        <row r="6753">
          <cell r="J6753" t="str">
            <v/>
          </cell>
          <cell r="K6753">
            <v>0</v>
          </cell>
          <cell r="L6753">
            <v>0</v>
          </cell>
        </row>
        <row r="6754">
          <cell r="J6754" t="str">
            <v/>
          </cell>
          <cell r="K6754">
            <v>0</v>
          </cell>
          <cell r="L6754">
            <v>0</v>
          </cell>
        </row>
        <row r="6755">
          <cell r="J6755" t="str">
            <v/>
          </cell>
          <cell r="K6755">
            <v>0</v>
          </cell>
          <cell r="L6755">
            <v>0</v>
          </cell>
        </row>
        <row r="6756">
          <cell r="J6756" t="str">
            <v/>
          </cell>
          <cell r="K6756">
            <v>0</v>
          </cell>
          <cell r="L6756">
            <v>0</v>
          </cell>
        </row>
        <row r="6757">
          <cell r="J6757" t="str">
            <v/>
          </cell>
          <cell r="K6757">
            <v>0</v>
          </cell>
          <cell r="L6757">
            <v>0</v>
          </cell>
        </row>
        <row r="6758">
          <cell r="J6758" t="str">
            <v/>
          </cell>
          <cell r="K6758">
            <v>0</v>
          </cell>
          <cell r="L6758">
            <v>0</v>
          </cell>
        </row>
        <row r="6759">
          <cell r="J6759" t="str">
            <v/>
          </cell>
          <cell r="K6759">
            <v>0</v>
          </cell>
          <cell r="L6759">
            <v>0</v>
          </cell>
        </row>
        <row r="6760">
          <cell r="J6760" t="str">
            <v/>
          </cell>
          <cell r="K6760">
            <v>0</v>
          </cell>
          <cell r="L6760">
            <v>0</v>
          </cell>
        </row>
        <row r="6761">
          <cell r="J6761" t="str">
            <v/>
          </cell>
          <cell r="K6761">
            <v>0</v>
          </cell>
          <cell r="L6761">
            <v>0</v>
          </cell>
        </row>
        <row r="6762">
          <cell r="J6762" t="str">
            <v/>
          </cell>
          <cell r="K6762">
            <v>0</v>
          </cell>
          <cell r="L6762">
            <v>0</v>
          </cell>
        </row>
        <row r="6763">
          <cell r="J6763" t="str">
            <v/>
          </cell>
          <cell r="K6763">
            <v>0</v>
          </cell>
          <cell r="L6763">
            <v>0</v>
          </cell>
        </row>
        <row r="6764">
          <cell r="J6764" t="str">
            <v>17.5.13.2</v>
          </cell>
          <cell r="K6764" t="str">
            <v>ML</v>
          </cell>
          <cell r="L6764">
            <v>45</v>
          </cell>
        </row>
        <row r="6765">
          <cell r="J6765" t="str">
            <v/>
          </cell>
          <cell r="K6765">
            <v>0</v>
          </cell>
          <cell r="L6765">
            <v>0</v>
          </cell>
        </row>
        <row r="6766">
          <cell r="J6766" t="str">
            <v/>
          </cell>
          <cell r="K6766" t="str">
            <v>CANTIDAD</v>
          </cell>
          <cell r="L6766" t="str">
            <v>PARCIAL</v>
          </cell>
        </row>
        <row r="6767">
          <cell r="J6767" t="str">
            <v/>
          </cell>
          <cell r="K6767">
            <v>45</v>
          </cell>
          <cell r="L6767">
            <v>45</v>
          </cell>
        </row>
        <row r="6768">
          <cell r="J6768" t="str">
            <v/>
          </cell>
          <cell r="K6768">
            <v>0</v>
          </cell>
          <cell r="L6768">
            <v>45</v>
          </cell>
        </row>
        <row r="6769">
          <cell r="J6769" t="str">
            <v/>
          </cell>
          <cell r="K6769">
            <v>0</v>
          </cell>
          <cell r="L6769">
            <v>0</v>
          </cell>
        </row>
        <row r="6770">
          <cell r="J6770" t="str">
            <v/>
          </cell>
          <cell r="K6770">
            <v>0</v>
          </cell>
          <cell r="L6770">
            <v>0</v>
          </cell>
        </row>
        <row r="6771">
          <cell r="J6771" t="str">
            <v/>
          </cell>
          <cell r="K6771">
            <v>0</v>
          </cell>
          <cell r="L6771">
            <v>0</v>
          </cell>
        </row>
        <row r="6772">
          <cell r="J6772" t="str">
            <v/>
          </cell>
          <cell r="K6772">
            <v>0</v>
          </cell>
          <cell r="L6772">
            <v>0</v>
          </cell>
        </row>
        <row r="6773">
          <cell r="J6773" t="str">
            <v/>
          </cell>
          <cell r="K6773">
            <v>0</v>
          </cell>
          <cell r="L6773">
            <v>0</v>
          </cell>
        </row>
        <row r="6774">
          <cell r="J6774" t="str">
            <v/>
          </cell>
          <cell r="K6774">
            <v>0</v>
          </cell>
          <cell r="L6774">
            <v>0</v>
          </cell>
        </row>
        <row r="6775">
          <cell r="J6775" t="str">
            <v/>
          </cell>
          <cell r="K6775">
            <v>0</v>
          </cell>
          <cell r="L6775">
            <v>0</v>
          </cell>
        </row>
        <row r="6776">
          <cell r="J6776" t="str">
            <v/>
          </cell>
          <cell r="K6776">
            <v>0</v>
          </cell>
          <cell r="L6776">
            <v>0</v>
          </cell>
        </row>
        <row r="6777">
          <cell r="J6777" t="str">
            <v/>
          </cell>
          <cell r="K6777">
            <v>0</v>
          </cell>
          <cell r="L6777">
            <v>0</v>
          </cell>
        </row>
        <row r="6778">
          <cell r="J6778" t="str">
            <v/>
          </cell>
          <cell r="K6778">
            <v>0</v>
          </cell>
          <cell r="L6778">
            <v>0</v>
          </cell>
        </row>
        <row r="6779">
          <cell r="J6779" t="str">
            <v/>
          </cell>
          <cell r="K6779">
            <v>0</v>
          </cell>
          <cell r="L6779">
            <v>0</v>
          </cell>
        </row>
        <row r="6780">
          <cell r="J6780" t="str">
            <v/>
          </cell>
          <cell r="K6780">
            <v>0</v>
          </cell>
          <cell r="L6780">
            <v>0</v>
          </cell>
        </row>
        <row r="6781">
          <cell r="J6781" t="str">
            <v/>
          </cell>
          <cell r="K6781">
            <v>0</v>
          </cell>
          <cell r="L6781">
            <v>0</v>
          </cell>
        </row>
        <row r="6782">
          <cell r="J6782" t="str">
            <v/>
          </cell>
          <cell r="K6782">
            <v>0</v>
          </cell>
          <cell r="L6782">
            <v>0</v>
          </cell>
        </row>
        <row r="6783">
          <cell r="J6783" t="str">
            <v/>
          </cell>
          <cell r="K6783">
            <v>0</v>
          </cell>
          <cell r="L6783">
            <v>0</v>
          </cell>
        </row>
        <row r="6784">
          <cell r="J6784" t="str">
            <v/>
          </cell>
          <cell r="K6784">
            <v>0</v>
          </cell>
          <cell r="L6784">
            <v>0</v>
          </cell>
        </row>
        <row r="6785">
          <cell r="J6785" t="str">
            <v/>
          </cell>
          <cell r="K6785">
            <v>0</v>
          </cell>
          <cell r="L6785">
            <v>0</v>
          </cell>
        </row>
        <row r="6786">
          <cell r="J6786" t="str">
            <v/>
          </cell>
          <cell r="K6786">
            <v>0</v>
          </cell>
          <cell r="L6786">
            <v>0</v>
          </cell>
        </row>
        <row r="6787">
          <cell r="J6787" t="str">
            <v/>
          </cell>
          <cell r="K6787">
            <v>0</v>
          </cell>
          <cell r="L6787">
            <v>0</v>
          </cell>
        </row>
        <row r="6788">
          <cell r="J6788" t="str">
            <v/>
          </cell>
          <cell r="K6788">
            <v>0</v>
          </cell>
          <cell r="L6788">
            <v>0</v>
          </cell>
        </row>
        <row r="6789">
          <cell r="J6789" t="str">
            <v/>
          </cell>
          <cell r="K6789">
            <v>0</v>
          </cell>
          <cell r="L6789">
            <v>0</v>
          </cell>
        </row>
        <row r="6790">
          <cell r="J6790" t="str">
            <v/>
          </cell>
          <cell r="K6790">
            <v>0</v>
          </cell>
          <cell r="L6790">
            <v>0</v>
          </cell>
        </row>
        <row r="6791">
          <cell r="J6791" t="str">
            <v>17.5.13.3</v>
          </cell>
          <cell r="K6791" t="str">
            <v>UN</v>
          </cell>
          <cell r="L6791">
            <v>1</v>
          </cell>
        </row>
        <row r="6792">
          <cell r="J6792" t="str">
            <v/>
          </cell>
          <cell r="K6792">
            <v>0</v>
          </cell>
          <cell r="L6792">
            <v>0</v>
          </cell>
        </row>
        <row r="6793">
          <cell r="J6793" t="str">
            <v/>
          </cell>
          <cell r="K6793" t="str">
            <v>CANTIDAD</v>
          </cell>
          <cell r="L6793" t="str">
            <v>PARCIAL</v>
          </cell>
        </row>
        <row r="6794">
          <cell r="J6794" t="str">
            <v/>
          </cell>
          <cell r="K6794">
            <v>1</v>
          </cell>
          <cell r="L6794">
            <v>1</v>
          </cell>
        </row>
        <row r="6795">
          <cell r="J6795" t="str">
            <v/>
          </cell>
          <cell r="K6795">
            <v>0</v>
          </cell>
          <cell r="L6795">
            <v>1</v>
          </cell>
        </row>
        <row r="6796">
          <cell r="J6796" t="str">
            <v/>
          </cell>
          <cell r="K6796">
            <v>0</v>
          </cell>
          <cell r="L6796">
            <v>0</v>
          </cell>
        </row>
        <row r="6797">
          <cell r="J6797" t="str">
            <v/>
          </cell>
          <cell r="K6797">
            <v>0</v>
          </cell>
          <cell r="L6797">
            <v>0</v>
          </cell>
        </row>
        <row r="6798">
          <cell r="J6798" t="str">
            <v/>
          </cell>
          <cell r="K6798">
            <v>0</v>
          </cell>
          <cell r="L6798">
            <v>0</v>
          </cell>
        </row>
        <row r="6799">
          <cell r="J6799" t="str">
            <v/>
          </cell>
          <cell r="K6799">
            <v>0</v>
          </cell>
          <cell r="L6799">
            <v>0</v>
          </cell>
        </row>
        <row r="6800">
          <cell r="J6800" t="str">
            <v/>
          </cell>
          <cell r="K6800">
            <v>0</v>
          </cell>
          <cell r="L6800">
            <v>0</v>
          </cell>
        </row>
        <row r="6801">
          <cell r="J6801" t="str">
            <v/>
          </cell>
          <cell r="K6801">
            <v>0</v>
          </cell>
          <cell r="L6801">
            <v>0</v>
          </cell>
        </row>
        <row r="6802">
          <cell r="J6802" t="str">
            <v/>
          </cell>
          <cell r="K6802">
            <v>0</v>
          </cell>
          <cell r="L6802">
            <v>0</v>
          </cell>
        </row>
        <row r="6803">
          <cell r="J6803" t="str">
            <v/>
          </cell>
          <cell r="K6803">
            <v>0</v>
          </cell>
          <cell r="L6803">
            <v>0</v>
          </cell>
        </row>
        <row r="6804">
          <cell r="J6804" t="str">
            <v/>
          </cell>
          <cell r="K6804">
            <v>0</v>
          </cell>
          <cell r="L6804">
            <v>0</v>
          </cell>
        </row>
        <row r="6805">
          <cell r="J6805" t="str">
            <v/>
          </cell>
          <cell r="K6805">
            <v>0</v>
          </cell>
          <cell r="L6805">
            <v>0</v>
          </cell>
        </row>
        <row r="6806">
          <cell r="J6806" t="str">
            <v/>
          </cell>
          <cell r="K6806">
            <v>0</v>
          </cell>
          <cell r="L6806">
            <v>0</v>
          </cell>
        </row>
        <row r="6807">
          <cell r="J6807" t="str">
            <v/>
          </cell>
          <cell r="K6807">
            <v>0</v>
          </cell>
          <cell r="L6807">
            <v>0</v>
          </cell>
        </row>
        <row r="6808">
          <cell r="J6808" t="str">
            <v/>
          </cell>
          <cell r="K6808">
            <v>0</v>
          </cell>
          <cell r="L6808">
            <v>0</v>
          </cell>
        </row>
        <row r="6809">
          <cell r="J6809" t="str">
            <v/>
          </cell>
          <cell r="K6809">
            <v>0</v>
          </cell>
          <cell r="L6809">
            <v>0</v>
          </cell>
        </row>
        <row r="6810">
          <cell r="J6810" t="str">
            <v/>
          </cell>
          <cell r="K6810">
            <v>0</v>
          </cell>
          <cell r="L6810">
            <v>0</v>
          </cell>
        </row>
        <row r="6811">
          <cell r="J6811" t="str">
            <v/>
          </cell>
          <cell r="K6811">
            <v>0</v>
          </cell>
          <cell r="L6811">
            <v>0</v>
          </cell>
        </row>
        <row r="6812">
          <cell r="J6812" t="str">
            <v/>
          </cell>
          <cell r="K6812">
            <v>0</v>
          </cell>
          <cell r="L6812">
            <v>0</v>
          </cell>
        </row>
        <row r="6813">
          <cell r="J6813" t="str">
            <v/>
          </cell>
          <cell r="K6813">
            <v>0</v>
          </cell>
          <cell r="L6813">
            <v>0</v>
          </cell>
        </row>
        <row r="6814">
          <cell r="J6814" t="str">
            <v/>
          </cell>
          <cell r="K6814">
            <v>0</v>
          </cell>
          <cell r="L6814">
            <v>0</v>
          </cell>
        </row>
        <row r="6815">
          <cell r="J6815" t="str">
            <v/>
          </cell>
          <cell r="K6815">
            <v>0</v>
          </cell>
          <cell r="L6815">
            <v>0</v>
          </cell>
        </row>
        <row r="6816">
          <cell r="J6816" t="str">
            <v/>
          </cell>
          <cell r="K6816">
            <v>0</v>
          </cell>
          <cell r="L6816">
            <v>0</v>
          </cell>
        </row>
        <row r="6817">
          <cell r="J6817" t="str">
            <v/>
          </cell>
          <cell r="K6817">
            <v>0</v>
          </cell>
          <cell r="L6817">
            <v>0</v>
          </cell>
        </row>
        <row r="6818">
          <cell r="J6818" t="str">
            <v>17.5.14</v>
          </cell>
          <cell r="K6818">
            <v>0</v>
          </cell>
          <cell r="L6818">
            <v>0</v>
          </cell>
        </row>
        <row r="6819">
          <cell r="J6819" t="str">
            <v>17.5.14.1</v>
          </cell>
          <cell r="K6819" t="str">
            <v>UN</v>
          </cell>
          <cell r="L6819">
            <v>1</v>
          </cell>
        </row>
        <row r="6820">
          <cell r="J6820" t="str">
            <v/>
          </cell>
          <cell r="K6820">
            <v>0</v>
          </cell>
          <cell r="L6820">
            <v>0</v>
          </cell>
        </row>
        <row r="6821">
          <cell r="J6821" t="str">
            <v/>
          </cell>
          <cell r="K6821" t="str">
            <v>CANTIDAD</v>
          </cell>
          <cell r="L6821" t="str">
            <v>PARCIAL</v>
          </cell>
        </row>
        <row r="6822">
          <cell r="J6822" t="str">
            <v/>
          </cell>
          <cell r="K6822">
            <v>1</v>
          </cell>
          <cell r="L6822">
            <v>1</v>
          </cell>
        </row>
        <row r="6823">
          <cell r="J6823" t="str">
            <v/>
          </cell>
          <cell r="K6823">
            <v>0</v>
          </cell>
          <cell r="L6823">
            <v>1</v>
          </cell>
        </row>
        <row r="6824">
          <cell r="J6824" t="str">
            <v/>
          </cell>
          <cell r="K6824">
            <v>0</v>
          </cell>
          <cell r="L6824">
            <v>0</v>
          </cell>
        </row>
        <row r="6825">
          <cell r="J6825" t="str">
            <v/>
          </cell>
          <cell r="K6825">
            <v>0</v>
          </cell>
          <cell r="L6825">
            <v>0</v>
          </cell>
        </row>
        <row r="6826">
          <cell r="J6826" t="str">
            <v/>
          </cell>
          <cell r="K6826">
            <v>0</v>
          </cell>
          <cell r="L6826">
            <v>0</v>
          </cell>
        </row>
        <row r="6827">
          <cell r="J6827" t="str">
            <v/>
          </cell>
          <cell r="K6827">
            <v>0</v>
          </cell>
          <cell r="L6827">
            <v>0</v>
          </cell>
        </row>
        <row r="6828">
          <cell r="J6828" t="str">
            <v/>
          </cell>
          <cell r="K6828">
            <v>0</v>
          </cell>
          <cell r="L6828">
            <v>0</v>
          </cell>
        </row>
        <row r="6829">
          <cell r="J6829" t="str">
            <v/>
          </cell>
          <cell r="K6829">
            <v>0</v>
          </cell>
          <cell r="L6829">
            <v>0</v>
          </cell>
        </row>
        <row r="6830">
          <cell r="J6830" t="str">
            <v/>
          </cell>
          <cell r="K6830">
            <v>0</v>
          </cell>
          <cell r="L6830">
            <v>0</v>
          </cell>
        </row>
        <row r="6831">
          <cell r="J6831" t="str">
            <v/>
          </cell>
          <cell r="K6831">
            <v>0</v>
          </cell>
          <cell r="L6831">
            <v>0</v>
          </cell>
        </row>
        <row r="6832">
          <cell r="J6832" t="str">
            <v/>
          </cell>
          <cell r="K6832">
            <v>0</v>
          </cell>
          <cell r="L6832">
            <v>0</v>
          </cell>
        </row>
        <row r="6833">
          <cell r="J6833" t="str">
            <v/>
          </cell>
          <cell r="K6833">
            <v>0</v>
          </cell>
          <cell r="L6833">
            <v>0</v>
          </cell>
        </row>
        <row r="6834">
          <cell r="J6834" t="str">
            <v/>
          </cell>
          <cell r="K6834">
            <v>0</v>
          </cell>
          <cell r="L6834">
            <v>0</v>
          </cell>
        </row>
        <row r="6835">
          <cell r="J6835" t="str">
            <v/>
          </cell>
          <cell r="K6835">
            <v>0</v>
          </cell>
          <cell r="L6835">
            <v>0</v>
          </cell>
        </row>
        <row r="6836">
          <cell r="J6836" t="str">
            <v/>
          </cell>
          <cell r="K6836">
            <v>0</v>
          </cell>
          <cell r="L6836">
            <v>0</v>
          </cell>
        </row>
        <row r="6837">
          <cell r="J6837" t="str">
            <v/>
          </cell>
          <cell r="K6837">
            <v>0</v>
          </cell>
          <cell r="L6837">
            <v>0</v>
          </cell>
        </row>
        <row r="6838">
          <cell r="J6838" t="str">
            <v/>
          </cell>
          <cell r="K6838">
            <v>0</v>
          </cell>
          <cell r="L6838">
            <v>0</v>
          </cell>
        </row>
        <row r="6839">
          <cell r="J6839" t="str">
            <v/>
          </cell>
          <cell r="K6839">
            <v>0</v>
          </cell>
          <cell r="L6839">
            <v>0</v>
          </cell>
        </row>
        <row r="6840">
          <cell r="J6840" t="str">
            <v/>
          </cell>
          <cell r="K6840">
            <v>0</v>
          </cell>
          <cell r="L6840">
            <v>0</v>
          </cell>
        </row>
        <row r="6841">
          <cell r="J6841" t="str">
            <v/>
          </cell>
          <cell r="K6841">
            <v>0</v>
          </cell>
          <cell r="L6841">
            <v>0</v>
          </cell>
        </row>
        <row r="6842">
          <cell r="J6842" t="str">
            <v/>
          </cell>
          <cell r="K6842">
            <v>0</v>
          </cell>
          <cell r="L6842">
            <v>0</v>
          </cell>
        </row>
        <row r="6843">
          <cell r="J6843" t="str">
            <v/>
          </cell>
          <cell r="K6843">
            <v>0</v>
          </cell>
          <cell r="L6843">
            <v>0</v>
          </cell>
        </row>
        <row r="6844">
          <cell r="J6844" t="str">
            <v/>
          </cell>
          <cell r="K6844">
            <v>0</v>
          </cell>
          <cell r="L6844">
            <v>0</v>
          </cell>
        </row>
        <row r="6845">
          <cell r="J6845" t="str">
            <v/>
          </cell>
          <cell r="K6845">
            <v>0</v>
          </cell>
          <cell r="L6845">
            <v>0</v>
          </cell>
        </row>
        <row r="6846">
          <cell r="J6846" t="str">
            <v>17.5.15</v>
          </cell>
          <cell r="K6846">
            <v>0</v>
          </cell>
          <cell r="L6846">
            <v>0</v>
          </cell>
        </row>
        <row r="6847">
          <cell r="J6847" t="str">
            <v>17.5.15.1</v>
          </cell>
          <cell r="K6847" t="str">
            <v>UN</v>
          </cell>
          <cell r="L6847">
            <v>1</v>
          </cell>
        </row>
        <row r="6848">
          <cell r="J6848" t="str">
            <v/>
          </cell>
          <cell r="K6848">
            <v>0</v>
          </cell>
          <cell r="L6848">
            <v>0</v>
          </cell>
        </row>
        <row r="6849">
          <cell r="J6849" t="str">
            <v/>
          </cell>
          <cell r="K6849" t="str">
            <v>CANTIDAD</v>
          </cell>
          <cell r="L6849" t="str">
            <v>PARCIAL</v>
          </cell>
        </row>
        <row r="6850">
          <cell r="J6850" t="str">
            <v/>
          </cell>
          <cell r="K6850">
            <v>1</v>
          </cell>
          <cell r="L6850">
            <v>1</v>
          </cell>
        </row>
        <row r="6851">
          <cell r="J6851" t="str">
            <v/>
          </cell>
          <cell r="K6851">
            <v>0</v>
          </cell>
          <cell r="L6851">
            <v>1</v>
          </cell>
        </row>
        <row r="6852">
          <cell r="J6852" t="str">
            <v/>
          </cell>
          <cell r="K6852">
            <v>0</v>
          </cell>
          <cell r="L6852">
            <v>0</v>
          </cell>
        </row>
        <row r="6853">
          <cell r="J6853" t="str">
            <v/>
          </cell>
          <cell r="K6853">
            <v>0</v>
          </cell>
          <cell r="L6853">
            <v>0</v>
          </cell>
        </row>
        <row r="6854">
          <cell r="J6854" t="str">
            <v>17.5.15.2</v>
          </cell>
          <cell r="K6854" t="str">
            <v>UN</v>
          </cell>
          <cell r="L6854">
            <v>1</v>
          </cell>
        </row>
        <row r="6855">
          <cell r="J6855" t="str">
            <v/>
          </cell>
          <cell r="K6855">
            <v>0</v>
          </cell>
          <cell r="L6855">
            <v>0</v>
          </cell>
        </row>
        <row r="6856">
          <cell r="J6856" t="str">
            <v/>
          </cell>
          <cell r="K6856" t="str">
            <v>CANTIDAD</v>
          </cell>
          <cell r="L6856" t="str">
            <v>PARCIAL</v>
          </cell>
        </row>
        <row r="6857">
          <cell r="J6857" t="str">
            <v/>
          </cell>
          <cell r="K6857">
            <v>1</v>
          </cell>
          <cell r="L6857">
            <v>1</v>
          </cell>
        </row>
        <row r="6858">
          <cell r="J6858" t="str">
            <v/>
          </cell>
          <cell r="K6858">
            <v>0</v>
          </cell>
          <cell r="L6858">
            <v>1</v>
          </cell>
        </row>
        <row r="6859">
          <cell r="J6859" t="str">
            <v/>
          </cell>
          <cell r="K6859">
            <v>0</v>
          </cell>
          <cell r="L6859">
            <v>0</v>
          </cell>
        </row>
        <row r="6860">
          <cell r="J6860" t="str">
            <v/>
          </cell>
          <cell r="K6860">
            <v>0</v>
          </cell>
          <cell r="L6860">
            <v>0</v>
          </cell>
        </row>
        <row r="6861">
          <cell r="J6861" t="str">
            <v>17.5.15.3</v>
          </cell>
          <cell r="K6861" t="str">
            <v>UN</v>
          </cell>
          <cell r="L6861">
            <v>12</v>
          </cell>
        </row>
        <row r="6862">
          <cell r="J6862" t="str">
            <v/>
          </cell>
          <cell r="K6862">
            <v>0</v>
          </cell>
          <cell r="L6862">
            <v>0</v>
          </cell>
        </row>
        <row r="6863">
          <cell r="J6863" t="str">
            <v/>
          </cell>
          <cell r="K6863" t="str">
            <v>CANTIDAD</v>
          </cell>
          <cell r="L6863" t="str">
            <v>PARCIAL</v>
          </cell>
        </row>
        <row r="6864">
          <cell r="J6864" t="str">
            <v/>
          </cell>
          <cell r="K6864">
            <v>12</v>
          </cell>
          <cell r="L6864">
            <v>12</v>
          </cell>
        </row>
        <row r="6865">
          <cell r="J6865" t="str">
            <v/>
          </cell>
          <cell r="K6865">
            <v>0</v>
          </cell>
          <cell r="L6865">
            <v>12</v>
          </cell>
        </row>
        <row r="6866">
          <cell r="J6866" t="str">
            <v/>
          </cell>
          <cell r="K6866">
            <v>0</v>
          </cell>
          <cell r="L6866">
            <v>0</v>
          </cell>
        </row>
        <row r="6867">
          <cell r="J6867" t="str">
            <v/>
          </cell>
          <cell r="K6867">
            <v>0</v>
          </cell>
          <cell r="L6867">
            <v>0</v>
          </cell>
        </row>
        <row r="6868">
          <cell r="J6868" t="str">
            <v>17.5.15.4</v>
          </cell>
          <cell r="K6868" t="str">
            <v>UN</v>
          </cell>
          <cell r="L6868">
            <v>1</v>
          </cell>
        </row>
        <row r="6869">
          <cell r="J6869" t="str">
            <v/>
          </cell>
          <cell r="K6869">
            <v>0</v>
          </cell>
          <cell r="L6869">
            <v>0</v>
          </cell>
        </row>
        <row r="6870">
          <cell r="J6870" t="str">
            <v/>
          </cell>
          <cell r="K6870" t="str">
            <v>CANTIDAD</v>
          </cell>
          <cell r="L6870" t="str">
            <v>PARCIAL</v>
          </cell>
        </row>
        <row r="6871">
          <cell r="J6871" t="str">
            <v/>
          </cell>
          <cell r="K6871">
            <v>1</v>
          </cell>
          <cell r="L6871">
            <v>1</v>
          </cell>
        </row>
        <row r="6872">
          <cell r="J6872" t="str">
            <v/>
          </cell>
          <cell r="K6872">
            <v>0</v>
          </cell>
          <cell r="L6872">
            <v>1</v>
          </cell>
        </row>
        <row r="6873">
          <cell r="J6873" t="str">
            <v/>
          </cell>
          <cell r="K6873">
            <v>0</v>
          </cell>
          <cell r="L6873">
            <v>0</v>
          </cell>
        </row>
        <row r="6874">
          <cell r="J6874" t="str">
            <v/>
          </cell>
          <cell r="K6874">
            <v>0</v>
          </cell>
          <cell r="L6874">
            <v>0</v>
          </cell>
        </row>
        <row r="6875">
          <cell r="J6875" t="str">
            <v>17.5.15.5</v>
          </cell>
          <cell r="K6875" t="str">
            <v>UN</v>
          </cell>
          <cell r="L6875">
            <v>1</v>
          </cell>
        </row>
        <row r="6876">
          <cell r="J6876" t="str">
            <v/>
          </cell>
          <cell r="K6876">
            <v>0</v>
          </cell>
          <cell r="L6876">
            <v>0</v>
          </cell>
        </row>
        <row r="6877">
          <cell r="J6877" t="str">
            <v/>
          </cell>
          <cell r="K6877" t="str">
            <v>CANTIDAD</v>
          </cell>
          <cell r="L6877" t="str">
            <v>PARCIAL</v>
          </cell>
        </row>
        <row r="6878">
          <cell r="J6878" t="str">
            <v/>
          </cell>
          <cell r="K6878">
            <v>1</v>
          </cell>
          <cell r="L6878">
            <v>1</v>
          </cell>
        </row>
        <row r="6879">
          <cell r="J6879" t="str">
            <v/>
          </cell>
          <cell r="K6879">
            <v>0</v>
          </cell>
          <cell r="L6879">
            <v>1</v>
          </cell>
        </row>
        <row r="6880">
          <cell r="J6880" t="str">
            <v/>
          </cell>
          <cell r="K6880">
            <v>0</v>
          </cell>
          <cell r="L6880">
            <v>0</v>
          </cell>
        </row>
        <row r="6881">
          <cell r="J6881" t="str">
            <v/>
          </cell>
          <cell r="K6881">
            <v>0</v>
          </cell>
          <cell r="L6881">
            <v>0</v>
          </cell>
        </row>
        <row r="6882">
          <cell r="J6882" t="str">
            <v>17.5.15.6</v>
          </cell>
          <cell r="K6882" t="str">
            <v>UN</v>
          </cell>
          <cell r="L6882">
            <v>24</v>
          </cell>
        </row>
        <row r="6883">
          <cell r="J6883" t="str">
            <v/>
          </cell>
          <cell r="K6883">
            <v>0</v>
          </cell>
          <cell r="L6883">
            <v>0</v>
          </cell>
        </row>
        <row r="6884">
          <cell r="J6884" t="str">
            <v/>
          </cell>
          <cell r="K6884" t="str">
            <v>CANTIDAD</v>
          </cell>
          <cell r="L6884" t="str">
            <v>PARCIAL</v>
          </cell>
        </row>
        <row r="6885">
          <cell r="J6885" t="str">
            <v/>
          </cell>
          <cell r="K6885">
            <v>24</v>
          </cell>
          <cell r="L6885">
            <v>24</v>
          </cell>
        </row>
        <row r="6886">
          <cell r="J6886" t="str">
            <v/>
          </cell>
          <cell r="K6886">
            <v>0</v>
          </cell>
          <cell r="L6886">
            <v>24</v>
          </cell>
        </row>
        <row r="6887">
          <cell r="J6887" t="str">
            <v/>
          </cell>
          <cell r="K6887">
            <v>0</v>
          </cell>
          <cell r="L6887">
            <v>0</v>
          </cell>
        </row>
        <row r="6888">
          <cell r="J6888" t="str">
            <v/>
          </cell>
          <cell r="K6888">
            <v>0</v>
          </cell>
          <cell r="L6888">
            <v>0</v>
          </cell>
        </row>
        <row r="6889">
          <cell r="J6889" t="str">
            <v>17.5.15.7</v>
          </cell>
          <cell r="K6889" t="str">
            <v>UN</v>
          </cell>
          <cell r="L6889">
            <v>1</v>
          </cell>
        </row>
        <row r="6890">
          <cell r="J6890" t="str">
            <v/>
          </cell>
          <cell r="K6890">
            <v>0</v>
          </cell>
          <cell r="L6890">
            <v>0</v>
          </cell>
        </row>
        <row r="6891">
          <cell r="J6891" t="str">
            <v/>
          </cell>
          <cell r="K6891" t="str">
            <v>CANTIDAD</v>
          </cell>
          <cell r="L6891" t="str">
            <v>PARCIAL</v>
          </cell>
        </row>
        <row r="6892">
          <cell r="J6892" t="str">
            <v/>
          </cell>
          <cell r="K6892">
            <v>1</v>
          </cell>
          <cell r="L6892">
            <v>1</v>
          </cell>
        </row>
        <row r="6893">
          <cell r="J6893" t="str">
            <v/>
          </cell>
          <cell r="K6893">
            <v>0</v>
          </cell>
          <cell r="L6893">
            <v>1</v>
          </cell>
        </row>
        <row r="6894">
          <cell r="J6894" t="str">
            <v/>
          </cell>
          <cell r="K6894">
            <v>0</v>
          </cell>
          <cell r="L6894">
            <v>0</v>
          </cell>
        </row>
        <row r="6895">
          <cell r="J6895" t="str">
            <v/>
          </cell>
          <cell r="K6895">
            <v>0</v>
          </cell>
          <cell r="L6895">
            <v>0</v>
          </cell>
        </row>
        <row r="6896">
          <cell r="J6896" t="str">
            <v>17.5.15.8</v>
          </cell>
          <cell r="K6896" t="str">
            <v>UN</v>
          </cell>
          <cell r="L6896">
            <v>12</v>
          </cell>
        </row>
        <row r="6897">
          <cell r="J6897" t="str">
            <v/>
          </cell>
          <cell r="K6897">
            <v>0</v>
          </cell>
          <cell r="L6897">
            <v>0</v>
          </cell>
        </row>
        <row r="6898">
          <cell r="J6898" t="str">
            <v/>
          </cell>
          <cell r="K6898" t="str">
            <v>CANTIDAD</v>
          </cell>
          <cell r="L6898" t="str">
            <v>PARCIAL</v>
          </cell>
        </row>
        <row r="6899">
          <cell r="J6899" t="str">
            <v/>
          </cell>
          <cell r="K6899">
            <v>12</v>
          </cell>
          <cell r="L6899">
            <v>12</v>
          </cell>
        </row>
        <row r="6900">
          <cell r="J6900" t="str">
            <v/>
          </cell>
          <cell r="K6900">
            <v>0</v>
          </cell>
          <cell r="L6900">
            <v>12</v>
          </cell>
        </row>
        <row r="6901">
          <cell r="J6901" t="str">
            <v/>
          </cell>
          <cell r="K6901">
            <v>0</v>
          </cell>
          <cell r="L6901">
            <v>0</v>
          </cell>
        </row>
        <row r="6902">
          <cell r="J6902" t="str">
            <v/>
          </cell>
          <cell r="K6902">
            <v>0</v>
          </cell>
          <cell r="L6902">
            <v>0</v>
          </cell>
        </row>
        <row r="6903">
          <cell r="J6903" t="str">
            <v>17.5.15.9</v>
          </cell>
          <cell r="K6903" t="str">
            <v>UN</v>
          </cell>
          <cell r="L6903">
            <v>1</v>
          </cell>
        </row>
        <row r="6904">
          <cell r="J6904" t="str">
            <v/>
          </cell>
          <cell r="K6904">
            <v>0</v>
          </cell>
          <cell r="L6904">
            <v>0</v>
          </cell>
        </row>
        <row r="6905">
          <cell r="J6905" t="str">
            <v/>
          </cell>
          <cell r="K6905" t="str">
            <v>CANTIDAD</v>
          </cell>
          <cell r="L6905" t="str">
            <v>PARCIAL</v>
          </cell>
        </row>
        <row r="6906">
          <cell r="J6906" t="str">
            <v/>
          </cell>
          <cell r="K6906">
            <v>1</v>
          </cell>
          <cell r="L6906">
            <v>1</v>
          </cell>
        </row>
        <row r="6907">
          <cell r="J6907" t="str">
            <v/>
          </cell>
          <cell r="K6907">
            <v>0</v>
          </cell>
          <cell r="L6907">
            <v>1</v>
          </cell>
        </row>
        <row r="6908">
          <cell r="J6908" t="str">
            <v/>
          </cell>
          <cell r="K6908">
            <v>0</v>
          </cell>
          <cell r="L6908">
            <v>0</v>
          </cell>
        </row>
        <row r="6909">
          <cell r="J6909" t="str">
            <v/>
          </cell>
          <cell r="K6909">
            <v>0</v>
          </cell>
          <cell r="L6909">
            <v>0</v>
          </cell>
        </row>
        <row r="6910">
          <cell r="J6910" t="str">
            <v>17.5.15.10</v>
          </cell>
          <cell r="K6910" t="str">
            <v>UN</v>
          </cell>
          <cell r="L6910">
            <v>1</v>
          </cell>
        </row>
        <row r="6911">
          <cell r="J6911" t="str">
            <v/>
          </cell>
          <cell r="K6911">
            <v>0</v>
          </cell>
          <cell r="L6911">
            <v>0</v>
          </cell>
        </row>
        <row r="6912">
          <cell r="J6912" t="str">
            <v/>
          </cell>
          <cell r="K6912" t="str">
            <v>CANTIDAD</v>
          </cell>
          <cell r="L6912" t="str">
            <v>PARCIAL</v>
          </cell>
        </row>
        <row r="6913">
          <cell r="J6913" t="str">
            <v/>
          </cell>
          <cell r="K6913">
            <v>1</v>
          </cell>
          <cell r="L6913">
            <v>1</v>
          </cell>
        </row>
        <row r="6914">
          <cell r="J6914" t="str">
            <v/>
          </cell>
          <cell r="K6914">
            <v>0</v>
          </cell>
          <cell r="L6914">
            <v>1</v>
          </cell>
        </row>
        <row r="6915">
          <cell r="J6915" t="str">
            <v/>
          </cell>
          <cell r="K6915">
            <v>0</v>
          </cell>
          <cell r="L6915">
            <v>0</v>
          </cell>
        </row>
        <row r="6916">
          <cell r="J6916" t="str">
            <v/>
          </cell>
          <cell r="K6916">
            <v>0</v>
          </cell>
          <cell r="L6916">
            <v>0</v>
          </cell>
        </row>
        <row r="6917">
          <cell r="J6917" t="str">
            <v>17.5.15.11</v>
          </cell>
          <cell r="K6917" t="str">
            <v>UN</v>
          </cell>
          <cell r="L6917">
            <v>12</v>
          </cell>
        </row>
        <row r="6918">
          <cell r="J6918" t="str">
            <v/>
          </cell>
          <cell r="K6918">
            <v>0</v>
          </cell>
          <cell r="L6918">
            <v>0</v>
          </cell>
        </row>
        <row r="6919">
          <cell r="J6919" t="str">
            <v/>
          </cell>
          <cell r="K6919" t="str">
            <v>CANTIDAD</v>
          </cell>
          <cell r="L6919" t="str">
            <v>PARCIAL</v>
          </cell>
        </row>
        <row r="6920">
          <cell r="J6920" t="str">
            <v/>
          </cell>
          <cell r="K6920">
            <v>12</v>
          </cell>
          <cell r="L6920">
            <v>12</v>
          </cell>
        </row>
        <row r="6921">
          <cell r="J6921" t="str">
            <v/>
          </cell>
          <cell r="K6921">
            <v>0</v>
          </cell>
          <cell r="L6921">
            <v>12</v>
          </cell>
        </row>
        <row r="6922">
          <cell r="J6922" t="str">
            <v/>
          </cell>
          <cell r="K6922">
            <v>0</v>
          </cell>
          <cell r="L6922">
            <v>0</v>
          </cell>
        </row>
        <row r="6923">
          <cell r="J6923" t="str">
            <v/>
          </cell>
          <cell r="K6923">
            <v>0</v>
          </cell>
          <cell r="L6923">
            <v>0</v>
          </cell>
        </row>
        <row r="6924">
          <cell r="J6924" t="str">
            <v>17.5.15.12</v>
          </cell>
          <cell r="K6924" t="str">
            <v>UN</v>
          </cell>
          <cell r="L6924">
            <v>12</v>
          </cell>
        </row>
        <row r="6925">
          <cell r="J6925" t="str">
            <v/>
          </cell>
          <cell r="K6925">
            <v>0</v>
          </cell>
          <cell r="L6925">
            <v>0</v>
          </cell>
        </row>
        <row r="6926">
          <cell r="J6926" t="str">
            <v/>
          </cell>
          <cell r="K6926" t="str">
            <v>CANTIDAD</v>
          </cell>
          <cell r="L6926" t="str">
            <v>PARCIAL</v>
          </cell>
        </row>
        <row r="6927">
          <cell r="J6927" t="str">
            <v/>
          </cell>
          <cell r="K6927">
            <v>12</v>
          </cell>
          <cell r="L6927">
            <v>12</v>
          </cell>
        </row>
        <row r="6928">
          <cell r="J6928" t="str">
            <v/>
          </cell>
          <cell r="K6928">
            <v>0</v>
          </cell>
          <cell r="L6928">
            <v>12</v>
          </cell>
        </row>
        <row r="6929">
          <cell r="J6929" t="str">
            <v/>
          </cell>
          <cell r="K6929">
            <v>0</v>
          </cell>
          <cell r="L6929">
            <v>0</v>
          </cell>
        </row>
        <row r="6930">
          <cell r="J6930" t="str">
            <v/>
          </cell>
          <cell r="K6930">
            <v>0</v>
          </cell>
          <cell r="L6930">
            <v>0</v>
          </cell>
        </row>
        <row r="6931">
          <cell r="J6931" t="str">
            <v>17.5.16</v>
          </cell>
          <cell r="K6931">
            <v>0</v>
          </cell>
          <cell r="L6931">
            <v>0</v>
          </cell>
        </row>
        <row r="6932">
          <cell r="J6932" t="str">
            <v>17.5.16.1</v>
          </cell>
          <cell r="K6932" t="str">
            <v>UN</v>
          </cell>
          <cell r="L6932">
            <v>1</v>
          </cell>
        </row>
        <row r="6933">
          <cell r="J6933" t="str">
            <v/>
          </cell>
          <cell r="K6933">
            <v>0</v>
          </cell>
          <cell r="L6933">
            <v>0</v>
          </cell>
        </row>
        <row r="6934">
          <cell r="J6934" t="str">
            <v/>
          </cell>
          <cell r="K6934" t="str">
            <v>CANTIDAD</v>
          </cell>
          <cell r="L6934" t="str">
            <v>PARCIAL</v>
          </cell>
        </row>
        <row r="6935">
          <cell r="J6935" t="str">
            <v/>
          </cell>
          <cell r="K6935">
            <v>1</v>
          </cell>
          <cell r="L6935">
            <v>1</v>
          </cell>
        </row>
        <row r="6936">
          <cell r="J6936" t="str">
            <v/>
          </cell>
          <cell r="K6936">
            <v>0</v>
          </cell>
          <cell r="L6936">
            <v>1</v>
          </cell>
        </row>
        <row r="6937">
          <cell r="J6937" t="str">
            <v/>
          </cell>
          <cell r="K6937">
            <v>0</v>
          </cell>
          <cell r="L6937">
            <v>0</v>
          </cell>
        </row>
        <row r="6938">
          <cell r="J6938" t="str">
            <v/>
          </cell>
          <cell r="K6938">
            <v>0</v>
          </cell>
          <cell r="L6938">
            <v>0</v>
          </cell>
        </row>
        <row r="6939">
          <cell r="J6939" t="str">
            <v>17.5.17</v>
          </cell>
          <cell r="K6939">
            <v>0</v>
          </cell>
          <cell r="L6939">
            <v>0</v>
          </cell>
        </row>
        <row r="6940">
          <cell r="J6940" t="str">
            <v>17.5.17.1</v>
          </cell>
          <cell r="K6940" t="str">
            <v>UN</v>
          </cell>
          <cell r="L6940">
            <v>1</v>
          </cell>
        </row>
        <row r="6941">
          <cell r="J6941" t="str">
            <v/>
          </cell>
          <cell r="K6941">
            <v>0</v>
          </cell>
          <cell r="L6941">
            <v>0</v>
          </cell>
        </row>
        <row r="6942">
          <cell r="J6942" t="str">
            <v/>
          </cell>
          <cell r="K6942" t="str">
            <v>CANTIDAD</v>
          </cell>
          <cell r="L6942" t="str">
            <v>PARCIAL</v>
          </cell>
        </row>
        <row r="6943">
          <cell r="J6943" t="str">
            <v/>
          </cell>
          <cell r="K6943">
            <v>1</v>
          </cell>
          <cell r="L6943">
            <v>1</v>
          </cell>
        </row>
        <row r="6944">
          <cell r="J6944" t="str">
            <v/>
          </cell>
          <cell r="K6944">
            <v>0</v>
          </cell>
          <cell r="L6944">
            <v>1</v>
          </cell>
        </row>
        <row r="6945">
          <cell r="J6945" t="str">
            <v/>
          </cell>
          <cell r="K6945">
            <v>0</v>
          </cell>
          <cell r="L6945">
            <v>0</v>
          </cell>
        </row>
        <row r="6946">
          <cell r="J6946" t="str">
            <v/>
          </cell>
          <cell r="K6946">
            <v>0</v>
          </cell>
          <cell r="L6946">
            <v>0</v>
          </cell>
        </row>
        <row r="6947">
          <cell r="J6947" t="str">
            <v/>
          </cell>
          <cell r="K6947">
            <v>0</v>
          </cell>
          <cell r="L6947">
            <v>0</v>
          </cell>
        </row>
        <row r="6948">
          <cell r="J6948" t="str">
            <v/>
          </cell>
          <cell r="K6948">
            <v>0</v>
          </cell>
          <cell r="L6948">
            <v>0</v>
          </cell>
        </row>
        <row r="6949">
          <cell r="J6949" t="str">
            <v/>
          </cell>
          <cell r="K6949">
            <v>0</v>
          </cell>
          <cell r="L6949">
            <v>0</v>
          </cell>
        </row>
        <row r="6950">
          <cell r="J6950" t="str">
            <v/>
          </cell>
          <cell r="K6950">
            <v>0</v>
          </cell>
          <cell r="L6950">
            <v>0</v>
          </cell>
        </row>
        <row r="6951">
          <cell r="J6951" t="str">
            <v/>
          </cell>
          <cell r="K6951">
            <v>0</v>
          </cell>
          <cell r="L6951">
            <v>0</v>
          </cell>
        </row>
        <row r="6952">
          <cell r="J6952" t="str">
            <v/>
          </cell>
          <cell r="K6952">
            <v>0</v>
          </cell>
          <cell r="L6952">
            <v>0</v>
          </cell>
        </row>
        <row r="6953">
          <cell r="J6953" t="str">
            <v/>
          </cell>
          <cell r="K6953">
            <v>0</v>
          </cell>
          <cell r="L6953">
            <v>0</v>
          </cell>
        </row>
        <row r="6954">
          <cell r="J6954" t="str">
            <v/>
          </cell>
          <cell r="K6954">
            <v>0</v>
          </cell>
          <cell r="L6954">
            <v>0</v>
          </cell>
        </row>
        <row r="6955">
          <cell r="J6955" t="str">
            <v/>
          </cell>
          <cell r="K6955">
            <v>0</v>
          </cell>
          <cell r="L6955">
            <v>0</v>
          </cell>
        </row>
        <row r="6956">
          <cell r="J6956" t="str">
            <v/>
          </cell>
          <cell r="K6956">
            <v>0</v>
          </cell>
          <cell r="L6956">
            <v>0</v>
          </cell>
        </row>
        <row r="6957">
          <cell r="J6957" t="str">
            <v/>
          </cell>
          <cell r="K6957">
            <v>0</v>
          </cell>
          <cell r="L6957">
            <v>0</v>
          </cell>
        </row>
        <row r="6958">
          <cell r="J6958" t="str">
            <v/>
          </cell>
          <cell r="K6958">
            <v>0</v>
          </cell>
          <cell r="L6958">
            <v>0</v>
          </cell>
        </row>
        <row r="6959">
          <cell r="J6959" t="str">
            <v/>
          </cell>
          <cell r="K6959">
            <v>0</v>
          </cell>
          <cell r="L6959">
            <v>0</v>
          </cell>
        </row>
        <row r="6960">
          <cell r="J6960" t="str">
            <v/>
          </cell>
          <cell r="K6960">
            <v>0</v>
          </cell>
          <cell r="L6960">
            <v>0</v>
          </cell>
        </row>
        <row r="6961">
          <cell r="J6961" t="str">
            <v/>
          </cell>
          <cell r="K6961">
            <v>0</v>
          </cell>
          <cell r="L6961">
            <v>0</v>
          </cell>
        </row>
        <row r="6962">
          <cell r="J6962" t="str">
            <v/>
          </cell>
          <cell r="K6962">
            <v>0</v>
          </cell>
          <cell r="L6962">
            <v>0</v>
          </cell>
        </row>
        <row r="6963">
          <cell r="J6963" t="str">
            <v/>
          </cell>
          <cell r="K6963">
            <v>0</v>
          </cell>
          <cell r="L6963">
            <v>0</v>
          </cell>
        </row>
        <row r="6964">
          <cell r="J6964" t="str">
            <v/>
          </cell>
          <cell r="K6964">
            <v>0</v>
          </cell>
          <cell r="L6964">
            <v>0</v>
          </cell>
        </row>
        <row r="6965">
          <cell r="J6965" t="str">
            <v/>
          </cell>
          <cell r="K6965">
            <v>0</v>
          </cell>
          <cell r="L6965">
            <v>0</v>
          </cell>
        </row>
        <row r="6966">
          <cell r="J6966" t="str">
            <v/>
          </cell>
          <cell r="K6966">
            <v>0</v>
          </cell>
          <cell r="L6966">
            <v>0</v>
          </cell>
        </row>
        <row r="6967">
          <cell r="J6967" t="str">
            <v>17.5.17.2</v>
          </cell>
          <cell r="K6967" t="str">
            <v>UN</v>
          </cell>
          <cell r="L6967">
            <v>1</v>
          </cell>
        </row>
        <row r="6968">
          <cell r="J6968" t="str">
            <v/>
          </cell>
          <cell r="K6968">
            <v>0</v>
          </cell>
          <cell r="L6968">
            <v>0</v>
          </cell>
        </row>
        <row r="6969">
          <cell r="J6969" t="str">
            <v/>
          </cell>
          <cell r="K6969" t="str">
            <v>CANTIDAD</v>
          </cell>
          <cell r="L6969" t="str">
            <v>PARCIAL</v>
          </cell>
        </row>
        <row r="6970">
          <cell r="J6970" t="str">
            <v/>
          </cell>
          <cell r="K6970">
            <v>1</v>
          </cell>
          <cell r="L6970">
            <v>1</v>
          </cell>
        </row>
        <row r="6971">
          <cell r="J6971" t="str">
            <v/>
          </cell>
          <cell r="K6971">
            <v>0</v>
          </cell>
          <cell r="L6971">
            <v>1</v>
          </cell>
        </row>
        <row r="6972">
          <cell r="J6972" t="str">
            <v/>
          </cell>
          <cell r="K6972">
            <v>0</v>
          </cell>
          <cell r="L6972">
            <v>0</v>
          </cell>
        </row>
        <row r="6973">
          <cell r="J6973" t="str">
            <v/>
          </cell>
          <cell r="K6973">
            <v>0</v>
          </cell>
          <cell r="L6973">
            <v>0</v>
          </cell>
        </row>
        <row r="6974">
          <cell r="J6974" t="str">
            <v/>
          </cell>
          <cell r="K6974">
            <v>0</v>
          </cell>
          <cell r="L6974">
            <v>0</v>
          </cell>
        </row>
        <row r="6975">
          <cell r="J6975" t="str">
            <v/>
          </cell>
          <cell r="K6975">
            <v>0</v>
          </cell>
          <cell r="L6975">
            <v>0</v>
          </cell>
        </row>
        <row r="6976">
          <cell r="J6976" t="str">
            <v/>
          </cell>
          <cell r="K6976">
            <v>0</v>
          </cell>
          <cell r="L6976">
            <v>0</v>
          </cell>
        </row>
        <row r="6977">
          <cell r="J6977" t="str">
            <v/>
          </cell>
          <cell r="K6977">
            <v>0</v>
          </cell>
          <cell r="L6977">
            <v>0</v>
          </cell>
        </row>
        <row r="6978">
          <cell r="J6978" t="str">
            <v/>
          </cell>
          <cell r="K6978">
            <v>0</v>
          </cell>
          <cell r="L6978">
            <v>0</v>
          </cell>
        </row>
        <row r="6979">
          <cell r="J6979" t="str">
            <v/>
          </cell>
          <cell r="K6979">
            <v>0</v>
          </cell>
          <cell r="L6979">
            <v>0</v>
          </cell>
        </row>
        <row r="6980">
          <cell r="J6980" t="str">
            <v/>
          </cell>
          <cell r="K6980">
            <v>0</v>
          </cell>
          <cell r="L6980">
            <v>0</v>
          </cell>
        </row>
        <row r="6981">
          <cell r="J6981" t="str">
            <v/>
          </cell>
          <cell r="K6981">
            <v>0</v>
          </cell>
          <cell r="L6981">
            <v>0</v>
          </cell>
        </row>
        <row r="6982">
          <cell r="J6982" t="str">
            <v/>
          </cell>
          <cell r="K6982">
            <v>0</v>
          </cell>
          <cell r="L6982">
            <v>0</v>
          </cell>
        </row>
        <row r="6983">
          <cell r="J6983" t="str">
            <v/>
          </cell>
          <cell r="K6983">
            <v>0</v>
          </cell>
          <cell r="L6983">
            <v>0</v>
          </cell>
        </row>
        <row r="6984">
          <cell r="J6984" t="str">
            <v/>
          </cell>
          <cell r="K6984">
            <v>0</v>
          </cell>
          <cell r="L6984">
            <v>0</v>
          </cell>
        </row>
        <row r="6985">
          <cell r="J6985" t="str">
            <v/>
          </cell>
          <cell r="K6985">
            <v>0</v>
          </cell>
          <cell r="L6985">
            <v>0</v>
          </cell>
        </row>
        <row r="6986">
          <cell r="J6986" t="str">
            <v/>
          </cell>
          <cell r="K6986">
            <v>0</v>
          </cell>
          <cell r="L6986">
            <v>0</v>
          </cell>
        </row>
        <row r="6987">
          <cell r="J6987" t="str">
            <v/>
          </cell>
          <cell r="K6987">
            <v>0</v>
          </cell>
          <cell r="L6987">
            <v>0</v>
          </cell>
        </row>
        <row r="6988">
          <cell r="J6988" t="str">
            <v/>
          </cell>
          <cell r="K6988">
            <v>0</v>
          </cell>
          <cell r="L6988">
            <v>0</v>
          </cell>
        </row>
        <row r="6989">
          <cell r="J6989" t="str">
            <v/>
          </cell>
          <cell r="K6989">
            <v>0</v>
          </cell>
          <cell r="L6989">
            <v>0</v>
          </cell>
        </row>
        <row r="6990">
          <cell r="J6990" t="str">
            <v/>
          </cell>
          <cell r="K6990">
            <v>0</v>
          </cell>
          <cell r="L6990">
            <v>0</v>
          </cell>
        </row>
        <row r="6991">
          <cell r="J6991" t="str">
            <v/>
          </cell>
          <cell r="K6991">
            <v>0</v>
          </cell>
          <cell r="L6991">
            <v>0</v>
          </cell>
        </row>
        <row r="6992">
          <cell r="J6992" t="str">
            <v/>
          </cell>
          <cell r="K6992">
            <v>0</v>
          </cell>
          <cell r="L6992">
            <v>0</v>
          </cell>
        </row>
        <row r="6993">
          <cell r="J6993" t="str">
            <v/>
          </cell>
          <cell r="K6993">
            <v>0</v>
          </cell>
          <cell r="L6993">
            <v>0</v>
          </cell>
        </row>
        <row r="6994">
          <cell r="J6994" t="str">
            <v>17.5.18</v>
          </cell>
          <cell r="K6994">
            <v>0</v>
          </cell>
          <cell r="L6994">
            <v>0</v>
          </cell>
        </row>
        <row r="6995">
          <cell r="J6995" t="str">
            <v>17.5.18.1</v>
          </cell>
          <cell r="K6995" t="str">
            <v>UN</v>
          </cell>
          <cell r="L6995">
            <v>344</v>
          </cell>
        </row>
        <row r="6996">
          <cell r="J6996" t="str">
            <v/>
          </cell>
          <cell r="K6996">
            <v>0</v>
          </cell>
          <cell r="L6996">
            <v>0</v>
          </cell>
        </row>
        <row r="6997">
          <cell r="J6997" t="str">
            <v/>
          </cell>
          <cell r="K6997" t="str">
            <v>CANTIDAD</v>
          </cell>
          <cell r="L6997" t="str">
            <v>PARCIAL</v>
          </cell>
        </row>
        <row r="6998">
          <cell r="J6998" t="str">
            <v/>
          </cell>
          <cell r="K6998">
            <v>344</v>
          </cell>
          <cell r="L6998">
            <v>344</v>
          </cell>
        </row>
        <row r="6999">
          <cell r="J6999" t="str">
            <v/>
          </cell>
          <cell r="K6999">
            <v>0</v>
          </cell>
          <cell r="L6999">
            <v>344</v>
          </cell>
        </row>
        <row r="7000">
          <cell r="J7000" t="str">
            <v/>
          </cell>
          <cell r="K7000">
            <v>0</v>
          </cell>
          <cell r="L7000">
            <v>0</v>
          </cell>
        </row>
        <row r="7001">
          <cell r="J7001" t="str">
            <v/>
          </cell>
          <cell r="K7001">
            <v>0</v>
          </cell>
          <cell r="L7001">
            <v>0</v>
          </cell>
        </row>
        <row r="7002">
          <cell r="J7002" t="str">
            <v>17.5.18.2</v>
          </cell>
          <cell r="K7002" t="str">
            <v>UN</v>
          </cell>
          <cell r="L7002">
            <v>1</v>
          </cell>
        </row>
        <row r="7003">
          <cell r="J7003" t="str">
            <v/>
          </cell>
          <cell r="K7003">
            <v>0</v>
          </cell>
          <cell r="L7003">
            <v>0</v>
          </cell>
        </row>
        <row r="7004">
          <cell r="J7004" t="str">
            <v/>
          </cell>
          <cell r="K7004" t="str">
            <v>CANTIDAD</v>
          </cell>
          <cell r="L7004" t="str">
            <v>PARCIAL</v>
          </cell>
        </row>
        <row r="7005">
          <cell r="J7005" t="str">
            <v/>
          </cell>
          <cell r="K7005">
            <v>1</v>
          </cell>
          <cell r="L7005">
            <v>1</v>
          </cell>
        </row>
        <row r="7006">
          <cell r="J7006" t="str">
            <v/>
          </cell>
          <cell r="K7006">
            <v>0</v>
          </cell>
          <cell r="L7006">
            <v>1</v>
          </cell>
        </row>
        <row r="7007">
          <cell r="J7007" t="str">
            <v/>
          </cell>
          <cell r="K7007">
            <v>0</v>
          </cell>
          <cell r="L7007">
            <v>0</v>
          </cell>
        </row>
        <row r="7008">
          <cell r="J7008" t="str">
            <v/>
          </cell>
          <cell r="K7008">
            <v>0</v>
          </cell>
          <cell r="L7008">
            <v>0</v>
          </cell>
        </row>
        <row r="7009">
          <cell r="J7009">
            <v>17.600000000000001</v>
          </cell>
          <cell r="K7009">
            <v>0</v>
          </cell>
          <cell r="L7009">
            <v>0</v>
          </cell>
        </row>
        <row r="7010">
          <cell r="J7010" t="str">
            <v>17.6.1</v>
          </cell>
          <cell r="K7010">
            <v>0</v>
          </cell>
          <cell r="L7010">
            <v>0</v>
          </cell>
        </row>
        <row r="7011">
          <cell r="J7011" t="str">
            <v>17.6.1.1</v>
          </cell>
          <cell r="K7011" t="str">
            <v>UN</v>
          </cell>
          <cell r="L7011">
            <v>2</v>
          </cell>
        </row>
        <row r="7012">
          <cell r="J7012" t="str">
            <v/>
          </cell>
          <cell r="K7012">
            <v>0</v>
          </cell>
          <cell r="L7012">
            <v>0</v>
          </cell>
        </row>
        <row r="7013">
          <cell r="J7013" t="str">
            <v/>
          </cell>
          <cell r="K7013" t="str">
            <v>CANTIDAD</v>
          </cell>
          <cell r="L7013" t="str">
            <v>PARCIAL</v>
          </cell>
        </row>
        <row r="7014">
          <cell r="J7014" t="str">
            <v/>
          </cell>
          <cell r="K7014">
            <v>2</v>
          </cell>
          <cell r="L7014">
            <v>2</v>
          </cell>
        </row>
        <row r="7015">
          <cell r="J7015" t="str">
            <v/>
          </cell>
          <cell r="K7015">
            <v>0</v>
          </cell>
          <cell r="L7015">
            <v>2</v>
          </cell>
        </row>
        <row r="7016">
          <cell r="J7016" t="str">
            <v/>
          </cell>
          <cell r="K7016">
            <v>0</v>
          </cell>
          <cell r="L7016">
            <v>0</v>
          </cell>
        </row>
        <row r="7017">
          <cell r="J7017" t="str">
            <v/>
          </cell>
          <cell r="K7017">
            <v>0</v>
          </cell>
          <cell r="L7017">
            <v>0</v>
          </cell>
        </row>
        <row r="7018">
          <cell r="J7018" t="str">
            <v>17.6.1.2</v>
          </cell>
          <cell r="K7018" t="str">
            <v>UN</v>
          </cell>
          <cell r="L7018">
            <v>2</v>
          </cell>
        </row>
        <row r="7019">
          <cell r="J7019" t="str">
            <v/>
          </cell>
          <cell r="K7019">
            <v>0</v>
          </cell>
          <cell r="L7019">
            <v>0</v>
          </cell>
        </row>
        <row r="7020">
          <cell r="J7020" t="str">
            <v/>
          </cell>
          <cell r="K7020" t="str">
            <v>CANTIDAD</v>
          </cell>
          <cell r="L7020" t="str">
            <v>PARCIAL</v>
          </cell>
        </row>
        <row r="7021">
          <cell r="J7021" t="str">
            <v/>
          </cell>
          <cell r="K7021">
            <v>2</v>
          </cell>
          <cell r="L7021">
            <v>2</v>
          </cell>
        </row>
        <row r="7022">
          <cell r="J7022" t="str">
            <v/>
          </cell>
          <cell r="K7022">
            <v>0</v>
          </cell>
          <cell r="L7022">
            <v>2</v>
          </cell>
        </row>
        <row r="7023">
          <cell r="J7023" t="str">
            <v/>
          </cell>
          <cell r="K7023">
            <v>0</v>
          </cell>
          <cell r="L7023">
            <v>0</v>
          </cell>
        </row>
        <row r="7024">
          <cell r="J7024" t="str">
            <v/>
          </cell>
          <cell r="K7024">
            <v>0</v>
          </cell>
          <cell r="L7024">
            <v>0</v>
          </cell>
        </row>
        <row r="7025">
          <cell r="J7025" t="str">
            <v>17.6.1.3</v>
          </cell>
          <cell r="K7025" t="str">
            <v>UN</v>
          </cell>
          <cell r="L7025">
            <v>2</v>
          </cell>
        </row>
        <row r="7026">
          <cell r="J7026" t="str">
            <v/>
          </cell>
          <cell r="K7026">
            <v>0</v>
          </cell>
          <cell r="L7026">
            <v>0</v>
          </cell>
        </row>
        <row r="7027">
          <cell r="J7027" t="str">
            <v/>
          </cell>
          <cell r="K7027" t="str">
            <v>CANTIDAD</v>
          </cell>
          <cell r="L7027" t="str">
            <v>PARCIAL</v>
          </cell>
        </row>
        <row r="7028">
          <cell r="J7028" t="str">
            <v/>
          </cell>
          <cell r="K7028">
            <v>2</v>
          </cell>
          <cell r="L7028">
            <v>2</v>
          </cell>
        </row>
        <row r="7029">
          <cell r="J7029" t="str">
            <v/>
          </cell>
          <cell r="K7029">
            <v>0</v>
          </cell>
          <cell r="L7029">
            <v>2</v>
          </cell>
        </row>
        <row r="7030">
          <cell r="J7030" t="str">
            <v/>
          </cell>
          <cell r="K7030">
            <v>0</v>
          </cell>
          <cell r="L7030">
            <v>0</v>
          </cell>
        </row>
        <row r="7031">
          <cell r="J7031" t="str">
            <v/>
          </cell>
          <cell r="K7031">
            <v>0</v>
          </cell>
          <cell r="L7031">
            <v>0</v>
          </cell>
        </row>
        <row r="7032">
          <cell r="J7032" t="str">
            <v>17.6.1.4</v>
          </cell>
          <cell r="K7032" t="str">
            <v>UN</v>
          </cell>
          <cell r="L7032">
            <v>2</v>
          </cell>
        </row>
        <row r="7033">
          <cell r="J7033" t="str">
            <v/>
          </cell>
          <cell r="K7033">
            <v>0</v>
          </cell>
          <cell r="L7033">
            <v>0</v>
          </cell>
        </row>
        <row r="7034">
          <cell r="J7034" t="str">
            <v/>
          </cell>
          <cell r="K7034" t="str">
            <v>CANTIDAD</v>
          </cell>
          <cell r="L7034" t="str">
            <v>PARCIAL</v>
          </cell>
        </row>
        <row r="7035">
          <cell r="J7035" t="str">
            <v/>
          </cell>
          <cell r="K7035">
            <v>2</v>
          </cell>
          <cell r="L7035">
            <v>2</v>
          </cell>
        </row>
        <row r="7036">
          <cell r="J7036" t="str">
            <v/>
          </cell>
          <cell r="K7036">
            <v>0</v>
          </cell>
          <cell r="L7036">
            <v>2</v>
          </cell>
        </row>
        <row r="7037">
          <cell r="J7037" t="str">
            <v/>
          </cell>
          <cell r="K7037">
            <v>0</v>
          </cell>
          <cell r="L7037">
            <v>0</v>
          </cell>
        </row>
        <row r="7038">
          <cell r="J7038" t="str">
            <v/>
          </cell>
          <cell r="K7038">
            <v>0</v>
          </cell>
          <cell r="L7038">
            <v>0</v>
          </cell>
        </row>
        <row r="7039">
          <cell r="J7039" t="str">
            <v>17.6.1.5</v>
          </cell>
          <cell r="K7039" t="str">
            <v>UN</v>
          </cell>
          <cell r="L7039">
            <v>10</v>
          </cell>
        </row>
        <row r="7040">
          <cell r="J7040" t="str">
            <v/>
          </cell>
          <cell r="K7040">
            <v>0</v>
          </cell>
          <cell r="L7040">
            <v>0</v>
          </cell>
        </row>
        <row r="7041">
          <cell r="J7041" t="str">
            <v/>
          </cell>
          <cell r="K7041" t="str">
            <v>CANTIDAD</v>
          </cell>
          <cell r="L7041" t="str">
            <v>PARCIAL</v>
          </cell>
        </row>
        <row r="7042">
          <cell r="J7042" t="str">
            <v/>
          </cell>
          <cell r="K7042">
            <v>10</v>
          </cell>
          <cell r="L7042">
            <v>10</v>
          </cell>
        </row>
        <row r="7043">
          <cell r="J7043" t="str">
            <v/>
          </cell>
          <cell r="K7043">
            <v>0</v>
          </cell>
          <cell r="L7043">
            <v>10</v>
          </cell>
        </row>
        <row r="7044">
          <cell r="J7044" t="str">
            <v/>
          </cell>
          <cell r="K7044">
            <v>0</v>
          </cell>
          <cell r="L7044">
            <v>0</v>
          </cell>
        </row>
        <row r="7045">
          <cell r="J7045" t="str">
            <v/>
          </cell>
          <cell r="K7045">
            <v>0</v>
          </cell>
          <cell r="L7045">
            <v>0</v>
          </cell>
        </row>
        <row r="7046">
          <cell r="J7046" t="str">
            <v>17.6.1.6</v>
          </cell>
          <cell r="K7046" t="str">
            <v>UN</v>
          </cell>
          <cell r="L7046">
            <v>2</v>
          </cell>
        </row>
        <row r="7047">
          <cell r="J7047" t="str">
            <v/>
          </cell>
          <cell r="K7047">
            <v>0</v>
          </cell>
          <cell r="L7047">
            <v>0</v>
          </cell>
        </row>
        <row r="7048">
          <cell r="J7048" t="str">
            <v/>
          </cell>
          <cell r="K7048" t="str">
            <v>CANTIDAD</v>
          </cell>
          <cell r="L7048" t="str">
            <v>PARCIAL</v>
          </cell>
        </row>
        <row r="7049">
          <cell r="J7049" t="str">
            <v/>
          </cell>
          <cell r="K7049">
            <v>2</v>
          </cell>
          <cell r="L7049">
            <v>2</v>
          </cell>
        </row>
        <row r="7050">
          <cell r="J7050" t="str">
            <v/>
          </cell>
          <cell r="K7050">
            <v>0</v>
          </cell>
          <cell r="L7050">
            <v>2</v>
          </cell>
        </row>
        <row r="7051">
          <cell r="J7051" t="str">
            <v/>
          </cell>
          <cell r="K7051">
            <v>0</v>
          </cell>
          <cell r="L7051">
            <v>0</v>
          </cell>
        </row>
        <row r="7052">
          <cell r="J7052" t="str">
            <v/>
          </cell>
          <cell r="K7052">
            <v>0</v>
          </cell>
          <cell r="L7052">
            <v>0</v>
          </cell>
        </row>
        <row r="7053">
          <cell r="J7053" t="str">
            <v>17.6.1.7</v>
          </cell>
          <cell r="K7053" t="str">
            <v>UN</v>
          </cell>
          <cell r="L7053">
            <v>1</v>
          </cell>
        </row>
        <row r="7054">
          <cell r="J7054" t="str">
            <v/>
          </cell>
          <cell r="K7054">
            <v>0</v>
          </cell>
          <cell r="L7054">
            <v>0</v>
          </cell>
        </row>
        <row r="7055">
          <cell r="J7055" t="str">
            <v/>
          </cell>
          <cell r="K7055" t="str">
            <v>CANTIDAD</v>
          </cell>
          <cell r="L7055" t="str">
            <v>PARCIAL</v>
          </cell>
        </row>
        <row r="7056">
          <cell r="J7056" t="str">
            <v/>
          </cell>
          <cell r="K7056">
            <v>1</v>
          </cell>
          <cell r="L7056">
            <v>1</v>
          </cell>
        </row>
        <row r="7057">
          <cell r="J7057" t="str">
            <v/>
          </cell>
          <cell r="K7057">
            <v>0</v>
          </cell>
          <cell r="L7057">
            <v>1</v>
          </cell>
        </row>
        <row r="7058">
          <cell r="J7058" t="str">
            <v/>
          </cell>
          <cell r="K7058">
            <v>0</v>
          </cell>
          <cell r="L7058">
            <v>0</v>
          </cell>
        </row>
        <row r="7059">
          <cell r="J7059" t="str">
            <v/>
          </cell>
          <cell r="K7059">
            <v>0</v>
          </cell>
          <cell r="L7059">
            <v>0</v>
          </cell>
        </row>
        <row r="7060">
          <cell r="J7060" t="str">
            <v>17.6.2</v>
          </cell>
          <cell r="K7060">
            <v>0</v>
          </cell>
          <cell r="L7060">
            <v>0</v>
          </cell>
        </row>
        <row r="7061">
          <cell r="J7061" t="str">
            <v>17.6.2.1</v>
          </cell>
          <cell r="K7061" t="str">
            <v>UN</v>
          </cell>
          <cell r="L7061">
            <v>26</v>
          </cell>
        </row>
        <row r="7062">
          <cell r="J7062" t="str">
            <v/>
          </cell>
          <cell r="K7062">
            <v>0</v>
          </cell>
          <cell r="L7062">
            <v>0</v>
          </cell>
        </row>
        <row r="7063">
          <cell r="J7063" t="str">
            <v/>
          </cell>
          <cell r="K7063" t="str">
            <v>CANTIDAD</v>
          </cell>
          <cell r="L7063" t="str">
            <v>PARCIAL</v>
          </cell>
        </row>
        <row r="7064">
          <cell r="J7064" t="str">
            <v/>
          </cell>
          <cell r="K7064">
            <v>26</v>
          </cell>
          <cell r="L7064">
            <v>26</v>
          </cell>
        </row>
        <row r="7065">
          <cell r="J7065" t="str">
            <v/>
          </cell>
          <cell r="K7065">
            <v>0</v>
          </cell>
          <cell r="L7065">
            <v>26</v>
          </cell>
        </row>
        <row r="7066">
          <cell r="J7066" t="str">
            <v/>
          </cell>
          <cell r="K7066">
            <v>0</v>
          </cell>
          <cell r="L7066">
            <v>0</v>
          </cell>
        </row>
        <row r="7067">
          <cell r="J7067" t="str">
            <v/>
          </cell>
          <cell r="K7067">
            <v>0</v>
          </cell>
          <cell r="L7067">
            <v>0</v>
          </cell>
        </row>
        <row r="7068">
          <cell r="J7068" t="str">
            <v>17.6.2.2</v>
          </cell>
          <cell r="K7068" t="str">
            <v>UN</v>
          </cell>
          <cell r="L7068">
            <v>28</v>
          </cell>
        </row>
        <row r="7069">
          <cell r="J7069" t="str">
            <v/>
          </cell>
          <cell r="K7069">
            <v>0</v>
          </cell>
          <cell r="L7069">
            <v>0</v>
          </cell>
        </row>
        <row r="7070">
          <cell r="J7070" t="str">
            <v/>
          </cell>
          <cell r="K7070" t="str">
            <v>CANTIDAD</v>
          </cell>
          <cell r="L7070" t="str">
            <v>PARCIAL</v>
          </cell>
        </row>
        <row r="7071">
          <cell r="J7071" t="str">
            <v/>
          </cell>
          <cell r="K7071">
            <v>28</v>
          </cell>
          <cell r="L7071">
            <v>28</v>
          </cell>
        </row>
        <row r="7072">
          <cell r="J7072" t="str">
            <v/>
          </cell>
          <cell r="K7072">
            <v>0</v>
          </cell>
          <cell r="L7072">
            <v>28</v>
          </cell>
        </row>
        <row r="7073">
          <cell r="J7073" t="str">
            <v/>
          </cell>
          <cell r="K7073">
            <v>0</v>
          </cell>
          <cell r="L7073">
            <v>0</v>
          </cell>
        </row>
        <row r="7074">
          <cell r="J7074" t="str">
            <v/>
          </cell>
          <cell r="K7074">
            <v>0</v>
          </cell>
          <cell r="L7074">
            <v>0</v>
          </cell>
        </row>
        <row r="7075">
          <cell r="J7075" t="str">
            <v>17.6.2.3</v>
          </cell>
          <cell r="K7075" t="str">
            <v>UN</v>
          </cell>
          <cell r="L7075">
            <v>2</v>
          </cell>
        </row>
        <row r="7076">
          <cell r="J7076" t="str">
            <v/>
          </cell>
          <cell r="K7076">
            <v>0</v>
          </cell>
          <cell r="L7076">
            <v>0</v>
          </cell>
        </row>
        <row r="7077">
          <cell r="J7077" t="str">
            <v/>
          </cell>
          <cell r="K7077" t="str">
            <v>CANTIDAD</v>
          </cell>
          <cell r="L7077" t="str">
            <v>PARCIAL</v>
          </cell>
        </row>
        <row r="7078">
          <cell r="J7078" t="str">
            <v/>
          </cell>
          <cell r="K7078">
            <v>2</v>
          </cell>
          <cell r="L7078">
            <v>2</v>
          </cell>
        </row>
        <row r="7079">
          <cell r="J7079" t="str">
            <v/>
          </cell>
          <cell r="K7079">
            <v>0</v>
          </cell>
          <cell r="L7079">
            <v>2</v>
          </cell>
        </row>
        <row r="7080">
          <cell r="J7080" t="str">
            <v/>
          </cell>
          <cell r="K7080">
            <v>0</v>
          </cell>
          <cell r="L7080">
            <v>0</v>
          </cell>
        </row>
        <row r="7081">
          <cell r="J7081" t="str">
            <v/>
          </cell>
          <cell r="K7081">
            <v>0</v>
          </cell>
          <cell r="L7081">
            <v>0</v>
          </cell>
        </row>
        <row r="7082">
          <cell r="J7082" t="str">
            <v>17.6.2.4</v>
          </cell>
          <cell r="K7082" t="str">
            <v>UN</v>
          </cell>
          <cell r="L7082">
            <v>2</v>
          </cell>
        </row>
        <row r="7083">
          <cell r="J7083" t="str">
            <v/>
          </cell>
          <cell r="K7083">
            <v>0</v>
          </cell>
          <cell r="L7083">
            <v>0</v>
          </cell>
        </row>
        <row r="7084">
          <cell r="J7084" t="str">
            <v/>
          </cell>
          <cell r="K7084" t="str">
            <v>CANTIDAD</v>
          </cell>
          <cell r="L7084" t="str">
            <v>PARCIAL</v>
          </cell>
        </row>
        <row r="7085">
          <cell r="J7085" t="str">
            <v/>
          </cell>
          <cell r="K7085">
            <v>2</v>
          </cell>
          <cell r="L7085">
            <v>2</v>
          </cell>
        </row>
        <row r="7086">
          <cell r="J7086" t="str">
            <v/>
          </cell>
          <cell r="K7086">
            <v>0</v>
          </cell>
          <cell r="L7086">
            <v>2</v>
          </cell>
        </row>
        <row r="7087">
          <cell r="J7087" t="str">
            <v/>
          </cell>
          <cell r="K7087">
            <v>0</v>
          </cell>
          <cell r="L7087">
            <v>0</v>
          </cell>
        </row>
        <row r="7088">
          <cell r="J7088" t="str">
            <v/>
          </cell>
          <cell r="K7088">
            <v>0</v>
          </cell>
          <cell r="L7088">
            <v>0</v>
          </cell>
        </row>
        <row r="7089">
          <cell r="J7089" t="str">
            <v>17.6.2.5</v>
          </cell>
          <cell r="K7089" t="str">
            <v>UN</v>
          </cell>
          <cell r="L7089">
            <v>28</v>
          </cell>
        </row>
        <row r="7090">
          <cell r="J7090" t="str">
            <v/>
          </cell>
          <cell r="K7090">
            <v>0</v>
          </cell>
          <cell r="L7090">
            <v>0</v>
          </cell>
        </row>
        <row r="7091">
          <cell r="J7091" t="str">
            <v/>
          </cell>
          <cell r="K7091" t="str">
            <v>CANTIDAD</v>
          </cell>
          <cell r="L7091" t="str">
            <v>PARCIAL</v>
          </cell>
        </row>
        <row r="7092">
          <cell r="J7092" t="str">
            <v/>
          </cell>
          <cell r="K7092">
            <v>28</v>
          </cell>
          <cell r="L7092">
            <v>28</v>
          </cell>
        </row>
        <row r="7093">
          <cell r="J7093" t="str">
            <v/>
          </cell>
          <cell r="K7093">
            <v>0</v>
          </cell>
          <cell r="L7093">
            <v>28</v>
          </cell>
        </row>
        <row r="7094">
          <cell r="J7094" t="str">
            <v/>
          </cell>
          <cell r="K7094">
            <v>0</v>
          </cell>
          <cell r="L7094">
            <v>0</v>
          </cell>
        </row>
        <row r="7095">
          <cell r="J7095" t="str">
            <v/>
          </cell>
          <cell r="K7095">
            <v>0</v>
          </cell>
          <cell r="L7095">
            <v>0</v>
          </cell>
        </row>
        <row r="7096">
          <cell r="J7096" t="str">
            <v>17.6.2.6</v>
          </cell>
          <cell r="K7096" t="str">
            <v>UN</v>
          </cell>
          <cell r="L7096">
            <v>2</v>
          </cell>
        </row>
        <row r="7097">
          <cell r="J7097" t="str">
            <v/>
          </cell>
          <cell r="K7097">
            <v>0</v>
          </cell>
          <cell r="L7097">
            <v>0</v>
          </cell>
        </row>
        <row r="7098">
          <cell r="J7098" t="str">
            <v/>
          </cell>
          <cell r="K7098" t="str">
            <v>CANTIDAD</v>
          </cell>
          <cell r="L7098" t="str">
            <v>PARCIAL</v>
          </cell>
        </row>
        <row r="7099">
          <cell r="J7099" t="str">
            <v/>
          </cell>
          <cell r="K7099">
            <v>2</v>
          </cell>
          <cell r="L7099">
            <v>2</v>
          </cell>
        </row>
        <row r="7100">
          <cell r="J7100" t="str">
            <v/>
          </cell>
          <cell r="K7100">
            <v>0</v>
          </cell>
          <cell r="L7100">
            <v>2</v>
          </cell>
        </row>
        <row r="7101">
          <cell r="J7101" t="str">
            <v/>
          </cell>
          <cell r="K7101">
            <v>0</v>
          </cell>
          <cell r="L7101">
            <v>0</v>
          </cell>
        </row>
        <row r="7102">
          <cell r="J7102" t="str">
            <v/>
          </cell>
          <cell r="K7102">
            <v>0</v>
          </cell>
          <cell r="L7102">
            <v>0</v>
          </cell>
        </row>
        <row r="7103">
          <cell r="J7103" t="str">
            <v>17.6.2.7</v>
          </cell>
          <cell r="K7103" t="str">
            <v>UN</v>
          </cell>
          <cell r="L7103">
            <v>2</v>
          </cell>
        </row>
        <row r="7104">
          <cell r="J7104" t="str">
            <v/>
          </cell>
          <cell r="K7104">
            <v>0</v>
          </cell>
          <cell r="L7104">
            <v>0</v>
          </cell>
        </row>
        <row r="7105">
          <cell r="J7105" t="str">
            <v/>
          </cell>
          <cell r="K7105" t="str">
            <v>CANTIDAD</v>
          </cell>
          <cell r="L7105" t="str">
            <v>PARCIAL</v>
          </cell>
        </row>
        <row r="7106">
          <cell r="J7106" t="str">
            <v/>
          </cell>
          <cell r="K7106">
            <v>2</v>
          </cell>
          <cell r="L7106">
            <v>2</v>
          </cell>
        </row>
        <row r="7107">
          <cell r="J7107" t="str">
            <v/>
          </cell>
          <cell r="K7107">
            <v>0</v>
          </cell>
          <cell r="L7107">
            <v>2</v>
          </cell>
        </row>
        <row r="7108">
          <cell r="J7108" t="str">
            <v/>
          </cell>
          <cell r="K7108">
            <v>0</v>
          </cell>
          <cell r="L7108">
            <v>0</v>
          </cell>
        </row>
        <row r="7109">
          <cell r="J7109" t="str">
            <v/>
          </cell>
          <cell r="K7109">
            <v>0</v>
          </cell>
          <cell r="L7109">
            <v>0</v>
          </cell>
        </row>
        <row r="7110">
          <cell r="J7110" t="str">
            <v>17.6.3</v>
          </cell>
          <cell r="K7110">
            <v>0</v>
          </cell>
          <cell r="L7110">
            <v>0</v>
          </cell>
        </row>
        <row r="7111">
          <cell r="J7111" t="str">
            <v>17.6.3.1</v>
          </cell>
          <cell r="K7111" t="str">
            <v>UN</v>
          </cell>
          <cell r="L7111">
            <v>1</v>
          </cell>
        </row>
        <row r="7112">
          <cell r="J7112" t="str">
            <v/>
          </cell>
          <cell r="K7112">
            <v>0</v>
          </cell>
          <cell r="L7112">
            <v>0</v>
          </cell>
        </row>
        <row r="7113">
          <cell r="J7113" t="str">
            <v/>
          </cell>
          <cell r="K7113" t="str">
            <v>CANTIDAD</v>
          </cell>
          <cell r="L7113" t="str">
            <v>PARCIAL</v>
          </cell>
        </row>
        <row r="7114">
          <cell r="J7114" t="str">
            <v/>
          </cell>
          <cell r="K7114">
            <v>1</v>
          </cell>
          <cell r="L7114">
            <v>1</v>
          </cell>
        </row>
        <row r="7115">
          <cell r="J7115" t="str">
            <v/>
          </cell>
          <cell r="K7115">
            <v>0</v>
          </cell>
          <cell r="L7115">
            <v>1</v>
          </cell>
        </row>
        <row r="7116">
          <cell r="J7116" t="str">
            <v/>
          </cell>
          <cell r="K7116">
            <v>0</v>
          </cell>
          <cell r="L7116">
            <v>0</v>
          </cell>
        </row>
        <row r="7117">
          <cell r="J7117" t="str">
            <v/>
          </cell>
          <cell r="K7117">
            <v>0</v>
          </cell>
          <cell r="L7117">
            <v>0</v>
          </cell>
        </row>
        <row r="7118">
          <cell r="J7118" t="str">
            <v>17.6.3.2</v>
          </cell>
          <cell r="K7118" t="str">
            <v>UN</v>
          </cell>
          <cell r="L7118">
            <v>1</v>
          </cell>
        </row>
        <row r="7119">
          <cell r="J7119" t="str">
            <v/>
          </cell>
          <cell r="K7119">
            <v>0</v>
          </cell>
          <cell r="L7119">
            <v>0</v>
          </cell>
        </row>
        <row r="7120">
          <cell r="J7120" t="str">
            <v/>
          </cell>
          <cell r="K7120" t="str">
            <v>CANTIDAD</v>
          </cell>
          <cell r="L7120" t="str">
            <v>PARCIAL</v>
          </cell>
        </row>
        <row r="7121">
          <cell r="J7121" t="str">
            <v/>
          </cell>
          <cell r="K7121">
            <v>1</v>
          </cell>
          <cell r="L7121">
            <v>1</v>
          </cell>
        </row>
        <row r="7122">
          <cell r="J7122" t="str">
            <v/>
          </cell>
          <cell r="K7122">
            <v>0</v>
          </cell>
          <cell r="L7122">
            <v>1</v>
          </cell>
        </row>
        <row r="7123">
          <cell r="J7123" t="str">
            <v/>
          </cell>
          <cell r="K7123">
            <v>0</v>
          </cell>
          <cell r="L7123">
            <v>0</v>
          </cell>
        </row>
        <row r="7124">
          <cell r="J7124" t="str">
            <v/>
          </cell>
          <cell r="K7124">
            <v>0</v>
          </cell>
          <cell r="L7124">
            <v>0</v>
          </cell>
        </row>
        <row r="7125">
          <cell r="J7125" t="str">
            <v>17.6.3.3</v>
          </cell>
          <cell r="K7125" t="str">
            <v>UN</v>
          </cell>
          <cell r="L7125">
            <v>1</v>
          </cell>
        </row>
        <row r="7126">
          <cell r="J7126" t="str">
            <v/>
          </cell>
          <cell r="K7126">
            <v>0</v>
          </cell>
          <cell r="L7126">
            <v>0</v>
          </cell>
        </row>
        <row r="7127">
          <cell r="J7127" t="str">
            <v/>
          </cell>
          <cell r="K7127" t="str">
            <v>CANTIDAD</v>
          </cell>
          <cell r="L7127" t="str">
            <v>PARCIAL</v>
          </cell>
        </row>
        <row r="7128">
          <cell r="J7128" t="str">
            <v/>
          </cell>
          <cell r="K7128">
            <v>1</v>
          </cell>
          <cell r="L7128">
            <v>1</v>
          </cell>
        </row>
        <row r="7129">
          <cell r="J7129" t="str">
            <v/>
          </cell>
          <cell r="K7129">
            <v>0</v>
          </cell>
          <cell r="L7129">
            <v>1</v>
          </cell>
        </row>
        <row r="7130">
          <cell r="J7130" t="str">
            <v/>
          </cell>
          <cell r="K7130">
            <v>0</v>
          </cell>
          <cell r="L7130">
            <v>0</v>
          </cell>
        </row>
        <row r="7131">
          <cell r="J7131" t="str">
            <v/>
          </cell>
          <cell r="K7131">
            <v>0</v>
          </cell>
          <cell r="L7131">
            <v>0</v>
          </cell>
        </row>
        <row r="7132">
          <cell r="J7132" t="str">
            <v>17.6.3.4</v>
          </cell>
          <cell r="K7132" t="str">
            <v>UN</v>
          </cell>
          <cell r="L7132">
            <v>2</v>
          </cell>
        </row>
        <row r="7133">
          <cell r="J7133" t="str">
            <v/>
          </cell>
          <cell r="K7133">
            <v>0</v>
          </cell>
          <cell r="L7133">
            <v>0</v>
          </cell>
        </row>
        <row r="7134">
          <cell r="J7134" t="str">
            <v/>
          </cell>
          <cell r="K7134" t="str">
            <v>CANTIDAD</v>
          </cell>
          <cell r="L7134" t="str">
            <v>PARCIAL</v>
          </cell>
        </row>
        <row r="7135">
          <cell r="J7135" t="str">
            <v/>
          </cell>
          <cell r="K7135">
            <v>2</v>
          </cell>
          <cell r="L7135">
            <v>2</v>
          </cell>
        </row>
        <row r="7136">
          <cell r="J7136" t="str">
            <v/>
          </cell>
          <cell r="K7136">
            <v>0</v>
          </cell>
          <cell r="L7136">
            <v>2</v>
          </cell>
        </row>
        <row r="7137">
          <cell r="J7137" t="str">
            <v/>
          </cell>
          <cell r="K7137">
            <v>0</v>
          </cell>
          <cell r="L7137">
            <v>0</v>
          </cell>
        </row>
        <row r="7138">
          <cell r="J7138" t="str">
            <v/>
          </cell>
          <cell r="K7138">
            <v>0</v>
          </cell>
          <cell r="L7138">
            <v>0</v>
          </cell>
        </row>
        <row r="7139">
          <cell r="J7139" t="str">
            <v>17.6.3.5</v>
          </cell>
          <cell r="K7139" t="str">
            <v>UN</v>
          </cell>
          <cell r="L7139">
            <v>4</v>
          </cell>
        </row>
        <row r="7140">
          <cell r="J7140" t="str">
            <v/>
          </cell>
          <cell r="K7140">
            <v>0</v>
          </cell>
          <cell r="L7140">
            <v>0</v>
          </cell>
        </row>
        <row r="7141">
          <cell r="J7141" t="str">
            <v/>
          </cell>
          <cell r="K7141" t="str">
            <v>CANTIDAD</v>
          </cell>
          <cell r="L7141" t="str">
            <v>PARCIAL</v>
          </cell>
        </row>
        <row r="7142">
          <cell r="J7142" t="str">
            <v/>
          </cell>
          <cell r="K7142">
            <v>4</v>
          </cell>
          <cell r="L7142">
            <v>4</v>
          </cell>
        </row>
        <row r="7143">
          <cell r="J7143" t="str">
            <v/>
          </cell>
          <cell r="K7143">
            <v>0</v>
          </cell>
          <cell r="L7143">
            <v>4</v>
          </cell>
        </row>
        <row r="7144">
          <cell r="J7144" t="str">
            <v/>
          </cell>
          <cell r="K7144">
            <v>0</v>
          </cell>
          <cell r="L7144">
            <v>0</v>
          </cell>
        </row>
        <row r="7145">
          <cell r="J7145" t="str">
            <v/>
          </cell>
          <cell r="K7145">
            <v>0</v>
          </cell>
          <cell r="L7145">
            <v>0</v>
          </cell>
        </row>
        <row r="7146">
          <cell r="J7146" t="str">
            <v>17.6.3.6</v>
          </cell>
          <cell r="K7146" t="str">
            <v>UN</v>
          </cell>
          <cell r="L7146">
            <v>2</v>
          </cell>
        </row>
        <row r="7147">
          <cell r="J7147" t="str">
            <v/>
          </cell>
          <cell r="K7147">
            <v>0</v>
          </cell>
          <cell r="L7147">
            <v>0</v>
          </cell>
        </row>
        <row r="7148">
          <cell r="J7148" t="str">
            <v/>
          </cell>
          <cell r="K7148" t="str">
            <v>CANTIDAD</v>
          </cell>
          <cell r="L7148" t="str">
            <v>PARCIAL</v>
          </cell>
        </row>
        <row r="7149">
          <cell r="J7149" t="str">
            <v/>
          </cell>
          <cell r="K7149">
            <v>2</v>
          </cell>
          <cell r="L7149">
            <v>2</v>
          </cell>
        </row>
        <row r="7150">
          <cell r="J7150" t="str">
            <v/>
          </cell>
          <cell r="K7150">
            <v>0</v>
          </cell>
          <cell r="L7150">
            <v>2</v>
          </cell>
        </row>
        <row r="7151">
          <cell r="J7151" t="str">
            <v/>
          </cell>
          <cell r="K7151">
            <v>0</v>
          </cell>
          <cell r="L7151">
            <v>0</v>
          </cell>
        </row>
        <row r="7152">
          <cell r="J7152" t="str">
            <v/>
          </cell>
          <cell r="K7152">
            <v>0</v>
          </cell>
          <cell r="L7152">
            <v>0</v>
          </cell>
        </row>
        <row r="7153">
          <cell r="J7153" t="str">
            <v>17.6.3.7</v>
          </cell>
          <cell r="K7153" t="str">
            <v>UN</v>
          </cell>
          <cell r="L7153">
            <v>2</v>
          </cell>
        </row>
        <row r="7154">
          <cell r="J7154" t="str">
            <v/>
          </cell>
          <cell r="K7154">
            <v>0</v>
          </cell>
          <cell r="L7154">
            <v>0</v>
          </cell>
        </row>
        <row r="7155">
          <cell r="J7155" t="str">
            <v/>
          </cell>
          <cell r="K7155" t="str">
            <v>CANTIDAD</v>
          </cell>
          <cell r="L7155" t="str">
            <v>PARCIAL</v>
          </cell>
        </row>
        <row r="7156">
          <cell r="J7156" t="str">
            <v/>
          </cell>
          <cell r="K7156">
            <v>2</v>
          </cell>
          <cell r="L7156">
            <v>2</v>
          </cell>
        </row>
        <row r="7157">
          <cell r="J7157" t="str">
            <v/>
          </cell>
          <cell r="K7157">
            <v>0</v>
          </cell>
          <cell r="L7157">
            <v>2</v>
          </cell>
        </row>
        <row r="7158">
          <cell r="J7158" t="str">
            <v/>
          </cell>
          <cell r="K7158">
            <v>0</v>
          </cell>
          <cell r="L7158">
            <v>0</v>
          </cell>
        </row>
        <row r="7159">
          <cell r="J7159" t="str">
            <v/>
          </cell>
          <cell r="K7159">
            <v>0</v>
          </cell>
          <cell r="L7159">
            <v>0</v>
          </cell>
        </row>
        <row r="7160">
          <cell r="J7160" t="str">
            <v>17.6.3.8</v>
          </cell>
          <cell r="K7160" t="str">
            <v>UN</v>
          </cell>
          <cell r="L7160">
            <v>1</v>
          </cell>
        </row>
        <row r="7161">
          <cell r="J7161" t="str">
            <v/>
          </cell>
          <cell r="K7161">
            <v>0</v>
          </cell>
          <cell r="L7161">
            <v>0</v>
          </cell>
        </row>
        <row r="7162">
          <cell r="J7162" t="str">
            <v/>
          </cell>
          <cell r="K7162" t="str">
            <v>CANTIDAD</v>
          </cell>
          <cell r="L7162" t="str">
            <v>PARCIAL</v>
          </cell>
        </row>
        <row r="7163">
          <cell r="J7163" t="str">
            <v/>
          </cell>
          <cell r="K7163">
            <v>1</v>
          </cell>
          <cell r="L7163">
            <v>1</v>
          </cell>
        </row>
        <row r="7164">
          <cell r="J7164" t="str">
            <v/>
          </cell>
          <cell r="K7164">
            <v>0</v>
          </cell>
          <cell r="L7164">
            <v>1</v>
          </cell>
        </row>
        <row r="7165">
          <cell r="J7165" t="str">
            <v/>
          </cell>
          <cell r="K7165">
            <v>0</v>
          </cell>
          <cell r="L7165">
            <v>0</v>
          </cell>
        </row>
        <row r="7166">
          <cell r="J7166" t="str">
            <v/>
          </cell>
          <cell r="K7166">
            <v>0</v>
          </cell>
          <cell r="L7166">
            <v>0</v>
          </cell>
        </row>
        <row r="7167">
          <cell r="J7167" t="str">
            <v/>
          </cell>
          <cell r="K7167">
            <v>0</v>
          </cell>
          <cell r="L7167">
            <v>0</v>
          </cell>
        </row>
        <row r="7168">
          <cell r="J7168" t="str">
            <v/>
          </cell>
          <cell r="K7168">
            <v>0</v>
          </cell>
          <cell r="L7168">
            <v>0</v>
          </cell>
        </row>
        <row r="7169">
          <cell r="J7169" t="str">
            <v/>
          </cell>
          <cell r="K7169">
            <v>0</v>
          </cell>
          <cell r="L7169">
            <v>0</v>
          </cell>
        </row>
        <row r="7170">
          <cell r="J7170" t="str">
            <v/>
          </cell>
          <cell r="K7170">
            <v>0</v>
          </cell>
          <cell r="L7170">
            <v>0</v>
          </cell>
        </row>
        <row r="7171">
          <cell r="J7171" t="str">
            <v/>
          </cell>
          <cell r="K7171">
            <v>0</v>
          </cell>
          <cell r="L7171">
            <v>0</v>
          </cell>
        </row>
        <row r="7172">
          <cell r="J7172" t="str">
            <v/>
          </cell>
          <cell r="K7172">
            <v>0</v>
          </cell>
          <cell r="L7172">
            <v>0</v>
          </cell>
        </row>
        <row r="7173">
          <cell r="J7173" t="str">
            <v/>
          </cell>
          <cell r="K7173">
            <v>0</v>
          </cell>
          <cell r="L7173">
            <v>0</v>
          </cell>
        </row>
        <row r="7174">
          <cell r="J7174" t="str">
            <v/>
          </cell>
          <cell r="K7174">
            <v>0</v>
          </cell>
          <cell r="L7174">
            <v>0</v>
          </cell>
        </row>
        <row r="7175">
          <cell r="J7175" t="str">
            <v/>
          </cell>
          <cell r="K7175">
            <v>0</v>
          </cell>
          <cell r="L7175">
            <v>0</v>
          </cell>
        </row>
        <row r="7176">
          <cell r="J7176" t="str">
            <v/>
          </cell>
          <cell r="K7176">
            <v>0</v>
          </cell>
          <cell r="L7176">
            <v>0</v>
          </cell>
        </row>
        <row r="7177">
          <cell r="J7177" t="str">
            <v/>
          </cell>
          <cell r="K7177">
            <v>0</v>
          </cell>
          <cell r="L7177">
            <v>0</v>
          </cell>
        </row>
        <row r="7178">
          <cell r="J7178" t="str">
            <v/>
          </cell>
          <cell r="K7178">
            <v>0</v>
          </cell>
          <cell r="L7178">
            <v>0</v>
          </cell>
        </row>
        <row r="7179">
          <cell r="J7179" t="str">
            <v/>
          </cell>
          <cell r="K7179">
            <v>0</v>
          </cell>
          <cell r="L7179">
            <v>0</v>
          </cell>
        </row>
        <row r="7180">
          <cell r="J7180" t="str">
            <v/>
          </cell>
          <cell r="K7180">
            <v>0</v>
          </cell>
          <cell r="L7180">
            <v>0</v>
          </cell>
        </row>
        <row r="7181">
          <cell r="J7181" t="str">
            <v/>
          </cell>
          <cell r="K7181">
            <v>0</v>
          </cell>
          <cell r="L7181">
            <v>0</v>
          </cell>
        </row>
        <row r="7182">
          <cell r="J7182" t="str">
            <v/>
          </cell>
          <cell r="K7182">
            <v>0</v>
          </cell>
          <cell r="L7182">
            <v>0</v>
          </cell>
        </row>
        <row r="7183">
          <cell r="J7183" t="str">
            <v/>
          </cell>
          <cell r="K7183">
            <v>0</v>
          </cell>
          <cell r="L7183">
            <v>0</v>
          </cell>
        </row>
        <row r="7184">
          <cell r="J7184" t="str">
            <v/>
          </cell>
          <cell r="K7184">
            <v>0</v>
          </cell>
          <cell r="L7184">
            <v>0</v>
          </cell>
        </row>
        <row r="7185">
          <cell r="J7185" t="str">
            <v/>
          </cell>
          <cell r="K7185">
            <v>0</v>
          </cell>
          <cell r="L7185">
            <v>0</v>
          </cell>
        </row>
        <row r="7186">
          <cell r="J7186" t="str">
            <v/>
          </cell>
          <cell r="K7186">
            <v>0</v>
          </cell>
          <cell r="L7186">
            <v>0</v>
          </cell>
        </row>
        <row r="7187">
          <cell r="J7187" t="str">
            <v/>
          </cell>
          <cell r="K7187">
            <v>0</v>
          </cell>
          <cell r="L7187">
            <v>0</v>
          </cell>
        </row>
      </sheetData>
      <sheetData sheetId="18">
        <row r="7">
          <cell r="J7">
            <v>30</v>
          </cell>
          <cell r="K7">
            <v>0</v>
          </cell>
          <cell r="L7">
            <v>0</v>
          </cell>
        </row>
        <row r="8">
          <cell r="J8" t="str">
            <v>30.9.1</v>
          </cell>
          <cell r="K8" t="str">
            <v>ML</v>
          </cell>
          <cell r="L8">
            <v>917</v>
          </cell>
        </row>
        <row r="9">
          <cell r="J9" t="str">
            <v/>
          </cell>
          <cell r="K9">
            <v>0</v>
          </cell>
          <cell r="L9">
            <v>0</v>
          </cell>
        </row>
        <row r="10">
          <cell r="J10" t="str">
            <v/>
          </cell>
          <cell r="K10" t="str">
            <v>CANTIDAD</v>
          </cell>
          <cell r="L10" t="str">
            <v>PARCIAL</v>
          </cell>
        </row>
        <row r="11">
          <cell r="J11" t="str">
            <v/>
          </cell>
          <cell r="K11">
            <v>1</v>
          </cell>
          <cell r="L11">
            <v>90</v>
          </cell>
        </row>
        <row r="12">
          <cell r="J12" t="str">
            <v/>
          </cell>
          <cell r="K12">
            <v>1</v>
          </cell>
          <cell r="L12">
            <v>239</v>
          </cell>
        </row>
        <row r="13">
          <cell r="J13" t="str">
            <v/>
          </cell>
          <cell r="K13">
            <v>1</v>
          </cell>
          <cell r="L13">
            <v>402</v>
          </cell>
        </row>
        <row r="14">
          <cell r="J14" t="str">
            <v/>
          </cell>
          <cell r="K14">
            <v>1</v>
          </cell>
          <cell r="L14">
            <v>186</v>
          </cell>
        </row>
        <row r="15">
          <cell r="J15" t="str">
            <v/>
          </cell>
          <cell r="K15">
            <v>0</v>
          </cell>
          <cell r="L15">
            <v>917</v>
          </cell>
        </row>
        <row r="16">
          <cell r="J16" t="str">
            <v/>
          </cell>
          <cell r="K16">
            <v>0</v>
          </cell>
          <cell r="L16">
            <v>0</v>
          </cell>
        </row>
        <row r="17">
          <cell r="J17" t="str">
            <v/>
          </cell>
          <cell r="K17">
            <v>0</v>
          </cell>
          <cell r="L17">
            <v>0</v>
          </cell>
        </row>
        <row r="18">
          <cell r="J18" t="str">
            <v/>
          </cell>
          <cell r="K18">
            <v>0</v>
          </cell>
          <cell r="L18">
            <v>0</v>
          </cell>
        </row>
        <row r="19">
          <cell r="J19" t="str">
            <v/>
          </cell>
          <cell r="K19">
            <v>0</v>
          </cell>
          <cell r="L19">
            <v>0</v>
          </cell>
        </row>
        <row r="20">
          <cell r="J20" t="str">
            <v/>
          </cell>
          <cell r="K20">
            <v>0</v>
          </cell>
          <cell r="L20">
            <v>0</v>
          </cell>
        </row>
        <row r="21">
          <cell r="J21" t="str">
            <v/>
          </cell>
          <cell r="K21">
            <v>0</v>
          </cell>
          <cell r="L21">
            <v>0</v>
          </cell>
        </row>
        <row r="22">
          <cell r="J22" t="str">
            <v/>
          </cell>
          <cell r="K22">
            <v>0</v>
          </cell>
          <cell r="L22">
            <v>0</v>
          </cell>
        </row>
        <row r="23">
          <cell r="J23" t="str">
            <v/>
          </cell>
          <cell r="K23">
            <v>0</v>
          </cell>
          <cell r="L23">
            <v>0</v>
          </cell>
        </row>
        <row r="24">
          <cell r="J24" t="str">
            <v/>
          </cell>
          <cell r="K24">
            <v>0</v>
          </cell>
          <cell r="L24">
            <v>0</v>
          </cell>
        </row>
        <row r="25">
          <cell r="J25" t="str">
            <v/>
          </cell>
          <cell r="K25">
            <v>0</v>
          </cell>
          <cell r="L25">
            <v>0</v>
          </cell>
        </row>
        <row r="26">
          <cell r="J26" t="str">
            <v/>
          </cell>
          <cell r="K26">
            <v>0</v>
          </cell>
          <cell r="L26">
            <v>0</v>
          </cell>
        </row>
        <row r="27">
          <cell r="J27" t="str">
            <v/>
          </cell>
          <cell r="K27">
            <v>0</v>
          </cell>
          <cell r="L27">
            <v>0</v>
          </cell>
        </row>
        <row r="28">
          <cell r="J28" t="str">
            <v/>
          </cell>
          <cell r="K28">
            <v>0</v>
          </cell>
          <cell r="L28">
            <v>0</v>
          </cell>
        </row>
        <row r="29">
          <cell r="J29" t="str">
            <v/>
          </cell>
          <cell r="K29">
            <v>0</v>
          </cell>
          <cell r="L29">
            <v>0</v>
          </cell>
        </row>
        <row r="30">
          <cell r="J30" t="str">
            <v/>
          </cell>
          <cell r="K30">
            <v>0</v>
          </cell>
          <cell r="L30">
            <v>0</v>
          </cell>
        </row>
        <row r="31">
          <cell r="J31" t="str">
            <v/>
          </cell>
          <cell r="K31">
            <v>0</v>
          </cell>
          <cell r="L31">
            <v>0</v>
          </cell>
        </row>
        <row r="32">
          <cell r="J32" t="str">
            <v/>
          </cell>
          <cell r="K32">
            <v>0</v>
          </cell>
          <cell r="L32">
            <v>0</v>
          </cell>
        </row>
        <row r="33">
          <cell r="J33" t="str">
            <v/>
          </cell>
          <cell r="K33">
            <v>0</v>
          </cell>
          <cell r="L33">
            <v>0</v>
          </cell>
        </row>
        <row r="34">
          <cell r="J34" t="str">
            <v>30.10.1</v>
          </cell>
          <cell r="K34" t="str">
            <v>M3</v>
          </cell>
          <cell r="L34">
            <v>1467.2</v>
          </cell>
        </row>
        <row r="35">
          <cell r="J35" t="str">
            <v/>
          </cell>
          <cell r="K35">
            <v>0</v>
          </cell>
          <cell r="L35">
            <v>0</v>
          </cell>
        </row>
        <row r="36">
          <cell r="J36" t="str">
            <v/>
          </cell>
          <cell r="K36" t="str">
            <v>ANCHO</v>
          </cell>
          <cell r="L36" t="str">
            <v>PARCIAL</v>
          </cell>
        </row>
        <row r="37">
          <cell r="J37" t="str">
            <v/>
          </cell>
          <cell r="K37">
            <v>2</v>
          </cell>
          <cell r="L37">
            <v>1467.2</v>
          </cell>
        </row>
        <row r="38">
          <cell r="J38">
            <v>0</v>
          </cell>
          <cell r="K38">
            <v>0</v>
          </cell>
          <cell r="L38">
            <v>1467.2</v>
          </cell>
        </row>
        <row r="39">
          <cell r="J39" t="str">
            <v/>
          </cell>
          <cell r="K39">
            <v>0</v>
          </cell>
          <cell r="L39">
            <v>0</v>
          </cell>
        </row>
        <row r="40">
          <cell r="J40" t="str">
            <v/>
          </cell>
          <cell r="K40">
            <v>0</v>
          </cell>
          <cell r="L40">
            <v>0</v>
          </cell>
        </row>
        <row r="41">
          <cell r="J41" t="str">
            <v/>
          </cell>
          <cell r="K41">
            <v>0</v>
          </cell>
          <cell r="L41">
            <v>0</v>
          </cell>
        </row>
        <row r="42">
          <cell r="J42" t="str">
            <v/>
          </cell>
          <cell r="K42">
            <v>0</v>
          </cell>
          <cell r="L42">
            <v>0</v>
          </cell>
        </row>
        <row r="43">
          <cell r="J43" t="str">
            <v/>
          </cell>
          <cell r="K43">
            <v>0</v>
          </cell>
          <cell r="L43">
            <v>0</v>
          </cell>
        </row>
        <row r="44">
          <cell r="J44" t="str">
            <v/>
          </cell>
          <cell r="K44">
            <v>0</v>
          </cell>
          <cell r="L44">
            <v>0</v>
          </cell>
        </row>
        <row r="45">
          <cell r="J45" t="str">
            <v/>
          </cell>
          <cell r="K45">
            <v>0</v>
          </cell>
          <cell r="L45">
            <v>0</v>
          </cell>
        </row>
        <row r="46">
          <cell r="J46" t="str">
            <v/>
          </cell>
          <cell r="K46">
            <v>0</v>
          </cell>
          <cell r="L46">
            <v>0</v>
          </cell>
        </row>
        <row r="47">
          <cell r="J47" t="str">
            <v/>
          </cell>
          <cell r="K47">
            <v>0</v>
          </cell>
          <cell r="L47">
            <v>0</v>
          </cell>
        </row>
        <row r="48">
          <cell r="J48" t="str">
            <v/>
          </cell>
          <cell r="K48">
            <v>0</v>
          </cell>
          <cell r="L48">
            <v>0</v>
          </cell>
        </row>
        <row r="49">
          <cell r="J49" t="str">
            <v/>
          </cell>
          <cell r="K49">
            <v>0</v>
          </cell>
          <cell r="L49">
            <v>0</v>
          </cell>
        </row>
        <row r="50">
          <cell r="J50" t="str">
            <v/>
          </cell>
          <cell r="K50">
            <v>0</v>
          </cell>
          <cell r="L50">
            <v>0</v>
          </cell>
        </row>
        <row r="51">
          <cell r="J51" t="str">
            <v/>
          </cell>
          <cell r="K51">
            <v>0</v>
          </cell>
          <cell r="L51">
            <v>0</v>
          </cell>
        </row>
        <row r="52">
          <cell r="J52" t="str">
            <v/>
          </cell>
          <cell r="K52">
            <v>0</v>
          </cell>
          <cell r="L52">
            <v>0</v>
          </cell>
        </row>
        <row r="53">
          <cell r="J53" t="str">
            <v/>
          </cell>
          <cell r="K53">
            <v>0</v>
          </cell>
          <cell r="L53">
            <v>0</v>
          </cell>
        </row>
        <row r="54">
          <cell r="J54" t="str">
            <v/>
          </cell>
          <cell r="K54">
            <v>0</v>
          </cell>
          <cell r="L54">
            <v>0</v>
          </cell>
        </row>
        <row r="55">
          <cell r="J55" t="str">
            <v/>
          </cell>
          <cell r="K55">
            <v>0</v>
          </cell>
          <cell r="L55">
            <v>0</v>
          </cell>
        </row>
        <row r="56">
          <cell r="J56" t="str">
            <v/>
          </cell>
          <cell r="K56">
            <v>0</v>
          </cell>
          <cell r="L56">
            <v>0</v>
          </cell>
        </row>
        <row r="57">
          <cell r="J57" t="str">
            <v>30.10.2</v>
          </cell>
          <cell r="K57" t="str">
            <v>M3</v>
          </cell>
          <cell r="L57">
            <v>953.36</v>
          </cell>
        </row>
        <row r="58">
          <cell r="J58" t="str">
            <v/>
          </cell>
          <cell r="K58">
            <v>0</v>
          </cell>
          <cell r="L58">
            <v>0</v>
          </cell>
        </row>
        <row r="59">
          <cell r="J59" t="str">
            <v/>
          </cell>
          <cell r="K59" t="str">
            <v>ANCHO</v>
          </cell>
          <cell r="L59" t="str">
            <v>PARCIAL</v>
          </cell>
        </row>
        <row r="60">
          <cell r="J60" t="str">
            <v/>
          </cell>
          <cell r="K60">
            <v>1.7</v>
          </cell>
          <cell r="L60">
            <v>953.36</v>
          </cell>
        </row>
        <row r="61">
          <cell r="J61" t="str">
            <v/>
          </cell>
          <cell r="K61">
            <v>0</v>
          </cell>
          <cell r="L61">
            <v>953.36</v>
          </cell>
        </row>
        <row r="62">
          <cell r="J62" t="str">
            <v/>
          </cell>
          <cell r="K62">
            <v>0</v>
          </cell>
          <cell r="L62">
            <v>0</v>
          </cell>
        </row>
        <row r="63">
          <cell r="J63" t="str">
            <v/>
          </cell>
          <cell r="K63">
            <v>0</v>
          </cell>
          <cell r="L63">
            <v>0</v>
          </cell>
        </row>
        <row r="64">
          <cell r="J64" t="str">
            <v/>
          </cell>
          <cell r="K64">
            <v>0</v>
          </cell>
          <cell r="L64">
            <v>0</v>
          </cell>
        </row>
        <row r="65">
          <cell r="J65" t="str">
            <v/>
          </cell>
          <cell r="K65">
            <v>0</v>
          </cell>
          <cell r="L65">
            <v>0</v>
          </cell>
        </row>
        <row r="66">
          <cell r="J66" t="str">
            <v/>
          </cell>
          <cell r="K66">
            <v>0</v>
          </cell>
          <cell r="L66">
            <v>0</v>
          </cell>
        </row>
        <row r="67">
          <cell r="J67" t="str">
            <v/>
          </cell>
          <cell r="K67">
            <v>0</v>
          </cell>
          <cell r="L67">
            <v>0</v>
          </cell>
        </row>
        <row r="68">
          <cell r="J68" t="str">
            <v/>
          </cell>
          <cell r="K68">
            <v>0</v>
          </cell>
          <cell r="L68">
            <v>0</v>
          </cell>
        </row>
        <row r="69">
          <cell r="J69" t="str">
            <v/>
          </cell>
          <cell r="K69">
            <v>0</v>
          </cell>
          <cell r="L69">
            <v>0</v>
          </cell>
        </row>
        <row r="70">
          <cell r="J70" t="str">
            <v/>
          </cell>
          <cell r="K70">
            <v>0</v>
          </cell>
          <cell r="L70">
            <v>0</v>
          </cell>
        </row>
        <row r="71">
          <cell r="J71" t="str">
            <v/>
          </cell>
          <cell r="K71">
            <v>0</v>
          </cell>
          <cell r="L71">
            <v>0</v>
          </cell>
        </row>
        <row r="72">
          <cell r="J72" t="str">
            <v/>
          </cell>
          <cell r="K72">
            <v>0</v>
          </cell>
          <cell r="L72">
            <v>0</v>
          </cell>
        </row>
        <row r="73">
          <cell r="J73" t="str">
            <v/>
          </cell>
          <cell r="K73">
            <v>0</v>
          </cell>
          <cell r="L73">
            <v>0</v>
          </cell>
        </row>
        <row r="74">
          <cell r="J74" t="str">
            <v/>
          </cell>
          <cell r="K74">
            <v>0</v>
          </cell>
          <cell r="L74">
            <v>0</v>
          </cell>
        </row>
        <row r="75">
          <cell r="J75" t="str">
            <v/>
          </cell>
          <cell r="K75">
            <v>0</v>
          </cell>
          <cell r="L75">
            <v>0</v>
          </cell>
        </row>
        <row r="76">
          <cell r="J76" t="str">
            <v/>
          </cell>
          <cell r="K76">
            <v>0</v>
          </cell>
          <cell r="L76">
            <v>0</v>
          </cell>
        </row>
        <row r="77">
          <cell r="J77" t="str">
            <v/>
          </cell>
          <cell r="K77">
            <v>0</v>
          </cell>
          <cell r="L77">
            <v>0</v>
          </cell>
        </row>
        <row r="78">
          <cell r="J78" t="str">
            <v/>
          </cell>
          <cell r="K78">
            <v>0</v>
          </cell>
          <cell r="L78">
            <v>0</v>
          </cell>
        </row>
        <row r="79">
          <cell r="J79" t="str">
            <v/>
          </cell>
          <cell r="K79">
            <v>0</v>
          </cell>
          <cell r="L79">
            <v>0</v>
          </cell>
        </row>
        <row r="80">
          <cell r="J80" t="str">
            <v>30.10.3</v>
          </cell>
          <cell r="K80" t="str">
            <v>M3</v>
          </cell>
          <cell r="L80">
            <v>2178.5100000000002</v>
          </cell>
        </row>
        <row r="81">
          <cell r="J81" t="str">
            <v/>
          </cell>
          <cell r="K81">
            <v>0</v>
          </cell>
          <cell r="L81">
            <v>0</v>
          </cell>
        </row>
        <row r="82">
          <cell r="J82" t="str">
            <v/>
          </cell>
          <cell r="K82" t="str">
            <v>CANTIDAD</v>
          </cell>
          <cell r="L82" t="str">
            <v>PARCIAL</v>
          </cell>
        </row>
        <row r="83">
          <cell r="J83" t="str">
            <v/>
          </cell>
          <cell r="K83">
            <v>0.9</v>
          </cell>
          <cell r="L83">
            <v>2178.5039999999999</v>
          </cell>
        </row>
        <row r="84">
          <cell r="J84" t="str">
            <v/>
          </cell>
          <cell r="K84">
            <v>0</v>
          </cell>
          <cell r="L84">
            <v>2178.5039999999999</v>
          </cell>
        </row>
        <row r="85">
          <cell r="J85" t="str">
            <v/>
          </cell>
          <cell r="K85">
            <v>0</v>
          </cell>
          <cell r="L85">
            <v>0</v>
          </cell>
        </row>
        <row r="86">
          <cell r="J86" t="str">
            <v/>
          </cell>
          <cell r="K86">
            <v>0</v>
          </cell>
          <cell r="L86">
            <v>0</v>
          </cell>
        </row>
        <row r="87">
          <cell r="J87" t="str">
            <v/>
          </cell>
          <cell r="K87">
            <v>0</v>
          </cell>
          <cell r="L87">
            <v>0</v>
          </cell>
        </row>
        <row r="88">
          <cell r="J88" t="str">
            <v/>
          </cell>
          <cell r="K88">
            <v>0</v>
          </cell>
          <cell r="L88">
            <v>0</v>
          </cell>
        </row>
        <row r="89">
          <cell r="J89" t="str">
            <v/>
          </cell>
          <cell r="K89">
            <v>0</v>
          </cell>
          <cell r="L89">
            <v>0</v>
          </cell>
        </row>
        <row r="90">
          <cell r="J90" t="str">
            <v/>
          </cell>
          <cell r="K90">
            <v>0</v>
          </cell>
          <cell r="L90">
            <v>0</v>
          </cell>
        </row>
        <row r="91">
          <cell r="J91" t="str">
            <v/>
          </cell>
          <cell r="K91">
            <v>0</v>
          </cell>
          <cell r="L91">
            <v>0</v>
          </cell>
        </row>
        <row r="92">
          <cell r="J92" t="str">
            <v/>
          </cell>
          <cell r="K92">
            <v>0</v>
          </cell>
          <cell r="L92">
            <v>0</v>
          </cell>
        </row>
        <row r="93">
          <cell r="J93" t="str">
            <v/>
          </cell>
          <cell r="K93">
            <v>0</v>
          </cell>
          <cell r="L93">
            <v>0</v>
          </cell>
        </row>
        <row r="94">
          <cell r="J94" t="str">
            <v/>
          </cell>
          <cell r="K94">
            <v>0</v>
          </cell>
          <cell r="L94">
            <v>0</v>
          </cell>
        </row>
        <row r="95">
          <cell r="J95" t="str">
            <v/>
          </cell>
          <cell r="K95">
            <v>0</v>
          </cell>
          <cell r="L95">
            <v>0</v>
          </cell>
        </row>
        <row r="96">
          <cell r="J96" t="str">
            <v/>
          </cell>
          <cell r="K96">
            <v>0</v>
          </cell>
          <cell r="L96">
            <v>0</v>
          </cell>
        </row>
        <row r="97">
          <cell r="J97" t="str">
            <v/>
          </cell>
          <cell r="K97">
            <v>0</v>
          </cell>
          <cell r="L97">
            <v>0</v>
          </cell>
        </row>
        <row r="98">
          <cell r="J98" t="str">
            <v/>
          </cell>
          <cell r="K98">
            <v>0</v>
          </cell>
          <cell r="L98">
            <v>0</v>
          </cell>
        </row>
        <row r="99">
          <cell r="J99" t="str">
            <v/>
          </cell>
          <cell r="K99">
            <v>0</v>
          </cell>
          <cell r="L99">
            <v>0</v>
          </cell>
        </row>
        <row r="100">
          <cell r="J100" t="str">
            <v/>
          </cell>
          <cell r="K100">
            <v>0</v>
          </cell>
          <cell r="L100">
            <v>0</v>
          </cell>
        </row>
        <row r="101">
          <cell r="J101" t="str">
            <v/>
          </cell>
          <cell r="K101">
            <v>0</v>
          </cell>
          <cell r="L101">
            <v>0</v>
          </cell>
        </row>
        <row r="102">
          <cell r="J102" t="str">
            <v/>
          </cell>
          <cell r="K102">
            <v>0</v>
          </cell>
          <cell r="L102">
            <v>0</v>
          </cell>
        </row>
        <row r="103">
          <cell r="J103" t="str">
            <v>30.10.4</v>
          </cell>
          <cell r="K103" t="str">
            <v>M3</v>
          </cell>
          <cell r="L103">
            <v>110.04</v>
          </cell>
        </row>
        <row r="104">
          <cell r="J104" t="str">
            <v/>
          </cell>
          <cell r="K104">
            <v>0</v>
          </cell>
          <cell r="L104">
            <v>0</v>
          </cell>
        </row>
        <row r="105">
          <cell r="J105" t="str">
            <v/>
          </cell>
          <cell r="K105" t="str">
            <v>ANCHO</v>
          </cell>
          <cell r="L105" t="str">
            <v>PARCIAL</v>
          </cell>
        </row>
        <row r="106">
          <cell r="J106" t="str">
            <v/>
          </cell>
          <cell r="K106">
            <v>0.15</v>
          </cell>
          <cell r="L106">
            <v>110.03999999999999</v>
          </cell>
        </row>
        <row r="107">
          <cell r="J107" t="str">
            <v/>
          </cell>
          <cell r="K107">
            <v>0</v>
          </cell>
          <cell r="L107">
            <v>110.03999999999999</v>
          </cell>
        </row>
        <row r="108">
          <cell r="J108" t="str">
            <v/>
          </cell>
          <cell r="K108">
            <v>0</v>
          </cell>
          <cell r="L108">
            <v>0</v>
          </cell>
        </row>
        <row r="109">
          <cell r="J109" t="str">
            <v/>
          </cell>
          <cell r="K109">
            <v>0</v>
          </cell>
          <cell r="L109">
            <v>0</v>
          </cell>
        </row>
        <row r="110">
          <cell r="J110" t="str">
            <v/>
          </cell>
          <cell r="K110">
            <v>0</v>
          </cell>
          <cell r="L110">
            <v>0</v>
          </cell>
        </row>
        <row r="111">
          <cell r="J111" t="str">
            <v/>
          </cell>
          <cell r="K111">
            <v>0</v>
          </cell>
          <cell r="L111">
            <v>0</v>
          </cell>
        </row>
        <row r="112">
          <cell r="J112" t="str">
            <v/>
          </cell>
          <cell r="K112">
            <v>0</v>
          </cell>
          <cell r="L112">
            <v>0</v>
          </cell>
        </row>
        <row r="113">
          <cell r="J113" t="str">
            <v/>
          </cell>
          <cell r="K113">
            <v>0</v>
          </cell>
          <cell r="L113">
            <v>0</v>
          </cell>
        </row>
        <row r="114">
          <cell r="J114" t="str">
            <v/>
          </cell>
          <cell r="K114">
            <v>0</v>
          </cell>
          <cell r="L114">
            <v>0</v>
          </cell>
        </row>
        <row r="115">
          <cell r="J115" t="str">
            <v/>
          </cell>
          <cell r="K115">
            <v>0</v>
          </cell>
          <cell r="L115">
            <v>0</v>
          </cell>
        </row>
        <row r="116">
          <cell r="J116" t="str">
            <v/>
          </cell>
          <cell r="K116">
            <v>0</v>
          </cell>
          <cell r="L116">
            <v>0</v>
          </cell>
        </row>
        <row r="117">
          <cell r="J117" t="str">
            <v/>
          </cell>
          <cell r="K117">
            <v>0</v>
          </cell>
          <cell r="L117">
            <v>0</v>
          </cell>
        </row>
        <row r="118">
          <cell r="J118" t="str">
            <v/>
          </cell>
          <cell r="K118">
            <v>0</v>
          </cell>
          <cell r="L118">
            <v>0</v>
          </cell>
        </row>
        <row r="119">
          <cell r="J119" t="str">
            <v/>
          </cell>
          <cell r="K119">
            <v>0</v>
          </cell>
          <cell r="L119">
            <v>0</v>
          </cell>
        </row>
        <row r="120">
          <cell r="J120" t="str">
            <v/>
          </cell>
          <cell r="K120">
            <v>0</v>
          </cell>
          <cell r="L120">
            <v>0</v>
          </cell>
        </row>
        <row r="121">
          <cell r="J121" t="str">
            <v/>
          </cell>
          <cell r="K121">
            <v>0</v>
          </cell>
          <cell r="L121">
            <v>0</v>
          </cell>
        </row>
        <row r="122">
          <cell r="J122" t="str">
            <v/>
          </cell>
          <cell r="K122">
            <v>0</v>
          </cell>
          <cell r="L122">
            <v>0</v>
          </cell>
        </row>
        <row r="123">
          <cell r="J123" t="str">
            <v/>
          </cell>
          <cell r="K123">
            <v>0</v>
          </cell>
          <cell r="L123">
            <v>0</v>
          </cell>
        </row>
        <row r="124">
          <cell r="J124" t="str">
            <v/>
          </cell>
          <cell r="K124">
            <v>0</v>
          </cell>
          <cell r="L124">
            <v>0</v>
          </cell>
        </row>
        <row r="125">
          <cell r="J125" t="str">
            <v/>
          </cell>
          <cell r="K125">
            <v>0</v>
          </cell>
          <cell r="L125">
            <v>0</v>
          </cell>
        </row>
        <row r="126">
          <cell r="J126" t="str">
            <v>30.10.5</v>
          </cell>
          <cell r="K126" t="str">
            <v>M3</v>
          </cell>
          <cell r="L126">
            <v>314.67</v>
          </cell>
        </row>
        <row r="127">
          <cell r="J127" t="str">
            <v/>
          </cell>
          <cell r="K127">
            <v>0</v>
          </cell>
          <cell r="L127">
            <v>0</v>
          </cell>
        </row>
        <row r="128">
          <cell r="J128" t="str">
            <v/>
          </cell>
          <cell r="K128" t="str">
            <v>CANTIDAD</v>
          </cell>
          <cell r="L128" t="str">
            <v>PARCIAL</v>
          </cell>
        </row>
        <row r="129">
          <cell r="J129" t="str">
            <v/>
          </cell>
          <cell r="K129">
            <v>1.3</v>
          </cell>
          <cell r="L129">
            <v>314.66499999999968</v>
          </cell>
        </row>
        <row r="130">
          <cell r="J130" t="str">
            <v/>
          </cell>
          <cell r="K130">
            <v>0</v>
          </cell>
          <cell r="L130">
            <v>314.66499999999968</v>
          </cell>
        </row>
        <row r="131">
          <cell r="J131" t="str">
            <v/>
          </cell>
          <cell r="K131">
            <v>0</v>
          </cell>
          <cell r="L131">
            <v>0</v>
          </cell>
        </row>
        <row r="132">
          <cell r="J132" t="str">
            <v/>
          </cell>
          <cell r="K132">
            <v>0</v>
          </cell>
          <cell r="L132">
            <v>0</v>
          </cell>
        </row>
        <row r="133">
          <cell r="J133" t="str">
            <v/>
          </cell>
          <cell r="K133">
            <v>0</v>
          </cell>
          <cell r="L133">
            <v>0</v>
          </cell>
        </row>
        <row r="134">
          <cell r="J134" t="str">
            <v/>
          </cell>
          <cell r="K134">
            <v>0</v>
          </cell>
          <cell r="L134">
            <v>0</v>
          </cell>
        </row>
        <row r="135">
          <cell r="J135" t="str">
            <v/>
          </cell>
          <cell r="K135">
            <v>0</v>
          </cell>
          <cell r="L135">
            <v>0</v>
          </cell>
        </row>
        <row r="136">
          <cell r="J136" t="str">
            <v/>
          </cell>
          <cell r="K136">
            <v>0</v>
          </cell>
          <cell r="L136">
            <v>0</v>
          </cell>
        </row>
        <row r="137">
          <cell r="J137" t="str">
            <v/>
          </cell>
          <cell r="K137">
            <v>0</v>
          </cell>
          <cell r="L137">
            <v>0</v>
          </cell>
        </row>
        <row r="138">
          <cell r="J138" t="str">
            <v/>
          </cell>
          <cell r="K138">
            <v>0</v>
          </cell>
          <cell r="L138">
            <v>0</v>
          </cell>
        </row>
        <row r="139">
          <cell r="J139" t="str">
            <v/>
          </cell>
          <cell r="K139">
            <v>0</v>
          </cell>
          <cell r="L139">
            <v>0</v>
          </cell>
        </row>
        <row r="140">
          <cell r="J140" t="str">
            <v/>
          </cell>
          <cell r="K140">
            <v>0</v>
          </cell>
          <cell r="L140">
            <v>0</v>
          </cell>
        </row>
        <row r="141">
          <cell r="J141" t="str">
            <v/>
          </cell>
          <cell r="K141">
            <v>0</v>
          </cell>
          <cell r="L141">
            <v>0</v>
          </cell>
        </row>
        <row r="142">
          <cell r="J142" t="str">
            <v/>
          </cell>
          <cell r="K142">
            <v>0</v>
          </cell>
          <cell r="L142">
            <v>0</v>
          </cell>
        </row>
        <row r="143">
          <cell r="J143" t="str">
            <v/>
          </cell>
          <cell r="K143">
            <v>0</v>
          </cell>
          <cell r="L143">
            <v>0</v>
          </cell>
        </row>
        <row r="144">
          <cell r="J144" t="str">
            <v/>
          </cell>
          <cell r="K144">
            <v>0</v>
          </cell>
          <cell r="L144">
            <v>0</v>
          </cell>
        </row>
        <row r="145">
          <cell r="J145" t="str">
            <v/>
          </cell>
          <cell r="K145">
            <v>0</v>
          </cell>
          <cell r="L145">
            <v>0</v>
          </cell>
        </row>
        <row r="146">
          <cell r="J146" t="str">
            <v/>
          </cell>
          <cell r="K146">
            <v>0</v>
          </cell>
          <cell r="L146">
            <v>0</v>
          </cell>
        </row>
        <row r="147">
          <cell r="J147" t="str">
            <v/>
          </cell>
          <cell r="K147">
            <v>0</v>
          </cell>
          <cell r="L147">
            <v>0</v>
          </cell>
        </row>
        <row r="148">
          <cell r="J148" t="str">
            <v/>
          </cell>
          <cell r="K148">
            <v>0</v>
          </cell>
          <cell r="L148">
            <v>0</v>
          </cell>
        </row>
        <row r="149">
          <cell r="J149">
            <v>0</v>
          </cell>
          <cell r="K149">
            <v>0</v>
          </cell>
          <cell r="L149">
            <v>0</v>
          </cell>
        </row>
        <row r="150">
          <cell r="J150" t="str">
            <v>30.11.1</v>
          </cell>
          <cell r="K150" t="str">
            <v>ML</v>
          </cell>
          <cell r="L150">
            <v>90</v>
          </cell>
        </row>
        <row r="151">
          <cell r="J151" t="str">
            <v/>
          </cell>
          <cell r="K151">
            <v>0</v>
          </cell>
          <cell r="L151">
            <v>0</v>
          </cell>
        </row>
        <row r="152">
          <cell r="J152" t="str">
            <v/>
          </cell>
          <cell r="K152" t="str">
            <v>CANTIDAD</v>
          </cell>
          <cell r="L152" t="str">
            <v>PARCIAL</v>
          </cell>
        </row>
        <row r="153">
          <cell r="J153" t="str">
            <v/>
          </cell>
          <cell r="K153">
            <v>1</v>
          </cell>
          <cell r="L153">
            <v>90</v>
          </cell>
        </row>
        <row r="154">
          <cell r="J154" t="str">
            <v/>
          </cell>
          <cell r="K154">
            <v>0</v>
          </cell>
          <cell r="L154">
            <v>90</v>
          </cell>
        </row>
        <row r="155">
          <cell r="J155" t="str">
            <v/>
          </cell>
          <cell r="K155">
            <v>0</v>
          </cell>
          <cell r="L155">
            <v>0</v>
          </cell>
        </row>
        <row r="156">
          <cell r="J156" t="str">
            <v/>
          </cell>
          <cell r="K156">
            <v>0</v>
          </cell>
          <cell r="L156">
            <v>0</v>
          </cell>
        </row>
        <row r="157">
          <cell r="J157" t="str">
            <v/>
          </cell>
          <cell r="K157">
            <v>0</v>
          </cell>
          <cell r="L157">
            <v>0</v>
          </cell>
        </row>
        <row r="158">
          <cell r="J158" t="str">
            <v/>
          </cell>
          <cell r="K158">
            <v>0</v>
          </cell>
          <cell r="L158">
            <v>0</v>
          </cell>
        </row>
        <row r="159">
          <cell r="J159" t="str">
            <v/>
          </cell>
          <cell r="K159">
            <v>0</v>
          </cell>
          <cell r="L159">
            <v>0</v>
          </cell>
        </row>
        <row r="160">
          <cell r="J160" t="str">
            <v/>
          </cell>
          <cell r="K160">
            <v>0</v>
          </cell>
          <cell r="L160">
            <v>0</v>
          </cell>
        </row>
        <row r="161">
          <cell r="J161" t="str">
            <v/>
          </cell>
          <cell r="K161">
            <v>0</v>
          </cell>
          <cell r="L161">
            <v>0</v>
          </cell>
        </row>
        <row r="162">
          <cell r="J162" t="str">
            <v/>
          </cell>
          <cell r="K162">
            <v>0</v>
          </cell>
          <cell r="L162">
            <v>0</v>
          </cell>
        </row>
        <row r="163">
          <cell r="J163" t="str">
            <v/>
          </cell>
          <cell r="K163">
            <v>0</v>
          </cell>
          <cell r="L163">
            <v>0</v>
          </cell>
        </row>
        <row r="164">
          <cell r="J164" t="str">
            <v/>
          </cell>
          <cell r="K164">
            <v>0</v>
          </cell>
          <cell r="L164">
            <v>0</v>
          </cell>
        </row>
        <row r="165">
          <cell r="J165" t="str">
            <v/>
          </cell>
          <cell r="K165">
            <v>0</v>
          </cell>
          <cell r="L165">
            <v>0</v>
          </cell>
        </row>
        <row r="166">
          <cell r="J166" t="str">
            <v/>
          </cell>
          <cell r="K166">
            <v>0</v>
          </cell>
          <cell r="L166">
            <v>0</v>
          </cell>
        </row>
        <row r="167">
          <cell r="J167" t="str">
            <v/>
          </cell>
          <cell r="K167">
            <v>0</v>
          </cell>
          <cell r="L167">
            <v>0</v>
          </cell>
        </row>
        <row r="168">
          <cell r="J168" t="str">
            <v/>
          </cell>
          <cell r="K168">
            <v>0</v>
          </cell>
          <cell r="L168">
            <v>0</v>
          </cell>
        </row>
        <row r="169">
          <cell r="J169" t="str">
            <v/>
          </cell>
          <cell r="K169">
            <v>0</v>
          </cell>
          <cell r="L169">
            <v>0</v>
          </cell>
        </row>
        <row r="170">
          <cell r="J170" t="str">
            <v/>
          </cell>
          <cell r="K170">
            <v>0</v>
          </cell>
          <cell r="L170">
            <v>0</v>
          </cell>
        </row>
        <row r="171">
          <cell r="J171" t="str">
            <v/>
          </cell>
          <cell r="K171">
            <v>0</v>
          </cell>
          <cell r="L171">
            <v>0</v>
          </cell>
        </row>
        <row r="172">
          <cell r="J172" t="str">
            <v/>
          </cell>
          <cell r="K172">
            <v>0</v>
          </cell>
          <cell r="L172">
            <v>0</v>
          </cell>
        </row>
        <row r="173">
          <cell r="J173" t="str">
            <v>30.11.2</v>
          </cell>
          <cell r="K173" t="str">
            <v>ML</v>
          </cell>
          <cell r="L173">
            <v>239</v>
          </cell>
        </row>
        <row r="174">
          <cell r="J174" t="str">
            <v/>
          </cell>
          <cell r="K174">
            <v>0</v>
          </cell>
          <cell r="L174">
            <v>0</v>
          </cell>
        </row>
        <row r="175">
          <cell r="J175" t="str">
            <v/>
          </cell>
          <cell r="K175" t="str">
            <v>CANTIDAD</v>
          </cell>
          <cell r="L175" t="str">
            <v>PARCIAL</v>
          </cell>
        </row>
        <row r="176">
          <cell r="J176" t="str">
            <v/>
          </cell>
          <cell r="K176">
            <v>1</v>
          </cell>
          <cell r="L176">
            <v>239</v>
          </cell>
        </row>
        <row r="177">
          <cell r="J177" t="str">
            <v/>
          </cell>
          <cell r="K177">
            <v>0</v>
          </cell>
          <cell r="L177">
            <v>239</v>
          </cell>
        </row>
        <row r="178">
          <cell r="J178" t="str">
            <v/>
          </cell>
          <cell r="K178">
            <v>0</v>
          </cell>
          <cell r="L178">
            <v>0</v>
          </cell>
        </row>
        <row r="179">
          <cell r="J179" t="str">
            <v/>
          </cell>
          <cell r="K179">
            <v>0</v>
          </cell>
          <cell r="L179">
            <v>0</v>
          </cell>
        </row>
        <row r="180">
          <cell r="J180" t="str">
            <v/>
          </cell>
          <cell r="K180">
            <v>0</v>
          </cell>
          <cell r="L180">
            <v>0</v>
          </cell>
        </row>
        <row r="181">
          <cell r="J181" t="str">
            <v/>
          </cell>
          <cell r="K181">
            <v>0</v>
          </cell>
          <cell r="L181">
            <v>0</v>
          </cell>
        </row>
        <row r="182">
          <cell r="J182" t="str">
            <v/>
          </cell>
          <cell r="K182">
            <v>0</v>
          </cell>
          <cell r="L182">
            <v>0</v>
          </cell>
        </row>
        <row r="183">
          <cell r="J183" t="str">
            <v/>
          </cell>
          <cell r="K183">
            <v>0</v>
          </cell>
          <cell r="L183">
            <v>0</v>
          </cell>
        </row>
        <row r="184">
          <cell r="J184" t="str">
            <v/>
          </cell>
          <cell r="K184">
            <v>0</v>
          </cell>
          <cell r="L184">
            <v>0</v>
          </cell>
        </row>
        <row r="185">
          <cell r="J185" t="str">
            <v/>
          </cell>
          <cell r="K185">
            <v>0</v>
          </cell>
          <cell r="L185">
            <v>0</v>
          </cell>
        </row>
        <row r="186">
          <cell r="J186" t="str">
            <v/>
          </cell>
          <cell r="K186">
            <v>0</v>
          </cell>
          <cell r="L186">
            <v>0</v>
          </cell>
        </row>
        <row r="187">
          <cell r="J187" t="str">
            <v/>
          </cell>
          <cell r="K187">
            <v>0</v>
          </cell>
          <cell r="L187">
            <v>0</v>
          </cell>
        </row>
        <row r="188">
          <cell r="J188" t="str">
            <v/>
          </cell>
          <cell r="K188">
            <v>0</v>
          </cell>
          <cell r="L188">
            <v>0</v>
          </cell>
        </row>
        <row r="189">
          <cell r="J189" t="str">
            <v/>
          </cell>
          <cell r="K189">
            <v>0</v>
          </cell>
          <cell r="L189">
            <v>0</v>
          </cell>
        </row>
        <row r="190">
          <cell r="J190" t="str">
            <v/>
          </cell>
          <cell r="K190">
            <v>0</v>
          </cell>
          <cell r="L190">
            <v>0</v>
          </cell>
        </row>
        <row r="191">
          <cell r="J191" t="str">
            <v/>
          </cell>
          <cell r="K191">
            <v>0</v>
          </cell>
          <cell r="L191">
            <v>0</v>
          </cell>
        </row>
        <row r="192">
          <cell r="J192" t="str">
            <v/>
          </cell>
          <cell r="K192">
            <v>0</v>
          </cell>
          <cell r="L192">
            <v>0</v>
          </cell>
        </row>
        <row r="193">
          <cell r="J193" t="str">
            <v/>
          </cell>
          <cell r="K193">
            <v>0</v>
          </cell>
          <cell r="L193">
            <v>0</v>
          </cell>
        </row>
        <row r="194">
          <cell r="J194" t="str">
            <v/>
          </cell>
          <cell r="K194">
            <v>0</v>
          </cell>
          <cell r="L194">
            <v>0</v>
          </cell>
        </row>
        <row r="195">
          <cell r="J195" t="str">
            <v/>
          </cell>
          <cell r="K195">
            <v>0</v>
          </cell>
          <cell r="L195">
            <v>0</v>
          </cell>
        </row>
        <row r="196">
          <cell r="J196" t="str">
            <v>30.11.3</v>
          </cell>
          <cell r="K196" t="str">
            <v>ML</v>
          </cell>
          <cell r="L196">
            <v>402</v>
          </cell>
        </row>
        <row r="197">
          <cell r="J197" t="str">
            <v/>
          </cell>
          <cell r="K197">
            <v>0</v>
          </cell>
          <cell r="L197">
            <v>0</v>
          </cell>
        </row>
        <row r="198">
          <cell r="J198" t="str">
            <v/>
          </cell>
          <cell r="K198" t="str">
            <v>CANTIDAD</v>
          </cell>
          <cell r="L198" t="str">
            <v>PARCIAL</v>
          </cell>
        </row>
        <row r="199">
          <cell r="J199" t="str">
            <v/>
          </cell>
          <cell r="K199">
            <v>1</v>
          </cell>
          <cell r="L199">
            <v>402</v>
          </cell>
        </row>
        <row r="200">
          <cell r="J200" t="str">
            <v/>
          </cell>
          <cell r="K200">
            <v>0</v>
          </cell>
          <cell r="L200">
            <v>402</v>
          </cell>
        </row>
        <row r="201">
          <cell r="J201" t="str">
            <v/>
          </cell>
          <cell r="K201">
            <v>0</v>
          </cell>
          <cell r="L201">
            <v>0</v>
          </cell>
        </row>
        <row r="202">
          <cell r="J202" t="str">
            <v/>
          </cell>
          <cell r="K202">
            <v>0</v>
          </cell>
          <cell r="L202">
            <v>0</v>
          </cell>
        </row>
        <row r="203">
          <cell r="J203" t="str">
            <v/>
          </cell>
          <cell r="K203">
            <v>0</v>
          </cell>
          <cell r="L203">
            <v>0</v>
          </cell>
        </row>
        <row r="204">
          <cell r="J204" t="str">
            <v/>
          </cell>
          <cell r="K204">
            <v>0</v>
          </cell>
          <cell r="L204">
            <v>0</v>
          </cell>
        </row>
        <row r="205">
          <cell r="J205" t="str">
            <v/>
          </cell>
          <cell r="K205">
            <v>0</v>
          </cell>
          <cell r="L205">
            <v>0</v>
          </cell>
        </row>
        <row r="206">
          <cell r="J206" t="str">
            <v/>
          </cell>
          <cell r="K206">
            <v>0</v>
          </cell>
          <cell r="L206">
            <v>0</v>
          </cell>
        </row>
        <row r="207">
          <cell r="J207" t="str">
            <v/>
          </cell>
          <cell r="K207">
            <v>0</v>
          </cell>
          <cell r="L207">
            <v>0</v>
          </cell>
        </row>
        <row r="208">
          <cell r="J208" t="str">
            <v/>
          </cell>
          <cell r="K208">
            <v>0</v>
          </cell>
          <cell r="L208">
            <v>0</v>
          </cell>
        </row>
        <row r="209">
          <cell r="J209" t="str">
            <v/>
          </cell>
          <cell r="K209">
            <v>0</v>
          </cell>
          <cell r="L209">
            <v>0</v>
          </cell>
        </row>
        <row r="210">
          <cell r="J210" t="str">
            <v/>
          </cell>
          <cell r="K210">
            <v>0</v>
          </cell>
          <cell r="L210">
            <v>0</v>
          </cell>
        </row>
        <row r="211">
          <cell r="J211" t="str">
            <v/>
          </cell>
          <cell r="K211">
            <v>0</v>
          </cell>
          <cell r="L211">
            <v>0</v>
          </cell>
        </row>
        <row r="212">
          <cell r="J212" t="str">
            <v/>
          </cell>
          <cell r="K212">
            <v>0</v>
          </cell>
          <cell r="L212">
            <v>0</v>
          </cell>
        </row>
        <row r="213">
          <cell r="J213" t="str">
            <v/>
          </cell>
          <cell r="K213">
            <v>0</v>
          </cell>
          <cell r="L213">
            <v>0</v>
          </cell>
        </row>
        <row r="214">
          <cell r="J214" t="str">
            <v/>
          </cell>
          <cell r="K214">
            <v>0</v>
          </cell>
          <cell r="L214">
            <v>0</v>
          </cell>
        </row>
        <row r="215">
          <cell r="J215" t="str">
            <v/>
          </cell>
          <cell r="K215">
            <v>0</v>
          </cell>
          <cell r="L215">
            <v>0</v>
          </cell>
        </row>
        <row r="216">
          <cell r="J216" t="str">
            <v/>
          </cell>
          <cell r="K216">
            <v>0</v>
          </cell>
          <cell r="L216">
            <v>0</v>
          </cell>
        </row>
        <row r="217">
          <cell r="J217" t="str">
            <v/>
          </cell>
          <cell r="K217">
            <v>0</v>
          </cell>
          <cell r="L217">
            <v>0</v>
          </cell>
        </row>
        <row r="218">
          <cell r="J218" t="str">
            <v/>
          </cell>
          <cell r="K218">
            <v>0</v>
          </cell>
          <cell r="L218">
            <v>0</v>
          </cell>
        </row>
        <row r="219">
          <cell r="J219" t="str">
            <v/>
          </cell>
          <cell r="K219">
            <v>0</v>
          </cell>
          <cell r="L219">
            <v>0</v>
          </cell>
        </row>
        <row r="220">
          <cell r="J220" t="str">
            <v/>
          </cell>
          <cell r="K220">
            <v>0</v>
          </cell>
          <cell r="L220">
            <v>0</v>
          </cell>
        </row>
        <row r="221">
          <cell r="J221" t="str">
            <v/>
          </cell>
          <cell r="K221">
            <v>0</v>
          </cell>
          <cell r="L221">
            <v>0</v>
          </cell>
        </row>
        <row r="222">
          <cell r="J222" t="str">
            <v/>
          </cell>
          <cell r="K222">
            <v>0</v>
          </cell>
          <cell r="L222">
            <v>0</v>
          </cell>
        </row>
        <row r="223">
          <cell r="J223" t="str">
            <v/>
          </cell>
          <cell r="K223">
            <v>0</v>
          </cell>
          <cell r="L223">
            <v>0</v>
          </cell>
        </row>
        <row r="224">
          <cell r="J224" t="str">
            <v/>
          </cell>
          <cell r="K224">
            <v>0</v>
          </cell>
          <cell r="L224">
            <v>0</v>
          </cell>
        </row>
        <row r="225">
          <cell r="J225" t="str">
            <v>30.11.4</v>
          </cell>
          <cell r="K225" t="str">
            <v>ML</v>
          </cell>
          <cell r="L225">
            <v>186</v>
          </cell>
        </row>
        <row r="226">
          <cell r="J226" t="str">
            <v/>
          </cell>
          <cell r="K226">
            <v>0</v>
          </cell>
          <cell r="L226">
            <v>0</v>
          </cell>
        </row>
        <row r="227">
          <cell r="J227" t="str">
            <v/>
          </cell>
          <cell r="K227" t="str">
            <v>CANTIDAD</v>
          </cell>
          <cell r="L227" t="str">
            <v>PARCIAL</v>
          </cell>
        </row>
        <row r="228">
          <cell r="J228" t="str">
            <v/>
          </cell>
          <cell r="K228">
            <v>1</v>
          </cell>
          <cell r="L228">
            <v>186</v>
          </cell>
        </row>
        <row r="229">
          <cell r="J229" t="str">
            <v/>
          </cell>
          <cell r="K229">
            <v>0</v>
          </cell>
          <cell r="L229">
            <v>186</v>
          </cell>
        </row>
        <row r="230">
          <cell r="J230" t="str">
            <v/>
          </cell>
          <cell r="K230">
            <v>0</v>
          </cell>
          <cell r="L230">
            <v>0</v>
          </cell>
        </row>
        <row r="231">
          <cell r="J231" t="str">
            <v/>
          </cell>
          <cell r="K231">
            <v>0</v>
          </cell>
          <cell r="L231">
            <v>0</v>
          </cell>
        </row>
        <row r="232">
          <cell r="J232" t="str">
            <v/>
          </cell>
          <cell r="K232">
            <v>0</v>
          </cell>
          <cell r="L232">
            <v>0</v>
          </cell>
        </row>
        <row r="233">
          <cell r="J233" t="str">
            <v/>
          </cell>
          <cell r="K233">
            <v>0</v>
          </cell>
          <cell r="L233">
            <v>0</v>
          </cell>
        </row>
        <row r="234">
          <cell r="J234" t="str">
            <v/>
          </cell>
          <cell r="K234">
            <v>0</v>
          </cell>
          <cell r="L234">
            <v>0</v>
          </cell>
        </row>
        <row r="235">
          <cell r="J235" t="str">
            <v/>
          </cell>
          <cell r="K235">
            <v>0</v>
          </cell>
          <cell r="L235">
            <v>0</v>
          </cell>
        </row>
        <row r="236">
          <cell r="J236" t="str">
            <v/>
          </cell>
          <cell r="K236">
            <v>0</v>
          </cell>
          <cell r="L236">
            <v>0</v>
          </cell>
        </row>
        <row r="237">
          <cell r="J237" t="str">
            <v/>
          </cell>
          <cell r="K237">
            <v>0</v>
          </cell>
          <cell r="L237">
            <v>0</v>
          </cell>
        </row>
        <row r="238">
          <cell r="J238" t="str">
            <v/>
          </cell>
          <cell r="K238">
            <v>0</v>
          </cell>
          <cell r="L238">
            <v>0</v>
          </cell>
        </row>
        <row r="239">
          <cell r="J239" t="str">
            <v/>
          </cell>
          <cell r="K239">
            <v>0</v>
          </cell>
          <cell r="L239">
            <v>0</v>
          </cell>
        </row>
        <row r="240">
          <cell r="J240" t="str">
            <v/>
          </cell>
          <cell r="K240">
            <v>0</v>
          </cell>
          <cell r="L240">
            <v>0</v>
          </cell>
        </row>
        <row r="241">
          <cell r="J241" t="str">
            <v/>
          </cell>
          <cell r="K241">
            <v>0</v>
          </cell>
          <cell r="L241">
            <v>0</v>
          </cell>
        </row>
        <row r="242">
          <cell r="J242" t="str">
            <v/>
          </cell>
          <cell r="K242">
            <v>0</v>
          </cell>
          <cell r="L242">
            <v>0</v>
          </cell>
        </row>
        <row r="243">
          <cell r="J243" t="str">
            <v/>
          </cell>
          <cell r="K243">
            <v>0</v>
          </cell>
          <cell r="L243">
            <v>0</v>
          </cell>
        </row>
        <row r="244">
          <cell r="J244" t="str">
            <v/>
          </cell>
          <cell r="K244">
            <v>0</v>
          </cell>
          <cell r="L244">
            <v>0</v>
          </cell>
        </row>
        <row r="245">
          <cell r="J245" t="str">
            <v/>
          </cell>
          <cell r="K245">
            <v>0</v>
          </cell>
          <cell r="L245">
            <v>0</v>
          </cell>
        </row>
        <row r="246">
          <cell r="J246" t="str">
            <v/>
          </cell>
          <cell r="K246">
            <v>0</v>
          </cell>
          <cell r="L246">
            <v>0</v>
          </cell>
        </row>
        <row r="247">
          <cell r="J247" t="str">
            <v/>
          </cell>
          <cell r="K247">
            <v>0</v>
          </cell>
          <cell r="L247">
            <v>0</v>
          </cell>
        </row>
        <row r="248">
          <cell r="J248" t="str">
            <v>30.11.5</v>
          </cell>
          <cell r="K248" t="str">
            <v>ML</v>
          </cell>
          <cell r="L248">
            <v>24</v>
          </cell>
        </row>
        <row r="249">
          <cell r="J249" t="str">
            <v/>
          </cell>
          <cell r="K249">
            <v>0</v>
          </cell>
          <cell r="L249">
            <v>0</v>
          </cell>
        </row>
        <row r="250">
          <cell r="J250" t="str">
            <v/>
          </cell>
          <cell r="K250" t="str">
            <v>CANTIDAD</v>
          </cell>
          <cell r="L250" t="str">
            <v>PARCIAL</v>
          </cell>
        </row>
        <row r="251">
          <cell r="J251" t="str">
            <v/>
          </cell>
          <cell r="K251">
            <v>1</v>
          </cell>
          <cell r="L251">
            <v>24</v>
          </cell>
        </row>
        <row r="252">
          <cell r="J252" t="str">
            <v/>
          </cell>
          <cell r="K252">
            <v>0</v>
          </cell>
          <cell r="L252">
            <v>24</v>
          </cell>
        </row>
        <row r="253">
          <cell r="J253" t="str">
            <v/>
          </cell>
          <cell r="K253">
            <v>0</v>
          </cell>
          <cell r="L253">
            <v>0</v>
          </cell>
        </row>
        <row r="254">
          <cell r="J254" t="str">
            <v/>
          </cell>
          <cell r="K254">
            <v>0</v>
          </cell>
          <cell r="L254">
            <v>0</v>
          </cell>
        </row>
        <row r="255">
          <cell r="J255" t="str">
            <v/>
          </cell>
          <cell r="K255">
            <v>0</v>
          </cell>
          <cell r="L255">
            <v>0</v>
          </cell>
        </row>
        <row r="256">
          <cell r="J256" t="str">
            <v/>
          </cell>
          <cell r="K256">
            <v>0</v>
          </cell>
          <cell r="L256">
            <v>0</v>
          </cell>
        </row>
        <row r="257">
          <cell r="J257" t="str">
            <v/>
          </cell>
          <cell r="K257">
            <v>0</v>
          </cell>
          <cell r="L257">
            <v>0</v>
          </cell>
        </row>
        <row r="258">
          <cell r="J258" t="str">
            <v/>
          </cell>
          <cell r="K258">
            <v>0</v>
          </cell>
          <cell r="L258">
            <v>0</v>
          </cell>
        </row>
        <row r="259">
          <cell r="J259" t="str">
            <v/>
          </cell>
          <cell r="K259">
            <v>0</v>
          </cell>
          <cell r="L259">
            <v>0</v>
          </cell>
        </row>
        <row r="260">
          <cell r="J260" t="str">
            <v/>
          </cell>
          <cell r="K260">
            <v>0</v>
          </cell>
          <cell r="L260">
            <v>0</v>
          </cell>
        </row>
        <row r="261">
          <cell r="J261" t="str">
            <v/>
          </cell>
          <cell r="K261">
            <v>0</v>
          </cell>
          <cell r="L261">
            <v>0</v>
          </cell>
        </row>
        <row r="262">
          <cell r="J262" t="str">
            <v/>
          </cell>
          <cell r="K262">
            <v>0</v>
          </cell>
          <cell r="L262">
            <v>0</v>
          </cell>
        </row>
        <row r="263">
          <cell r="J263" t="str">
            <v/>
          </cell>
          <cell r="K263">
            <v>0</v>
          </cell>
          <cell r="L263">
            <v>0</v>
          </cell>
        </row>
        <row r="264">
          <cell r="J264" t="str">
            <v/>
          </cell>
          <cell r="K264">
            <v>0</v>
          </cell>
          <cell r="L264">
            <v>0</v>
          </cell>
        </row>
        <row r="265">
          <cell r="J265" t="str">
            <v/>
          </cell>
          <cell r="K265">
            <v>0</v>
          </cell>
          <cell r="L265">
            <v>0</v>
          </cell>
        </row>
        <row r="266">
          <cell r="J266" t="str">
            <v/>
          </cell>
          <cell r="K266">
            <v>0</v>
          </cell>
          <cell r="L266">
            <v>0</v>
          </cell>
        </row>
        <row r="267">
          <cell r="J267" t="str">
            <v/>
          </cell>
          <cell r="K267">
            <v>0</v>
          </cell>
          <cell r="L267">
            <v>0</v>
          </cell>
        </row>
        <row r="268">
          <cell r="J268" t="str">
            <v/>
          </cell>
          <cell r="K268">
            <v>0</v>
          </cell>
          <cell r="L268">
            <v>0</v>
          </cell>
        </row>
        <row r="269">
          <cell r="J269" t="str">
            <v/>
          </cell>
          <cell r="K269">
            <v>0</v>
          </cell>
          <cell r="L269">
            <v>0</v>
          </cell>
        </row>
        <row r="270">
          <cell r="J270" t="str">
            <v/>
          </cell>
          <cell r="K270">
            <v>0</v>
          </cell>
          <cell r="L270">
            <v>0</v>
          </cell>
        </row>
        <row r="271">
          <cell r="J271">
            <v>0</v>
          </cell>
          <cell r="K271" t="str">
            <v>POZOS DE INSPECCION Y CAJILLAS EN CONCRETO</v>
          </cell>
          <cell r="L271" t="str">
            <v>POZOS DE INSPECCION Y CAJILLAS EN CONCRETO</v>
          </cell>
        </row>
        <row r="272">
          <cell r="J272" t="str">
            <v>30.12.1</v>
          </cell>
          <cell r="K272" t="str">
            <v>UN</v>
          </cell>
          <cell r="L272">
            <v>11</v>
          </cell>
        </row>
        <row r="273">
          <cell r="J273" t="str">
            <v/>
          </cell>
          <cell r="K273">
            <v>0</v>
          </cell>
          <cell r="L273">
            <v>0</v>
          </cell>
        </row>
        <row r="274">
          <cell r="J274" t="str">
            <v/>
          </cell>
          <cell r="K274" t="str">
            <v>CANTIDAD</v>
          </cell>
          <cell r="L274" t="str">
            <v>PARCIAL</v>
          </cell>
        </row>
        <row r="275">
          <cell r="J275" t="str">
            <v/>
          </cell>
          <cell r="K275">
            <v>11</v>
          </cell>
          <cell r="L275">
            <v>11</v>
          </cell>
        </row>
        <row r="276">
          <cell r="J276" t="str">
            <v/>
          </cell>
          <cell r="K276">
            <v>0</v>
          </cell>
          <cell r="L276">
            <v>11</v>
          </cell>
        </row>
        <row r="277">
          <cell r="J277" t="str">
            <v/>
          </cell>
          <cell r="K277">
            <v>0</v>
          </cell>
          <cell r="L277">
            <v>0</v>
          </cell>
        </row>
        <row r="278">
          <cell r="J278" t="str">
            <v/>
          </cell>
          <cell r="K278">
            <v>0</v>
          </cell>
          <cell r="L278">
            <v>0</v>
          </cell>
        </row>
        <row r="279">
          <cell r="J279" t="str">
            <v/>
          </cell>
          <cell r="K279">
            <v>0</v>
          </cell>
          <cell r="L279">
            <v>0</v>
          </cell>
        </row>
        <row r="280">
          <cell r="J280" t="str">
            <v/>
          </cell>
          <cell r="K280">
            <v>0</v>
          </cell>
          <cell r="L280">
            <v>0</v>
          </cell>
        </row>
        <row r="281">
          <cell r="J281" t="str">
            <v/>
          </cell>
          <cell r="K281">
            <v>0</v>
          </cell>
          <cell r="L281">
            <v>0</v>
          </cell>
        </row>
        <row r="282">
          <cell r="J282" t="str">
            <v/>
          </cell>
          <cell r="K282">
            <v>0</v>
          </cell>
          <cell r="L282">
            <v>0</v>
          </cell>
        </row>
        <row r="283">
          <cell r="J283" t="str">
            <v/>
          </cell>
          <cell r="K283">
            <v>0</v>
          </cell>
          <cell r="L283">
            <v>0</v>
          </cell>
        </row>
        <row r="284">
          <cell r="J284" t="str">
            <v/>
          </cell>
          <cell r="K284">
            <v>0</v>
          </cell>
          <cell r="L284">
            <v>0</v>
          </cell>
        </row>
        <row r="285">
          <cell r="J285" t="str">
            <v/>
          </cell>
          <cell r="K285">
            <v>0</v>
          </cell>
          <cell r="L285">
            <v>0</v>
          </cell>
        </row>
        <row r="286">
          <cell r="J286" t="str">
            <v/>
          </cell>
          <cell r="K286">
            <v>0</v>
          </cell>
          <cell r="L286">
            <v>0</v>
          </cell>
        </row>
        <row r="287">
          <cell r="J287" t="str">
            <v/>
          </cell>
          <cell r="K287">
            <v>0</v>
          </cell>
          <cell r="L287">
            <v>0</v>
          </cell>
        </row>
        <row r="288">
          <cell r="J288" t="str">
            <v/>
          </cell>
          <cell r="K288">
            <v>0</v>
          </cell>
          <cell r="L288">
            <v>0</v>
          </cell>
        </row>
        <row r="289">
          <cell r="J289" t="str">
            <v/>
          </cell>
          <cell r="K289">
            <v>0</v>
          </cell>
          <cell r="L289">
            <v>0</v>
          </cell>
        </row>
        <row r="290">
          <cell r="J290" t="str">
            <v/>
          </cell>
          <cell r="K290">
            <v>0</v>
          </cell>
          <cell r="L290">
            <v>0</v>
          </cell>
        </row>
        <row r="291">
          <cell r="J291" t="str">
            <v/>
          </cell>
          <cell r="K291">
            <v>0</v>
          </cell>
          <cell r="L291">
            <v>0</v>
          </cell>
        </row>
        <row r="292">
          <cell r="J292" t="str">
            <v/>
          </cell>
          <cell r="K292">
            <v>0</v>
          </cell>
          <cell r="L292">
            <v>0</v>
          </cell>
        </row>
        <row r="293">
          <cell r="J293" t="str">
            <v/>
          </cell>
          <cell r="K293">
            <v>0</v>
          </cell>
          <cell r="L293">
            <v>0</v>
          </cell>
        </row>
        <row r="294">
          <cell r="J294">
            <v>0</v>
          </cell>
          <cell r="K294" t="str">
            <v>POZOS DE INSPECCION Y CAJILLAS EN CONCRETO</v>
          </cell>
          <cell r="L294" t="str">
            <v>POZOS DE INSPECCION Y CAJILLAS EN CONCRETO</v>
          </cell>
        </row>
        <row r="295">
          <cell r="J295" t="str">
            <v>30.12.2</v>
          </cell>
          <cell r="K295" t="str">
            <v>UN</v>
          </cell>
          <cell r="L295">
            <v>11</v>
          </cell>
        </row>
        <row r="296">
          <cell r="J296" t="str">
            <v/>
          </cell>
          <cell r="K296">
            <v>0</v>
          </cell>
          <cell r="L296">
            <v>0</v>
          </cell>
        </row>
        <row r="297">
          <cell r="J297" t="str">
            <v/>
          </cell>
          <cell r="K297" t="str">
            <v>CANTIDAD</v>
          </cell>
          <cell r="L297" t="str">
            <v>PARCIAL</v>
          </cell>
        </row>
        <row r="298">
          <cell r="J298" t="str">
            <v/>
          </cell>
          <cell r="K298">
            <v>11</v>
          </cell>
          <cell r="L298">
            <v>11</v>
          </cell>
        </row>
        <row r="299">
          <cell r="J299" t="str">
            <v/>
          </cell>
          <cell r="K299">
            <v>0</v>
          </cell>
          <cell r="L299">
            <v>11</v>
          </cell>
        </row>
        <row r="300">
          <cell r="J300" t="str">
            <v/>
          </cell>
          <cell r="K300">
            <v>0</v>
          </cell>
          <cell r="L300">
            <v>0</v>
          </cell>
        </row>
        <row r="301">
          <cell r="J301" t="str">
            <v/>
          </cell>
          <cell r="K301">
            <v>0</v>
          </cell>
          <cell r="L301">
            <v>0</v>
          </cell>
        </row>
        <row r="302">
          <cell r="J302" t="str">
            <v/>
          </cell>
          <cell r="K302">
            <v>0</v>
          </cell>
          <cell r="L302">
            <v>0</v>
          </cell>
        </row>
        <row r="303">
          <cell r="J303" t="str">
            <v/>
          </cell>
          <cell r="K303">
            <v>0</v>
          </cell>
          <cell r="L303">
            <v>0</v>
          </cell>
        </row>
        <row r="304">
          <cell r="J304" t="str">
            <v/>
          </cell>
          <cell r="K304">
            <v>0</v>
          </cell>
          <cell r="L304">
            <v>0</v>
          </cell>
        </row>
        <row r="305">
          <cell r="J305" t="str">
            <v/>
          </cell>
          <cell r="K305">
            <v>0</v>
          </cell>
          <cell r="L305">
            <v>0</v>
          </cell>
        </row>
        <row r="306">
          <cell r="J306" t="str">
            <v/>
          </cell>
          <cell r="K306">
            <v>0</v>
          </cell>
          <cell r="L306">
            <v>0</v>
          </cell>
        </row>
        <row r="307">
          <cell r="J307" t="str">
            <v/>
          </cell>
          <cell r="K307">
            <v>0</v>
          </cell>
          <cell r="L307">
            <v>0</v>
          </cell>
        </row>
        <row r="308">
          <cell r="J308" t="str">
            <v/>
          </cell>
          <cell r="K308">
            <v>0</v>
          </cell>
          <cell r="L308">
            <v>0</v>
          </cell>
        </row>
        <row r="309">
          <cell r="J309" t="str">
            <v/>
          </cell>
          <cell r="K309">
            <v>0</v>
          </cell>
          <cell r="L309">
            <v>0</v>
          </cell>
        </row>
        <row r="310">
          <cell r="J310" t="str">
            <v/>
          </cell>
          <cell r="K310">
            <v>0</v>
          </cell>
          <cell r="L310">
            <v>0</v>
          </cell>
        </row>
        <row r="311">
          <cell r="J311" t="str">
            <v/>
          </cell>
          <cell r="K311">
            <v>0</v>
          </cell>
          <cell r="L311">
            <v>0</v>
          </cell>
        </row>
        <row r="312">
          <cell r="J312" t="str">
            <v/>
          </cell>
          <cell r="K312">
            <v>0</v>
          </cell>
          <cell r="L312">
            <v>0</v>
          </cell>
        </row>
        <row r="313">
          <cell r="J313" t="str">
            <v/>
          </cell>
          <cell r="K313">
            <v>0</v>
          </cell>
          <cell r="L313">
            <v>0</v>
          </cell>
        </row>
        <row r="314">
          <cell r="J314" t="str">
            <v/>
          </cell>
          <cell r="K314">
            <v>0</v>
          </cell>
          <cell r="L314">
            <v>0</v>
          </cell>
        </row>
        <row r="315">
          <cell r="J315" t="str">
            <v/>
          </cell>
          <cell r="K315">
            <v>0</v>
          </cell>
          <cell r="L315">
            <v>0</v>
          </cell>
        </row>
        <row r="316">
          <cell r="J316" t="str">
            <v/>
          </cell>
          <cell r="K316">
            <v>0</v>
          </cell>
          <cell r="L316">
            <v>0</v>
          </cell>
        </row>
        <row r="317">
          <cell r="J317">
            <v>0</v>
          </cell>
          <cell r="K317" t="str">
            <v>POZOS DE INSPECCION Y CAJILLAS EN CONCRETO</v>
          </cell>
          <cell r="L317" t="str">
            <v>POZOS DE INSPECCION Y CAJILLAS EN CONCRETO</v>
          </cell>
        </row>
        <row r="318">
          <cell r="J318" t="str">
            <v>30.12.3</v>
          </cell>
          <cell r="K318" t="str">
            <v>UN</v>
          </cell>
          <cell r="L318">
            <v>35.5</v>
          </cell>
        </row>
        <row r="319">
          <cell r="J319" t="str">
            <v/>
          </cell>
          <cell r="K319">
            <v>0</v>
          </cell>
          <cell r="L319">
            <v>0</v>
          </cell>
        </row>
        <row r="320">
          <cell r="J320" t="str">
            <v/>
          </cell>
          <cell r="K320" t="str">
            <v>CANTIDAD</v>
          </cell>
          <cell r="L320" t="str">
            <v>PARCIAL</v>
          </cell>
        </row>
        <row r="321">
          <cell r="J321" t="str">
            <v/>
          </cell>
          <cell r="K321">
            <v>1</v>
          </cell>
          <cell r="L321">
            <v>35.5</v>
          </cell>
        </row>
        <row r="322">
          <cell r="J322" t="str">
            <v/>
          </cell>
          <cell r="K322">
            <v>0</v>
          </cell>
          <cell r="L322">
            <v>35.5</v>
          </cell>
        </row>
        <row r="323">
          <cell r="J323" t="str">
            <v/>
          </cell>
          <cell r="K323">
            <v>0</v>
          </cell>
          <cell r="L323">
            <v>0</v>
          </cell>
        </row>
        <row r="324">
          <cell r="J324" t="str">
            <v/>
          </cell>
          <cell r="K324">
            <v>0</v>
          </cell>
          <cell r="L324">
            <v>0</v>
          </cell>
        </row>
        <row r="325">
          <cell r="J325" t="str">
            <v/>
          </cell>
          <cell r="K325">
            <v>0</v>
          </cell>
          <cell r="L325">
            <v>0</v>
          </cell>
        </row>
        <row r="326">
          <cell r="J326" t="str">
            <v/>
          </cell>
          <cell r="K326">
            <v>0</v>
          </cell>
          <cell r="L326">
            <v>0</v>
          </cell>
        </row>
        <row r="327">
          <cell r="J327" t="str">
            <v/>
          </cell>
          <cell r="K327">
            <v>0</v>
          </cell>
          <cell r="L327">
            <v>0</v>
          </cell>
        </row>
        <row r="328">
          <cell r="J328" t="str">
            <v/>
          </cell>
          <cell r="K328">
            <v>0</v>
          </cell>
          <cell r="L328">
            <v>0</v>
          </cell>
        </row>
        <row r="329">
          <cell r="J329" t="str">
            <v/>
          </cell>
          <cell r="K329">
            <v>0</v>
          </cell>
          <cell r="L329">
            <v>0</v>
          </cell>
        </row>
        <row r="330">
          <cell r="J330" t="str">
            <v/>
          </cell>
          <cell r="K330">
            <v>0</v>
          </cell>
          <cell r="L330">
            <v>0</v>
          </cell>
        </row>
        <row r="331">
          <cell r="J331" t="str">
            <v/>
          </cell>
          <cell r="K331">
            <v>0</v>
          </cell>
          <cell r="L331">
            <v>0</v>
          </cell>
        </row>
        <row r="332">
          <cell r="J332" t="str">
            <v/>
          </cell>
          <cell r="K332">
            <v>0</v>
          </cell>
          <cell r="L332">
            <v>0</v>
          </cell>
        </row>
        <row r="333">
          <cell r="J333" t="str">
            <v/>
          </cell>
          <cell r="K333">
            <v>0</v>
          </cell>
          <cell r="L333">
            <v>0</v>
          </cell>
        </row>
        <row r="334">
          <cell r="J334" t="str">
            <v/>
          </cell>
          <cell r="K334">
            <v>0</v>
          </cell>
          <cell r="L334">
            <v>0</v>
          </cell>
        </row>
        <row r="335">
          <cell r="J335" t="str">
            <v/>
          </cell>
          <cell r="K335">
            <v>0</v>
          </cell>
          <cell r="L335">
            <v>0</v>
          </cell>
        </row>
        <row r="336">
          <cell r="J336" t="str">
            <v/>
          </cell>
          <cell r="K336">
            <v>0</v>
          </cell>
          <cell r="L336">
            <v>0</v>
          </cell>
        </row>
        <row r="337">
          <cell r="J337" t="str">
            <v/>
          </cell>
          <cell r="K337">
            <v>0</v>
          </cell>
          <cell r="L337">
            <v>0</v>
          </cell>
        </row>
        <row r="338">
          <cell r="J338" t="str">
            <v/>
          </cell>
          <cell r="K338">
            <v>0</v>
          </cell>
          <cell r="L338">
            <v>0</v>
          </cell>
        </row>
        <row r="339">
          <cell r="J339" t="str">
            <v/>
          </cell>
          <cell r="K339">
            <v>0</v>
          </cell>
          <cell r="L339">
            <v>0</v>
          </cell>
        </row>
        <row r="340">
          <cell r="J340">
            <v>0</v>
          </cell>
          <cell r="K340" t="str">
            <v>POZOS DE INSPECCION Y CAJILLAS EN CONCRETO</v>
          </cell>
          <cell r="L340" t="str">
            <v>POZOS DE INSPECCION Y CAJILLAS EN CONCRETO</v>
          </cell>
        </row>
        <row r="341">
          <cell r="J341" t="str">
            <v>30.12.4</v>
          </cell>
          <cell r="K341" t="str">
            <v>UN</v>
          </cell>
          <cell r="L341">
            <v>11</v>
          </cell>
        </row>
        <row r="342">
          <cell r="J342" t="str">
            <v/>
          </cell>
          <cell r="K342">
            <v>0</v>
          </cell>
          <cell r="L342">
            <v>0</v>
          </cell>
        </row>
        <row r="343">
          <cell r="J343" t="str">
            <v/>
          </cell>
          <cell r="K343" t="str">
            <v>CANTIDAD</v>
          </cell>
          <cell r="L343" t="str">
            <v>PARCIAL</v>
          </cell>
        </row>
        <row r="344">
          <cell r="J344" t="str">
            <v/>
          </cell>
          <cell r="K344">
            <v>11</v>
          </cell>
          <cell r="L344">
            <v>11</v>
          </cell>
        </row>
        <row r="345">
          <cell r="J345" t="str">
            <v/>
          </cell>
          <cell r="K345">
            <v>0</v>
          </cell>
          <cell r="L345">
            <v>11</v>
          </cell>
        </row>
        <row r="346">
          <cell r="J346" t="str">
            <v/>
          </cell>
          <cell r="K346">
            <v>0</v>
          </cell>
          <cell r="L346">
            <v>0</v>
          </cell>
        </row>
        <row r="347">
          <cell r="J347" t="str">
            <v/>
          </cell>
          <cell r="K347">
            <v>0</v>
          </cell>
          <cell r="L347">
            <v>0</v>
          </cell>
        </row>
        <row r="348">
          <cell r="J348" t="str">
            <v/>
          </cell>
          <cell r="K348">
            <v>0</v>
          </cell>
          <cell r="L348">
            <v>0</v>
          </cell>
        </row>
        <row r="349">
          <cell r="J349" t="str">
            <v/>
          </cell>
          <cell r="K349">
            <v>0</v>
          </cell>
          <cell r="L349">
            <v>0</v>
          </cell>
        </row>
        <row r="350">
          <cell r="J350" t="str">
            <v/>
          </cell>
          <cell r="K350">
            <v>0</v>
          </cell>
          <cell r="L350">
            <v>0</v>
          </cell>
        </row>
        <row r="351">
          <cell r="J351" t="str">
            <v/>
          </cell>
          <cell r="K351">
            <v>0</v>
          </cell>
          <cell r="L351">
            <v>0</v>
          </cell>
        </row>
        <row r="352">
          <cell r="J352" t="str">
            <v/>
          </cell>
          <cell r="K352">
            <v>0</v>
          </cell>
          <cell r="L352">
            <v>0</v>
          </cell>
        </row>
        <row r="353">
          <cell r="J353" t="str">
            <v/>
          </cell>
          <cell r="K353">
            <v>0</v>
          </cell>
          <cell r="L353">
            <v>0</v>
          </cell>
        </row>
        <row r="354">
          <cell r="J354" t="str">
            <v/>
          </cell>
          <cell r="K354">
            <v>0</v>
          </cell>
          <cell r="L354">
            <v>0</v>
          </cell>
        </row>
        <row r="355">
          <cell r="J355" t="str">
            <v/>
          </cell>
          <cell r="K355">
            <v>0</v>
          </cell>
          <cell r="L355">
            <v>0</v>
          </cell>
        </row>
        <row r="356">
          <cell r="J356" t="str">
            <v/>
          </cell>
          <cell r="K356">
            <v>0</v>
          </cell>
          <cell r="L356">
            <v>0</v>
          </cell>
        </row>
        <row r="357">
          <cell r="J357" t="str">
            <v/>
          </cell>
          <cell r="K357">
            <v>0</v>
          </cell>
          <cell r="L357">
            <v>0</v>
          </cell>
        </row>
        <row r="358">
          <cell r="J358" t="str">
            <v/>
          </cell>
          <cell r="K358">
            <v>0</v>
          </cell>
          <cell r="L358">
            <v>0</v>
          </cell>
        </row>
        <row r="359">
          <cell r="J359" t="str">
            <v/>
          </cell>
          <cell r="K359">
            <v>0</v>
          </cell>
          <cell r="L359">
            <v>0</v>
          </cell>
        </row>
        <row r="360">
          <cell r="J360" t="str">
            <v/>
          </cell>
          <cell r="K360">
            <v>0</v>
          </cell>
          <cell r="L360">
            <v>0</v>
          </cell>
        </row>
        <row r="361">
          <cell r="J361" t="str">
            <v/>
          </cell>
          <cell r="K361">
            <v>0</v>
          </cell>
          <cell r="L361">
            <v>0</v>
          </cell>
        </row>
        <row r="362">
          <cell r="J362" t="str">
            <v/>
          </cell>
          <cell r="K362">
            <v>0</v>
          </cell>
          <cell r="L362">
            <v>0</v>
          </cell>
        </row>
        <row r="363">
          <cell r="J363">
            <v>0</v>
          </cell>
          <cell r="K363" t="str">
            <v>POZOS DE INSPECCION Y CAJILLAS EN CONCRETO</v>
          </cell>
          <cell r="L363" t="str">
            <v>POZOS DE INSPECCION Y CAJILLAS EN CONCRETO</v>
          </cell>
        </row>
        <row r="364">
          <cell r="J364" t="str">
            <v>30.12.5</v>
          </cell>
          <cell r="K364" t="str">
            <v>UN</v>
          </cell>
          <cell r="L364">
            <v>11</v>
          </cell>
        </row>
        <row r="365">
          <cell r="J365" t="str">
            <v/>
          </cell>
          <cell r="K365">
            <v>0</v>
          </cell>
          <cell r="L365">
            <v>0</v>
          </cell>
        </row>
        <row r="366">
          <cell r="J366" t="str">
            <v/>
          </cell>
          <cell r="K366" t="str">
            <v>CANTIDAD</v>
          </cell>
          <cell r="L366" t="str">
            <v>PARCIAL</v>
          </cell>
        </row>
        <row r="367">
          <cell r="J367" t="str">
            <v/>
          </cell>
          <cell r="K367">
            <v>11</v>
          </cell>
          <cell r="L367">
            <v>11</v>
          </cell>
        </row>
        <row r="368">
          <cell r="J368" t="str">
            <v/>
          </cell>
          <cell r="K368">
            <v>0</v>
          </cell>
          <cell r="L368">
            <v>11</v>
          </cell>
        </row>
        <row r="369">
          <cell r="J369" t="str">
            <v/>
          </cell>
          <cell r="K369">
            <v>0</v>
          </cell>
          <cell r="L369">
            <v>0</v>
          </cell>
        </row>
        <row r="370">
          <cell r="J370" t="str">
            <v/>
          </cell>
          <cell r="K370">
            <v>0</v>
          </cell>
          <cell r="L370">
            <v>0</v>
          </cell>
        </row>
        <row r="371">
          <cell r="J371" t="str">
            <v/>
          </cell>
          <cell r="K371">
            <v>0</v>
          </cell>
          <cell r="L371">
            <v>0</v>
          </cell>
        </row>
        <row r="372">
          <cell r="J372" t="str">
            <v/>
          </cell>
          <cell r="K372">
            <v>0</v>
          </cell>
          <cell r="L372">
            <v>0</v>
          </cell>
        </row>
        <row r="373">
          <cell r="J373" t="str">
            <v/>
          </cell>
          <cell r="K373">
            <v>0</v>
          </cell>
          <cell r="L373">
            <v>0</v>
          </cell>
        </row>
        <row r="374">
          <cell r="J374" t="str">
            <v/>
          </cell>
          <cell r="K374">
            <v>0</v>
          </cell>
          <cell r="L374">
            <v>0</v>
          </cell>
        </row>
        <row r="375">
          <cell r="J375" t="str">
            <v/>
          </cell>
          <cell r="K375">
            <v>0</v>
          </cell>
          <cell r="L375">
            <v>0</v>
          </cell>
        </row>
        <row r="376">
          <cell r="J376" t="str">
            <v/>
          </cell>
          <cell r="K376">
            <v>0</v>
          </cell>
          <cell r="L376">
            <v>0</v>
          </cell>
        </row>
        <row r="377">
          <cell r="J377" t="str">
            <v/>
          </cell>
          <cell r="K377">
            <v>0</v>
          </cell>
          <cell r="L377">
            <v>0</v>
          </cell>
        </row>
        <row r="378">
          <cell r="J378" t="str">
            <v/>
          </cell>
          <cell r="K378">
            <v>0</v>
          </cell>
          <cell r="L378">
            <v>0</v>
          </cell>
        </row>
        <row r="379">
          <cell r="J379" t="str">
            <v/>
          </cell>
          <cell r="K379">
            <v>0</v>
          </cell>
          <cell r="L379">
            <v>0</v>
          </cell>
        </row>
        <row r="380">
          <cell r="J380" t="str">
            <v/>
          </cell>
          <cell r="K380">
            <v>0</v>
          </cell>
          <cell r="L380">
            <v>0</v>
          </cell>
        </row>
        <row r="381">
          <cell r="J381" t="str">
            <v/>
          </cell>
          <cell r="K381">
            <v>0</v>
          </cell>
          <cell r="L381">
            <v>0</v>
          </cell>
        </row>
        <row r="382">
          <cell r="J382" t="str">
            <v/>
          </cell>
          <cell r="K382">
            <v>0</v>
          </cell>
          <cell r="L382">
            <v>0</v>
          </cell>
        </row>
        <row r="383">
          <cell r="J383" t="str">
            <v/>
          </cell>
          <cell r="K383">
            <v>0</v>
          </cell>
          <cell r="L383">
            <v>0</v>
          </cell>
        </row>
        <row r="384">
          <cell r="J384" t="str">
            <v/>
          </cell>
          <cell r="K384">
            <v>0</v>
          </cell>
          <cell r="L384">
            <v>0</v>
          </cell>
        </row>
        <row r="385">
          <cell r="J385" t="str">
            <v/>
          </cell>
          <cell r="K385">
            <v>0</v>
          </cell>
          <cell r="L385">
            <v>0</v>
          </cell>
        </row>
        <row r="386">
          <cell r="J386">
            <v>0</v>
          </cell>
          <cell r="K386" t="str">
            <v>POZOS DE INSPECCION Y CAJILLAS EN CONCRETO</v>
          </cell>
          <cell r="L386" t="str">
            <v>POZOS DE INSPECCION Y CAJILLAS EN CONCRETO</v>
          </cell>
        </row>
        <row r="387">
          <cell r="J387" t="str">
            <v>30.12.6</v>
          </cell>
          <cell r="K387" t="str">
            <v>UN</v>
          </cell>
          <cell r="L387">
            <v>4</v>
          </cell>
        </row>
        <row r="388">
          <cell r="J388" t="str">
            <v/>
          </cell>
          <cell r="K388">
            <v>0</v>
          </cell>
          <cell r="L388">
            <v>0</v>
          </cell>
        </row>
        <row r="389">
          <cell r="J389" t="str">
            <v/>
          </cell>
          <cell r="K389" t="str">
            <v>CANTIDAD</v>
          </cell>
          <cell r="L389" t="str">
            <v>PARCIAL</v>
          </cell>
        </row>
        <row r="390">
          <cell r="J390" t="str">
            <v/>
          </cell>
          <cell r="K390">
            <v>4</v>
          </cell>
          <cell r="L390">
            <v>4</v>
          </cell>
        </row>
        <row r="391">
          <cell r="J391" t="str">
            <v/>
          </cell>
          <cell r="K391">
            <v>0</v>
          </cell>
          <cell r="L391">
            <v>4</v>
          </cell>
        </row>
        <row r="392">
          <cell r="J392" t="str">
            <v/>
          </cell>
          <cell r="K392">
            <v>0</v>
          </cell>
          <cell r="L392">
            <v>0</v>
          </cell>
        </row>
        <row r="393">
          <cell r="J393" t="str">
            <v/>
          </cell>
          <cell r="K393">
            <v>0</v>
          </cell>
          <cell r="L393">
            <v>0</v>
          </cell>
        </row>
        <row r="394">
          <cell r="J394" t="str">
            <v/>
          </cell>
          <cell r="K394">
            <v>0</v>
          </cell>
          <cell r="L394">
            <v>0</v>
          </cell>
        </row>
        <row r="395">
          <cell r="J395" t="str">
            <v/>
          </cell>
          <cell r="K395">
            <v>0</v>
          </cell>
          <cell r="L395">
            <v>0</v>
          </cell>
        </row>
        <row r="396">
          <cell r="J396" t="str">
            <v/>
          </cell>
          <cell r="K396">
            <v>0</v>
          </cell>
          <cell r="L396">
            <v>0</v>
          </cell>
        </row>
        <row r="397">
          <cell r="J397" t="str">
            <v/>
          </cell>
          <cell r="K397">
            <v>0</v>
          </cell>
          <cell r="L397">
            <v>0</v>
          </cell>
        </row>
        <row r="398">
          <cell r="J398" t="str">
            <v/>
          </cell>
          <cell r="K398">
            <v>0</v>
          </cell>
          <cell r="L398">
            <v>0</v>
          </cell>
        </row>
        <row r="399">
          <cell r="J399" t="str">
            <v/>
          </cell>
          <cell r="K399">
            <v>0</v>
          </cell>
          <cell r="L399">
            <v>0</v>
          </cell>
        </row>
        <row r="400">
          <cell r="J400" t="str">
            <v/>
          </cell>
          <cell r="K400">
            <v>0</v>
          </cell>
          <cell r="L400">
            <v>0</v>
          </cell>
        </row>
        <row r="401">
          <cell r="J401" t="str">
            <v/>
          </cell>
          <cell r="K401">
            <v>0</v>
          </cell>
          <cell r="L401">
            <v>0</v>
          </cell>
        </row>
        <row r="402">
          <cell r="J402" t="str">
            <v/>
          </cell>
          <cell r="K402">
            <v>0</v>
          </cell>
          <cell r="L402">
            <v>0</v>
          </cell>
        </row>
        <row r="403">
          <cell r="J403" t="str">
            <v/>
          </cell>
          <cell r="K403">
            <v>0</v>
          </cell>
          <cell r="L403">
            <v>0</v>
          </cell>
        </row>
        <row r="404">
          <cell r="J404" t="str">
            <v/>
          </cell>
          <cell r="K404">
            <v>0</v>
          </cell>
          <cell r="L404">
            <v>0</v>
          </cell>
        </row>
        <row r="405">
          <cell r="J405" t="str">
            <v/>
          </cell>
          <cell r="K405">
            <v>0</v>
          </cell>
          <cell r="L405">
            <v>0</v>
          </cell>
        </row>
        <row r="406">
          <cell r="J406" t="str">
            <v/>
          </cell>
          <cell r="K406">
            <v>0</v>
          </cell>
          <cell r="L406">
            <v>0</v>
          </cell>
        </row>
        <row r="407">
          <cell r="J407" t="str">
            <v/>
          </cell>
          <cell r="K407">
            <v>0</v>
          </cell>
          <cell r="L407">
            <v>0</v>
          </cell>
        </row>
        <row r="408">
          <cell r="J408" t="str">
            <v/>
          </cell>
          <cell r="K408">
            <v>0</v>
          </cell>
          <cell r="L408">
            <v>0</v>
          </cell>
        </row>
        <row r="409">
          <cell r="J409">
            <v>0</v>
          </cell>
          <cell r="K409">
            <v>0</v>
          </cell>
          <cell r="L409">
            <v>0</v>
          </cell>
        </row>
        <row r="410">
          <cell r="J410">
            <v>0</v>
          </cell>
          <cell r="K410">
            <v>0</v>
          </cell>
          <cell r="L410">
            <v>0</v>
          </cell>
        </row>
        <row r="411">
          <cell r="J411">
            <v>0</v>
          </cell>
          <cell r="K411">
            <v>0</v>
          </cell>
          <cell r="L411">
            <v>0</v>
          </cell>
        </row>
        <row r="412">
          <cell r="J412">
            <v>0</v>
          </cell>
          <cell r="K412">
            <v>0</v>
          </cell>
          <cell r="L412">
            <v>0</v>
          </cell>
        </row>
        <row r="413">
          <cell r="J413">
            <v>0</v>
          </cell>
          <cell r="K413">
            <v>0</v>
          </cell>
          <cell r="L413">
            <v>0</v>
          </cell>
        </row>
        <row r="414">
          <cell r="J414">
            <v>0</v>
          </cell>
          <cell r="K414">
            <v>0</v>
          </cell>
          <cell r="L414">
            <v>0</v>
          </cell>
        </row>
        <row r="415">
          <cell r="J415">
            <v>0</v>
          </cell>
          <cell r="K415">
            <v>0</v>
          </cell>
          <cell r="L415">
            <v>0</v>
          </cell>
        </row>
        <row r="416">
          <cell r="J416">
            <v>0</v>
          </cell>
          <cell r="K416">
            <v>0</v>
          </cell>
          <cell r="L416">
            <v>0</v>
          </cell>
        </row>
        <row r="417">
          <cell r="J417">
            <v>0</v>
          </cell>
          <cell r="K417">
            <v>0</v>
          </cell>
          <cell r="L417">
            <v>0</v>
          </cell>
        </row>
      </sheetData>
      <sheetData sheetId="19"/>
      <sheetData sheetId="20"/>
      <sheetData sheetId="21"/>
      <sheetData sheetId="22"/>
      <sheetData sheetId="23"/>
      <sheetData sheetId="24"/>
      <sheetData sheetId="2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769"/>
  <sheetViews>
    <sheetView tabSelected="1" view="pageBreakPreview" topLeftCell="A1360" zoomScale="55" zoomScaleNormal="55" zoomScaleSheetLayoutView="55" workbookViewId="0">
      <selection activeCell="C1368" sqref="C1368"/>
    </sheetView>
  </sheetViews>
  <sheetFormatPr baseColWidth="10" defaultColWidth="11.42578125" defaultRowHeight="20.25" x14ac:dyDescent="0.3"/>
  <cols>
    <col min="1" max="1" width="4.7109375" style="8" customWidth="1"/>
    <col min="2" max="2" width="23.42578125" style="212" customWidth="1"/>
    <col min="3" max="3" width="119.7109375" style="213" customWidth="1"/>
    <col min="4" max="4" width="18" style="212" customWidth="1"/>
    <col min="5" max="5" width="15.140625" style="212" bestFit="1" customWidth="1"/>
    <col min="6" max="6" width="32.140625" style="214" bestFit="1" customWidth="1"/>
    <col min="7" max="7" width="34.85546875" style="214" customWidth="1"/>
    <col min="8" max="8" width="4.7109375" style="9" customWidth="1"/>
    <col min="9" max="9" width="14.140625" style="6" bestFit="1" customWidth="1"/>
    <col min="10" max="12" width="11.42578125" style="6"/>
    <col min="13" max="16384" width="11.42578125" style="7"/>
  </cols>
  <sheetData>
    <row r="1" spans="1:14" s="6" customFormat="1" ht="22.5" customHeight="1" x14ac:dyDescent="0.3">
      <c r="A1" s="2"/>
      <c r="B1" s="3"/>
      <c r="C1" s="4"/>
      <c r="D1" s="3"/>
      <c r="E1" s="3"/>
      <c r="F1" s="5"/>
      <c r="G1" s="5"/>
    </row>
    <row r="2" spans="1:14" s="6" customFormat="1" ht="20.25" customHeight="1" x14ac:dyDescent="0.3">
      <c r="A2" s="2"/>
      <c r="B2" s="319"/>
      <c r="C2" s="322" t="s">
        <v>0</v>
      </c>
      <c r="D2" s="323"/>
      <c r="E2" s="323"/>
      <c r="F2" s="324"/>
      <c r="G2" s="331"/>
    </row>
    <row r="3" spans="1:14" s="6" customFormat="1" ht="20.25" customHeight="1" x14ac:dyDescent="0.3">
      <c r="A3" s="2"/>
      <c r="B3" s="320"/>
      <c r="C3" s="325"/>
      <c r="D3" s="326"/>
      <c r="E3" s="326"/>
      <c r="F3" s="327"/>
      <c r="G3" s="332"/>
    </row>
    <row r="4" spans="1:14" s="6" customFormat="1" ht="20.45" customHeight="1" x14ac:dyDescent="0.3">
      <c r="A4" s="2"/>
      <c r="B4" s="320"/>
      <c r="C4" s="328"/>
      <c r="D4" s="329"/>
      <c r="E4" s="329"/>
      <c r="F4" s="330"/>
      <c r="G4" s="332"/>
    </row>
    <row r="5" spans="1:14" ht="25.5" customHeight="1" x14ac:dyDescent="0.3">
      <c r="A5" s="2"/>
      <c r="B5" s="321"/>
      <c r="C5" s="334" t="s">
        <v>1</v>
      </c>
      <c r="D5" s="335"/>
      <c r="E5" s="335"/>
      <c r="F5" s="336"/>
      <c r="G5" s="333"/>
      <c r="H5" s="6"/>
    </row>
    <row r="6" spans="1:14" s="6" customFormat="1" x14ac:dyDescent="0.3">
      <c r="A6" s="2"/>
      <c r="B6" s="3"/>
      <c r="C6" s="4"/>
      <c r="D6" s="3"/>
      <c r="E6" s="3"/>
      <c r="F6" s="5"/>
      <c r="G6" s="5"/>
    </row>
    <row r="7" spans="1:14" x14ac:dyDescent="0.3">
      <c r="B7" s="337" t="s">
        <v>2</v>
      </c>
      <c r="C7" s="338"/>
      <c r="D7" s="338"/>
      <c r="E7" s="338"/>
      <c r="F7" s="338"/>
      <c r="G7" s="339"/>
      <c r="M7" s="6"/>
      <c r="N7" s="6"/>
    </row>
    <row r="8" spans="1:14" x14ac:dyDescent="0.3">
      <c r="B8" s="10"/>
      <c r="C8" s="10"/>
      <c r="D8" s="10"/>
      <c r="E8" s="10"/>
      <c r="F8" s="11"/>
      <c r="G8" s="11"/>
      <c r="M8" s="6"/>
      <c r="N8" s="6"/>
    </row>
    <row r="9" spans="1:14" ht="20.25" customHeight="1" x14ac:dyDescent="0.3">
      <c r="B9" s="337" t="s">
        <v>3</v>
      </c>
      <c r="C9" s="338"/>
      <c r="D9" s="338"/>
      <c r="E9" s="338"/>
      <c r="F9" s="338"/>
      <c r="G9" s="339"/>
      <c r="M9" s="6"/>
      <c r="N9" s="6"/>
    </row>
    <row r="10" spans="1:14" x14ac:dyDescent="0.3">
      <c r="B10" s="10"/>
      <c r="C10" s="10"/>
      <c r="D10" s="10"/>
      <c r="E10" s="10"/>
      <c r="F10" s="11"/>
      <c r="G10" s="11"/>
      <c r="M10" s="6"/>
      <c r="N10" s="6"/>
    </row>
    <row r="11" spans="1:14" s="17" customFormat="1" x14ac:dyDescent="0.3">
      <c r="A11" s="12"/>
      <c r="B11" s="13" t="s">
        <v>4</v>
      </c>
      <c r="C11" s="215" t="s">
        <v>5</v>
      </c>
      <c r="D11" s="216" t="s">
        <v>6</v>
      </c>
      <c r="E11" s="216" t="s">
        <v>7</v>
      </c>
      <c r="F11" s="14" t="s">
        <v>8</v>
      </c>
      <c r="G11" s="14" t="s">
        <v>9</v>
      </c>
      <c r="H11" s="15"/>
      <c r="I11" s="16"/>
      <c r="J11" s="16"/>
      <c r="K11" s="16"/>
      <c r="L11" s="16"/>
      <c r="M11" s="16"/>
      <c r="N11" s="16"/>
    </row>
    <row r="12" spans="1:14" s="17" customFormat="1" ht="55.5" customHeight="1" x14ac:dyDescent="0.3">
      <c r="A12" s="12" t="str">
        <f t="shared" ref="A12:A18" si="0">+C12</f>
        <v>DESCAPOTE Y NIVELACIÓN A MAQUINA DEL TERRENO E=0.15m. NO INCLUYE RETIRO DE SOBRANTES</v>
      </c>
      <c r="B12" s="18" t="s">
        <v>10</v>
      </c>
      <c r="C12" s="217" t="s">
        <v>11</v>
      </c>
      <c r="D12" s="218" t="str">
        <f>IFERROR(VLOOKUP(B12,'[4]3.1.CANT. GENERALES'!$J:$L,2,FALSE),0)</f>
        <v>M2</v>
      </c>
      <c r="E12" s="219">
        <f>+IFERROR(VLOOKUP(B12,'[4]3.1.CANT. GENERALES'!$J:$L,3,FALSE),0)</f>
        <v>31515.079999999998</v>
      </c>
      <c r="F12" s="19"/>
      <c r="G12" s="20"/>
      <c r="H12" s="15"/>
      <c r="I12" s="16"/>
      <c r="J12" s="16"/>
      <c r="K12" s="16"/>
      <c r="L12" s="16"/>
      <c r="M12" s="16"/>
      <c r="N12" s="16"/>
    </row>
    <row r="13" spans="1:14" s="17" customFormat="1" ht="65.25" customHeight="1" x14ac:dyDescent="0.3">
      <c r="A13" s="12" t="str">
        <f t="shared" si="0"/>
        <v>CORTE DE ARBOL GRAN PORTE, SACADO DE RAIZ, MAYOR DE 0.80 DE DIÁMETRO, INCLUYE RETIRO AL BOTADERO OFICIAL, RELLENO DEL HUECO Y PERMISO DE CORPOCESAR</v>
      </c>
      <c r="B13" s="18" t="s">
        <v>12</v>
      </c>
      <c r="C13" s="220" t="s">
        <v>13</v>
      </c>
      <c r="D13" s="221" t="str">
        <f>IFERROR(VLOOKUP(B13,'[4]3.1.CANT. GENERALES'!$J:$L,2,FALSE),0)</f>
        <v>UN</v>
      </c>
      <c r="E13" s="222">
        <f>+IFERROR(VLOOKUP(B13,'[4]3.1.CANT. GENERALES'!$J:$L,3,FALSE),0)</f>
        <v>5</v>
      </c>
      <c r="F13" s="20"/>
      <c r="G13" s="20"/>
      <c r="H13" s="15"/>
      <c r="I13" s="16"/>
      <c r="J13" s="16"/>
      <c r="K13" s="16"/>
      <c r="L13" s="16"/>
      <c r="M13" s="16"/>
      <c r="N13" s="16"/>
    </row>
    <row r="14" spans="1:14" s="16" customFormat="1" x14ac:dyDescent="0.3">
      <c r="A14" s="12" t="str">
        <f t="shared" si="0"/>
        <v xml:space="preserve">OBRAS DE DESVÍO DE CANAL NATURAL </v>
      </c>
      <c r="B14" s="18" t="s">
        <v>14</v>
      </c>
      <c r="C14" s="223" t="s">
        <v>15</v>
      </c>
      <c r="D14" s="218" t="str">
        <f>IFERROR(VLOOKUP(B14,'[4]3.1.CANT. GENERALES'!$J:$L,2,FALSE),0)</f>
        <v>UN</v>
      </c>
      <c r="E14" s="219">
        <f>+IFERROR(VLOOKUP(B14,'[4]3.1.CANT. GENERALES'!$J:$L,3,FALSE),0)</f>
        <v>1</v>
      </c>
      <c r="F14" s="20"/>
      <c r="G14" s="20"/>
      <c r="H14" s="15"/>
    </row>
    <row r="15" spans="1:14" s="17" customFormat="1" ht="40.5" x14ac:dyDescent="0.3">
      <c r="A15" s="12" t="str">
        <f t="shared" si="0"/>
        <v>CARGUE, TRANSPORTE  Y RETIRO DEL MATERIAL SOBRANTE, PROVENIENTE DEL DESCAPOTE Y NIVELACIÓN, HACIA EL BOTADERO HASTA 18KM</v>
      </c>
      <c r="B15" s="18" t="s">
        <v>16</v>
      </c>
      <c r="C15" s="220" t="s">
        <v>17</v>
      </c>
      <c r="D15" s="218" t="str">
        <f>IFERROR(VLOOKUP(B15,'[4]3.1.CANT. GENERALES'!$J:$L,2,FALSE),0)</f>
        <v>M3</v>
      </c>
      <c r="E15" s="219">
        <f>+IFERROR(VLOOKUP(B15,'[4]3.1.CANT. GENERALES'!$J:$L,3,FALSE),0)</f>
        <v>6145.45</v>
      </c>
      <c r="F15" s="19"/>
      <c r="G15" s="20"/>
      <c r="H15" s="9"/>
      <c r="I15" s="16"/>
      <c r="J15" s="16"/>
      <c r="K15" s="16"/>
      <c r="L15" s="16"/>
      <c r="M15" s="16"/>
      <c r="N15" s="16"/>
    </row>
    <row r="16" spans="1:14" s="17" customFormat="1" x14ac:dyDescent="0.3">
      <c r="A16" s="12" t="str">
        <f t="shared" si="0"/>
        <v>INSTALACIÓN PROVISIONAL DE RED ELÉCTRICA</v>
      </c>
      <c r="B16" s="18" t="s">
        <v>18</v>
      </c>
      <c r="C16" s="224" t="s">
        <v>19</v>
      </c>
      <c r="D16" s="221" t="str">
        <f>IFERROR(VLOOKUP(B16,'[4]3.1.CANT. GENERALES'!$J:$L,2,FALSE),0)</f>
        <v>UN</v>
      </c>
      <c r="E16" s="222">
        <f>+IFERROR(VLOOKUP(B16,'[4]3.1.CANT. GENERALES'!$J:$L,3,FALSE),0)</f>
        <v>1</v>
      </c>
      <c r="F16" s="20"/>
      <c r="G16" s="20"/>
      <c r="H16" s="9"/>
      <c r="I16" s="16"/>
      <c r="J16" s="16"/>
      <c r="K16" s="16"/>
      <c r="L16" s="16"/>
      <c r="M16" s="16"/>
      <c r="N16" s="16"/>
    </row>
    <row r="17" spans="1:14" s="17" customFormat="1" x14ac:dyDescent="0.3">
      <c r="A17" s="12" t="str">
        <f t="shared" si="0"/>
        <v>INSTALACIÓN PROVISIONAL DE RED DE ACUEDUCTO</v>
      </c>
      <c r="B17" s="18" t="s">
        <v>20</v>
      </c>
      <c r="C17" s="224" t="s">
        <v>21</v>
      </c>
      <c r="D17" s="221" t="str">
        <f>IFERROR(VLOOKUP(B17,'[4]3.1.CANT. GENERALES'!$J:$L,2,FALSE),0)</f>
        <v>UN</v>
      </c>
      <c r="E17" s="222">
        <f>+IFERROR(VLOOKUP(B17,'[4]3.1.CANT. GENERALES'!$J:$L,3,FALSE),0)</f>
        <v>1</v>
      </c>
      <c r="F17" s="20"/>
      <c r="G17" s="20"/>
      <c r="H17" s="15"/>
      <c r="I17" s="16"/>
      <c r="J17" s="16"/>
      <c r="K17" s="16"/>
      <c r="L17" s="16"/>
      <c r="M17" s="16"/>
      <c r="N17" s="16"/>
    </row>
    <row r="18" spans="1:14" s="17" customFormat="1" x14ac:dyDescent="0.3">
      <c r="A18" s="12" t="str">
        <f t="shared" si="0"/>
        <v>INSTALACIÓN PROVISIONAL DE RED DE ALCANTARILLADO</v>
      </c>
      <c r="B18" s="18" t="s">
        <v>22</v>
      </c>
      <c r="C18" s="224" t="s">
        <v>23</v>
      </c>
      <c r="D18" s="221" t="str">
        <f>IFERROR(VLOOKUP(B18,'[4]3.1.CANT. GENERALES'!$J:$L,2,FALSE),0)</f>
        <v>UN</v>
      </c>
      <c r="E18" s="222">
        <f>+IFERROR(VLOOKUP(B18,'[4]3.1.CANT. GENERALES'!$J:$L,3,FALSE),0)</f>
        <v>1</v>
      </c>
      <c r="F18" s="20"/>
      <c r="G18" s="20"/>
      <c r="H18" s="15"/>
      <c r="I18" s="16"/>
      <c r="J18" s="16"/>
      <c r="K18" s="16"/>
      <c r="L18" s="16"/>
      <c r="M18" s="16"/>
      <c r="N18" s="16"/>
    </row>
    <row r="19" spans="1:14" s="17" customFormat="1" x14ac:dyDescent="0.3">
      <c r="A19" s="12" t="str">
        <f>+C11</f>
        <v>GENERALES</v>
      </c>
      <c r="B19" s="18"/>
      <c r="C19" s="225" t="str">
        <f>CONCATENATE($B$9," - "," VALOR PARCIAL: ",C11)</f>
        <v>BLOQUE ADMINISTRATIVO -  VALOR PARCIAL: GENERALES</v>
      </c>
      <c r="D19" s="225"/>
      <c r="E19" s="225"/>
      <c r="F19" s="22"/>
      <c r="G19" s="23">
        <f>SUM(G12:G18)</f>
        <v>0</v>
      </c>
      <c r="H19" s="15"/>
      <c r="I19" s="16"/>
      <c r="J19" s="16"/>
      <c r="K19" s="16"/>
      <c r="L19" s="16"/>
      <c r="M19" s="16"/>
      <c r="N19" s="16"/>
    </row>
    <row r="20" spans="1:14" x14ac:dyDescent="0.3">
      <c r="B20" s="10"/>
      <c r="C20" s="226"/>
      <c r="D20" s="227"/>
      <c r="E20" s="227"/>
      <c r="F20" s="24"/>
      <c r="G20" s="24"/>
      <c r="M20" s="6"/>
      <c r="N20" s="6"/>
    </row>
    <row r="21" spans="1:14" x14ac:dyDescent="0.3">
      <c r="A21" s="12"/>
      <c r="B21" s="13">
        <v>2</v>
      </c>
      <c r="C21" s="228" t="s">
        <v>24</v>
      </c>
      <c r="D21" s="216" t="s">
        <v>6</v>
      </c>
      <c r="E21" s="216" t="s">
        <v>7</v>
      </c>
      <c r="F21" s="14" t="s">
        <v>8</v>
      </c>
      <c r="G21" s="14" t="s">
        <v>9</v>
      </c>
      <c r="M21" s="6"/>
      <c r="N21" s="6"/>
    </row>
    <row r="22" spans="1:14" ht="40.5" x14ac:dyDescent="0.3">
      <c r="A22" s="12" t="str">
        <f t="shared" ref="A22:A83" si="1">+C22</f>
        <v>LOCALIZACION Y REPLANTEO CON EQUIPO  DEL PROYECTO. INCLUYE DEMARCACIÓN CON PINTURA, LÍNEA DE TRAZADO, CORTE DE PISO, LIBRETAS, PLANOS Y REFERENCIAS</v>
      </c>
      <c r="B22" s="18">
        <f>ROUND(B21+0.1,2)</f>
        <v>2.1</v>
      </c>
      <c r="C22" s="229" t="s">
        <v>25</v>
      </c>
      <c r="D22" s="221" t="str">
        <f>IFERROR(VLOOKUP(B22,'[4]3.1.CANT. GENERALES'!$J:$L,2,FALSE),0)</f>
        <v>M2</v>
      </c>
      <c r="E22" s="219">
        <f>+IFERROR(VLOOKUP(B22,'[4]3.1.CANT. GENERALES'!$J:$L,3,FALSE),0)</f>
        <v>13883.630000000001</v>
      </c>
      <c r="F22" s="20"/>
      <c r="G22" s="20"/>
      <c r="M22" s="6"/>
      <c r="N22" s="6"/>
    </row>
    <row r="23" spans="1:14" x14ac:dyDescent="0.3">
      <c r="A23" s="12" t="str">
        <f>+C21</f>
        <v>PRELIMINARES</v>
      </c>
      <c r="B23" s="25"/>
      <c r="C23" s="230" t="str">
        <f>CONCATENATE($B$9," - "," VALOR PARCIAL: ",C21)</f>
        <v>BLOQUE ADMINISTRATIVO -  VALOR PARCIAL: PRELIMINARES</v>
      </c>
      <c r="D23" s="230"/>
      <c r="E23" s="230"/>
      <c r="F23" s="26"/>
      <c r="G23" s="27">
        <f>SUM(G22:G22)</f>
        <v>0</v>
      </c>
      <c r="M23" s="6"/>
      <c r="N23" s="6"/>
    </row>
    <row r="24" spans="1:14" x14ac:dyDescent="0.3">
      <c r="A24" s="12">
        <f t="shared" si="1"/>
        <v>0</v>
      </c>
      <c r="B24" s="28"/>
      <c r="C24" s="231"/>
      <c r="D24" s="231"/>
      <c r="E24" s="231"/>
      <c r="F24" s="28"/>
      <c r="G24" s="28"/>
      <c r="M24" s="6"/>
      <c r="N24" s="6"/>
    </row>
    <row r="25" spans="1:14" x14ac:dyDescent="0.3">
      <c r="A25" s="12"/>
      <c r="B25" s="13">
        <f>B21+1</f>
        <v>3</v>
      </c>
      <c r="C25" s="228" t="s">
        <v>26</v>
      </c>
      <c r="D25" s="232" t="s">
        <v>6</v>
      </c>
      <c r="E25" s="232" t="s">
        <v>7</v>
      </c>
      <c r="F25" s="29" t="s">
        <v>8</v>
      </c>
      <c r="G25" s="29" t="s">
        <v>9</v>
      </c>
      <c r="M25" s="6"/>
      <c r="N25" s="6"/>
    </row>
    <row r="26" spans="1:14" x14ac:dyDescent="0.3">
      <c r="A26" s="12" t="str">
        <f t="shared" si="1"/>
        <v>EXCAVACION A MAQUINA SIN RETIRO DE SOBRANTES</v>
      </c>
      <c r="B26" s="18">
        <f>ROUND(B25+0.1,2)</f>
        <v>3.1</v>
      </c>
      <c r="C26" s="229" t="s">
        <v>27</v>
      </c>
      <c r="D26" s="221" t="str">
        <f>IFERROR(VLOOKUP(B26,'[4]3.1.CANT. GENERALES'!$J:$L,2,FALSE),0)</f>
        <v>M3</v>
      </c>
      <c r="E26" s="222">
        <f>+IFERROR(VLOOKUP(B26,'[4]3.1.CANT. GENERALES'!$J:$L,3,FALSE),0)</f>
        <v>3918.8</v>
      </c>
      <c r="F26" s="19"/>
      <c r="G26" s="20"/>
      <c r="M26" s="6"/>
      <c r="N26" s="6"/>
    </row>
    <row r="27" spans="1:14" x14ac:dyDescent="0.3">
      <c r="A27" s="12" t="str">
        <f t="shared" si="1"/>
        <v>EXCAVACIÓN MANUAL SIN RETIRO DE MATERIAL SOBRANTE</v>
      </c>
      <c r="B27" s="18">
        <f>ROUND(B26+0.1,2)</f>
        <v>3.2</v>
      </c>
      <c r="C27" s="229" t="s">
        <v>28</v>
      </c>
      <c r="D27" s="221" t="str">
        <f>IFERROR(VLOOKUP(B27,'[4]3.1.CANT. GENERALES'!$J:$L,2,FALSE),0)</f>
        <v>M3</v>
      </c>
      <c r="E27" s="222">
        <f>+IFERROR(VLOOKUP(B27,'[4]3.1.CANT. GENERALES'!$J:$L,3,FALSE),0)</f>
        <v>133.94</v>
      </c>
      <c r="F27" s="19"/>
      <c r="G27" s="20"/>
      <c r="M27" s="6"/>
      <c r="N27" s="6"/>
    </row>
    <row r="28" spans="1:14" ht="78" customHeight="1" x14ac:dyDescent="0.3">
      <c r="A28" s="12" t="str">
        <f t="shared" si="1"/>
        <v>RELLENOS COMPACTADOS A MAQUINA CON MATERIAL SELECCIONADO, INCLUYE: TRANSPORTE EXTERNO, TRANSPORTE INTERNO, COMPACTACIÓN HASTA UNA DENSIDAD DEL 95% DE LA MÁXIMA OBTENIDA EN EL ENSAYO DEL PRÓCTOR MODIFICADO.</v>
      </c>
      <c r="B28" s="18">
        <f>ROUND(B27+0.1,2)</f>
        <v>3.3</v>
      </c>
      <c r="C28" s="229" t="s">
        <v>29</v>
      </c>
      <c r="D28" s="221" t="str">
        <f>IFERROR(VLOOKUP(B28,'[4]3.1.CANT. GENERALES'!$J:$L,2,FALSE),0)</f>
        <v>M3</v>
      </c>
      <c r="E28" s="222">
        <f>+IFERROR(VLOOKUP(B28,'[4]3.1.CANT. GENERALES'!$J:$L,3,FALSE),0)</f>
        <v>2173.8200000000002</v>
      </c>
      <c r="F28" s="19"/>
      <c r="G28" s="20"/>
      <c r="M28" s="6"/>
      <c r="N28" s="6"/>
    </row>
    <row r="29" spans="1:14" ht="83.25" customHeight="1" x14ac:dyDescent="0.3">
      <c r="A29" s="12" t="str">
        <f t="shared" si="1"/>
        <v>RELLENOS COMPACTADOS A MANO CON MATERIAL PROVENIENTE DE LAS EXCAVACIONES, INCLUYE: TRANSPORTE EXTERNO, TRANSPORTE INTERNO, COMPACTACIÓN HASTA UNA DENSIDAD DEL 95% DE LA MÁXIMA OBTENIDA EN EL ENSAYO DEL PRÓCTOR MODIFICADO.</v>
      </c>
      <c r="B29" s="18">
        <f>ROUND(B28+0.1,2)</f>
        <v>3.4</v>
      </c>
      <c r="C29" s="229" t="s">
        <v>30</v>
      </c>
      <c r="D29" s="221" t="str">
        <f>IFERROR(VLOOKUP(B29,'[4]3.1.CANT. GENERALES'!$J:$L,2,FALSE),0)</f>
        <v>M3</v>
      </c>
      <c r="E29" s="222">
        <f>+IFERROR(VLOOKUP(B29,'[4]3.1.CANT. GENERALES'!$J:$L,3,FALSE),0)</f>
        <v>2874.32</v>
      </c>
      <c r="F29" s="19"/>
      <c r="G29" s="20"/>
      <c r="M29" s="6"/>
      <c r="N29" s="6"/>
    </row>
    <row r="30" spans="1:14" ht="53.25" customHeight="1" x14ac:dyDescent="0.3">
      <c r="A30" s="12" t="str">
        <f t="shared" si="1"/>
        <v>CARGUE, TRANSPORTE  Y RETIRO DEL MATERIAL SOBRANTE, PROVENIENTE DE LAS EXCAVACIONES, HASTA EL BOTADERO HASTA 18KM - CIMENTACIONES</v>
      </c>
      <c r="B30" s="18">
        <f>ROUND(B29+0.1,2)</f>
        <v>3.5</v>
      </c>
      <c r="C30" s="229" t="s">
        <v>31</v>
      </c>
      <c r="D30" s="221" t="str">
        <f>IFERROR(VLOOKUP(B30,'[4]3.1.CANT. GENERALES'!$J:$L,2,FALSE),0)</f>
        <v>M3</v>
      </c>
      <c r="E30" s="222">
        <f>+IFERROR(VLOOKUP(B30,'[4]3.1.CANT. GENERALES'!$J:$L,3,FALSE),0)</f>
        <v>1531.95</v>
      </c>
      <c r="F30" s="19"/>
      <c r="G30" s="20"/>
      <c r="M30" s="6"/>
      <c r="N30" s="6"/>
    </row>
    <row r="31" spans="1:14" x14ac:dyDescent="0.3">
      <c r="A31" s="12" t="str">
        <f>+C25</f>
        <v>MOVIMIENTO DE TIERRAS</v>
      </c>
      <c r="B31" s="25"/>
      <c r="C31" s="230" t="str">
        <f>CONCATENATE($B$9," - "," VALOR PARCIAL: ",C25)</f>
        <v>BLOQUE ADMINISTRATIVO -  VALOR PARCIAL: MOVIMIENTO DE TIERRAS</v>
      </c>
      <c r="D31" s="230"/>
      <c r="E31" s="230"/>
      <c r="F31" s="26"/>
      <c r="G31" s="23">
        <f>SUM(G26:G30)</f>
        <v>0</v>
      </c>
      <c r="M31" s="6"/>
      <c r="N31" s="6"/>
    </row>
    <row r="32" spans="1:14" x14ac:dyDescent="0.3">
      <c r="A32" s="12">
        <f t="shared" si="1"/>
        <v>0</v>
      </c>
      <c r="B32" s="28"/>
      <c r="C32" s="231"/>
      <c r="D32" s="231"/>
      <c r="E32" s="231"/>
      <c r="F32" s="28"/>
      <c r="G32" s="28"/>
      <c r="M32" s="6"/>
      <c r="N32" s="6"/>
    </row>
    <row r="33" spans="1:14" x14ac:dyDescent="0.3">
      <c r="A33" s="30"/>
      <c r="B33" s="13">
        <f>B25+1</f>
        <v>4</v>
      </c>
      <c r="C33" s="233" t="s">
        <v>32</v>
      </c>
      <c r="D33" s="216" t="s">
        <v>6</v>
      </c>
      <c r="E33" s="216" t="s">
        <v>7</v>
      </c>
      <c r="F33" s="14" t="s">
        <v>8</v>
      </c>
      <c r="G33" s="14" t="s">
        <v>33</v>
      </c>
      <c r="H33" s="32"/>
      <c r="M33" s="6"/>
      <c r="N33" s="6"/>
    </row>
    <row r="34" spans="1:14" ht="40.5" x14ac:dyDescent="0.3">
      <c r="A34" s="12" t="str">
        <f t="shared" si="1"/>
        <v>SUMINISTRO E INSTALACIÓN DE CONCRETO DE LIMPIEZA F'C=2500 PSI PARA BASE DE CIMENTACIÓN</v>
      </c>
      <c r="B34" s="18">
        <f>ROUND(B33+0.1,2)</f>
        <v>4.0999999999999996</v>
      </c>
      <c r="C34" s="229" t="s">
        <v>34</v>
      </c>
      <c r="D34" s="221" t="str">
        <f>IFERROR(VLOOKUP(B34,'[4]3.1.CANT. GENERALES'!$J:$L,2,FALSE),0)</f>
        <v>M3</v>
      </c>
      <c r="E34" s="222">
        <f>+IFERROR(VLOOKUP(B34,'[4]3.1.CANT. GENERALES'!$J:$L,3,FALSE),0)</f>
        <v>81.93</v>
      </c>
      <c r="F34" s="19"/>
      <c r="G34" s="20"/>
      <c r="M34" s="6"/>
      <c r="N34" s="6"/>
    </row>
    <row r="35" spans="1:14" ht="40.5" x14ac:dyDescent="0.3">
      <c r="A35" s="12" t="str">
        <f t="shared" si="1"/>
        <v xml:space="preserve">CONSTRUCCIÓN DE VIGAS DE CIMENTACIÓN EN CONCRETO f'c=4000PSI IMPERMEABILIZADO, INCLUYE VIBRADO Y CURADO. </v>
      </c>
      <c r="B35" s="18">
        <f>ROUND(B34+0.1,2)</f>
        <v>4.2</v>
      </c>
      <c r="C35" s="229" t="s">
        <v>35</v>
      </c>
      <c r="D35" s="221" t="str">
        <f>IFERROR(VLOOKUP(B35,'[4]3.1.CANT. GENERALES'!$J:$L,2,FALSE),0)</f>
        <v>M3</v>
      </c>
      <c r="E35" s="222">
        <f>+IFERROR(VLOOKUP(B35,'[4]3.1.CANT. GENERALES'!$J:$L,3,FALSE),0)</f>
        <v>206.70999999999998</v>
      </c>
      <c r="F35" s="19"/>
      <c r="G35" s="20"/>
      <c r="M35" s="6"/>
      <c r="N35" s="6"/>
    </row>
    <row r="36" spans="1:14" ht="40.5" x14ac:dyDescent="0.3">
      <c r="A36" s="12" t="str">
        <f t="shared" si="1"/>
        <v xml:space="preserve">CONSTRUCCIÓN DE ZAPATAS PARA CIMENTACIÓN EN CONCRETO f'c=4000PSI IMPERMEABILIZADO, INCLUYE VIBRADO Y CURADO. </v>
      </c>
      <c r="B36" s="18">
        <f>ROUND(B35+0.1,2)</f>
        <v>4.3</v>
      </c>
      <c r="C36" s="229" t="s">
        <v>36</v>
      </c>
      <c r="D36" s="221" t="str">
        <f>IFERROR(VLOOKUP(B36,'[4]3.1.CANT. GENERALES'!$J:$L,2,FALSE),0)</f>
        <v>M3</v>
      </c>
      <c r="E36" s="222">
        <f>+IFERROR(VLOOKUP(B36,'[4]3.1.CANT. GENERALES'!$J:$L,3,FALSE),0)</f>
        <v>1063.46</v>
      </c>
      <c r="F36" s="19"/>
      <c r="G36" s="20"/>
      <c r="M36" s="6"/>
      <c r="N36" s="6"/>
    </row>
    <row r="37" spans="1:14" ht="55.5" customHeight="1" x14ac:dyDescent="0.3">
      <c r="A37" s="12" t="str">
        <f t="shared" si="1"/>
        <v>CONSTRUCCIÓN DE PEDESTALES PARA CIMENTACIÓN EN CONCRETO  f'c=4000PSI IMPERMEABILIZADO. INCLUYE ENCOFRADO, VIBRADO Y CURADO.</v>
      </c>
      <c r="B37" s="18">
        <f>ROUND(B36+0.1,2)</f>
        <v>4.4000000000000004</v>
      </c>
      <c r="C37" s="229" t="s">
        <v>37</v>
      </c>
      <c r="D37" s="221" t="str">
        <f>IFERROR(VLOOKUP(B37,'[4]3.1.CANT. GENERALES'!$J:$L,2,FALSE),0)</f>
        <v>M3</v>
      </c>
      <c r="E37" s="222">
        <f>+IFERROR(VLOOKUP(B37,'[4]3.1.CANT. GENERALES'!$J:$L,3,FALSE),0)</f>
        <v>50.28</v>
      </c>
      <c r="F37" s="19"/>
      <c r="G37" s="20"/>
      <c r="M37" s="6"/>
      <c r="N37" s="6"/>
    </row>
    <row r="38" spans="1:14" ht="55.5" customHeight="1" x14ac:dyDescent="0.3">
      <c r="A38" s="12" t="str">
        <f>+C38</f>
        <v>CONSTRUCCIÓN DE LOSA PARA CIMENTACIÓN EN CONCRETO  f'c=4000PSI IMPERMEABILIZADO. INCLUYE VIBRADO Y CURADO.</v>
      </c>
      <c r="B38" s="18">
        <f>ROUND(B37+0.1,2)</f>
        <v>4.5</v>
      </c>
      <c r="C38" s="229" t="s">
        <v>38</v>
      </c>
      <c r="D38" s="221" t="str">
        <f>IFERROR(VLOOKUP(B38,'[4]3.1.CANT. GENERALES'!$J:$L,2,FALSE),0)</f>
        <v>M3</v>
      </c>
      <c r="E38" s="222">
        <f>+IFERROR(VLOOKUP(B38,'[4]3.1.CANT. GENERALES'!$J:$L,3,FALSE),0)</f>
        <v>2.36</v>
      </c>
      <c r="F38" s="19"/>
      <c r="G38" s="20"/>
      <c r="M38" s="6"/>
      <c r="N38" s="6"/>
    </row>
    <row r="39" spans="1:14" x14ac:dyDescent="0.3">
      <c r="A39" s="12" t="str">
        <f>+C33</f>
        <v>ESTRUCTURAS DE CIMENTACIÓN</v>
      </c>
      <c r="B39" s="25"/>
      <c r="C39" s="230" t="str">
        <f>CONCATENATE($B$9," - "," VALOR PARCIAL: ",C33)</f>
        <v>BLOQUE ADMINISTRATIVO -  VALOR PARCIAL: ESTRUCTURAS DE CIMENTACIÓN</v>
      </c>
      <c r="D39" s="230"/>
      <c r="E39" s="230"/>
      <c r="F39" s="26"/>
      <c r="G39" s="23">
        <f>SUM(G34:G38)</f>
        <v>0</v>
      </c>
      <c r="M39" s="6"/>
      <c r="N39" s="6"/>
    </row>
    <row r="40" spans="1:14" x14ac:dyDescent="0.3">
      <c r="A40" s="12">
        <f t="shared" si="1"/>
        <v>0</v>
      </c>
      <c r="B40" s="28"/>
      <c r="C40" s="231"/>
      <c r="D40" s="231"/>
      <c r="E40" s="231"/>
      <c r="F40" s="28"/>
      <c r="G40" s="28"/>
      <c r="M40" s="6"/>
      <c r="N40" s="6"/>
    </row>
    <row r="41" spans="1:14" x14ac:dyDescent="0.3">
      <c r="A41" s="30"/>
      <c r="B41" s="13">
        <f>B33+1</f>
        <v>5</v>
      </c>
      <c r="C41" s="233" t="s">
        <v>39</v>
      </c>
      <c r="D41" s="216" t="s">
        <v>6</v>
      </c>
      <c r="E41" s="216" t="s">
        <v>7</v>
      </c>
      <c r="F41" s="14" t="s">
        <v>8</v>
      </c>
      <c r="G41" s="14" t="s">
        <v>33</v>
      </c>
      <c r="H41" s="32"/>
      <c r="M41" s="6"/>
      <c r="N41" s="6"/>
    </row>
    <row r="42" spans="1:14" x14ac:dyDescent="0.3">
      <c r="A42" s="12" t="str">
        <f t="shared" si="1"/>
        <v>ELEMENTOS VERTICALES</v>
      </c>
      <c r="B42" s="13"/>
      <c r="C42" s="228" t="s">
        <v>40</v>
      </c>
      <c r="D42" s="232"/>
      <c r="E42" s="232"/>
      <c r="F42" s="14"/>
      <c r="G42" s="14"/>
      <c r="M42" s="6"/>
      <c r="N42" s="6"/>
    </row>
    <row r="43" spans="1:14" ht="52.5" customHeight="1" x14ac:dyDescent="0.3">
      <c r="A43" s="12" t="str">
        <f>+C43</f>
        <v>CONSTRUCCIÓN DE COLUMNAS  CIRCULARES EN CONCRETO  A LA VISTA   f'c=4000PSI. INCLUYE ENCOFRADO, VIBRADO Y CURADO</v>
      </c>
      <c r="B43" s="18">
        <v>5.0999999999999996</v>
      </c>
      <c r="C43" s="229" t="s">
        <v>41</v>
      </c>
      <c r="D43" s="221" t="str">
        <f>IFERROR(VLOOKUP(B43,'[4]3.1.CANT. GENERALES'!$J:$L,2,FALSE),0)</f>
        <v>M3</v>
      </c>
      <c r="E43" s="222">
        <f>+IFERROR(VLOOKUP(B43,'[4]3.1.CANT. GENERALES'!$J:$L,3,FALSE),0)</f>
        <v>93.95</v>
      </c>
      <c r="F43" s="20"/>
      <c r="G43" s="20"/>
      <c r="M43" s="6"/>
      <c r="N43" s="6"/>
    </row>
    <row r="44" spans="1:14" ht="43.5" customHeight="1" x14ac:dyDescent="0.3">
      <c r="A44" s="12" t="str">
        <f t="shared" si="1"/>
        <v>CONSTRUCCIÓN DE COLUMNAS  RECTANGULARES EN CONCRETO  A LA VISTA   f'c=4000PSI. INCLUYE ENCOFRADO, VIBRADO Y CURADO.</v>
      </c>
      <c r="B44" s="18">
        <v>5.2</v>
      </c>
      <c r="C44" s="229" t="s">
        <v>42</v>
      </c>
      <c r="D44" s="221" t="str">
        <f>IFERROR(VLOOKUP(B44,'[4]3.1.CANT. GENERALES'!$J:$L,2,FALSE),0)</f>
        <v>M3</v>
      </c>
      <c r="E44" s="222">
        <f>+IFERROR(VLOOKUP(B44,'[4]3.1.CANT. GENERALES'!$J:$L,3,FALSE),0)</f>
        <v>420.11</v>
      </c>
      <c r="F44" s="20"/>
      <c r="G44" s="20"/>
      <c r="M44" s="6"/>
      <c r="N44" s="6"/>
    </row>
    <row r="45" spans="1:14" ht="49.5" customHeight="1" x14ac:dyDescent="0.3">
      <c r="A45" s="12" t="str">
        <f>+C45</f>
        <v>CONSTRUCCIÓN DE MUROS EN CONCRETO  A LA VISTA e=0.20m, f'c=4000PSI. INCLUYE ENCOFRADO, VIBRADO Y CURADO.</v>
      </c>
      <c r="B45" s="18">
        <v>5.3</v>
      </c>
      <c r="C45" s="229" t="s">
        <v>43</v>
      </c>
      <c r="D45" s="221" t="str">
        <f>IFERROR(VLOOKUP(B45,'[4]3.1.CANT. GENERALES'!$J:$L,2,FALSE),0)</f>
        <v>M2</v>
      </c>
      <c r="E45" s="222">
        <f>+IFERROR(VLOOKUP(B45,'[4]3.1.CANT. GENERALES'!$J:$L,3,FALSE),0)</f>
        <v>80.92</v>
      </c>
      <c r="F45" s="20"/>
      <c r="G45" s="20"/>
      <c r="M45" s="6"/>
      <c r="N45" s="6"/>
    </row>
    <row r="46" spans="1:14" ht="51" customHeight="1" x14ac:dyDescent="0.3">
      <c r="A46" s="12" t="str">
        <f>+C46</f>
        <v>CONSTRUCCIÓN DE MUROS EN CONCRETO  A LA VISTA e=0.35m, f'c=4000PSI. INCLUYE ENCOFRADO, VIBRADO Y CURADO.</v>
      </c>
      <c r="B46" s="18">
        <v>5.4</v>
      </c>
      <c r="C46" s="229" t="s">
        <v>44</v>
      </c>
      <c r="D46" s="221" t="str">
        <f>IFERROR(VLOOKUP(B46,'[4]3.1.CANT. GENERALES'!$J:$L,2,FALSE),0)</f>
        <v>M2</v>
      </c>
      <c r="E46" s="222">
        <f>+IFERROR(VLOOKUP(B46,'[4]3.1.CANT. GENERALES'!$J:$L,3,FALSE),0)</f>
        <v>29.810000000000002</v>
      </c>
      <c r="F46" s="20"/>
      <c r="G46" s="20"/>
      <c r="M46" s="6"/>
      <c r="N46" s="6"/>
    </row>
    <row r="47" spans="1:14" ht="53.25" customHeight="1" x14ac:dyDescent="0.3">
      <c r="A47" s="12" t="str">
        <f>+C47</f>
        <v>CONSTRUCCIÓN DE MUROS EN CONCRETO  A LA VISTA e=0.12m, f'c=4000PSI. INCLUYE ENCOFRADO, VIBRADO Y CURADO.</v>
      </c>
      <c r="B47" s="18">
        <v>5.5</v>
      </c>
      <c r="C47" s="229" t="s">
        <v>45</v>
      </c>
      <c r="D47" s="221" t="str">
        <f>IFERROR(VLOOKUP(B47,'[4]3.1.CANT. GENERALES'!$J:$L,2,FALSE),0)</f>
        <v>M2</v>
      </c>
      <c r="E47" s="222">
        <f>+IFERROR(VLOOKUP(B47,'[4]3.1.CANT. GENERALES'!$J:$L,3,FALSE),0)</f>
        <v>1224.8900000000001</v>
      </c>
      <c r="F47" s="20"/>
      <c r="G47" s="20"/>
      <c r="M47" s="6"/>
      <c r="N47" s="6"/>
    </row>
    <row r="48" spans="1:14" ht="51" customHeight="1" x14ac:dyDescent="0.3">
      <c r="A48" s="12" t="str">
        <f>+C48</f>
        <v>CONSTRUCCIÓN DE MUROS EN CONCRETO  A LA VISTA e=0.10m, f'c=4000PSI. INCLUYE ENCOFRADO, VIBRADO Y CURADO.</v>
      </c>
      <c r="B48" s="18">
        <v>5.6</v>
      </c>
      <c r="C48" s="229" t="s">
        <v>46</v>
      </c>
      <c r="D48" s="221" t="str">
        <f>IFERROR(VLOOKUP(B48,'[4]3.1.CANT. GENERALES'!$J:$L,2,FALSE),0)</f>
        <v>M2</v>
      </c>
      <c r="E48" s="222">
        <f>+IFERROR(VLOOKUP(B48,'[4]3.1.CANT. GENERALES'!$J:$L,3,FALSE),0)</f>
        <v>34.089999999999996</v>
      </c>
      <c r="F48" s="20"/>
      <c r="G48" s="20"/>
      <c r="M48" s="6"/>
      <c r="N48" s="6"/>
    </row>
    <row r="49" spans="1:14" x14ac:dyDescent="0.3">
      <c r="A49" s="12" t="str">
        <f t="shared" si="1"/>
        <v>ELEMENTOS HORIZONTALES</v>
      </c>
      <c r="B49" s="13"/>
      <c r="C49" s="228" t="s">
        <v>47</v>
      </c>
      <c r="D49" s="232"/>
      <c r="E49" s="232"/>
      <c r="F49" s="14"/>
      <c r="G49" s="14"/>
      <c r="M49" s="6"/>
      <c r="N49" s="6"/>
    </row>
    <row r="50" spans="1:14" ht="40.5" x14ac:dyDescent="0.3">
      <c r="A50" s="12" t="str">
        <f t="shared" si="1"/>
        <v>CONSTRUCCIÓN DE VIGA AEREA A LA VISTA EN CONCRETO Fc=4000 PSI, INCLUYE VIBRADO, FORMALETEO, CURADO.</v>
      </c>
      <c r="B50" s="18">
        <v>5.7</v>
      </c>
      <c r="C50" s="234" t="s">
        <v>48</v>
      </c>
      <c r="D50" s="221" t="str">
        <f>IFERROR(VLOOKUP(B50,'[4]3.1.CANT. GENERALES'!$J:$L,2,FALSE),0)</f>
        <v>M3</v>
      </c>
      <c r="E50" s="222">
        <f>+IFERROR(VLOOKUP(B50,'[4]3.1.CANT. GENERALES'!$J:$L,3,FALSE),0)</f>
        <v>1539.69</v>
      </c>
      <c r="F50" s="20"/>
      <c r="G50" s="20"/>
      <c r="M50" s="6"/>
      <c r="N50" s="6"/>
    </row>
    <row r="51" spans="1:14" x14ac:dyDescent="0.3">
      <c r="A51" s="12" t="str">
        <f t="shared" si="1"/>
        <v>PLACAS Y LOSAS DE ENTREPISO</v>
      </c>
      <c r="B51" s="13"/>
      <c r="C51" s="228" t="s">
        <v>49</v>
      </c>
      <c r="D51" s="232"/>
      <c r="E51" s="232"/>
      <c r="F51" s="14"/>
      <c r="G51" s="14"/>
      <c r="M51" s="6"/>
      <c r="N51" s="6"/>
    </row>
    <row r="52" spans="1:14" ht="52.5" customHeight="1" x14ac:dyDescent="0.3">
      <c r="A52" s="12" t="str">
        <f t="shared" si="1"/>
        <v>CONSTRUCCIÓN DE PLANTILLA EN CONCRETO DE f'c=4.000 PSI  E=0.15m. NO INCLUYE MALLA DE REFUERZO</v>
      </c>
      <c r="B52" s="18">
        <f>ROUND(B50+0.1,2)</f>
        <v>5.8</v>
      </c>
      <c r="C52" s="229" t="s">
        <v>50</v>
      </c>
      <c r="D52" s="221" t="str">
        <f>IFERROR(VLOOKUP(B52,'[4]3.1.CANT. GENERALES'!$J:$L,2,FALSE),0)</f>
        <v>M2</v>
      </c>
      <c r="E52" s="222">
        <f>+IFERROR(VLOOKUP(B52,'[4]3.1.CANT. GENERALES'!$J:$L,3,FALSE),0)</f>
        <v>2958.3700000000003</v>
      </c>
      <c r="F52" s="20"/>
      <c r="G52" s="20"/>
      <c r="M52" s="6"/>
      <c r="N52" s="6"/>
    </row>
    <row r="53" spans="1:14" ht="40.5" x14ac:dyDescent="0.3">
      <c r="A53" s="12" t="str">
        <f t="shared" si="1"/>
        <v>CONSTRUCCIÓN DE PLACA DE ENTREPISO MACIZA H=0.12m EN CONCRETO Fc=4000 PSI. INCLUYE ENCOFRADO, VIBRADO Y CURADO. NO INCLUYE ACERO DE REFUERZO</v>
      </c>
      <c r="B53" s="18">
        <f>ROUND(B52+0.1,2)</f>
        <v>5.9</v>
      </c>
      <c r="C53" s="235" t="s">
        <v>51</v>
      </c>
      <c r="D53" s="221" t="str">
        <f>IFERROR(VLOOKUP(B53,'[4]3.1.CANT. GENERALES'!$J:$L,2,FALSE),0)</f>
        <v>M2</v>
      </c>
      <c r="E53" s="222">
        <f>+IFERROR(VLOOKUP(B53,'[4]3.1.CANT. GENERALES'!$J:$L,3,FALSE),0)</f>
        <v>8112.04</v>
      </c>
      <c r="F53" s="20"/>
      <c r="G53" s="20"/>
      <c r="M53" s="6"/>
      <c r="N53" s="6"/>
    </row>
    <row r="54" spans="1:14" ht="40.5" x14ac:dyDescent="0.3">
      <c r="A54" s="12" t="str">
        <f t="shared" si="1"/>
        <v>CONSTRUCCIÓN DE PLACA DE CUBIERTA e=0.12m EN CONCRETO F'C=4000PSI. INCLUYE ENCOFRADO, VIBRADO Y CURADO. NO INCLUYE ACERO DE REFUERZO</v>
      </c>
      <c r="B54" s="18" t="s">
        <v>52</v>
      </c>
      <c r="C54" s="229" t="s">
        <v>53</v>
      </c>
      <c r="D54" s="221" t="str">
        <f>IFERROR(VLOOKUP(B54,'[4]3.1.CANT. GENERALES'!$J:$L,2,FALSE),0)</f>
        <v>M2</v>
      </c>
      <c r="E54" s="222">
        <f>+IFERROR(VLOOKUP(B54,'[4]3.1.CANT. GENERALES'!$J:$L,3,FALSE),0)</f>
        <v>3247.44</v>
      </c>
      <c r="F54" s="20"/>
      <c r="G54" s="20"/>
      <c r="M54" s="6"/>
      <c r="N54" s="6"/>
    </row>
    <row r="55" spans="1:14" x14ac:dyDescent="0.3">
      <c r="A55" s="12" t="str">
        <f t="shared" si="1"/>
        <v>CONSTRUCCIONES VARIAS EN CONCRETO</v>
      </c>
      <c r="B55" s="13"/>
      <c r="C55" s="228" t="s">
        <v>54</v>
      </c>
      <c r="D55" s="232"/>
      <c r="E55" s="232"/>
      <c r="F55" s="14"/>
      <c r="G55" s="14"/>
      <c r="M55" s="6"/>
      <c r="N55" s="6"/>
    </row>
    <row r="56" spans="1:14" ht="40.5" x14ac:dyDescent="0.3">
      <c r="A56" s="12" t="str">
        <f t="shared" si="1"/>
        <v>CONSTRUCCIÓN DE ESCALERAS EN CONCRETO F'C=4000PSI. INCLUYE ENCOFRADO, VIBRADO Y CURADO.</v>
      </c>
      <c r="B56" s="18">
        <v>5.1100000000000003</v>
      </c>
      <c r="C56" s="236" t="s">
        <v>55</v>
      </c>
      <c r="D56" s="218" t="str">
        <f>IFERROR(VLOOKUP(B56,'[4]3.1.CANT. GENERALES'!$J:$L,2,FALSE),0)</f>
        <v>M3</v>
      </c>
      <c r="E56" s="219">
        <f>+IFERROR(VLOOKUP(B56,'[4]3.1.CANT. GENERALES'!$J:$L,3,FALSE),0)</f>
        <v>83.01</v>
      </c>
      <c r="F56" s="19"/>
      <c r="G56" s="20"/>
      <c r="M56" s="6"/>
      <c r="N56" s="6"/>
    </row>
    <row r="57" spans="1:14" x14ac:dyDescent="0.3">
      <c r="A57" s="12" t="str">
        <f t="shared" si="1"/>
        <v>ACERO DE  REFUERZO</v>
      </c>
      <c r="B57" s="13"/>
      <c r="C57" s="237" t="s">
        <v>56</v>
      </c>
      <c r="D57" s="238"/>
      <c r="E57" s="238"/>
      <c r="F57" s="34"/>
      <c r="G57" s="35"/>
      <c r="M57" s="6"/>
      <c r="N57" s="6"/>
    </row>
    <row r="58" spans="1:14" ht="46.5" customHeight="1" x14ac:dyDescent="0.3">
      <c r="A58" s="12" t="str">
        <f t="shared" si="1"/>
        <v>ACERO DE REFUERZO  PDR-60; f'y=420 Mpa PARA CIMENTACIÓN Y ESTRUCTURAS DE CONCRETO. INCLUYE SUMINISTRO, TRANSPORTE, FIGURADO E INSTALACIÓN</v>
      </c>
      <c r="B58" s="18">
        <v>5.12</v>
      </c>
      <c r="C58" s="234" t="s">
        <v>57</v>
      </c>
      <c r="D58" s="218" t="str">
        <f>IFERROR(VLOOKUP(B58,'[4]3.1.CANT. GENERALES'!$J:$L,2,FALSE),0)</f>
        <v>KG</v>
      </c>
      <c r="E58" s="219">
        <f>+IFERROR(VLOOKUP(B58,'[4]3.1.CANT. GENERALES'!$J:$L,3,FALSE),0)</f>
        <v>695372.96</v>
      </c>
      <c r="F58" s="19"/>
      <c r="G58" s="20"/>
      <c r="M58" s="6"/>
      <c r="N58" s="6"/>
    </row>
    <row r="59" spans="1:14" ht="44.25" customHeight="1" x14ac:dyDescent="0.3">
      <c r="A59" s="12" t="str">
        <f t="shared" si="1"/>
        <v>MALLA ELECTROSOLDADA 5.5MM 15X15 CM. INCLUYE SUMINISTRO, TRANSPORTE, E INSTALACIÓN</v>
      </c>
      <c r="B59" s="18">
        <v>5.13</v>
      </c>
      <c r="C59" s="229" t="s">
        <v>58</v>
      </c>
      <c r="D59" s="221" t="str">
        <f>IFERROR(VLOOKUP(B59,'[4]3.1.CANT. GENERALES'!$J:$L,2,FALSE),0)</f>
        <v>M2</v>
      </c>
      <c r="E59" s="222">
        <f>+IFERROR(VLOOKUP(B59,'[4]3.1.CANT. GENERALES'!$J:$L,3,FALSE),0)</f>
        <v>2958.3700000000003</v>
      </c>
      <c r="F59" s="19"/>
      <c r="G59" s="20"/>
      <c r="M59" s="6"/>
      <c r="N59" s="6"/>
    </row>
    <row r="60" spans="1:14" ht="81" customHeight="1" x14ac:dyDescent="0.3">
      <c r="A60" s="12" t="str">
        <f t="shared" si="1"/>
        <v>INSTALACIÓN DE JUNTAS DE DILATACIÓN PARA UNIÓN DE EDIFICIO, EN PERFIL DE MOVIMIENTO CON INSERTO PVC FLEXIBLE DE ALUMINIO ALEACIÓN 6063 T5, EURO 12mmX2.5m NEGRO O EQUIVALENTE.</v>
      </c>
      <c r="B60" s="18">
        <v>5.14</v>
      </c>
      <c r="C60" s="229" t="s">
        <v>59</v>
      </c>
      <c r="D60" s="221" t="str">
        <f>IFERROR(VLOOKUP(B60,'[4]3.1.CANT. GENERALES'!$J:$L,2,FALSE),0)</f>
        <v>ML</v>
      </c>
      <c r="E60" s="222">
        <f>+IFERROR(VLOOKUP(B60,'[4]3.1.CANT. GENERALES'!$J:$L,3,FALSE),0)</f>
        <v>320.69</v>
      </c>
      <c r="F60" s="19"/>
      <c r="G60" s="20"/>
      <c r="H60" s="36"/>
      <c r="M60" s="6"/>
      <c r="N60" s="6"/>
    </row>
    <row r="61" spans="1:14" x14ac:dyDescent="0.3">
      <c r="A61" s="12" t="str">
        <f>+C41</f>
        <v>OBRAS EN CONCRETO Y ACEROS DE REFUERZO</v>
      </c>
      <c r="B61" s="25"/>
      <c r="C61" s="230" t="str">
        <f>CONCATENATE($B$9," - "," VALOR PARCIAL: ",C41)</f>
        <v>BLOQUE ADMINISTRATIVO -  VALOR PARCIAL: OBRAS EN CONCRETO Y ACEROS DE REFUERZO</v>
      </c>
      <c r="D61" s="230"/>
      <c r="E61" s="230"/>
      <c r="F61" s="26"/>
      <c r="G61" s="23">
        <f>SUM(G43:G60)</f>
        <v>0</v>
      </c>
      <c r="M61" s="6"/>
      <c r="N61" s="6"/>
    </row>
    <row r="62" spans="1:14" x14ac:dyDescent="0.3">
      <c r="A62" s="12">
        <f t="shared" si="1"/>
        <v>0</v>
      </c>
      <c r="B62" s="28"/>
      <c r="C62" s="231"/>
      <c r="D62" s="231"/>
      <c r="E62" s="231"/>
      <c r="F62" s="28"/>
      <c r="G62" s="28"/>
      <c r="M62" s="6"/>
      <c r="N62" s="6"/>
    </row>
    <row r="63" spans="1:14" x14ac:dyDescent="0.3">
      <c r="A63" s="12"/>
      <c r="B63" s="13">
        <f>B41+1</f>
        <v>6</v>
      </c>
      <c r="C63" s="237" t="s">
        <v>60</v>
      </c>
      <c r="D63" s="216" t="s">
        <v>6</v>
      </c>
      <c r="E63" s="216" t="s">
        <v>7</v>
      </c>
      <c r="F63" s="14" t="s">
        <v>8</v>
      </c>
      <c r="G63" s="14" t="s">
        <v>33</v>
      </c>
      <c r="M63" s="6"/>
      <c r="N63" s="6"/>
    </row>
    <row r="64" spans="1:14" ht="167.25" customHeight="1" x14ac:dyDescent="0.3">
      <c r="A64" s="12" t="str">
        <f t="shared" si="1"/>
        <v>CONSTRUCCIÓN Y MONTAJE DE ESTRUCTURA METÁLICA, EN PERFILERIA TIPO IPE, HEA, UPN, PARA ELEMENTOS DE CUBIERTA EN VOLADIZO, SEGÚN DISEÑO. INCLUYE: SUMINISTRO Y TRANSPORTE DE LÁMINAS, PLATINAS, UNIONES, SOLDADURAS DE ACABADO O PRESENTACIÓN, ANCLAJES Y PERNOS A ESTRUCTURA DE CONCRETO. TODOS LOS ELEMENTOS DEBEN LLEVAR WASH PRIMER, PINTURA ANTICORROSIVA, (2) DOS MANOS DE ESMALTE BASE ACEITE MATE, COLOR POR DEFINIR, ENSAYOS A SOLDADURAS, ANTICORROSIVOS Y PINTURAS, OBRA FALSA Y TODO EL EQUIPO Y LA HERRAMIENTA NECESARIA PARA EL MONTAJE.</v>
      </c>
      <c r="B64" s="18">
        <f>ROUND(B63+0.1,2)</f>
        <v>6.1</v>
      </c>
      <c r="C64" s="234" t="s">
        <v>61</v>
      </c>
      <c r="D64" s="218" t="str">
        <f>IFERROR(VLOOKUP(B64,'[4]3.1.CANT. GENERALES'!$J:$L,2,FALSE),0)</f>
        <v>KG</v>
      </c>
      <c r="E64" s="219">
        <f>+IFERROR(VLOOKUP(B64,'[4]3.1.CANT. GENERALES'!$J:$L,3,FALSE),0)</f>
        <v>17619.219999999998</v>
      </c>
      <c r="F64" s="19"/>
      <c r="G64" s="20"/>
      <c r="M64" s="6"/>
      <c r="N64" s="6"/>
    </row>
    <row r="65" spans="1:14" x14ac:dyDescent="0.3">
      <c r="A65" s="12" t="str">
        <f>+C63</f>
        <v>ESTRUCTURAS METÁLICAS</v>
      </c>
      <c r="B65" s="25"/>
      <c r="C65" s="230" t="str">
        <f>CONCATENATE($B$9," - "," VALOR PARCIAL: ",C63)</f>
        <v>BLOQUE ADMINISTRATIVO -  VALOR PARCIAL: ESTRUCTURAS METÁLICAS</v>
      </c>
      <c r="D65" s="230"/>
      <c r="E65" s="230"/>
      <c r="F65" s="26"/>
      <c r="G65" s="23">
        <f>SUM(G64:G64)</f>
        <v>0</v>
      </c>
      <c r="M65" s="6"/>
      <c r="N65" s="6"/>
    </row>
    <row r="66" spans="1:14" x14ac:dyDescent="0.3">
      <c r="A66" s="12">
        <f t="shared" si="1"/>
        <v>0</v>
      </c>
      <c r="B66" s="28"/>
      <c r="C66" s="231"/>
      <c r="D66" s="231"/>
      <c r="E66" s="231"/>
      <c r="F66" s="28"/>
      <c r="G66" s="28"/>
      <c r="M66" s="6"/>
      <c r="N66" s="6"/>
    </row>
    <row r="67" spans="1:14" x14ac:dyDescent="0.3">
      <c r="A67" s="12"/>
      <c r="B67" s="13">
        <f>B63+1</f>
        <v>7</v>
      </c>
      <c r="C67" s="237" t="s">
        <v>62</v>
      </c>
      <c r="D67" s="216" t="s">
        <v>6</v>
      </c>
      <c r="E67" s="216" t="s">
        <v>7</v>
      </c>
      <c r="F67" s="14" t="s">
        <v>8</v>
      </c>
      <c r="G67" s="14" t="s">
        <v>33</v>
      </c>
      <c r="M67" s="6"/>
      <c r="N67" s="6"/>
    </row>
    <row r="68" spans="1:14" ht="40.5" customHeight="1" x14ac:dyDescent="0.3">
      <c r="A68" s="12" t="str">
        <f t="shared" si="1"/>
        <v>ALZADO DE MURO SENCILLO 0.10m, LADRILLO COMUN 22X11X7CM. INCLUYE PEGA EN MORTERO 1:4</v>
      </c>
      <c r="B68" s="18">
        <f>ROUND(B67+0.1,2)</f>
        <v>7.1</v>
      </c>
      <c r="C68" s="229" t="s">
        <v>63</v>
      </c>
      <c r="D68" s="221" t="str">
        <f>IFERROR(VLOOKUP(B68,'[4]3.1.CANT. GENERALES'!$J:$L,2,FALSE),0)</f>
        <v>M2</v>
      </c>
      <c r="E68" s="222">
        <f>+IFERROR(VLOOKUP(B68,'[4]3.1.CANT. GENERALES'!$J:$L,3,FALSE),0)</f>
        <v>989.36</v>
      </c>
      <c r="F68" s="20"/>
      <c r="G68" s="20"/>
      <c r="M68" s="6"/>
      <c r="N68" s="6"/>
    </row>
    <row r="69" spans="1:14" ht="44.25" customHeight="1" x14ac:dyDescent="0.3">
      <c r="A69" s="12" t="str">
        <f t="shared" si="1"/>
        <v>ALZADO DE MURO SENCILLO 0.12m, LADRILLO COMUN 22X11X7CM. INCLUYE PEGA EN MORTERO 1:4</v>
      </c>
      <c r="B69" s="18">
        <f>ROUND(B68+0.1,2)</f>
        <v>7.2</v>
      </c>
      <c r="C69" s="229" t="s">
        <v>64</v>
      </c>
      <c r="D69" s="221" t="str">
        <f>IFERROR(VLOOKUP(B69,'[4]3.1.CANT. GENERALES'!$J:$L,2,FALSE),0)</f>
        <v>M2</v>
      </c>
      <c r="E69" s="222">
        <f>+IFERROR(VLOOKUP(B69,'[4]3.1.CANT. GENERALES'!$J:$L,3,FALSE),0)</f>
        <v>6273.58</v>
      </c>
      <c r="F69" s="19"/>
      <c r="G69" s="20"/>
      <c r="M69" s="6"/>
      <c r="N69" s="6"/>
    </row>
    <row r="70" spans="1:14" ht="40.5" x14ac:dyDescent="0.3">
      <c r="A70" s="12" t="str">
        <f t="shared" si="1"/>
        <v>ALZADO DE MURO SENCILLO 0.20m, EN BLOQUE H15X20X30CM. INCLUYE PEGA EN MORTERO 1:4</v>
      </c>
      <c r="B70" s="18">
        <f>ROUND(B69+0.1,2)</f>
        <v>7.3</v>
      </c>
      <c r="C70" s="229" t="s">
        <v>65</v>
      </c>
      <c r="D70" s="221" t="str">
        <f>IFERROR(VLOOKUP(B70,'[4]3.1.CANT. GENERALES'!$J:$L,2,FALSE),0)</f>
        <v>M2</v>
      </c>
      <c r="E70" s="222">
        <f>+IFERROR(VLOOKUP(B70,'[4]3.1.CANT. GENERALES'!$J:$L,3,FALSE),0)</f>
        <v>125.55000000000001</v>
      </c>
      <c r="F70" s="19"/>
      <c r="G70" s="20"/>
      <c r="M70" s="6"/>
      <c r="N70" s="6"/>
    </row>
    <row r="71" spans="1:14" x14ac:dyDescent="0.3">
      <c r="A71" s="12" t="str">
        <f t="shared" si="1"/>
        <v>ALZADO DE MURO DOBLE H=0.35m, LADRILLO H15-30X20X15 INCLUYE PEGA EN MORTERO 1:4</v>
      </c>
      <c r="B71" s="18">
        <f>ROUND(B70+0.1,2)</f>
        <v>7.4</v>
      </c>
      <c r="C71" s="229" t="s">
        <v>66</v>
      </c>
      <c r="D71" s="221" t="str">
        <f>IFERROR(VLOOKUP(B71,'[4]3.1.CANT. GENERALES'!$J:$L,2,FALSE),0)</f>
        <v>M2</v>
      </c>
      <c r="E71" s="222">
        <f>+IFERROR(VLOOKUP(B71,'[4]3.1.CANT. GENERALES'!$J:$L,3,FALSE),0)</f>
        <v>13.19</v>
      </c>
      <c r="F71" s="20"/>
      <c r="G71" s="20"/>
      <c r="M71" s="6"/>
      <c r="N71" s="6"/>
    </row>
    <row r="72" spans="1:14" ht="45.75" customHeight="1" x14ac:dyDescent="0.3">
      <c r="A72" s="12" t="str">
        <f t="shared" si="1"/>
        <v>ALZADO DE MURO DOBLE H=0.40m, LADRILLO BOCADILLO .19x.15x.09 INCLUYE PEGA EN MORTERO 1:4</v>
      </c>
      <c r="B72" s="18">
        <f>ROUND(B71+0.1,2)</f>
        <v>7.5</v>
      </c>
      <c r="C72" s="229" t="s">
        <v>67</v>
      </c>
      <c r="D72" s="221" t="str">
        <f>IFERROR(VLOOKUP(B72,'[4]3.1.CANT. GENERALES'!$J:$L,2,FALSE),0)</f>
        <v>M2</v>
      </c>
      <c r="E72" s="222">
        <f>+IFERROR(VLOOKUP(B72,'[4]3.1.CANT. GENERALES'!$J:$L,3,FALSE),0)</f>
        <v>14.459999999999999</v>
      </c>
      <c r="F72" s="20"/>
      <c r="G72" s="20"/>
      <c r="M72" s="6"/>
      <c r="N72" s="6"/>
    </row>
    <row r="73" spans="1:14" x14ac:dyDescent="0.3">
      <c r="A73" s="12" t="str">
        <f>+C67</f>
        <v xml:space="preserve">MAMPOSTERÍA                                       </v>
      </c>
      <c r="B73" s="25"/>
      <c r="C73" s="230" t="str">
        <f>CONCATENATE($B$9," - "," VALOR PARCIAL: ",C67)</f>
        <v xml:space="preserve">BLOQUE ADMINISTRATIVO -  VALOR PARCIAL: MAMPOSTERÍA                                       </v>
      </c>
      <c r="D73" s="230"/>
      <c r="E73" s="230"/>
      <c r="F73" s="26"/>
      <c r="G73" s="23">
        <f>SUM(G68:G72)</f>
        <v>0</v>
      </c>
      <c r="M73" s="6"/>
      <c r="N73" s="6"/>
    </row>
    <row r="74" spans="1:14" x14ac:dyDescent="0.3">
      <c r="A74" s="12">
        <f t="shared" si="1"/>
        <v>0</v>
      </c>
      <c r="B74" s="28"/>
      <c r="C74" s="231"/>
      <c r="D74" s="231"/>
      <c r="E74" s="231"/>
      <c r="F74" s="28"/>
      <c r="G74" s="28"/>
      <c r="M74" s="6"/>
      <c r="N74" s="6"/>
    </row>
    <row r="75" spans="1:14" x14ac:dyDescent="0.3">
      <c r="A75" s="12"/>
      <c r="B75" s="13">
        <f>B67+1</f>
        <v>8</v>
      </c>
      <c r="C75" s="237" t="s">
        <v>68</v>
      </c>
      <c r="D75" s="216" t="s">
        <v>6</v>
      </c>
      <c r="E75" s="216" t="s">
        <v>7</v>
      </c>
      <c r="F75" s="14" t="s">
        <v>8</v>
      </c>
      <c r="G75" s="14" t="s">
        <v>33</v>
      </c>
      <c r="M75" s="6"/>
      <c r="N75" s="6"/>
    </row>
    <row r="76" spans="1:14" ht="40.5" x14ac:dyDescent="0.3">
      <c r="A76" s="12" t="str">
        <f t="shared" si="1"/>
        <v>APLICACIÓN DE PAÑETE MUROS EXTERIORES E INTERIORES EN MORTERO 1:4 (IMPERMEABILIZADO)</v>
      </c>
      <c r="B76" s="18">
        <f>ROUND(B75+0.1,2)</f>
        <v>8.1</v>
      </c>
      <c r="C76" s="229" t="s">
        <v>69</v>
      </c>
      <c r="D76" s="221" t="str">
        <f>IFERROR(VLOOKUP(B76,'[4]3.1.CANT. GENERALES'!$J:$L,2,FALSE),0)</f>
        <v>M2</v>
      </c>
      <c r="E76" s="222">
        <f>+IFERROR(VLOOKUP(B76,'[4]3.1.CANT. GENERALES'!$J:$L,3,FALSE),0)</f>
        <v>5460.54</v>
      </c>
      <c r="F76" s="20"/>
      <c r="G76" s="20"/>
      <c r="M76" s="6"/>
      <c r="N76" s="6"/>
    </row>
    <row r="77" spans="1:14" x14ac:dyDescent="0.3">
      <c r="A77" s="12" t="str">
        <f t="shared" si="1"/>
        <v>APLICACIÓN DE ESTUCO TIPO ACRÍLICO PARA MUROS INTERIOR Y EXTERIOR</v>
      </c>
      <c r="B77" s="18">
        <f>ROUND(B76+0.1,2)</f>
        <v>8.1999999999999993</v>
      </c>
      <c r="C77" s="229" t="s">
        <v>70</v>
      </c>
      <c r="D77" s="221" t="str">
        <f>IFERROR(VLOOKUP(B77,'[4]3.1.CANT. GENERALES'!$J:$L,2,FALSE),0)</f>
        <v>M2</v>
      </c>
      <c r="E77" s="222">
        <f>+IFERROR(VLOOKUP(B77,'[4]3.1.CANT. GENERALES'!$J:$L,3,FALSE),0)</f>
        <v>12677.23</v>
      </c>
      <c r="F77" s="20"/>
      <c r="G77" s="20"/>
      <c r="M77" s="6"/>
      <c r="N77" s="6"/>
    </row>
    <row r="78" spans="1:14" x14ac:dyDescent="0.3">
      <c r="A78" s="12" t="str">
        <f t="shared" si="1"/>
        <v xml:space="preserve">APLICACIÓN DE PAÑETE LINEAL PARA MUROS EN MORTERO 1:4 IMPERMEABILIZADO </v>
      </c>
      <c r="B78" s="18">
        <f>ROUND(B77+0.1,2)</f>
        <v>8.3000000000000007</v>
      </c>
      <c r="C78" s="234" t="s">
        <v>71</v>
      </c>
      <c r="D78" s="218" t="str">
        <f>IFERROR(VLOOKUP(B78,'[4]3.1.CANT. GENERALES'!$J:$L,2,FALSE),0)</f>
        <v>ML</v>
      </c>
      <c r="E78" s="219">
        <f>+IFERROR(VLOOKUP(B78,'[4]3.1.CANT. GENERALES'!$J:$L,3,FALSE),0)</f>
        <v>3803.17</v>
      </c>
      <c r="F78" s="19"/>
      <c r="G78" s="20"/>
      <c r="M78" s="6"/>
      <c r="N78" s="6"/>
    </row>
    <row r="79" spans="1:14" x14ac:dyDescent="0.3">
      <c r="A79" s="12" t="str">
        <f>+C75</f>
        <v>PAÑETES</v>
      </c>
      <c r="B79" s="25"/>
      <c r="C79" s="230" t="str">
        <f>CONCATENATE($B$9," - "," VALOR PARCIAL: ",C75)</f>
        <v>BLOQUE ADMINISTRATIVO -  VALOR PARCIAL: PAÑETES</v>
      </c>
      <c r="D79" s="230"/>
      <c r="E79" s="230"/>
      <c r="F79" s="26"/>
      <c r="G79" s="23">
        <f>SUM(G76:G78)</f>
        <v>0</v>
      </c>
      <c r="M79" s="6"/>
      <c r="N79" s="6"/>
    </row>
    <row r="80" spans="1:14" x14ac:dyDescent="0.3">
      <c r="A80" s="12">
        <f t="shared" si="1"/>
        <v>0</v>
      </c>
      <c r="B80" s="28"/>
      <c r="C80" s="231"/>
      <c r="D80" s="231"/>
      <c r="E80" s="231"/>
      <c r="F80" s="28"/>
      <c r="G80" s="28"/>
      <c r="M80" s="6"/>
      <c r="N80" s="6"/>
    </row>
    <row r="81" spans="1:14" x14ac:dyDescent="0.3">
      <c r="A81" s="12"/>
      <c r="B81" s="13">
        <f>B75+1</f>
        <v>9</v>
      </c>
      <c r="C81" s="237" t="s">
        <v>72</v>
      </c>
      <c r="D81" s="216" t="s">
        <v>6</v>
      </c>
      <c r="E81" s="216" t="s">
        <v>7</v>
      </c>
      <c r="F81" s="14" t="s">
        <v>8</v>
      </c>
      <c r="G81" s="14" t="s">
        <v>33</v>
      </c>
      <c r="M81" s="6"/>
      <c r="N81" s="6"/>
    </row>
    <row r="82" spans="1:14" ht="40.5" x14ac:dyDescent="0.3">
      <c r="A82" s="12" t="str">
        <f t="shared" si="1"/>
        <v>CONSTRUCCIÓN DE PLANTILLA DE NIVELACIÓN PARA PISOS e=0.05m EN MORTERO 1:4 IMPERMEABILIZADO</v>
      </c>
      <c r="B82" s="18">
        <f t="shared" ref="B82:B89" si="2">ROUND(B81+0.1,2)</f>
        <v>9.1</v>
      </c>
      <c r="C82" s="229" t="s">
        <v>73</v>
      </c>
      <c r="D82" s="221" t="str">
        <f>IFERROR(VLOOKUP(B82,'[4]3.1.CANT. GENERALES'!$J:$L,2,FALSE),0)</f>
        <v>M2</v>
      </c>
      <c r="E82" s="222">
        <f>+IFERROR(VLOOKUP(B82,'[4]3.1.CANT. GENERALES'!$J:$L,3,FALSE),0)</f>
        <v>9218.68</v>
      </c>
      <c r="F82" s="20"/>
      <c r="G82" s="20"/>
      <c r="M82" s="6"/>
      <c r="N82" s="6"/>
    </row>
    <row r="83" spans="1:14" x14ac:dyDescent="0.3">
      <c r="A83" s="12" t="str">
        <f t="shared" si="1"/>
        <v>SUMINISTRO E INSTALACIÓN DE PISO EN BALDOSA BH5 30X30-L O EQUIVALENTE</v>
      </c>
      <c r="B83" s="18">
        <f t="shared" si="2"/>
        <v>9.1999999999999993</v>
      </c>
      <c r="C83" s="229" t="s">
        <v>74</v>
      </c>
      <c r="D83" s="221" t="str">
        <f>IFERROR(VLOOKUP(B83,'[4]3.1.CANT. GENERALES'!$J:$L,2,FALSE),0)</f>
        <v>M2</v>
      </c>
      <c r="E83" s="222">
        <f>+IFERROR(VLOOKUP(B83,'[4]3.1.CANT. GENERALES'!$J:$L,3,FALSE),0)</f>
        <v>9176.66</v>
      </c>
      <c r="F83" s="20"/>
      <c r="G83" s="20"/>
      <c r="M83" s="6"/>
      <c r="N83" s="6"/>
    </row>
    <row r="84" spans="1:14" ht="111.75" customHeight="1" x14ac:dyDescent="0.3">
      <c r="A84" s="12" t="str">
        <f>+C84</f>
        <v>CONSTRUCCIÓN DE PLACA DE CONCRETO ESMALTADO Y ENDURECIDO DE f'c=4.000PSI  -  ESPESOR = 0.07m, PULIDO Y BRILLADO CON ALLANADORA TIPO HELICOPTERO, UTILIZAR ENDURECEDOR DE CUARZO SUPERFICIAL EN UNA PROPORCION DE 7 KG x M2, INCLUYE SELLADOR DE JUNTAS SIKAFLEX-1A O EQUIVALENTE SEGÚN DISEÑO ARQUITECTÓNICO.</v>
      </c>
      <c r="B84" s="18">
        <f t="shared" si="2"/>
        <v>9.3000000000000007</v>
      </c>
      <c r="C84" s="229" t="s">
        <v>75</v>
      </c>
      <c r="D84" s="221" t="str">
        <f>IFERROR(VLOOKUP(B84,'[4]3.1.CANT. GENERALES'!$J:$L,2,FALSE),0)</f>
        <v>M2</v>
      </c>
      <c r="E84" s="222">
        <f>+IFERROR(VLOOKUP(B84,'[4]3.1.CANT. GENERALES'!$J:$L,3,FALSE),0)</f>
        <v>44.129999999999995</v>
      </c>
      <c r="F84" s="19"/>
      <c r="G84" s="20"/>
      <c r="M84" s="6"/>
      <c r="N84" s="6"/>
    </row>
    <row r="85" spans="1:14" ht="47.25" customHeight="1" x14ac:dyDescent="0.3">
      <c r="A85" s="12" t="str">
        <f>+C85</f>
        <v>SUMINISTRO E INSTALACIÓN DE ZÓCALO DE 10cm EN BALDOSA BH5 30X30-L O EQUIVALENTE</v>
      </c>
      <c r="B85" s="18">
        <f t="shared" si="2"/>
        <v>9.4</v>
      </c>
      <c r="C85" s="229" t="s">
        <v>76</v>
      </c>
      <c r="D85" s="221" t="str">
        <f>IFERROR(VLOOKUP(B85,'[4]3.1.CANT. GENERALES'!$J:$L,2,FALSE),0)</f>
        <v>ML</v>
      </c>
      <c r="E85" s="222">
        <f>+IFERROR(VLOOKUP(B85,'[4]3.1.CANT. GENERALES'!$J:$L,3,FALSE),0)</f>
        <v>2549.6400000000003</v>
      </c>
      <c r="F85" s="19"/>
      <c r="G85" s="20"/>
      <c r="M85" s="6"/>
      <c r="N85" s="6"/>
    </row>
    <row r="86" spans="1:14" x14ac:dyDescent="0.3">
      <c r="A86" s="12" t="str">
        <f t="shared" ref="A86:A98" si="3">+C86</f>
        <v>CONSTRUCCIÓN DE ZOCALO DE 15cm MEDIACAÑA EN MORTERO 1:4 IMPERMEABILIZADO</v>
      </c>
      <c r="B86" s="18">
        <f t="shared" si="2"/>
        <v>9.5</v>
      </c>
      <c r="C86" s="234" t="s">
        <v>77</v>
      </c>
      <c r="D86" s="218" t="str">
        <f>IFERROR(VLOOKUP(B86,'[4]3.1.CANT. GENERALES'!$J:$L,2,FALSE),0)</f>
        <v>ML</v>
      </c>
      <c r="E86" s="219">
        <f>+IFERROR(VLOOKUP(B86,'[4]3.1.CANT. GENERALES'!$J:$L,3,FALSE),0)</f>
        <v>26.61</v>
      </c>
      <c r="F86" s="19"/>
      <c r="G86" s="20"/>
      <c r="M86" s="6"/>
      <c r="N86" s="6"/>
    </row>
    <row r="87" spans="1:14" x14ac:dyDescent="0.3">
      <c r="A87" s="12" t="str">
        <f t="shared" si="3"/>
        <v>PISO EN BALDOSA BH5 30X30-L O SIMILAR, PARA ESCALERAS EN CONCRETO</v>
      </c>
      <c r="B87" s="18">
        <f t="shared" si="2"/>
        <v>9.6</v>
      </c>
      <c r="C87" s="239" t="s">
        <v>78</v>
      </c>
      <c r="D87" s="218" t="str">
        <f>IFERROR(VLOOKUP(B87,'[4]3.1.CANT. GENERALES'!$J:$L,2,FALSE),0)</f>
        <v>M2</v>
      </c>
      <c r="E87" s="219">
        <f>+IFERROR(VLOOKUP(B87,'[4]3.1.CANT. GENERALES'!$J:$L,3,FALSE),0)</f>
        <v>788.32</v>
      </c>
      <c r="F87" s="19"/>
      <c r="G87" s="20"/>
      <c r="M87" s="6"/>
      <c r="N87" s="6"/>
    </row>
    <row r="88" spans="1:14" x14ac:dyDescent="0.3">
      <c r="A88" s="12" t="str">
        <f t="shared" si="3"/>
        <v>CINTILLA ANTIDESLIZANTE PARA BORDES DE ESCALERA</v>
      </c>
      <c r="B88" s="18">
        <f t="shared" si="2"/>
        <v>9.6999999999999993</v>
      </c>
      <c r="C88" s="239" t="s">
        <v>79</v>
      </c>
      <c r="D88" s="218" t="str">
        <f>IFERROR(VLOOKUP(B88,'[4]3.1.CANT. GENERALES'!$J:$L,2,FALSE),0)</f>
        <v>ML</v>
      </c>
      <c r="E88" s="219">
        <f>+IFERROR(VLOOKUP(B88,'[4]3.1.CANT. GENERALES'!$J:$L,3,FALSE),0)</f>
        <v>1065.5999999999999</v>
      </c>
      <c r="F88" s="19"/>
      <c r="G88" s="20"/>
      <c r="M88" s="6"/>
      <c r="N88" s="6"/>
    </row>
    <row r="89" spans="1:14" ht="78" customHeight="1" x14ac:dyDescent="0.3">
      <c r="A89" s="12" t="str">
        <f t="shared" si="3"/>
        <v>CONSTRUCCIÓN DE "POYO" EN  MORTERO 1:4, PARA PARTES INFERIORES DE VENTANAS, SEGÚN DISEÑO ARQUITECTÓNICO ANCHO=23cm, INCLUYE SIKA PISO DECOR GRIS PARA ACABADO</v>
      </c>
      <c r="B89" s="18">
        <f t="shared" si="2"/>
        <v>9.8000000000000007</v>
      </c>
      <c r="C89" s="223" t="s">
        <v>80</v>
      </c>
      <c r="D89" s="218" t="str">
        <f>IFERROR(VLOOKUP(B89,'[4]3.1.CANT. GENERALES'!$J:$L,2,FALSE),0)</f>
        <v>ML</v>
      </c>
      <c r="E89" s="219">
        <f>+IFERROR(VLOOKUP(B89,'[4]3.1.CANT. GENERALES'!$J:$L,3,FALSE),0)</f>
        <v>129.6</v>
      </c>
      <c r="F89" s="20"/>
      <c r="G89" s="20"/>
      <c r="H89" s="37"/>
      <c r="M89" s="6"/>
      <c r="N89" s="6"/>
    </row>
    <row r="90" spans="1:14" x14ac:dyDescent="0.3">
      <c r="A90" s="12" t="str">
        <f>+C81</f>
        <v>PISOS BASE Y ACABADOS</v>
      </c>
      <c r="B90" s="25"/>
      <c r="C90" s="230" t="str">
        <f>CONCATENATE($B$9," - "," VALOR PARCIAL: ",C81)</f>
        <v>BLOQUE ADMINISTRATIVO -  VALOR PARCIAL: PISOS BASE Y ACABADOS</v>
      </c>
      <c r="D90" s="230"/>
      <c r="E90" s="230"/>
      <c r="F90" s="26"/>
      <c r="G90" s="23">
        <f>SUM(G82:G89)</f>
        <v>0</v>
      </c>
      <c r="M90" s="6"/>
      <c r="N90" s="6"/>
    </row>
    <row r="91" spans="1:14" x14ac:dyDescent="0.3">
      <c r="A91" s="12">
        <f t="shared" si="3"/>
        <v>0</v>
      </c>
      <c r="B91" s="28"/>
      <c r="C91" s="231"/>
      <c r="D91" s="231"/>
      <c r="E91" s="231"/>
      <c r="F91" s="28"/>
      <c r="G91" s="28"/>
      <c r="M91" s="6"/>
      <c r="N91" s="6"/>
    </row>
    <row r="92" spans="1:14" x14ac:dyDescent="0.3">
      <c r="A92" s="12"/>
      <c r="B92" s="13">
        <f>B81+1</f>
        <v>10</v>
      </c>
      <c r="C92" s="237" t="s">
        <v>81</v>
      </c>
      <c r="D92" s="216" t="s">
        <v>6</v>
      </c>
      <c r="E92" s="216" t="s">
        <v>7</v>
      </c>
      <c r="F92" s="14" t="s">
        <v>8</v>
      </c>
      <c r="G92" s="14" t="s">
        <v>33</v>
      </c>
      <c r="M92" s="6"/>
      <c r="N92" s="6"/>
    </row>
    <row r="93" spans="1:14" ht="40.5" x14ac:dyDescent="0.3">
      <c r="A93" s="12" t="str">
        <f t="shared" si="3"/>
        <v>SUMINISTRO E INSTALACIÓN DE ENCHAPE PARA PARED DE BAÑOS EN CERAMICA INSTITUCIONAL MACEDONIA TIPO CORONA O EQUIVALENTE</v>
      </c>
      <c r="B93" s="18">
        <f>ROUND(B92+0.1,2)</f>
        <v>10.1</v>
      </c>
      <c r="C93" s="229" t="s">
        <v>82</v>
      </c>
      <c r="D93" s="221" t="str">
        <f>IFERROR(VLOOKUP(B93,'[4]3.1.CANT. GENERALES'!$J:$L,2,FALSE),0)</f>
        <v>M2</v>
      </c>
      <c r="E93" s="222">
        <f>+IFERROR(VLOOKUP(B93,'[4]3.1.CANT. GENERALES'!$J:$L,3,FALSE),0)</f>
        <v>1399.97</v>
      </c>
      <c r="F93" s="20"/>
      <c r="G93" s="20"/>
      <c r="M93" s="6"/>
      <c r="N93" s="6"/>
    </row>
    <row r="94" spans="1:14" ht="40.5" x14ac:dyDescent="0.3">
      <c r="A94" s="12" t="str">
        <f>+C94</f>
        <v>SUMINISTRO E INSTALACIÓN DE ENCHAPE PARA PARED DE COCINA EN CERAMICA INSTITUCIONAL MACEDONIA TIPO CORONA O EQUIVALENTE</v>
      </c>
      <c r="B94" s="18">
        <f>ROUND(B93+0.1,2)</f>
        <v>10.199999999999999</v>
      </c>
      <c r="C94" s="239" t="s">
        <v>83</v>
      </c>
      <c r="D94" s="221" t="str">
        <f>IFERROR(VLOOKUP(B94,'[4]3.1.CANT. GENERALES'!$J:$L,2,FALSE),0)</f>
        <v>M2</v>
      </c>
      <c r="E94" s="222">
        <f>+IFERROR(VLOOKUP(B94,'[4]3.1.CANT. GENERALES'!$J:$L,3,FALSE),0)</f>
        <v>281.25</v>
      </c>
      <c r="F94" s="20"/>
      <c r="G94" s="20"/>
      <c r="M94" s="6"/>
      <c r="N94" s="6"/>
    </row>
    <row r="95" spans="1:14" ht="40.5" x14ac:dyDescent="0.3">
      <c r="A95" s="12" t="str">
        <f>+C95</f>
        <v>CONSTRUCCIÓN DE PLACA MACIZA PARA MESONES EN CONCRETO F'C=3000PSI PARA LAVAMANOS H=0.07m ANCHO=0.60m, SEGÚN DISEÑO ARQUITECTÓNICO</v>
      </c>
      <c r="B95" s="18">
        <f>ROUND(B94+0.1,2)</f>
        <v>10.3</v>
      </c>
      <c r="C95" s="239" t="s">
        <v>84</v>
      </c>
      <c r="D95" s="218" t="str">
        <f>IFERROR(VLOOKUP(B95,'[4]3.1.CANT. GENERALES'!$J:$L,2,FALSE),0)</f>
        <v>ML</v>
      </c>
      <c r="E95" s="219">
        <f>+IFERROR(VLOOKUP(B95,'[4]3.1.CANT. GENERALES'!$J:$L,3,FALSE),0)</f>
        <v>45.51</v>
      </c>
      <c r="F95" s="19"/>
      <c r="G95" s="20"/>
      <c r="I95" s="38"/>
      <c r="M95" s="6"/>
      <c r="N95" s="6"/>
    </row>
    <row r="96" spans="1:14" ht="85.5" customHeight="1" x14ac:dyDescent="0.3">
      <c r="A96" s="12" t="str">
        <f>+C96</f>
        <v>SUMINISTRO E INSTALACIÓN DE ACABADO PARA MESONES DE LAVAMANOS EN GRANITO NATURAL TIPO JASPE NACIONAL ANCHO=60cm, CON SALPICADERO DE ANCHO=0.07m, O EQUIVALENTE, INCLUYE WIN DE ALUMINIO PARA BORDES</v>
      </c>
      <c r="B96" s="18">
        <f>ROUND(B95+0.1,2)</f>
        <v>10.4</v>
      </c>
      <c r="C96" s="239" t="s">
        <v>85</v>
      </c>
      <c r="D96" s="218" t="str">
        <f>IFERROR(VLOOKUP(B96,'[4]3.1.CANT. GENERALES'!$J:$L,2,FALSE),0)</f>
        <v>ML</v>
      </c>
      <c r="E96" s="219">
        <f>+IFERROR(VLOOKUP(B96,'[4]3.1.CANT. GENERALES'!$J:$L,3,FALSE),0)</f>
        <v>45.51</v>
      </c>
      <c r="F96" s="19"/>
      <c r="G96" s="20"/>
      <c r="M96" s="6"/>
      <c r="N96" s="6"/>
    </row>
    <row r="97" spans="1:14" x14ac:dyDescent="0.3">
      <c r="A97" s="12" t="str">
        <f>+C92</f>
        <v>ENCHAPES</v>
      </c>
      <c r="B97" s="18"/>
      <c r="C97" s="225" t="str">
        <f>CONCATENATE($B$9," - "," VALOR PARCIAL: ",C92)</f>
        <v>BLOQUE ADMINISTRATIVO -  VALOR PARCIAL: ENCHAPES</v>
      </c>
      <c r="D97" s="225"/>
      <c r="E97" s="225"/>
      <c r="F97" s="22"/>
      <c r="G97" s="23">
        <f>SUM(G93:G96)</f>
        <v>0</v>
      </c>
      <c r="M97" s="6"/>
      <c r="N97" s="6"/>
    </row>
    <row r="98" spans="1:14" x14ac:dyDescent="0.3">
      <c r="A98" s="12">
        <f t="shared" si="3"/>
        <v>0</v>
      </c>
      <c r="B98" s="28"/>
      <c r="C98" s="231"/>
      <c r="D98" s="231"/>
      <c r="E98" s="231"/>
      <c r="F98" s="28"/>
      <c r="G98" s="28"/>
      <c r="M98" s="6"/>
      <c r="N98" s="6"/>
    </row>
    <row r="99" spans="1:14" x14ac:dyDescent="0.3">
      <c r="A99" s="12"/>
      <c r="B99" s="13">
        <f>B92+1</f>
        <v>11</v>
      </c>
      <c r="C99" s="237" t="s">
        <v>86</v>
      </c>
      <c r="D99" s="216" t="s">
        <v>6</v>
      </c>
      <c r="E99" s="216" t="s">
        <v>7</v>
      </c>
      <c r="F99" s="14" t="s">
        <v>8</v>
      </c>
      <c r="G99" s="14" t="s">
        <v>33</v>
      </c>
      <c r="M99" s="6"/>
      <c r="N99" s="6"/>
    </row>
    <row r="100" spans="1:14" ht="40.5" x14ac:dyDescent="0.3">
      <c r="A100" s="12" t="str">
        <f t="shared" ref="A100:A163" si="4">+C100</f>
        <v>APLICACIÓN DE PINTURA EN VINILO TRES (3) MANO, PINTURA TIPO 1 NUEVA, VINILTEX O EQUIVALENTE</v>
      </c>
      <c r="B100" s="18">
        <f>ROUND(B99+0.1,2)</f>
        <v>11.1</v>
      </c>
      <c r="C100" s="229" t="s">
        <v>87</v>
      </c>
      <c r="D100" s="221" t="str">
        <f>IFERROR(VLOOKUP(B100,'[4]3.1.CANT. GENERALES'!$J:$L,2,FALSE),0)</f>
        <v>M2</v>
      </c>
      <c r="E100" s="222">
        <f>+IFERROR(VLOOKUP(B100,'[4]3.1.CANT. GENERALES'!$J:$L,3,FALSE),0)</f>
        <v>12677.23</v>
      </c>
      <c r="F100" s="20"/>
      <c r="G100" s="20"/>
      <c r="M100" s="6"/>
      <c r="N100" s="6"/>
    </row>
    <row r="101" spans="1:14" ht="40.5" x14ac:dyDescent="0.3">
      <c r="A101" s="12" t="str">
        <f t="shared" si="4"/>
        <v>APLICACIÓN DE KORAZA TIPO 1 TRES (3) MANOS SOBRE PAÑETE, PARA EXTERIORES E INTERIORES - COLOR BLANCO LISO</v>
      </c>
      <c r="B101" s="18">
        <f>ROUND(B100+0.1,2)</f>
        <v>11.2</v>
      </c>
      <c r="C101" s="229" t="s">
        <v>88</v>
      </c>
      <c r="D101" s="221" t="str">
        <f>IFERROR(VLOOKUP(B101,'[4]3.1.CANT. GENERALES'!$J:$L,2,FALSE),0)</f>
        <v>M2</v>
      </c>
      <c r="E101" s="222">
        <f>+IFERROR(VLOOKUP(B101,'[4]3.1.CANT. GENERALES'!$J:$L,3,FALSE),0)</f>
        <v>4004.2700000000004</v>
      </c>
      <c r="F101" s="20"/>
      <c r="G101" s="20"/>
      <c r="M101" s="6"/>
      <c r="N101" s="6"/>
    </row>
    <row r="102" spans="1:14" s="6" customFormat="1" ht="40.5" x14ac:dyDescent="0.3">
      <c r="A102" s="12" t="str">
        <f t="shared" si="4"/>
        <v>APLICACIÓN DE PINTURA EPOXICA TRES MANOS TIPO 1 PINTUCO O EQUIVALENTE PARA ZONAS HUMEDAS, (PRIMEROS 15CM DE ARRANQUE DEL MURO EXTERIOR)</v>
      </c>
      <c r="B102" s="18">
        <f>ROUND(B101+0.1,2)</f>
        <v>11.3</v>
      </c>
      <c r="C102" s="234" t="s">
        <v>89</v>
      </c>
      <c r="D102" s="218" t="str">
        <f>IFERROR(VLOOKUP(B102,'[4]3.1.CANT. GENERALES'!$J:$L,2,FALSE),0)</f>
        <v>M2</v>
      </c>
      <c r="E102" s="219">
        <f>+IFERROR(VLOOKUP(B102,'[4]3.1.CANT. GENERALES'!$J:$L,3,FALSE),0)</f>
        <v>162.41</v>
      </c>
      <c r="F102" s="19"/>
      <c r="G102" s="19"/>
      <c r="H102" s="9"/>
    </row>
    <row r="103" spans="1:14" x14ac:dyDescent="0.3">
      <c r="A103" s="12" t="str">
        <f>+C99</f>
        <v>PINTURA</v>
      </c>
      <c r="B103" s="25"/>
      <c r="C103" s="230" t="str">
        <f>CONCATENATE($B$9," - "," VALOR PARCIAL: ",C99)</f>
        <v>BLOQUE ADMINISTRATIVO -  VALOR PARCIAL: PINTURA</v>
      </c>
      <c r="D103" s="230"/>
      <c r="E103" s="230"/>
      <c r="F103" s="26"/>
      <c r="G103" s="23">
        <f>SUM(G100:G102)</f>
        <v>0</v>
      </c>
      <c r="M103" s="6"/>
      <c r="N103" s="6"/>
    </row>
    <row r="104" spans="1:14" x14ac:dyDescent="0.3">
      <c r="A104" s="12">
        <f t="shared" si="4"/>
        <v>0</v>
      </c>
      <c r="B104" s="28"/>
      <c r="C104" s="231"/>
      <c r="D104" s="231"/>
      <c r="E104" s="231"/>
      <c r="F104" s="28"/>
      <c r="G104" s="28"/>
      <c r="M104" s="6"/>
      <c r="N104" s="6"/>
    </row>
    <row r="105" spans="1:14" x14ac:dyDescent="0.3">
      <c r="A105" s="12"/>
      <c r="B105" s="13">
        <f>B99+1</f>
        <v>12</v>
      </c>
      <c r="C105" s="237" t="s">
        <v>90</v>
      </c>
      <c r="D105" s="216" t="s">
        <v>6</v>
      </c>
      <c r="E105" s="216" t="s">
        <v>7</v>
      </c>
      <c r="F105" s="14" t="s">
        <v>8</v>
      </c>
      <c r="G105" s="14" t="s">
        <v>33</v>
      </c>
      <c r="M105" s="6"/>
      <c r="N105" s="6"/>
    </row>
    <row r="106" spans="1:14" x14ac:dyDescent="0.3">
      <c r="A106" s="12" t="str">
        <f t="shared" si="4"/>
        <v xml:space="preserve">CUBIERTAS  </v>
      </c>
      <c r="B106" s="13"/>
      <c r="C106" s="228" t="s">
        <v>91</v>
      </c>
      <c r="D106" s="232"/>
      <c r="E106" s="232"/>
      <c r="F106" s="14"/>
      <c r="G106" s="14"/>
      <c r="M106" s="6"/>
      <c r="N106" s="6"/>
    </row>
    <row r="107" spans="1:14" ht="40.5" x14ac:dyDescent="0.3">
      <c r="A107" s="12" t="str">
        <f>+C107</f>
        <v>CONSTRUCCIÓN DE MEDIA CAÑA EN MORTERO 1:4 IMPERMEABILIZADO, PARA CUBIERTA. H=0.15CM</v>
      </c>
      <c r="B107" s="18">
        <f>ROUND(B105+0.1,2)</f>
        <v>12.1</v>
      </c>
      <c r="C107" s="234" t="s">
        <v>92</v>
      </c>
      <c r="D107" s="218" t="str">
        <f>IFERROR(VLOOKUP(B107,'[4]3.1.CANT. GENERALES'!$J:$L,2,FALSE),0)</f>
        <v>ML</v>
      </c>
      <c r="E107" s="219">
        <f>+IFERROR(VLOOKUP(B107,'[4]3.1.CANT. GENERALES'!$J:$L,3,FALSE),0)</f>
        <v>954.53</v>
      </c>
      <c r="F107" s="19"/>
      <c r="G107" s="20"/>
      <c r="M107" s="6"/>
      <c r="N107" s="6"/>
    </row>
    <row r="108" spans="1:14" ht="40.5" x14ac:dyDescent="0.3">
      <c r="A108" s="12" t="str">
        <f t="shared" si="4"/>
        <v>CONSTRUCCIÓN DE PLANTILLA DE NIVELACIÓN PARA LOSA DE CUBIERTA e=0.05m EN MORTERO 1:4 IMPERMEABILIZADO, INCLUYE PENDIENTADO</v>
      </c>
      <c r="B108" s="18">
        <f>ROUND(B107+0.1,2)</f>
        <v>12.2</v>
      </c>
      <c r="C108" s="229" t="s">
        <v>93</v>
      </c>
      <c r="D108" s="221" t="str">
        <f>IFERROR(VLOOKUP(B108,'[4]3.1.CANT. GENERALES'!$J:$L,2,FALSE),0)</f>
        <v>M2</v>
      </c>
      <c r="E108" s="222">
        <f>+IFERROR(VLOOKUP(B108,'[4]3.1.CANT. GENERALES'!$J:$L,3,FALSE),0)</f>
        <v>3161.4100000000003</v>
      </c>
      <c r="F108" s="20"/>
      <c r="G108" s="20"/>
      <c r="M108" s="6"/>
      <c r="N108" s="6"/>
    </row>
    <row r="109" spans="1:14" ht="44.25" customHeight="1" x14ac:dyDescent="0.3">
      <c r="A109" s="12" t="str">
        <f t="shared" si="4"/>
        <v>APLICACIÓN DE IMPERMEABILIZACIÓN DE PLACA DE CUBIERTA  EN MANTO EDIL 3 MM STANDAR INCL. IMPRIMANTE Y PINTURA BITUMINOSA</v>
      </c>
      <c r="B109" s="18">
        <f>ROUND(B108+0.1,2)</f>
        <v>12.3</v>
      </c>
      <c r="C109" s="229" t="s">
        <v>94</v>
      </c>
      <c r="D109" s="221" t="str">
        <f>IFERROR(VLOOKUP(B109,'[4]3.1.CANT. GENERALES'!$J:$L,2,FALSE),0)</f>
        <v>M2</v>
      </c>
      <c r="E109" s="222">
        <f>+IFERROR(VLOOKUP(B109,'[4]3.1.CANT. GENERALES'!$J:$L,3,FALSE),0)</f>
        <v>3161.41</v>
      </c>
      <c r="F109" s="20"/>
      <c r="G109" s="20"/>
      <c r="M109" s="6"/>
      <c r="N109" s="6"/>
    </row>
    <row r="110" spans="1:14" x14ac:dyDescent="0.3">
      <c r="A110" s="12" t="str">
        <f t="shared" si="4"/>
        <v>CIELOS RASOS</v>
      </c>
      <c r="B110" s="13"/>
      <c r="C110" s="228" t="s">
        <v>95</v>
      </c>
      <c r="D110" s="232"/>
      <c r="E110" s="232"/>
      <c r="F110" s="14"/>
      <c r="G110" s="14"/>
      <c r="M110" s="6"/>
      <c r="N110" s="6"/>
    </row>
    <row r="111" spans="1:14" ht="40.5" x14ac:dyDescent="0.3">
      <c r="A111" s="12" t="str">
        <f t="shared" si="4"/>
        <v>MODULACIÓN DE CIELO RASO EN PANELES DE 61X61cm TILE LAY IN LISO O EQUIVALENTE, INCLUYE SUMINISTRO E INSTALACIÓN, ADEMÁS DE ESTRUCTURA DE SOPORTE.</v>
      </c>
      <c r="B111" s="18">
        <f>ROUND(B109+0.1,2)</f>
        <v>12.4</v>
      </c>
      <c r="C111" s="234" t="s">
        <v>96</v>
      </c>
      <c r="D111" s="218" t="str">
        <f>IFERROR(VLOOKUP(B111,'[4]3.1.CANT. GENERALES'!$J:$L,2,FALSE),0)</f>
        <v>M2</v>
      </c>
      <c r="E111" s="219">
        <f>+IFERROR(VLOOKUP(B111,'[4]3.1.CANT. GENERALES'!$J:$L,3,FALSE),0)</f>
        <v>6306.56</v>
      </c>
      <c r="F111" s="19"/>
      <c r="G111" s="20"/>
      <c r="M111" s="6"/>
      <c r="N111" s="6"/>
    </row>
    <row r="112" spans="1:14" ht="20.25" customHeight="1" x14ac:dyDescent="0.3">
      <c r="A112" s="12" t="str">
        <f>+C105</f>
        <v>CUBIERTAS IMPERMEABILIZADAS Y TECHOS INTERIORES</v>
      </c>
      <c r="B112" s="25"/>
      <c r="C112" s="230" t="str">
        <f>CONCATENATE($B$9," - "," VALOR PARCIAL: ",C105)</f>
        <v>BLOQUE ADMINISTRATIVO -  VALOR PARCIAL: CUBIERTAS IMPERMEABILIZADAS Y TECHOS INTERIORES</v>
      </c>
      <c r="D112" s="230"/>
      <c r="E112" s="230"/>
      <c r="F112" s="26"/>
      <c r="G112" s="23">
        <f>SUM(G107:G111)</f>
        <v>0</v>
      </c>
      <c r="M112" s="6"/>
      <c r="N112" s="6"/>
    </row>
    <row r="113" spans="1:14" x14ac:dyDescent="0.3">
      <c r="A113" s="12">
        <f t="shared" si="4"/>
        <v>0</v>
      </c>
      <c r="B113" s="28"/>
      <c r="C113" s="231"/>
      <c r="D113" s="231"/>
      <c r="E113" s="231"/>
      <c r="F113" s="28"/>
      <c r="G113" s="28"/>
      <c r="M113" s="6"/>
      <c r="N113" s="6"/>
    </row>
    <row r="114" spans="1:14" x14ac:dyDescent="0.3">
      <c r="A114" s="12"/>
      <c r="B114" s="13">
        <f>B105+1</f>
        <v>13</v>
      </c>
      <c r="C114" s="240" t="s">
        <v>97</v>
      </c>
      <c r="D114" s="216" t="s">
        <v>6</v>
      </c>
      <c r="E114" s="216" t="s">
        <v>7</v>
      </c>
      <c r="F114" s="14" t="s">
        <v>8</v>
      </c>
      <c r="G114" s="14" t="s">
        <v>33</v>
      </c>
      <c r="M114" s="6"/>
      <c r="N114" s="6"/>
    </row>
    <row r="115" spans="1:14" x14ac:dyDescent="0.3">
      <c r="A115" s="12" t="str">
        <f t="shared" si="4"/>
        <v xml:space="preserve">SUMINISTRO E INSTALACIÓN DE PUERTA METALICA BA-P01 (1.0x2.4m) </v>
      </c>
      <c r="B115" s="18">
        <v>13.1</v>
      </c>
      <c r="C115" s="241" t="s">
        <v>98</v>
      </c>
      <c r="D115" s="221" t="str">
        <f>IFERROR(VLOOKUP(B115,'[4]3.1.CANT. GENERALES'!$J:$L,2,FALSE),0)</f>
        <v>M2</v>
      </c>
      <c r="E115" s="222">
        <f>+IFERROR(VLOOKUP(B115,'[4]3.1.CANT. GENERALES'!$J:$L,3,FALSE),0)</f>
        <v>19.2</v>
      </c>
      <c r="F115" s="20"/>
      <c r="G115" s="20"/>
      <c r="M115" s="6"/>
      <c r="N115" s="6"/>
    </row>
    <row r="116" spans="1:14" x14ac:dyDescent="0.3">
      <c r="A116" s="12" t="str">
        <f t="shared" si="4"/>
        <v xml:space="preserve">SUMINISTRO E INSTALACIÓN DE PUERTA METALICA BA-P02 (1.075x2.4m) </v>
      </c>
      <c r="B116" s="18">
        <f t="shared" ref="B116:B123" si="5">ROUND(B115+0.1,2)</f>
        <v>13.2</v>
      </c>
      <c r="C116" s="241" t="s">
        <v>99</v>
      </c>
      <c r="D116" s="221" t="str">
        <f>IFERROR(VLOOKUP(B116,'[4]3.1.CANT. GENERALES'!$J:$L,2,FALSE),0)</f>
        <v>M2</v>
      </c>
      <c r="E116" s="222">
        <f>+IFERROR(VLOOKUP(B116,'[4]3.1.CANT. GENERALES'!$J:$L,3,FALSE),0)</f>
        <v>43.9</v>
      </c>
      <c r="F116" s="20"/>
      <c r="G116" s="20"/>
      <c r="M116" s="6"/>
      <c r="N116" s="6"/>
    </row>
    <row r="117" spans="1:14" x14ac:dyDescent="0.3">
      <c r="A117" s="12" t="str">
        <f t="shared" si="4"/>
        <v xml:space="preserve">SUMINISTRO E INSTALACIÓN DE PUERTA METALICA BA-P03 (0,875x2.4m) </v>
      </c>
      <c r="B117" s="18">
        <f t="shared" si="5"/>
        <v>13.3</v>
      </c>
      <c r="C117" s="241" t="s">
        <v>100</v>
      </c>
      <c r="D117" s="221" t="str">
        <f>IFERROR(VLOOKUP(B117,'[4]3.1.CANT. GENERALES'!$J:$L,2,FALSE),0)</f>
        <v>M2</v>
      </c>
      <c r="E117" s="222">
        <f>+IFERROR(VLOOKUP(B117,'[4]3.1.CANT. GENERALES'!$J:$L,3,FALSE),0)</f>
        <v>67.2</v>
      </c>
      <c r="F117" s="20"/>
      <c r="G117" s="20"/>
      <c r="M117" s="6"/>
      <c r="N117" s="6"/>
    </row>
    <row r="118" spans="1:14" x14ac:dyDescent="0.3">
      <c r="A118" s="12" t="str">
        <f t="shared" si="4"/>
        <v xml:space="preserve">SUMINISTRO E INSTALACIÓN DE PUERTA METALICA BA-P03A (0,875x2.4m) </v>
      </c>
      <c r="B118" s="18">
        <f t="shared" si="5"/>
        <v>13.4</v>
      </c>
      <c r="C118" s="241" t="s">
        <v>101</v>
      </c>
      <c r="D118" s="221" t="str">
        <f>IFERROR(VLOOKUP(B118,'[4]3.1.CANT. GENERALES'!$J:$L,2,FALSE),0)</f>
        <v>M2</v>
      </c>
      <c r="E118" s="222">
        <f>+IFERROR(VLOOKUP(B118,'[4]3.1.CANT. GENERALES'!$J:$L,3,FALSE),0)</f>
        <v>27.3</v>
      </c>
      <c r="F118" s="20"/>
      <c r="G118" s="20"/>
      <c r="M118" s="6"/>
      <c r="N118" s="6"/>
    </row>
    <row r="119" spans="1:14" x14ac:dyDescent="0.3">
      <c r="A119" s="12" t="str">
        <f t="shared" si="4"/>
        <v xml:space="preserve">SUMINISTRO E INSTALACIÓN DE PUERTA METALICA BA-P04 (2.0x3.0m) </v>
      </c>
      <c r="B119" s="18">
        <f t="shared" si="5"/>
        <v>13.5</v>
      </c>
      <c r="C119" s="241" t="s">
        <v>102</v>
      </c>
      <c r="D119" s="221" t="str">
        <f>IFERROR(VLOOKUP(B119,'[4]3.1.CANT. GENERALES'!$J:$L,2,FALSE),0)</f>
        <v>M2</v>
      </c>
      <c r="E119" s="222">
        <f>+IFERROR(VLOOKUP(B119,'[4]3.1.CANT. GENERALES'!$J:$L,3,FALSE),0)</f>
        <v>6</v>
      </c>
      <c r="F119" s="20"/>
      <c r="G119" s="20"/>
      <c r="M119" s="6"/>
      <c r="N119" s="6"/>
    </row>
    <row r="120" spans="1:14" x14ac:dyDescent="0.3">
      <c r="A120" s="12" t="str">
        <f t="shared" si="4"/>
        <v xml:space="preserve">SUMINISTRO E INSTALACIÓN DE PUERTA METALICA BA-P06 (0.775x2.4m) </v>
      </c>
      <c r="B120" s="18">
        <f t="shared" si="5"/>
        <v>13.6</v>
      </c>
      <c r="C120" s="241" t="s">
        <v>103</v>
      </c>
      <c r="D120" s="221" t="str">
        <f>IFERROR(VLOOKUP(B120,'[4]3.1.CANT. GENERALES'!$J:$L,2,FALSE),0)</f>
        <v>M2</v>
      </c>
      <c r="E120" s="222">
        <f>+IFERROR(VLOOKUP(B120,'[4]3.1.CANT. GENERALES'!$J:$L,3,FALSE),0)</f>
        <v>9.3000000000000007</v>
      </c>
      <c r="F120" s="20"/>
      <c r="G120" s="20"/>
      <c r="M120" s="6"/>
      <c r="N120" s="6"/>
    </row>
    <row r="121" spans="1:14" x14ac:dyDescent="0.3">
      <c r="A121" s="12" t="str">
        <f t="shared" si="4"/>
        <v xml:space="preserve">SUMINISTRO E INSTALACIÓN DE PUERTA METALICA BA-P09 (1.075x2.15m) </v>
      </c>
      <c r="B121" s="18">
        <f t="shared" si="5"/>
        <v>13.7</v>
      </c>
      <c r="C121" s="241" t="s">
        <v>104</v>
      </c>
      <c r="D121" s="221" t="str">
        <f>IFERROR(VLOOKUP(B121,'[4]3.1.CANT. GENERALES'!$J:$L,2,FALSE),0)</f>
        <v>M2</v>
      </c>
      <c r="E121" s="222">
        <f>+IFERROR(VLOOKUP(B121,'[4]3.1.CANT. GENERALES'!$J:$L,3,FALSE),0)</f>
        <v>4.62</v>
      </c>
      <c r="F121" s="20"/>
      <c r="G121" s="20"/>
      <c r="M121" s="6"/>
      <c r="N121" s="6"/>
    </row>
    <row r="122" spans="1:14" x14ac:dyDescent="0.3">
      <c r="A122" s="12" t="str">
        <f t="shared" si="4"/>
        <v xml:space="preserve">SUMINISTRO E INSTALACIÓN DE PUERTA EN VIDRIERÍA DOS HOJAS BA-PV11 (1.5x3.0m) </v>
      </c>
      <c r="B122" s="18">
        <f t="shared" si="5"/>
        <v>13.8</v>
      </c>
      <c r="C122" s="241" t="s">
        <v>105</v>
      </c>
      <c r="D122" s="221" t="str">
        <f>IFERROR(VLOOKUP(B122,'[4]3.1.CANT. GENERALES'!$J:$L,2,FALSE),0)</f>
        <v>M2</v>
      </c>
      <c r="E122" s="222">
        <f>+IFERROR(VLOOKUP(B122,'[4]3.1.CANT. GENERALES'!$J:$L,3,FALSE),0)</f>
        <v>67.5</v>
      </c>
      <c r="F122" s="20"/>
      <c r="G122" s="20"/>
      <c r="M122" s="6"/>
      <c r="N122" s="6"/>
    </row>
    <row r="123" spans="1:14" x14ac:dyDescent="0.3">
      <c r="A123" s="12" t="str">
        <f t="shared" si="4"/>
        <v xml:space="preserve">SUMINISTRO E INSTALACIÓN DE PUERTA EN VIDRIERÍA DOS HOJAS BA-PV04 (2.0x3.0m) </v>
      </c>
      <c r="B123" s="18">
        <f t="shared" si="5"/>
        <v>13.9</v>
      </c>
      <c r="C123" s="241" t="s">
        <v>106</v>
      </c>
      <c r="D123" s="221" t="str">
        <f>IFERROR(VLOOKUP(B123,'[4]3.1.CANT. GENERALES'!$J:$L,2,FALSE),0)</f>
        <v>M2</v>
      </c>
      <c r="E123" s="222">
        <f>+IFERROR(VLOOKUP(B123,'[4]3.1.CANT. GENERALES'!$J:$L,3,FALSE),0)</f>
        <v>150</v>
      </c>
      <c r="F123" s="20"/>
      <c r="G123" s="20"/>
      <c r="M123" s="6"/>
      <c r="N123" s="6"/>
    </row>
    <row r="124" spans="1:14" x14ac:dyDescent="0.3">
      <c r="A124" s="12" t="str">
        <f t="shared" si="4"/>
        <v xml:space="preserve">SUMINISTRO E INSTALACIÓN DE PUERTA EN METÁLICA UNA HOJA BA-PV04A (1.01x3.0m) </v>
      </c>
      <c r="B124" s="18" t="s">
        <v>107</v>
      </c>
      <c r="C124" s="241" t="s">
        <v>108</v>
      </c>
      <c r="D124" s="221" t="str">
        <f>IFERROR(VLOOKUP(B124,'[4]3.1.CANT. GENERALES'!$J:$L,2,FALSE),0)</f>
        <v>M2</v>
      </c>
      <c r="E124" s="222">
        <f>+IFERROR(VLOOKUP(B124,'[4]3.1.CANT. GENERALES'!$J:$L,3,FALSE),0)</f>
        <v>6.06</v>
      </c>
      <c r="F124" s="20"/>
      <c r="G124" s="20"/>
      <c r="M124" s="6"/>
      <c r="N124" s="6"/>
    </row>
    <row r="125" spans="1:14" x14ac:dyDescent="0.3">
      <c r="A125" s="12" t="str">
        <f t="shared" si="4"/>
        <v xml:space="preserve">SUMINISTRO E INSTALACIÓN DE PUERTA EN VIDRIERÍA DOS HOJAS BA-PV05 (1.5x2.40m) </v>
      </c>
      <c r="B125" s="18">
        <v>13.11</v>
      </c>
      <c r="C125" s="241" t="s">
        <v>109</v>
      </c>
      <c r="D125" s="221" t="str">
        <f>IFERROR(VLOOKUP(B125,'[4]3.1.CANT. GENERALES'!$J:$L,2,FALSE),0)</f>
        <v>M2</v>
      </c>
      <c r="E125" s="222">
        <f>+IFERROR(VLOOKUP(B125,'[4]3.1.CANT. GENERALES'!$J:$L,3,FALSE),0)</f>
        <v>7.2</v>
      </c>
      <c r="F125" s="20"/>
      <c r="G125" s="20"/>
      <c r="M125" s="6"/>
      <c r="N125" s="6"/>
    </row>
    <row r="126" spans="1:14" x14ac:dyDescent="0.3">
      <c r="A126" s="12" t="str">
        <f t="shared" si="4"/>
        <v xml:space="preserve">SUMINISTRO E INSTALACIÓN DE PUERTA EN VIDRIERÍA DOS HOJAS BA-PV07 (2,0x2.40m) </v>
      </c>
      <c r="B126" s="18">
        <v>13.12</v>
      </c>
      <c r="C126" s="241" t="s">
        <v>110</v>
      </c>
      <c r="D126" s="221" t="str">
        <f>IFERROR(VLOOKUP(B126,'[4]3.1.CANT. GENERALES'!$J:$L,2,FALSE),0)</f>
        <v>M2</v>
      </c>
      <c r="E126" s="222">
        <f>+IFERROR(VLOOKUP(B126,'[4]3.1.CANT. GENERALES'!$J:$L,3,FALSE),0)</f>
        <v>9.6</v>
      </c>
      <c r="F126" s="20"/>
      <c r="G126" s="20"/>
      <c r="M126" s="6"/>
      <c r="N126" s="6"/>
    </row>
    <row r="127" spans="1:14" x14ac:dyDescent="0.3">
      <c r="A127" s="12" t="str">
        <f t="shared" si="4"/>
        <v xml:space="preserve">SUMINISTRO E INSTALACIÓN DE PUERTA EN VIDRIERÍA DOS HOJAS BA-PV08 (1.308x2.40m) </v>
      </c>
      <c r="B127" s="18">
        <v>13.129999999999999</v>
      </c>
      <c r="C127" s="241" t="s">
        <v>111</v>
      </c>
      <c r="D127" s="221" t="str">
        <f>IFERROR(VLOOKUP(B127,'[4]3.1.CANT. GENERALES'!$J:$L,2,FALSE),0)</f>
        <v>M2</v>
      </c>
      <c r="E127" s="222">
        <f>+IFERROR(VLOOKUP(B127,'[4]3.1.CANT. GENERALES'!$J:$L,3,FALSE),0)</f>
        <v>6.28</v>
      </c>
      <c r="F127" s="20"/>
      <c r="G127" s="20"/>
      <c r="M127" s="6"/>
      <c r="N127" s="6"/>
    </row>
    <row r="128" spans="1:14" x14ac:dyDescent="0.3">
      <c r="A128" s="12" t="str">
        <f t="shared" si="4"/>
        <v xml:space="preserve">SUMINISTRO E INSTALACIÓN DE PUERTA EN VIDRIERÍA DOS HOJAS BA-PV10 (1.6x3.0m) </v>
      </c>
      <c r="B128" s="18">
        <v>13.139999999999999</v>
      </c>
      <c r="C128" s="241" t="s">
        <v>112</v>
      </c>
      <c r="D128" s="221" t="str">
        <f>IFERROR(VLOOKUP(B128,'[4]3.1.CANT. GENERALES'!$J:$L,2,FALSE),0)</f>
        <v>M2</v>
      </c>
      <c r="E128" s="222">
        <f>+IFERROR(VLOOKUP(B128,'[4]3.1.CANT. GENERALES'!$J:$L,3,FALSE),0)</f>
        <v>9.6</v>
      </c>
      <c r="F128" s="20"/>
      <c r="G128" s="20"/>
      <c r="M128" s="6"/>
      <c r="N128" s="6"/>
    </row>
    <row r="129" spans="1:14" x14ac:dyDescent="0.3">
      <c r="A129" s="12" t="str">
        <f t="shared" si="4"/>
        <v xml:space="preserve">SUMINISTRO E INSTALACIÓN DE PUERTA EN VIDRIERÍA DOS HOJAS BA-PV12 (1.67x3.0m) </v>
      </c>
      <c r="B129" s="18">
        <v>13.149999999999999</v>
      </c>
      <c r="C129" s="241" t="s">
        <v>113</v>
      </c>
      <c r="D129" s="221" t="str">
        <f>IFERROR(VLOOKUP(B129,'[4]3.1.CANT. GENERALES'!$J:$L,2,FALSE),0)</f>
        <v>M2</v>
      </c>
      <c r="E129" s="222">
        <f>+IFERROR(VLOOKUP(B129,'[4]3.1.CANT. GENERALES'!$J:$L,3,FALSE),0)</f>
        <v>10.01</v>
      </c>
      <c r="F129" s="20"/>
      <c r="G129" s="20"/>
      <c r="M129" s="6"/>
      <c r="N129" s="6"/>
    </row>
    <row r="130" spans="1:14" x14ac:dyDescent="0.3">
      <c r="A130" s="12" t="str">
        <f t="shared" si="4"/>
        <v xml:space="preserve">SUMINISTRO E INSTALACIÓN DE PUERTA EN VIDRIERÍA DOS HOJAS BA-PV13 (1.45x2.10m) </v>
      </c>
      <c r="B130" s="18">
        <v>13.159999999999998</v>
      </c>
      <c r="C130" s="241" t="s">
        <v>114</v>
      </c>
      <c r="D130" s="221" t="str">
        <f>IFERROR(VLOOKUP(B130,'[4]3.1.CANT. GENERALES'!$J:$L,2,FALSE),0)</f>
        <v>M2</v>
      </c>
      <c r="E130" s="222">
        <f>+IFERROR(VLOOKUP(B130,'[4]3.1.CANT. GENERALES'!$J:$L,3,FALSE),0)</f>
        <v>3.05</v>
      </c>
      <c r="F130" s="20"/>
      <c r="G130" s="20"/>
      <c r="M130" s="6"/>
      <c r="N130" s="6"/>
    </row>
    <row r="131" spans="1:14" x14ac:dyDescent="0.3">
      <c r="A131" s="12" t="str">
        <f t="shared" si="4"/>
        <v xml:space="preserve">SUMINISTRO E INSTALACIÓN DE PUERTA METÁLICA  DOS HOJAS CATC-P09 (0.95x2.40m) </v>
      </c>
      <c r="B131" s="18">
        <v>13.17</v>
      </c>
      <c r="C131" s="241" t="s">
        <v>115</v>
      </c>
      <c r="D131" s="221" t="str">
        <f>IFERROR(VLOOKUP(B131,'[4]3.1.CANT. GENERALES'!$J:$L,2,FALSE),0)</f>
        <v>M2</v>
      </c>
      <c r="E131" s="222">
        <f>+IFERROR(VLOOKUP(B131,'[4]3.1.CANT. GENERALES'!$J:$L,3,FALSE),0)</f>
        <v>2.2799999999999998</v>
      </c>
      <c r="F131" s="20"/>
      <c r="G131" s="20"/>
      <c r="M131" s="6"/>
      <c r="N131" s="6"/>
    </row>
    <row r="132" spans="1:14" x14ac:dyDescent="0.3">
      <c r="A132" s="12" t="str">
        <f t="shared" si="4"/>
        <v>SUMINISTRO E INSTALACIÓN DE PUERTA METÁLICA, MANIJA BARRA  BA-P02A (1,075x2.40m)</v>
      </c>
      <c r="B132" s="18">
        <v>13.18</v>
      </c>
      <c r="C132" s="241" t="s">
        <v>116</v>
      </c>
      <c r="D132" s="221" t="str">
        <f>IFERROR(VLOOKUP(B132,'[4]3.1.CANT. GENERALES'!$J:$L,2,FALSE),0)</f>
        <v>M2</v>
      </c>
      <c r="E132" s="222">
        <f>+IFERROR(VLOOKUP(B132,'[4]3.1.CANT. GENERALES'!$J:$L,3,FALSE),0)</f>
        <v>15.48</v>
      </c>
      <c r="F132" s="20"/>
      <c r="G132" s="20"/>
      <c r="M132" s="6"/>
      <c r="N132" s="6"/>
    </row>
    <row r="133" spans="1:14" ht="40.5" customHeight="1" x14ac:dyDescent="0.3">
      <c r="A133" s="12" t="str">
        <f t="shared" si="4"/>
        <v xml:space="preserve">SUMINISTRO E INSTALACIÓN DE VENTANA DE VIDRIO 4MM DE DIMENSIONES BA-DV01 (3.16x3.0m) </v>
      </c>
      <c r="B133" s="18">
        <v>13.19</v>
      </c>
      <c r="C133" s="241" t="s">
        <v>117</v>
      </c>
      <c r="D133" s="221" t="str">
        <f>IFERROR(VLOOKUP(B133,'[4]3.1.CANT. GENERALES'!$J:$L,2,FALSE),0)</f>
        <v>M2</v>
      </c>
      <c r="E133" s="222">
        <f>+IFERROR(VLOOKUP(B133,'[4]3.1.CANT. GENERALES'!$J:$L,3,FALSE),0)</f>
        <v>18.96</v>
      </c>
      <c r="F133" s="20"/>
      <c r="G133" s="20"/>
      <c r="M133" s="6"/>
      <c r="N133" s="6"/>
    </row>
    <row r="134" spans="1:14" ht="40.5" customHeight="1" x14ac:dyDescent="0.3">
      <c r="A134" s="12" t="str">
        <f t="shared" si="4"/>
        <v xml:space="preserve">SUMINISTRO E INSTALACIÓN DE PUERTA PARA VENTANA DE VIDRIO 4MM DE DIMENSIONES BA-DV01-P (1.0x2.40m) </v>
      </c>
      <c r="B134" s="18" t="s">
        <v>118</v>
      </c>
      <c r="C134" s="241" t="s">
        <v>119</v>
      </c>
      <c r="D134" s="221" t="str">
        <f>IFERROR(VLOOKUP(B134,'[4]3.1.CANT. GENERALES'!$J:$L,2,FALSE),0)</f>
        <v>M2</v>
      </c>
      <c r="E134" s="222">
        <f>+IFERROR(VLOOKUP(B134,'[4]3.1.CANT. GENERALES'!$J:$L,3,FALSE),0)</f>
        <v>4.8</v>
      </c>
      <c r="F134" s="20"/>
      <c r="G134" s="20"/>
      <c r="M134" s="6"/>
      <c r="N134" s="6"/>
    </row>
    <row r="135" spans="1:14" ht="43.5" customHeight="1" x14ac:dyDescent="0.3">
      <c r="A135" s="12" t="str">
        <f t="shared" si="4"/>
        <v xml:space="preserve">SUMINISTRO E INSTALACIÓN DE VENTANA DE VIDRIO 4MM DE DIMENSIONES BA-DV02 (4,28x3,0m) </v>
      </c>
      <c r="B135" s="18">
        <v>13.209999999999999</v>
      </c>
      <c r="C135" s="241" t="s">
        <v>120</v>
      </c>
      <c r="D135" s="221" t="str">
        <f>IFERROR(VLOOKUP(B135,'[4]3.1.CANT. GENERALES'!$J:$L,2,FALSE),0)</f>
        <v>M2</v>
      </c>
      <c r="E135" s="222">
        <f>+IFERROR(VLOOKUP(B135,'[4]3.1.CANT. GENERALES'!$J:$L,3,FALSE),0)</f>
        <v>12.84</v>
      </c>
      <c r="F135" s="20"/>
      <c r="G135" s="20"/>
      <c r="M135" s="6"/>
      <c r="N135" s="6"/>
    </row>
    <row r="136" spans="1:14" ht="43.5" customHeight="1" x14ac:dyDescent="0.3">
      <c r="A136" s="12" t="str">
        <f t="shared" si="4"/>
        <v xml:space="preserve">SUMINISTRO E INSTALACIÓN DE VENTANA DE VIDRIO 4MM DE DIMENSIONES BA-DV03 (1,68x3,0m) </v>
      </c>
      <c r="B136" s="18">
        <v>13.219999999999999</v>
      </c>
      <c r="C136" s="241" t="s">
        <v>121</v>
      </c>
      <c r="D136" s="221" t="str">
        <f>IFERROR(VLOOKUP(B136,'[4]3.1.CANT. GENERALES'!$J:$L,2,FALSE),0)</f>
        <v>M2</v>
      </c>
      <c r="E136" s="222">
        <f>+IFERROR(VLOOKUP(B136,'[4]3.1.CANT. GENERALES'!$J:$L,3,FALSE),0)</f>
        <v>5.04</v>
      </c>
      <c r="F136" s="20"/>
      <c r="G136" s="20"/>
      <c r="M136" s="6"/>
      <c r="N136" s="6"/>
    </row>
    <row r="137" spans="1:14" ht="43.5" customHeight="1" x14ac:dyDescent="0.3">
      <c r="A137" s="12" t="str">
        <f t="shared" si="4"/>
        <v xml:space="preserve">SUMINISTRO E INSTALACIÓN DE VENTANA DE VIDRIO 4MM DE DIMENSIONES BA-DV04 (3,93x3,0m) </v>
      </c>
      <c r="B137" s="18">
        <v>13.229999999999999</v>
      </c>
      <c r="C137" s="241" t="s">
        <v>122</v>
      </c>
      <c r="D137" s="221" t="str">
        <f>IFERROR(VLOOKUP(B137,'[4]3.1.CANT. GENERALES'!$J:$L,2,FALSE),0)</f>
        <v>M2</v>
      </c>
      <c r="E137" s="222">
        <f>+IFERROR(VLOOKUP(B137,'[4]3.1.CANT. GENERALES'!$J:$L,3,FALSE),0)</f>
        <v>11.79</v>
      </c>
      <c r="F137" s="20"/>
      <c r="G137" s="20"/>
      <c r="M137" s="6"/>
      <c r="N137" s="6"/>
    </row>
    <row r="138" spans="1:14" ht="40.5" customHeight="1" x14ac:dyDescent="0.3">
      <c r="A138" s="12" t="str">
        <f t="shared" si="4"/>
        <v xml:space="preserve">SUMINISTRO E INSTALACIÓN DE PUERTA PARA VENTANA DE VIDRIO 4MM DE DIMENSIONES BA-DV04-P (1.0x2.40m) </v>
      </c>
      <c r="B138" s="18">
        <v>13.239999999999998</v>
      </c>
      <c r="C138" s="241" t="s">
        <v>123</v>
      </c>
      <c r="D138" s="221" t="str">
        <f>IFERROR(VLOOKUP(B138,'[4]3.1.CANT. GENERALES'!$J:$L,2,FALSE),0)</f>
        <v>M2</v>
      </c>
      <c r="E138" s="222">
        <f>+IFERROR(VLOOKUP(B138,'[4]3.1.CANT. GENERALES'!$J:$L,3,FALSE),0)</f>
        <v>2.4</v>
      </c>
      <c r="F138" s="20"/>
      <c r="G138" s="20"/>
      <c r="M138" s="6"/>
      <c r="N138" s="6"/>
    </row>
    <row r="139" spans="1:14" ht="46.5" customHeight="1" x14ac:dyDescent="0.3">
      <c r="A139" s="12" t="str">
        <f t="shared" si="4"/>
        <v xml:space="preserve">SUMINISTRO E INSTALACIÓN DE VENTANA DE VIDRIO 4MM DE DIMENSIONES BA-DV05 (4,98x3,0m) </v>
      </c>
      <c r="B139" s="18">
        <v>13.25</v>
      </c>
      <c r="C139" s="241" t="s">
        <v>124</v>
      </c>
      <c r="D139" s="221" t="str">
        <f>IFERROR(VLOOKUP(B139,'[4]3.1.CANT. GENERALES'!$J:$L,2,FALSE),0)</f>
        <v>M2</v>
      </c>
      <c r="E139" s="222">
        <f>+IFERROR(VLOOKUP(B139,'[4]3.1.CANT. GENERALES'!$J:$L,3,FALSE),0)</f>
        <v>14.94</v>
      </c>
      <c r="F139" s="20"/>
      <c r="G139" s="20"/>
      <c r="M139" s="6"/>
      <c r="N139" s="6"/>
    </row>
    <row r="140" spans="1:14" ht="46.5" customHeight="1" x14ac:dyDescent="0.3">
      <c r="A140" s="12" t="str">
        <f t="shared" si="4"/>
        <v xml:space="preserve">SUMINISTRO E INSTALACIÓN DE VENTANA DE VIDRIO 4MM DE DIMENSIONES BA-DV06 (2,2x3,0m) </v>
      </c>
      <c r="B140" s="18">
        <v>13.26</v>
      </c>
      <c r="C140" s="241" t="s">
        <v>125</v>
      </c>
      <c r="D140" s="221" t="str">
        <f>IFERROR(VLOOKUP(B140,'[4]3.1.CANT. GENERALES'!$J:$L,2,FALSE),0)</f>
        <v>M2</v>
      </c>
      <c r="E140" s="222">
        <f>+IFERROR(VLOOKUP(B140,'[4]3.1.CANT. GENERALES'!$J:$L,3,FALSE),0)</f>
        <v>6.6</v>
      </c>
      <c r="F140" s="20"/>
      <c r="G140" s="20"/>
      <c r="M140" s="6"/>
      <c r="N140" s="6"/>
    </row>
    <row r="141" spans="1:14" ht="50.25" customHeight="1" x14ac:dyDescent="0.3">
      <c r="A141" s="12" t="str">
        <f t="shared" si="4"/>
        <v xml:space="preserve">SUMINISTRO E INSTALACIÓN DE PUERTA PARA VENTANA DE VIDRIO 4MM DE DIMENSIONES BA-DV06-P (1.0x2.40m) </v>
      </c>
      <c r="B141" s="18">
        <v>13.27</v>
      </c>
      <c r="C141" s="241" t="s">
        <v>126</v>
      </c>
      <c r="D141" s="221" t="str">
        <f>IFERROR(VLOOKUP(B141,'[4]3.1.CANT. GENERALES'!$J:$L,2,FALSE),0)</f>
        <v>M2</v>
      </c>
      <c r="E141" s="222">
        <f>+IFERROR(VLOOKUP(B141,'[4]3.1.CANT. GENERALES'!$J:$L,3,FALSE),0)</f>
        <v>2.4</v>
      </c>
      <c r="F141" s="20"/>
      <c r="G141" s="20"/>
      <c r="M141" s="6"/>
      <c r="N141" s="6"/>
    </row>
    <row r="142" spans="1:14" ht="43.5" customHeight="1" x14ac:dyDescent="0.3">
      <c r="A142" s="12" t="str">
        <f t="shared" si="4"/>
        <v xml:space="preserve">SUMINISTRO E INSTALACIÓN DE VENTANA DE VIDRIO 4MM DE DIMENSIONES BA-DV08 (3,45x3,0m) </v>
      </c>
      <c r="B142" s="18">
        <v>13.28</v>
      </c>
      <c r="C142" s="241" t="s">
        <v>127</v>
      </c>
      <c r="D142" s="221" t="str">
        <f>IFERROR(VLOOKUP(B142,'[4]3.1.CANT. GENERALES'!$J:$L,2,FALSE),0)</f>
        <v>M2</v>
      </c>
      <c r="E142" s="222">
        <f>+IFERROR(VLOOKUP(B142,'[4]3.1.CANT. GENERALES'!$J:$L,3,FALSE),0)</f>
        <v>10.35</v>
      </c>
      <c r="F142" s="20"/>
      <c r="G142" s="20"/>
      <c r="M142" s="6"/>
      <c r="N142" s="6"/>
    </row>
    <row r="143" spans="1:14" ht="44.25" customHeight="1" x14ac:dyDescent="0.3">
      <c r="A143" s="12" t="str">
        <f t="shared" si="4"/>
        <v xml:space="preserve">SUMINISTRO E INSTALACIÓN DE PUERTA PARA VENTANA DE VIDRIO 4MM DE DIMENSIONES BA-DV08-P (1.0x2.40m) </v>
      </c>
      <c r="B143" s="18">
        <v>13.29</v>
      </c>
      <c r="C143" s="241" t="s">
        <v>128</v>
      </c>
      <c r="D143" s="221" t="str">
        <f>IFERROR(VLOOKUP(B143,'[4]3.1.CANT. GENERALES'!$J:$L,2,FALSE),0)</f>
        <v>M2</v>
      </c>
      <c r="E143" s="222">
        <f>+IFERROR(VLOOKUP(B143,'[4]3.1.CANT. GENERALES'!$J:$L,3,FALSE),0)</f>
        <v>10.35</v>
      </c>
      <c r="F143" s="20"/>
      <c r="G143" s="20"/>
      <c r="M143" s="6"/>
      <c r="N143" s="6"/>
    </row>
    <row r="144" spans="1:14" ht="43.5" customHeight="1" x14ac:dyDescent="0.3">
      <c r="A144" s="12" t="str">
        <f t="shared" si="4"/>
        <v xml:space="preserve">SUMINISTRO E INSTALACIÓN DE VENTANA DE VIDRIO 4MM DE DIMENSIONES BA-V01 (13,93x3,0m) </v>
      </c>
      <c r="B144" s="18" t="s">
        <v>129</v>
      </c>
      <c r="C144" s="241" t="s">
        <v>130</v>
      </c>
      <c r="D144" s="221" t="str">
        <f>IFERROR(VLOOKUP(B144,'[4]3.1.CANT. GENERALES'!$J:$L,2,FALSE),0)</f>
        <v>M2</v>
      </c>
      <c r="E144" s="222">
        <f>+IFERROR(VLOOKUP(B144,'[4]3.1.CANT. GENERALES'!$J:$L,3,FALSE),0)</f>
        <v>83.58</v>
      </c>
      <c r="F144" s="20"/>
      <c r="G144" s="20"/>
      <c r="M144" s="6"/>
      <c r="N144" s="6"/>
    </row>
    <row r="145" spans="1:14" ht="43.5" customHeight="1" x14ac:dyDescent="0.3">
      <c r="A145" s="12" t="str">
        <f t="shared" si="4"/>
        <v xml:space="preserve">SUMINISTRO E INSTALACIÓN DE VENTANA DE VIDRIO 4MM DE DIMENSIONES BA-V02 (2,14x3,0m) </v>
      </c>
      <c r="B145" s="18">
        <v>13.309999999999999</v>
      </c>
      <c r="C145" s="241" t="s">
        <v>131</v>
      </c>
      <c r="D145" s="221" t="str">
        <f>IFERROR(VLOOKUP(B145,'[4]3.1.CANT. GENERALES'!$J:$L,2,FALSE),0)</f>
        <v>M2</v>
      </c>
      <c r="E145" s="222">
        <f>+IFERROR(VLOOKUP(B145,'[4]3.1.CANT. GENERALES'!$J:$L,3,FALSE),0)</f>
        <v>32.1</v>
      </c>
      <c r="F145" s="20"/>
      <c r="G145" s="20"/>
      <c r="M145" s="6"/>
      <c r="N145" s="6"/>
    </row>
    <row r="146" spans="1:14" ht="45.75" customHeight="1" x14ac:dyDescent="0.3">
      <c r="A146" s="12" t="str">
        <f t="shared" si="4"/>
        <v xml:space="preserve">SUMINISTRO E INSTALACIÓN DE VENTANA DE VIDRIO 4MM DE DIMENSIONES BA-V02-A2 (2,14x3,0m) </v>
      </c>
      <c r="B146" s="18">
        <v>13.319999999999999</v>
      </c>
      <c r="C146" s="241" t="s">
        <v>132</v>
      </c>
      <c r="D146" s="221" t="str">
        <f>IFERROR(VLOOKUP(B146,'[4]3.1.CANT. GENERALES'!$J:$L,2,FALSE),0)</f>
        <v>M2</v>
      </c>
      <c r="E146" s="222">
        <f>+IFERROR(VLOOKUP(B146,'[4]3.1.CANT. GENERALES'!$J:$L,3,FALSE),0)</f>
        <v>6.42</v>
      </c>
      <c r="F146" s="20"/>
      <c r="G146" s="20"/>
      <c r="M146" s="6"/>
      <c r="N146" s="6"/>
    </row>
    <row r="147" spans="1:14" ht="41.25" customHeight="1" x14ac:dyDescent="0.3">
      <c r="A147" s="12" t="str">
        <f t="shared" si="4"/>
        <v xml:space="preserve">SUMINISTRO E INSTALACIÓN DE PUERTA PARA VENTANA DE VIDRIO 4MM DE DIMENSIONES BA-V02-A2 (1.07x2.40m) </v>
      </c>
      <c r="B147" s="18">
        <v>13.33</v>
      </c>
      <c r="C147" s="241" t="s">
        <v>133</v>
      </c>
      <c r="D147" s="221" t="str">
        <f>IFERROR(VLOOKUP(B147,'[4]3.1.CANT. GENERALES'!$J:$L,2,FALSE),0)</f>
        <v>M2</v>
      </c>
      <c r="E147" s="222">
        <f>+IFERROR(VLOOKUP(B147,'[4]3.1.CANT. GENERALES'!$J:$L,3,FALSE),0)</f>
        <v>2.57</v>
      </c>
      <c r="F147" s="20"/>
      <c r="G147" s="20"/>
      <c r="M147" s="6"/>
      <c r="N147" s="6"/>
    </row>
    <row r="148" spans="1:14" ht="47.25" customHeight="1" x14ac:dyDescent="0.3">
      <c r="A148" s="12" t="str">
        <f t="shared" si="4"/>
        <v xml:space="preserve">SUMINISTRO E INSTALACIÓN DE VENTANA DE VIDRIO 4MM DE DIMENSIONES BA-V03 (7,3x3,0m) </v>
      </c>
      <c r="B148" s="18">
        <v>13.34</v>
      </c>
      <c r="C148" s="241" t="s">
        <v>134</v>
      </c>
      <c r="D148" s="221" t="str">
        <f>IFERROR(VLOOKUP(B148,'[4]3.1.CANT. GENERALES'!$J:$L,2,FALSE),0)</f>
        <v>M2</v>
      </c>
      <c r="E148" s="222">
        <f>+IFERROR(VLOOKUP(B148,'[4]3.1.CANT. GENERALES'!$J:$L,3,FALSE),0)</f>
        <v>87.6</v>
      </c>
      <c r="F148" s="20"/>
      <c r="G148" s="20"/>
      <c r="M148" s="6"/>
      <c r="N148" s="6"/>
    </row>
    <row r="149" spans="1:14" ht="45.75" customHeight="1" x14ac:dyDescent="0.3">
      <c r="A149" s="12" t="str">
        <f t="shared" si="4"/>
        <v xml:space="preserve">SUMINISTRO E INSTALACIÓN DE VENTANA DE VIDRIO 4MM DE DIMENSIONES BA-V03-A (8,05x3,0m) </v>
      </c>
      <c r="B149" s="18">
        <v>13.35</v>
      </c>
      <c r="C149" s="241" t="s">
        <v>135</v>
      </c>
      <c r="D149" s="221" t="str">
        <f>IFERROR(VLOOKUP(B149,'[4]3.1.CANT. GENERALES'!$J:$L,2,FALSE),0)</f>
        <v>M2</v>
      </c>
      <c r="E149" s="222">
        <f>+IFERROR(VLOOKUP(B149,'[4]3.1.CANT. GENERALES'!$J:$L,3,FALSE),0)</f>
        <v>24.15</v>
      </c>
      <c r="F149" s="20"/>
      <c r="G149" s="20"/>
      <c r="M149" s="6"/>
      <c r="N149" s="6"/>
    </row>
    <row r="150" spans="1:14" ht="42" customHeight="1" x14ac:dyDescent="0.3">
      <c r="A150" s="12" t="str">
        <f t="shared" si="4"/>
        <v xml:space="preserve">SUMINISTRO E INSTALACIÓN DE VENTANA DE VIDRIO 4MM DE DIMENSIONES BA-V04 (5,72x3,0m) </v>
      </c>
      <c r="B150" s="18">
        <v>13.36</v>
      </c>
      <c r="C150" s="241" t="s">
        <v>136</v>
      </c>
      <c r="D150" s="221" t="str">
        <f>IFERROR(VLOOKUP(B150,'[4]3.1.CANT. GENERALES'!$J:$L,2,FALSE),0)</f>
        <v>M2</v>
      </c>
      <c r="E150" s="222">
        <f>+IFERROR(VLOOKUP(B150,'[4]3.1.CANT. GENERALES'!$J:$L,3,FALSE),0)</f>
        <v>17.16</v>
      </c>
      <c r="F150" s="20"/>
      <c r="G150" s="20"/>
      <c r="M150" s="6"/>
      <c r="N150" s="6"/>
    </row>
    <row r="151" spans="1:14" ht="42" customHeight="1" x14ac:dyDescent="0.3">
      <c r="A151" s="12" t="str">
        <f t="shared" si="4"/>
        <v xml:space="preserve">SUMINISTRO E INSTALACIÓN DE VENTANA DE VIDRIO 4MM DE DIMENSIONES BA-V05 (8,4x1,0m) </v>
      </c>
      <c r="B151" s="18">
        <v>13.37</v>
      </c>
      <c r="C151" s="241" t="s">
        <v>137</v>
      </c>
      <c r="D151" s="221" t="str">
        <f>IFERROR(VLOOKUP(B151,'[4]3.1.CANT. GENERALES'!$J:$L,2,FALSE),0)</f>
        <v>M2</v>
      </c>
      <c r="E151" s="222">
        <f>+IFERROR(VLOOKUP(B151,'[4]3.1.CANT. GENERALES'!$J:$L,3,FALSE),0)</f>
        <v>8.4</v>
      </c>
      <c r="F151" s="20"/>
      <c r="G151" s="20"/>
      <c r="M151" s="6"/>
      <c r="N151" s="6"/>
    </row>
    <row r="152" spans="1:14" ht="42" customHeight="1" x14ac:dyDescent="0.3">
      <c r="A152" s="12" t="str">
        <f t="shared" si="4"/>
        <v xml:space="preserve">SUMINISTRO E INSTALACIÓN DE VENTANA DE VIDRIO 4MM DE DIMENSIONES BA-V06 (5,93x1,0m) </v>
      </c>
      <c r="B152" s="18">
        <v>13.379999999999999</v>
      </c>
      <c r="C152" s="241" t="s">
        <v>138</v>
      </c>
      <c r="D152" s="221" t="str">
        <f>IFERROR(VLOOKUP(B152,'[4]3.1.CANT. GENERALES'!$J:$L,2,FALSE),0)</f>
        <v>M2</v>
      </c>
      <c r="E152" s="222">
        <f>+IFERROR(VLOOKUP(B152,'[4]3.1.CANT. GENERALES'!$J:$L,3,FALSE),0)</f>
        <v>5.93</v>
      </c>
      <c r="F152" s="20"/>
      <c r="G152" s="20"/>
      <c r="M152" s="6"/>
      <c r="N152" s="6"/>
    </row>
    <row r="153" spans="1:14" ht="42" customHeight="1" x14ac:dyDescent="0.3">
      <c r="A153" s="12" t="str">
        <f t="shared" si="4"/>
        <v xml:space="preserve">SUMINISTRO E INSTALACIÓN DE VENTANA DE VIDRIO 4MM DE DIMENSIONES BA-V07 (20,35x3,0m) </v>
      </c>
      <c r="B153" s="18">
        <v>13.389999999999999</v>
      </c>
      <c r="C153" s="241" t="s">
        <v>139</v>
      </c>
      <c r="D153" s="221" t="str">
        <f>IFERROR(VLOOKUP(B153,'[4]3.1.CANT. GENERALES'!$J:$L,2,FALSE),0)</f>
        <v>M2</v>
      </c>
      <c r="E153" s="222">
        <f>+IFERROR(VLOOKUP(B153,'[4]3.1.CANT. GENERALES'!$J:$L,3,FALSE),0)</f>
        <v>61.05</v>
      </c>
      <c r="F153" s="20"/>
      <c r="G153" s="20"/>
      <c r="M153" s="6"/>
      <c r="N153" s="6"/>
    </row>
    <row r="154" spans="1:14" ht="42" customHeight="1" x14ac:dyDescent="0.3">
      <c r="A154" s="12" t="str">
        <f t="shared" si="4"/>
        <v xml:space="preserve">SUMINISTRO E INSTALACIÓN DE VENTANA DE VIDRIO 4MM DE DIMENSIONES BA-V08 (3,0x1,0m) </v>
      </c>
      <c r="B154" s="18" t="s">
        <v>140</v>
      </c>
      <c r="C154" s="241" t="s">
        <v>141</v>
      </c>
      <c r="D154" s="221" t="str">
        <f>IFERROR(VLOOKUP(B154,'[4]3.1.CANT. GENERALES'!$J:$L,2,FALSE),0)</f>
        <v>M2</v>
      </c>
      <c r="E154" s="222">
        <f>+IFERROR(VLOOKUP(B154,'[4]3.1.CANT. GENERALES'!$J:$L,3,FALSE),0)</f>
        <v>24</v>
      </c>
      <c r="F154" s="20"/>
      <c r="G154" s="20"/>
      <c r="M154" s="6"/>
      <c r="N154" s="6"/>
    </row>
    <row r="155" spans="1:14" ht="42" customHeight="1" x14ac:dyDescent="0.3">
      <c r="A155" s="12" t="str">
        <f t="shared" si="4"/>
        <v>SUMINISTRO E INSTALACIÓN DE VENTANA DE VIDRIO 4MM DE DIMENSIONES BA-V09 (10,80x3,0)</v>
      </c>
      <c r="B155" s="18">
        <v>13.409999999999998</v>
      </c>
      <c r="C155" s="241" t="s">
        <v>142</v>
      </c>
      <c r="D155" s="221" t="str">
        <f>IFERROR(VLOOKUP(B155,'[4]3.1.CANT. GENERALES'!$J:$L,2,FALSE),0)</f>
        <v>M2</v>
      </c>
      <c r="E155" s="222">
        <f>+IFERROR(VLOOKUP(B155,'[4]3.1.CANT. GENERALES'!$J:$L,3,FALSE),0)</f>
        <v>32.4</v>
      </c>
      <c r="F155" s="20"/>
      <c r="G155" s="20"/>
      <c r="M155" s="6"/>
      <c r="N155" s="6"/>
    </row>
    <row r="156" spans="1:14" ht="42" customHeight="1" x14ac:dyDescent="0.3">
      <c r="A156" s="12" t="str">
        <f t="shared" si="4"/>
        <v xml:space="preserve">SUMINISTRO E INSTALACIÓN DE VENTANA DE VIDRIO 4MM DE DIMENSIONES BA-V10 (15,08x3,0m) </v>
      </c>
      <c r="B156" s="18">
        <v>13.42</v>
      </c>
      <c r="C156" s="241" t="s">
        <v>143</v>
      </c>
      <c r="D156" s="221" t="str">
        <f>IFERROR(VLOOKUP(B156,'[4]3.1.CANT. GENERALES'!$J:$L,2,FALSE),0)</f>
        <v>M2</v>
      </c>
      <c r="E156" s="222">
        <f>+IFERROR(VLOOKUP(B156,'[4]3.1.CANT. GENERALES'!$J:$L,3,FALSE),0)</f>
        <v>45.24</v>
      </c>
      <c r="F156" s="20"/>
      <c r="G156" s="20"/>
      <c r="M156" s="6"/>
      <c r="N156" s="6"/>
    </row>
    <row r="157" spans="1:14" ht="42" customHeight="1" x14ac:dyDescent="0.3">
      <c r="A157" s="12" t="str">
        <f t="shared" si="4"/>
        <v xml:space="preserve">SUMINISTRO E INSTALACIÓN DE VENTANA DE VIDRIO 4MM DE DIMENSIONES BA-V11 (3,6x3,0m) </v>
      </c>
      <c r="B157" s="18">
        <v>13.43</v>
      </c>
      <c r="C157" s="241" t="s">
        <v>144</v>
      </c>
      <c r="D157" s="221" t="str">
        <f>IFERROR(VLOOKUP(B157,'[4]3.1.CANT. GENERALES'!$J:$L,2,FALSE),0)</f>
        <v>M2</v>
      </c>
      <c r="E157" s="222">
        <f>+IFERROR(VLOOKUP(B157,'[4]3.1.CANT. GENERALES'!$J:$L,3,FALSE),0)</f>
        <v>10.8</v>
      </c>
      <c r="F157" s="20"/>
      <c r="G157" s="20"/>
      <c r="M157" s="6"/>
      <c r="N157" s="6"/>
    </row>
    <row r="158" spans="1:14" ht="42" customHeight="1" x14ac:dyDescent="0.3">
      <c r="A158" s="12" t="str">
        <f t="shared" si="4"/>
        <v xml:space="preserve">SUMINISTRO E INSTALACIÓN DE VENTANA DE VIDRIO 4MM DE DIMENSIONES BA-V12 (1,5x1,4m) </v>
      </c>
      <c r="B158" s="18">
        <v>13.44</v>
      </c>
      <c r="C158" s="241" t="s">
        <v>145</v>
      </c>
      <c r="D158" s="221" t="str">
        <f>IFERROR(VLOOKUP(B158,'[4]3.1.CANT. GENERALES'!$J:$L,2,FALSE),0)</f>
        <v>M2</v>
      </c>
      <c r="E158" s="222">
        <f>+IFERROR(VLOOKUP(B158,'[4]3.1.CANT. GENERALES'!$J:$L,3,FALSE),0)</f>
        <v>6.3</v>
      </c>
      <c r="F158" s="20"/>
      <c r="G158" s="20"/>
      <c r="M158" s="6"/>
      <c r="N158" s="6"/>
    </row>
    <row r="159" spans="1:14" ht="42" customHeight="1" x14ac:dyDescent="0.3">
      <c r="A159" s="12" t="str">
        <f t="shared" si="4"/>
        <v xml:space="preserve">SUMINISTRO E INSTALACIÓN DE VENTANA DE VIDRIO 4MM DE DIMENSIONES BA-V13 (0,6x1,4m) </v>
      </c>
      <c r="B159" s="18">
        <v>13.45</v>
      </c>
      <c r="C159" s="241" t="s">
        <v>146</v>
      </c>
      <c r="D159" s="221" t="str">
        <f>IFERROR(VLOOKUP(B159,'[4]3.1.CANT. GENERALES'!$J:$L,2,FALSE),0)</f>
        <v>M2</v>
      </c>
      <c r="E159" s="222">
        <f>+IFERROR(VLOOKUP(B159,'[4]3.1.CANT. GENERALES'!$J:$L,3,FALSE),0)</f>
        <v>0.84</v>
      </c>
      <c r="F159" s="20"/>
      <c r="G159" s="20"/>
      <c r="M159" s="6"/>
      <c r="N159" s="6"/>
    </row>
    <row r="160" spans="1:14" ht="43.5" customHeight="1" x14ac:dyDescent="0.3">
      <c r="A160" s="12" t="str">
        <f t="shared" si="4"/>
        <v>SUMINISTRO E INSTALACIÓN DE VENTANA DE VIDRIO 4MM DE DIMENSIONES BA-V14 (7,09x1,4)</v>
      </c>
      <c r="B160" s="18">
        <v>13.459999999999999</v>
      </c>
      <c r="C160" s="241" t="s">
        <v>147</v>
      </c>
      <c r="D160" s="221" t="str">
        <f>IFERROR(VLOOKUP(B160,'[4]3.1.CANT. GENERALES'!$J:$L,2,FALSE),0)</f>
        <v>M2</v>
      </c>
      <c r="E160" s="222">
        <f>+IFERROR(VLOOKUP(B160,'[4]3.1.CANT. GENERALES'!$J:$L,3,FALSE),0)</f>
        <v>9.93</v>
      </c>
      <c r="F160" s="20"/>
      <c r="G160" s="20"/>
      <c r="M160" s="6"/>
      <c r="N160" s="6"/>
    </row>
    <row r="161" spans="1:14" ht="46.5" customHeight="1" x14ac:dyDescent="0.3">
      <c r="A161" s="12" t="str">
        <f t="shared" si="4"/>
        <v xml:space="preserve">SUMINISTRO E INSTALACIÓN DE VENTANA DE VIDRIO 4MM DE DIMENSIONES BA-V15 (2,0x1,0m) </v>
      </c>
      <c r="B161" s="18">
        <v>13.469999999999999</v>
      </c>
      <c r="C161" s="241" t="s">
        <v>148</v>
      </c>
      <c r="D161" s="221" t="str">
        <f>IFERROR(VLOOKUP(B161,'[4]3.1.CANT. GENERALES'!$J:$L,2,FALSE),0)</f>
        <v>M2</v>
      </c>
      <c r="E161" s="222">
        <f>+IFERROR(VLOOKUP(B161,'[4]3.1.CANT. GENERALES'!$J:$L,3,FALSE),0)</f>
        <v>2</v>
      </c>
      <c r="F161" s="20"/>
      <c r="G161" s="20"/>
      <c r="M161" s="6"/>
      <c r="N161" s="6"/>
    </row>
    <row r="162" spans="1:14" ht="46.5" customHeight="1" x14ac:dyDescent="0.3">
      <c r="A162" s="12" t="str">
        <f t="shared" si="4"/>
        <v xml:space="preserve">SUMINISTRO E INSTALACIÓN DE VENTANA DE VIDRIO 4MM DE DIMENSIONES BA-V16 (1.6x1,0m) </v>
      </c>
      <c r="B162" s="18">
        <v>13.479999999999999</v>
      </c>
      <c r="C162" s="241" t="s">
        <v>149</v>
      </c>
      <c r="D162" s="221" t="str">
        <f>IFERROR(VLOOKUP(B162,'[4]3.1.CANT. GENERALES'!$J:$L,2,FALSE),0)</f>
        <v>M2</v>
      </c>
      <c r="E162" s="222">
        <f>+IFERROR(VLOOKUP(B162,'[4]3.1.CANT. GENERALES'!$J:$L,3,FALSE),0)</f>
        <v>4.8</v>
      </c>
      <c r="F162" s="20"/>
      <c r="G162" s="20"/>
      <c r="M162" s="6"/>
      <c r="N162" s="6"/>
    </row>
    <row r="163" spans="1:14" ht="46.5" customHeight="1" x14ac:dyDescent="0.3">
      <c r="A163" s="12" t="str">
        <f t="shared" si="4"/>
        <v xml:space="preserve">SUMINISTRO E INSTALACIÓN DE VENTANA DE VIDRIO 4MM DE DIMENSIONES BA-V17 (3,8x1,0m) </v>
      </c>
      <c r="B163" s="18">
        <v>13.489999999999998</v>
      </c>
      <c r="C163" s="241" t="s">
        <v>150</v>
      </c>
      <c r="D163" s="221" t="str">
        <f>IFERROR(VLOOKUP(B163,'[4]3.1.CANT. GENERALES'!$J:$L,2,FALSE),0)</f>
        <v>M2</v>
      </c>
      <c r="E163" s="222">
        <f>+IFERROR(VLOOKUP(B163,'[4]3.1.CANT. GENERALES'!$J:$L,3,FALSE),0)</f>
        <v>3.8</v>
      </c>
      <c r="F163" s="20"/>
      <c r="G163" s="20"/>
      <c r="M163" s="6"/>
      <c r="N163" s="6"/>
    </row>
    <row r="164" spans="1:14" ht="46.5" customHeight="1" x14ac:dyDescent="0.3">
      <c r="A164" s="12" t="str">
        <f t="shared" ref="A164:A226" si="6">+C164</f>
        <v xml:space="preserve">SUMINISTRO E INSTALACIÓN DE VENTANA DE VIDRIO 4MM DE DIMENSIONES BA-V18 (1.88x3,0m) </v>
      </c>
      <c r="B164" s="18" t="s">
        <v>151</v>
      </c>
      <c r="C164" s="241" t="s">
        <v>152</v>
      </c>
      <c r="D164" s="221" t="str">
        <f>IFERROR(VLOOKUP(B164,'[4]3.1.CANT. GENERALES'!$J:$L,2,FALSE),0)</f>
        <v>M2</v>
      </c>
      <c r="E164" s="222">
        <f>+IFERROR(VLOOKUP(B164,'[4]3.1.CANT. GENERALES'!$J:$L,3,FALSE),0)</f>
        <v>5.64</v>
      </c>
      <c r="F164" s="20"/>
      <c r="G164" s="20"/>
      <c r="M164" s="6"/>
      <c r="N164" s="6"/>
    </row>
    <row r="165" spans="1:14" ht="46.5" customHeight="1" x14ac:dyDescent="0.3">
      <c r="A165" s="12" t="str">
        <f t="shared" si="6"/>
        <v xml:space="preserve">SUMINISTRO E INSTALACIÓN DE VENTANA DE VIDRIO 4MM DE DIMENSIONES BA-V19 (29.53x3,0m) </v>
      </c>
      <c r="B165" s="18">
        <v>13.51</v>
      </c>
      <c r="C165" s="241" t="s">
        <v>153</v>
      </c>
      <c r="D165" s="221" t="str">
        <f>IFERROR(VLOOKUP(B165,'[4]3.1.CANT. GENERALES'!$J:$L,2,FALSE),0)</f>
        <v>M2</v>
      </c>
      <c r="E165" s="222">
        <f>+IFERROR(VLOOKUP(B165,'[4]3.1.CANT. GENERALES'!$J:$L,3,FALSE),0)</f>
        <v>88.59</v>
      </c>
      <c r="F165" s="20"/>
      <c r="G165" s="20"/>
      <c r="M165" s="6"/>
      <c r="N165" s="6"/>
    </row>
    <row r="166" spans="1:14" ht="46.5" customHeight="1" x14ac:dyDescent="0.3">
      <c r="A166" s="12" t="str">
        <f t="shared" si="6"/>
        <v xml:space="preserve">SUMINISTRO E INSTALACIÓN DE VENTANA DE VIDRIO 4MM DE DIMENSIONES BA-V20 (3,57x3,0m) </v>
      </c>
      <c r="B166" s="18">
        <v>13.52</v>
      </c>
      <c r="C166" s="241" t="s">
        <v>154</v>
      </c>
      <c r="D166" s="221" t="str">
        <f>IFERROR(VLOOKUP(B166,'[4]3.1.CANT. GENERALES'!$J:$L,2,FALSE),0)</f>
        <v>M2</v>
      </c>
      <c r="E166" s="222">
        <f>+IFERROR(VLOOKUP(B166,'[4]3.1.CANT. GENERALES'!$J:$L,3,FALSE),0)</f>
        <v>10.71</v>
      </c>
      <c r="F166" s="20"/>
      <c r="G166" s="20"/>
      <c r="M166" s="6"/>
      <c r="N166" s="6"/>
    </row>
    <row r="167" spans="1:14" ht="46.5" customHeight="1" x14ac:dyDescent="0.3">
      <c r="A167" s="12" t="str">
        <f t="shared" si="6"/>
        <v xml:space="preserve">SUMINISTRO E INSTALACIÓN DE VENTANA DE VIDRIO 4MM DE DIMENSIONES BA-V21 (2,6x1,0m) </v>
      </c>
      <c r="B167" s="18">
        <v>13.53</v>
      </c>
      <c r="C167" s="241" t="s">
        <v>155</v>
      </c>
      <c r="D167" s="221" t="str">
        <f>IFERROR(VLOOKUP(B167,'[4]3.1.CANT. GENERALES'!$J:$L,2,FALSE),0)</f>
        <v>M2</v>
      </c>
      <c r="E167" s="222">
        <f>+IFERROR(VLOOKUP(B167,'[4]3.1.CANT. GENERALES'!$J:$L,3,FALSE),0)</f>
        <v>5.2</v>
      </c>
      <c r="F167" s="20"/>
      <c r="G167" s="20"/>
      <c r="M167" s="6"/>
      <c r="N167" s="6"/>
    </row>
    <row r="168" spans="1:14" ht="46.5" customHeight="1" x14ac:dyDescent="0.3">
      <c r="A168" s="12" t="str">
        <f t="shared" si="6"/>
        <v xml:space="preserve">SUMINISTRO E INSTALACIÓN DE VENTANA DE VIDRIO 4MM DE DIMENSIONES BA-V22 (8,40x2,0m) </v>
      </c>
      <c r="B168" s="18">
        <v>13.54</v>
      </c>
      <c r="C168" s="241" t="s">
        <v>156</v>
      </c>
      <c r="D168" s="221" t="str">
        <f>IFERROR(VLOOKUP(B168,'[4]3.1.CANT. GENERALES'!$J:$L,2,FALSE),0)</f>
        <v>M2</v>
      </c>
      <c r="E168" s="222">
        <f>+IFERROR(VLOOKUP(B168,'[4]3.1.CANT. GENERALES'!$J:$L,3,FALSE),0)</f>
        <v>16.8</v>
      </c>
      <c r="F168" s="20"/>
      <c r="G168" s="20"/>
      <c r="M168" s="6"/>
      <c r="N168" s="6"/>
    </row>
    <row r="169" spans="1:14" ht="46.5" customHeight="1" x14ac:dyDescent="0.3">
      <c r="A169" s="12" t="str">
        <f t="shared" si="6"/>
        <v xml:space="preserve">SUMINISTRO E INSTALACIÓN DE VENTANA DE VIDRIO 4MM DE DIMENSIONES BA-V23 (9,23x3,0m) </v>
      </c>
      <c r="B169" s="18">
        <v>13.549999999999999</v>
      </c>
      <c r="C169" s="241" t="s">
        <v>157</v>
      </c>
      <c r="D169" s="221" t="str">
        <f>IFERROR(VLOOKUP(B169,'[4]3.1.CANT. GENERALES'!$J:$L,2,FALSE),0)</f>
        <v>M2</v>
      </c>
      <c r="E169" s="222">
        <f>+IFERROR(VLOOKUP(B169,'[4]3.1.CANT. GENERALES'!$J:$L,3,FALSE),0)</f>
        <v>27.69</v>
      </c>
      <c r="F169" s="20"/>
      <c r="G169" s="20"/>
      <c r="M169" s="6"/>
      <c r="N169" s="6"/>
    </row>
    <row r="170" spans="1:14" ht="44.25" customHeight="1" x14ac:dyDescent="0.3">
      <c r="A170" s="12" t="str">
        <f t="shared" si="6"/>
        <v xml:space="preserve">SUMINISTRO E INSTALACIÓN DE VENTANA DE VIDRIO 4MM DE DIMENSIONES BA-V24A (17,05x3,0m) </v>
      </c>
      <c r="B170" s="18">
        <v>13.559999999999999</v>
      </c>
      <c r="C170" s="242" t="s">
        <v>158</v>
      </c>
      <c r="D170" s="221" t="str">
        <f>IFERROR(VLOOKUP(B170,'[4]3.1.CANT. GENERALES'!$J:$L,2,FALSE),0)</f>
        <v>M2</v>
      </c>
      <c r="E170" s="222">
        <f>+IFERROR(VLOOKUP(B170,'[4]3.1.CANT. GENERALES'!$J:$L,3,FALSE),0)</f>
        <v>51.15</v>
      </c>
      <c r="F170" s="20"/>
      <c r="G170" s="20"/>
      <c r="M170" s="6"/>
      <c r="N170" s="6"/>
    </row>
    <row r="171" spans="1:14" ht="41.25" customHeight="1" x14ac:dyDescent="0.3">
      <c r="A171" s="12" t="str">
        <f t="shared" si="6"/>
        <v xml:space="preserve">SUMINISTRO E INSTALACIÓN DE VENTANA DE VIDRIO 4MM DE DIMENSIONES BA-V24B (17,05x3,0m) </v>
      </c>
      <c r="B171" s="18">
        <v>13.569999999999999</v>
      </c>
      <c r="C171" s="241" t="s">
        <v>159</v>
      </c>
      <c r="D171" s="221" t="str">
        <f>IFERROR(VLOOKUP(B171,'[4]3.1.CANT. GENERALES'!$J:$L,2,FALSE),0)</f>
        <v>M2</v>
      </c>
      <c r="E171" s="222">
        <f>+IFERROR(VLOOKUP(B171,'[4]3.1.CANT. GENERALES'!$J:$L,3,FALSE),0)</f>
        <v>53.58</v>
      </c>
      <c r="F171" s="20"/>
      <c r="G171" s="20"/>
      <c r="M171" s="6"/>
      <c r="N171" s="6"/>
    </row>
    <row r="172" spans="1:14" ht="43.5" customHeight="1" x14ac:dyDescent="0.3">
      <c r="A172" s="12" t="str">
        <f t="shared" si="6"/>
        <v xml:space="preserve">SUMINISTRO E INSTALACIÓN DE VENTANA DE VIDRIO 4MM DE DIMENSIONES BA-V25 (35,40x3,0m) </v>
      </c>
      <c r="B172" s="18">
        <v>13.58</v>
      </c>
      <c r="C172" s="241" t="s">
        <v>160</v>
      </c>
      <c r="D172" s="221" t="str">
        <f>IFERROR(VLOOKUP(B172,'[4]3.1.CANT. GENERALES'!$J:$L,2,FALSE),0)</f>
        <v>M2</v>
      </c>
      <c r="E172" s="222">
        <f>+IFERROR(VLOOKUP(B172,'[4]3.1.CANT. GENERALES'!$J:$L,3,FALSE),0)</f>
        <v>318.60000000000002</v>
      </c>
      <c r="F172" s="20"/>
      <c r="G172" s="20"/>
      <c r="M172" s="6"/>
      <c r="N172" s="6"/>
    </row>
    <row r="173" spans="1:14" ht="43.5" customHeight="1" x14ac:dyDescent="0.3">
      <c r="A173" s="12" t="str">
        <f t="shared" si="6"/>
        <v xml:space="preserve">SUMINISTRO E INSTALACIÓN DE VENTANA DE VIDRIO 4MM DE DIMENSIONES BA-V26 (2,15x3,0m) </v>
      </c>
      <c r="B173" s="18">
        <v>13.59</v>
      </c>
      <c r="C173" s="241" t="s">
        <v>161</v>
      </c>
      <c r="D173" s="221" t="str">
        <f>IFERROR(VLOOKUP(B173,'[4]3.1.CANT. GENERALES'!$J:$L,2,FALSE),0)</f>
        <v>M2</v>
      </c>
      <c r="E173" s="222">
        <f>+IFERROR(VLOOKUP(B173,'[4]3.1.CANT. GENERALES'!$J:$L,3,FALSE),0)</f>
        <v>6.45</v>
      </c>
      <c r="F173" s="20"/>
      <c r="G173" s="20"/>
      <c r="M173" s="6"/>
      <c r="N173" s="6"/>
    </row>
    <row r="174" spans="1:14" ht="43.5" customHeight="1" x14ac:dyDescent="0.3">
      <c r="A174" s="12" t="str">
        <f t="shared" si="6"/>
        <v xml:space="preserve">SUMINISTRO E INSTALACIÓN DE VENTANA DE VIDRIO 4MM DE DIMENSIONES BA-V27 (2,20x3,0m) </v>
      </c>
      <c r="B174" s="18" t="s">
        <v>162</v>
      </c>
      <c r="C174" s="241" t="s">
        <v>163</v>
      </c>
      <c r="D174" s="221" t="str">
        <f>IFERROR(VLOOKUP(B174,'[4]3.1.CANT. GENERALES'!$J:$L,2,FALSE),0)</f>
        <v>M2</v>
      </c>
      <c r="E174" s="222">
        <f>+IFERROR(VLOOKUP(B174,'[4]3.1.CANT. GENERALES'!$J:$L,3,FALSE),0)</f>
        <v>6.6</v>
      </c>
      <c r="F174" s="20"/>
      <c r="G174" s="20"/>
      <c r="M174" s="6"/>
      <c r="N174" s="6"/>
    </row>
    <row r="175" spans="1:14" ht="43.5" customHeight="1" x14ac:dyDescent="0.3">
      <c r="A175" s="12" t="str">
        <f t="shared" si="6"/>
        <v xml:space="preserve">SUMINISTRO E INSTALACIÓN DE VENTANA DE VIDRIO 4MM DE DIMENSIONES BA-V28 (10,41x3,0m) </v>
      </c>
      <c r="B175" s="18">
        <v>13.61</v>
      </c>
      <c r="C175" s="241" t="s">
        <v>164</v>
      </c>
      <c r="D175" s="221" t="str">
        <f>IFERROR(VLOOKUP(B175,'[4]3.1.CANT. GENERALES'!$J:$L,2,FALSE),0)</f>
        <v>M2</v>
      </c>
      <c r="E175" s="222">
        <f>+IFERROR(VLOOKUP(B175,'[4]3.1.CANT. GENERALES'!$J:$L,3,FALSE),0)</f>
        <v>31.23</v>
      </c>
      <c r="F175" s="20"/>
      <c r="G175" s="20"/>
      <c r="M175" s="6"/>
      <c r="N175" s="6"/>
    </row>
    <row r="176" spans="1:14" ht="43.5" customHeight="1" x14ac:dyDescent="0.3">
      <c r="A176" s="12" t="str">
        <f t="shared" si="6"/>
        <v xml:space="preserve">SUMINISTRO E INSTALACIÓN DE VENTANA DE VIDRIO 4MM DE DIMENSIONES BA-V29 (12,69x3,0m) </v>
      </c>
      <c r="B176" s="18">
        <v>13.62</v>
      </c>
      <c r="C176" s="241" t="s">
        <v>165</v>
      </c>
      <c r="D176" s="221" t="str">
        <f>IFERROR(VLOOKUP(B176,'[4]3.1.CANT. GENERALES'!$J:$L,2,FALSE),0)</f>
        <v>M2</v>
      </c>
      <c r="E176" s="222">
        <f>+IFERROR(VLOOKUP(B176,'[4]3.1.CANT. GENERALES'!$J:$L,3,FALSE),0)</f>
        <v>38.07</v>
      </c>
      <c r="F176" s="20"/>
      <c r="G176" s="20"/>
      <c r="M176" s="6"/>
      <c r="N176" s="6"/>
    </row>
    <row r="177" spans="1:14" ht="43.5" customHeight="1" x14ac:dyDescent="0.3">
      <c r="A177" s="12" t="str">
        <f t="shared" si="6"/>
        <v xml:space="preserve">SUMINISTRO E INSTALACIÓN DE VENTANA DE VIDRIO 4MM DE DIMENSIONES BA-V30 (35,40x3,0m) </v>
      </c>
      <c r="B177" s="18">
        <v>13.629999999999999</v>
      </c>
      <c r="C177" s="241" t="s">
        <v>166</v>
      </c>
      <c r="D177" s="221" t="str">
        <f>IFERROR(VLOOKUP(B177,'[4]3.1.CANT. GENERALES'!$J:$L,2,FALSE),0)</f>
        <v>M2</v>
      </c>
      <c r="E177" s="222">
        <f>+IFERROR(VLOOKUP(B177,'[4]3.1.CANT. GENERALES'!$J:$L,3,FALSE),0)</f>
        <v>318.60000000000002</v>
      </c>
      <c r="F177" s="20"/>
      <c r="G177" s="20"/>
      <c r="M177" s="6"/>
      <c r="N177" s="6"/>
    </row>
    <row r="178" spans="1:14" ht="43.5" customHeight="1" x14ac:dyDescent="0.3">
      <c r="A178" s="12" t="str">
        <f t="shared" si="6"/>
        <v xml:space="preserve">SUMINISTRO E INSTALACIÓN DE VENTANA DE VIDRIO 4MM DE DIMENSIONES BA-V31 (1,99x3,0m) </v>
      </c>
      <c r="B178" s="18">
        <v>13.639999999999999</v>
      </c>
      <c r="C178" s="241" t="s">
        <v>167</v>
      </c>
      <c r="D178" s="221" t="str">
        <f>IFERROR(VLOOKUP(B178,'[4]3.1.CANT. GENERALES'!$J:$L,2,FALSE),0)</f>
        <v>M2</v>
      </c>
      <c r="E178" s="222">
        <f>+IFERROR(VLOOKUP(B178,'[4]3.1.CANT. GENERALES'!$J:$L,3,FALSE),0)</f>
        <v>5.97</v>
      </c>
      <c r="F178" s="20"/>
      <c r="G178" s="20"/>
      <c r="M178" s="6"/>
      <c r="N178" s="6"/>
    </row>
    <row r="179" spans="1:14" ht="43.5" customHeight="1" x14ac:dyDescent="0.3">
      <c r="A179" s="12" t="str">
        <f t="shared" si="6"/>
        <v xml:space="preserve">SUMINISTRO E INSTALACIÓN DE VENTANA DE VIDRIO 4MM DE DIMENSIONES BA-V33 (7,28x3,0m) </v>
      </c>
      <c r="B179" s="18">
        <v>13.649999999999999</v>
      </c>
      <c r="C179" s="241" t="s">
        <v>168</v>
      </c>
      <c r="D179" s="221" t="str">
        <f>IFERROR(VLOOKUP(B179,'[4]3.1.CANT. GENERALES'!$J:$L,2,FALSE),0)</f>
        <v>M2</v>
      </c>
      <c r="E179" s="222">
        <f>+IFERROR(VLOOKUP(B179,'[4]3.1.CANT. GENERALES'!$J:$L,3,FALSE),0)</f>
        <v>21.84</v>
      </c>
      <c r="F179" s="20"/>
      <c r="G179" s="20"/>
      <c r="M179" s="6"/>
      <c r="N179" s="6"/>
    </row>
    <row r="180" spans="1:14" ht="43.5" customHeight="1" x14ac:dyDescent="0.3">
      <c r="A180" s="12" t="str">
        <f t="shared" si="6"/>
        <v xml:space="preserve">SUMINISTRO E INSTALACIÓN DE VENTANA DE VIDRIO 4MM DE DIMENSIONES BA-V35 (2,39x3,0m) </v>
      </c>
      <c r="B180" s="18">
        <v>13.66</v>
      </c>
      <c r="C180" s="241" t="s">
        <v>169</v>
      </c>
      <c r="D180" s="221" t="str">
        <f>IFERROR(VLOOKUP(B180,'[4]3.1.CANT. GENERALES'!$J:$L,2,FALSE),0)</f>
        <v>M2</v>
      </c>
      <c r="E180" s="222">
        <f>+IFERROR(VLOOKUP(B180,'[4]3.1.CANT. GENERALES'!$J:$L,3,FALSE),0)</f>
        <v>7.17</v>
      </c>
      <c r="F180" s="20"/>
      <c r="G180" s="20"/>
      <c r="M180" s="6"/>
      <c r="N180" s="6"/>
    </row>
    <row r="181" spans="1:14" ht="43.5" customHeight="1" x14ac:dyDescent="0.3">
      <c r="A181" s="12" t="str">
        <f t="shared" si="6"/>
        <v xml:space="preserve">SUMINISTRO E INSTALACIÓN DE VENTANA DE VIDRIO 4MM DE DIMENSIONES BA-V36 (2,0x3,69m) </v>
      </c>
      <c r="B181" s="18">
        <v>13.67</v>
      </c>
      <c r="C181" s="241" t="s">
        <v>170</v>
      </c>
      <c r="D181" s="221" t="str">
        <f>IFERROR(VLOOKUP(B181,'[4]3.1.CANT. GENERALES'!$J:$L,2,FALSE),0)</f>
        <v>M2</v>
      </c>
      <c r="E181" s="222">
        <f>+IFERROR(VLOOKUP(B181,'[4]3.1.CANT. GENERALES'!$J:$L,3,FALSE),0)</f>
        <v>29.52</v>
      </c>
      <c r="F181" s="20"/>
      <c r="G181" s="20"/>
      <c r="M181" s="6"/>
      <c r="N181" s="6"/>
    </row>
    <row r="182" spans="1:14" ht="43.5" customHeight="1" x14ac:dyDescent="0.3">
      <c r="A182" s="12" t="str">
        <f t="shared" si="6"/>
        <v xml:space="preserve">SUMINISTRO E INSTALACIÓN DE VENTANA DE VIDRIO 4MM DE DIMENSIONES BA-V37 (27,25x3,0m) </v>
      </c>
      <c r="B182" s="18">
        <v>13.68</v>
      </c>
      <c r="C182" s="241" t="s">
        <v>171</v>
      </c>
      <c r="D182" s="221" t="str">
        <f>IFERROR(VLOOKUP(B182,'[4]3.1.CANT. GENERALES'!$J:$L,2,FALSE),0)</f>
        <v>M2</v>
      </c>
      <c r="E182" s="222">
        <f>+IFERROR(VLOOKUP(B182,'[4]3.1.CANT. GENERALES'!$J:$L,3,FALSE),0)</f>
        <v>81.75</v>
      </c>
      <c r="F182" s="20"/>
      <c r="G182" s="20"/>
      <c r="M182" s="6"/>
      <c r="N182" s="6"/>
    </row>
    <row r="183" spans="1:14" ht="43.5" customHeight="1" x14ac:dyDescent="0.3">
      <c r="A183" s="12" t="str">
        <f t="shared" si="6"/>
        <v xml:space="preserve">SUMINISTRO E INSTALACIÓN DE VENTANA DE VIDRIO 4MM DE DIMENSIONES BA-V37A (26,85x3,0m) </v>
      </c>
      <c r="B183" s="18">
        <v>13.69</v>
      </c>
      <c r="C183" s="241" t="s">
        <v>172</v>
      </c>
      <c r="D183" s="221" t="str">
        <f>IFERROR(VLOOKUP(B183,'[4]3.1.CANT. GENERALES'!$J:$L,2,FALSE),0)</f>
        <v>M2</v>
      </c>
      <c r="E183" s="222">
        <f>+IFERROR(VLOOKUP(B183,'[4]3.1.CANT. GENERALES'!$J:$L,3,FALSE),0)</f>
        <v>79.2</v>
      </c>
      <c r="F183" s="20"/>
      <c r="G183" s="20"/>
      <c r="M183" s="6"/>
      <c r="N183" s="6"/>
    </row>
    <row r="184" spans="1:14" ht="43.5" customHeight="1" x14ac:dyDescent="0.3">
      <c r="A184" s="12" t="str">
        <f t="shared" si="6"/>
        <v xml:space="preserve">SUMINISTRO E INSTALACIÓN DE VENTANA DE VIDRIO 4MM DE DIMENSIONES BA-V38 (1,67x3,0m) </v>
      </c>
      <c r="B184" s="18" t="s">
        <v>173</v>
      </c>
      <c r="C184" s="241" t="s">
        <v>174</v>
      </c>
      <c r="D184" s="221" t="str">
        <f>IFERROR(VLOOKUP(B184,'[4]3.1.CANT. GENERALES'!$J:$L,2,FALSE),0)</f>
        <v>M2</v>
      </c>
      <c r="E184" s="222">
        <f>+IFERROR(VLOOKUP(B184,'[4]3.1.CANT. GENERALES'!$J:$L,3,FALSE),0)</f>
        <v>10.02</v>
      </c>
      <c r="F184" s="20"/>
      <c r="G184" s="20"/>
      <c r="M184" s="6"/>
      <c r="N184" s="6"/>
    </row>
    <row r="185" spans="1:14" ht="43.5" customHeight="1" x14ac:dyDescent="0.3">
      <c r="A185" s="12" t="str">
        <f t="shared" si="6"/>
        <v xml:space="preserve">SUMINISTRO E INSTALACIÓN DE VENTANA DE VIDRIO 4MM DE DIMENSIONES BA-V39 (3,07x3,0m) </v>
      </c>
      <c r="B185" s="18">
        <v>13.709999999999999</v>
      </c>
      <c r="C185" s="241" t="s">
        <v>175</v>
      </c>
      <c r="D185" s="221" t="str">
        <f>IFERROR(VLOOKUP(B185,'[4]3.1.CANT. GENERALES'!$J:$L,2,FALSE),0)</f>
        <v>M2</v>
      </c>
      <c r="E185" s="222">
        <f>+IFERROR(VLOOKUP(B185,'[4]3.1.CANT. GENERALES'!$J:$L,3,FALSE),0)</f>
        <v>18.420000000000002</v>
      </c>
      <c r="F185" s="20"/>
      <c r="G185" s="20"/>
      <c r="M185" s="6"/>
      <c r="N185" s="6"/>
    </row>
    <row r="186" spans="1:14" ht="43.5" customHeight="1" x14ac:dyDescent="0.3">
      <c r="A186" s="12" t="str">
        <f t="shared" si="6"/>
        <v xml:space="preserve">SUMINISTRO E INSTALACIÓN DE VENTANA DE VIDRIO 4MM DE DIMENSIONES BA-V40 (9,85x3,0m) </v>
      </c>
      <c r="B186" s="18">
        <v>13.719999999999999</v>
      </c>
      <c r="C186" s="241" t="s">
        <v>176</v>
      </c>
      <c r="D186" s="221" t="str">
        <f>IFERROR(VLOOKUP(B186,'[4]3.1.CANT. GENERALES'!$J:$L,2,FALSE),0)</f>
        <v>M2</v>
      </c>
      <c r="E186" s="222">
        <f>+IFERROR(VLOOKUP(B186,'[4]3.1.CANT. GENERALES'!$J:$L,3,FALSE),0)</f>
        <v>28.74</v>
      </c>
      <c r="F186" s="20"/>
      <c r="G186" s="20"/>
      <c r="M186" s="6"/>
      <c r="N186" s="6"/>
    </row>
    <row r="187" spans="1:14" ht="43.5" customHeight="1" x14ac:dyDescent="0.3">
      <c r="A187" s="12" t="str">
        <f t="shared" si="6"/>
        <v xml:space="preserve">SUMINISTRO E INSTALACIÓN DE VENTANA DE VIDRIO 4MM DE DIMENSIONES BA-V40A (9.10x3,0m) </v>
      </c>
      <c r="B187" s="18">
        <v>13.729999999999999</v>
      </c>
      <c r="C187" s="241" t="s">
        <v>177</v>
      </c>
      <c r="D187" s="221" t="str">
        <f>IFERROR(VLOOKUP(B187,'[4]3.1.CANT. GENERALES'!$J:$L,2,FALSE),0)</f>
        <v>M2</v>
      </c>
      <c r="E187" s="222">
        <f>+IFERROR(VLOOKUP(B187,'[4]3.1.CANT. GENERALES'!$J:$L,3,FALSE),0)</f>
        <v>27.3</v>
      </c>
      <c r="F187" s="20"/>
      <c r="G187" s="20"/>
      <c r="M187" s="6"/>
      <c r="N187" s="6"/>
    </row>
    <row r="188" spans="1:14" ht="48.75" customHeight="1" x14ac:dyDescent="0.3">
      <c r="A188" s="12" t="str">
        <f t="shared" si="6"/>
        <v xml:space="preserve">SUMINISTRO E INSTALACIÓN DE PUERTA PARA VENTANA DE VIDRIO 4MM DE DIMENSIONES BA-V40A-P (1.0x2.40m) </v>
      </c>
      <c r="B188" s="18">
        <v>13.739999999999998</v>
      </c>
      <c r="C188" s="241" t="s">
        <v>178</v>
      </c>
      <c r="D188" s="221" t="str">
        <f>IFERROR(VLOOKUP(B188,'[4]3.1.CANT. GENERALES'!$J:$L,2,FALSE),0)</f>
        <v>M2</v>
      </c>
      <c r="E188" s="222">
        <f>+IFERROR(VLOOKUP(B188,'[4]3.1.CANT. GENERALES'!$J:$L,3,FALSE),0)</f>
        <v>2.4</v>
      </c>
      <c r="F188" s="20"/>
      <c r="G188" s="20"/>
      <c r="M188" s="6"/>
      <c r="N188" s="6"/>
    </row>
    <row r="189" spans="1:14" ht="48.75" customHeight="1" x14ac:dyDescent="0.3">
      <c r="A189" s="12" t="str">
        <f t="shared" si="6"/>
        <v xml:space="preserve">SUMINISTRO E INSTALACIÓN DE VENTANA DE VIDRIO 4MM DE DIMENSIONES BA-V41 (1,96x3,0m) </v>
      </c>
      <c r="B189" s="18">
        <v>13.75</v>
      </c>
      <c r="C189" s="241" t="s">
        <v>179</v>
      </c>
      <c r="D189" s="221" t="str">
        <f>IFERROR(VLOOKUP(B189,'[4]3.1.CANT. GENERALES'!$J:$L,2,FALSE),0)</f>
        <v>M2</v>
      </c>
      <c r="E189" s="222">
        <f>+IFERROR(VLOOKUP(B189,'[4]3.1.CANT. GENERALES'!$J:$L,3,FALSE),0)</f>
        <v>5.88</v>
      </c>
      <c r="F189" s="20"/>
      <c r="G189" s="20"/>
      <c r="M189" s="6"/>
      <c r="N189" s="6"/>
    </row>
    <row r="190" spans="1:14" ht="48.75" customHeight="1" x14ac:dyDescent="0.3">
      <c r="A190" s="12" t="str">
        <f t="shared" si="6"/>
        <v xml:space="preserve">SUMINISTRO E INSTALACIÓN DE VENTANA DE VIDRIO 4MM DE DIMENSIONES BA-V42 (0,34x3,0m) </v>
      </c>
      <c r="B190" s="18">
        <v>13.76</v>
      </c>
      <c r="C190" s="241" t="s">
        <v>180</v>
      </c>
      <c r="D190" s="221" t="str">
        <f>IFERROR(VLOOKUP(B190,'[4]3.1.CANT. GENERALES'!$J:$L,2,FALSE),0)</f>
        <v>M2</v>
      </c>
      <c r="E190" s="222">
        <f>+IFERROR(VLOOKUP(B190,'[4]3.1.CANT. GENERALES'!$J:$L,3,FALSE),0)</f>
        <v>1.02</v>
      </c>
      <c r="F190" s="20"/>
      <c r="G190" s="20"/>
      <c r="M190" s="6"/>
      <c r="N190" s="6"/>
    </row>
    <row r="191" spans="1:14" ht="48.75" customHeight="1" x14ac:dyDescent="0.3">
      <c r="A191" s="12" t="str">
        <f t="shared" si="6"/>
        <v xml:space="preserve">SUMINISTRO E INSTALACIÓN DE VENTANA DE VIDRIO 4MM DE DIMENSIONES BA-V43 (4,50x3,0m) </v>
      </c>
      <c r="B191" s="18">
        <v>13.77</v>
      </c>
      <c r="C191" s="241" t="s">
        <v>181</v>
      </c>
      <c r="D191" s="221" t="str">
        <f>IFERROR(VLOOKUP(B191,'[4]3.1.CANT. GENERALES'!$J:$L,2,FALSE),0)</f>
        <v>M2</v>
      </c>
      <c r="E191" s="222">
        <f>+IFERROR(VLOOKUP(B191,'[4]3.1.CANT. GENERALES'!$J:$L,3,FALSE),0)</f>
        <v>13.5</v>
      </c>
      <c r="F191" s="20"/>
      <c r="G191" s="20"/>
      <c r="M191" s="6"/>
      <c r="N191" s="6"/>
    </row>
    <row r="192" spans="1:14" ht="48.75" customHeight="1" x14ac:dyDescent="0.3">
      <c r="A192" s="12" t="str">
        <f t="shared" si="6"/>
        <v xml:space="preserve">SUMINISTRO E INSTALACIÓN DE VENTANA DE VIDRIO 4MM DE DIMENSIONES BA-V44 (3,28x3,0m) </v>
      </c>
      <c r="B192" s="18">
        <v>13.78</v>
      </c>
      <c r="C192" s="241" t="s">
        <v>182</v>
      </c>
      <c r="D192" s="221" t="str">
        <f>IFERROR(VLOOKUP(B192,'[4]3.1.CANT. GENERALES'!$J:$L,2,FALSE),0)</f>
        <v>M2</v>
      </c>
      <c r="E192" s="222">
        <f>+IFERROR(VLOOKUP(B192,'[4]3.1.CANT. GENERALES'!$J:$L,3,FALSE),0)</f>
        <v>9.84</v>
      </c>
      <c r="F192" s="20"/>
      <c r="G192" s="20"/>
      <c r="M192" s="6"/>
      <c r="N192" s="6"/>
    </row>
    <row r="193" spans="1:14" ht="48.75" customHeight="1" x14ac:dyDescent="0.3">
      <c r="A193" s="12" t="str">
        <f t="shared" si="6"/>
        <v xml:space="preserve">SUMINISTRO E INSTALACIÓN DE VENTANA DE VIDRIO 4MM DE DIMENSIONES BA-V45 (2,8x3,0m) </v>
      </c>
      <c r="B193" s="18">
        <v>13.79</v>
      </c>
      <c r="C193" s="241" t="s">
        <v>183</v>
      </c>
      <c r="D193" s="221" t="str">
        <f>IFERROR(VLOOKUP(B193,'[4]3.1.CANT. GENERALES'!$J:$L,2,FALSE),0)</f>
        <v>M2</v>
      </c>
      <c r="E193" s="222">
        <f>+IFERROR(VLOOKUP(B193,'[4]3.1.CANT. GENERALES'!$J:$L,3,FALSE),0)</f>
        <v>8.4</v>
      </c>
      <c r="F193" s="20"/>
      <c r="G193" s="20"/>
      <c r="M193" s="6"/>
      <c r="N193" s="6"/>
    </row>
    <row r="194" spans="1:14" ht="48.75" customHeight="1" x14ac:dyDescent="0.3">
      <c r="A194" s="12" t="str">
        <f t="shared" si="6"/>
        <v xml:space="preserve">SUMINISTRO E INSTALACIÓN DE VENTANA DE VIDRIO 4MM DE DIMENSIONES BA-V46 (2,33x3,0m) </v>
      </c>
      <c r="B194" s="18" t="s">
        <v>184</v>
      </c>
      <c r="C194" s="241" t="s">
        <v>185</v>
      </c>
      <c r="D194" s="221" t="str">
        <f>IFERROR(VLOOKUP(B194,'[4]3.1.CANT. GENERALES'!$J:$L,2,FALSE),0)</f>
        <v>M2</v>
      </c>
      <c r="E194" s="222">
        <f>+IFERROR(VLOOKUP(B194,'[4]3.1.CANT. GENERALES'!$J:$L,3,FALSE),0)</f>
        <v>6.99</v>
      </c>
      <c r="F194" s="20"/>
      <c r="G194" s="20"/>
      <c r="M194" s="6"/>
      <c r="N194" s="6"/>
    </row>
    <row r="195" spans="1:14" ht="48.75" customHeight="1" x14ac:dyDescent="0.3">
      <c r="A195" s="12" t="str">
        <f t="shared" si="6"/>
        <v xml:space="preserve">SUMINISTRO E INSTALACIÓN DE VENTANA DE VIDRIO 4MM DE DIMENSIONES BA-V47 (6,05x3,0m) </v>
      </c>
      <c r="B195" s="18">
        <v>13.809999999999999</v>
      </c>
      <c r="C195" s="241" t="s">
        <v>186</v>
      </c>
      <c r="D195" s="221" t="str">
        <f>IFERROR(VLOOKUP(B195,'[4]3.1.CANT. GENERALES'!$J:$L,2,FALSE),0)</f>
        <v>M2</v>
      </c>
      <c r="E195" s="222">
        <f>+IFERROR(VLOOKUP(B195,'[4]3.1.CANT. GENERALES'!$J:$L,3,FALSE),0)</f>
        <v>18.239999999999998</v>
      </c>
      <c r="F195" s="20"/>
      <c r="G195" s="20"/>
      <c r="M195" s="6"/>
      <c r="N195" s="6"/>
    </row>
    <row r="196" spans="1:14" ht="48.75" customHeight="1" x14ac:dyDescent="0.3">
      <c r="A196" s="12" t="str">
        <f t="shared" si="6"/>
        <v xml:space="preserve">SUMINISTRO E INSTALACIÓN DE VENTANA DE VIDRIO 4MM DE DIMENSIONES BA-V48 (21,20x3,0m) </v>
      </c>
      <c r="B196" s="18">
        <v>13.819999999999999</v>
      </c>
      <c r="C196" s="241" t="s">
        <v>187</v>
      </c>
      <c r="D196" s="221" t="str">
        <f>IFERROR(VLOOKUP(B196,'[4]3.1.CANT. GENERALES'!$J:$L,2,FALSE),0)</f>
        <v>M2</v>
      </c>
      <c r="E196" s="222">
        <f>+IFERROR(VLOOKUP(B196,'[4]3.1.CANT. GENERALES'!$J:$L,3,FALSE),0)</f>
        <v>63.6</v>
      </c>
      <c r="F196" s="20"/>
      <c r="G196" s="20"/>
      <c r="M196" s="6"/>
      <c r="N196" s="6"/>
    </row>
    <row r="197" spans="1:14" ht="48.75" customHeight="1" x14ac:dyDescent="0.3">
      <c r="A197" s="12" t="str">
        <f t="shared" si="6"/>
        <v xml:space="preserve">SUMINISTRO E INSTALACIÓN DE VENTANA DE VIDRIO 4MM DE DIMENSIONES BA-V49 (10,25x3,0m) </v>
      </c>
      <c r="B197" s="18">
        <v>13.829999999999998</v>
      </c>
      <c r="C197" s="241" t="s">
        <v>188</v>
      </c>
      <c r="D197" s="221" t="str">
        <f>IFERROR(VLOOKUP(B197,'[4]3.1.CANT. GENERALES'!$J:$L,2,FALSE),0)</f>
        <v>M2</v>
      </c>
      <c r="E197" s="222">
        <f>+IFERROR(VLOOKUP(B197,'[4]3.1.CANT. GENERALES'!$J:$L,3,FALSE),0)</f>
        <v>30.75</v>
      </c>
      <c r="F197" s="20"/>
      <c r="G197" s="20"/>
      <c r="M197" s="6"/>
      <c r="N197" s="6"/>
    </row>
    <row r="198" spans="1:14" ht="48.75" customHeight="1" x14ac:dyDescent="0.3">
      <c r="A198" s="12" t="str">
        <f t="shared" si="6"/>
        <v xml:space="preserve">SUMINISTRO E INSTALACIÓN DE VENTANA DE VIDRIO 4MM DE DIMENSIONES BA-V50 (12,12x3,0m) </v>
      </c>
      <c r="B198" s="18">
        <v>13.84</v>
      </c>
      <c r="C198" s="241" t="s">
        <v>189</v>
      </c>
      <c r="D198" s="221" t="str">
        <f>IFERROR(VLOOKUP(B198,'[4]3.1.CANT. GENERALES'!$J:$L,2,FALSE),0)</f>
        <v>M2</v>
      </c>
      <c r="E198" s="222">
        <f>+IFERROR(VLOOKUP(B198,'[4]3.1.CANT. GENERALES'!$J:$L,3,FALSE),0)</f>
        <v>36.36</v>
      </c>
      <c r="F198" s="20"/>
      <c r="G198" s="20"/>
      <c r="M198" s="6"/>
      <c r="N198" s="6"/>
    </row>
    <row r="199" spans="1:14" ht="48.75" customHeight="1" x14ac:dyDescent="0.3">
      <c r="A199" s="12" t="str">
        <f t="shared" si="6"/>
        <v xml:space="preserve">SUMINISTRO E INSTALACIÓN DE VENTANA DE VIDRIO 4MM DE DIMENSIONES BA-V51 (8,10x3,0m) </v>
      </c>
      <c r="B199" s="18">
        <v>13.85</v>
      </c>
      <c r="C199" s="241" t="s">
        <v>190</v>
      </c>
      <c r="D199" s="221" t="str">
        <f>IFERROR(VLOOKUP(B199,'[4]3.1.CANT. GENERALES'!$J:$L,2,FALSE),0)</f>
        <v>M2</v>
      </c>
      <c r="E199" s="222">
        <f>+IFERROR(VLOOKUP(B199,'[4]3.1.CANT. GENERALES'!$J:$L,3,FALSE),0)</f>
        <v>24.3</v>
      </c>
      <c r="F199" s="20"/>
      <c r="G199" s="20"/>
      <c r="M199" s="6"/>
      <c r="N199" s="6"/>
    </row>
    <row r="200" spans="1:14" ht="48.75" customHeight="1" x14ac:dyDescent="0.3">
      <c r="A200" s="12" t="str">
        <f t="shared" si="6"/>
        <v xml:space="preserve">SUMINISTRO E INSTALACIÓN DE VENTANA DE VIDRIO 4MM DE DIMENSIONES BA-V52 (7,27x3,0m) </v>
      </c>
      <c r="B200" s="18">
        <v>13.86</v>
      </c>
      <c r="C200" s="241" t="s">
        <v>191</v>
      </c>
      <c r="D200" s="221" t="str">
        <f>IFERROR(VLOOKUP(B200,'[4]3.1.CANT. GENERALES'!$J:$L,2,FALSE),0)</f>
        <v>M2</v>
      </c>
      <c r="E200" s="222">
        <f>+IFERROR(VLOOKUP(B200,'[4]3.1.CANT. GENERALES'!$J:$L,3,FALSE),0)</f>
        <v>21.81</v>
      </c>
      <c r="F200" s="20"/>
      <c r="G200" s="20"/>
      <c r="M200" s="6"/>
      <c r="N200" s="6"/>
    </row>
    <row r="201" spans="1:14" ht="48.75" customHeight="1" x14ac:dyDescent="0.3">
      <c r="A201" s="12" t="str">
        <f t="shared" si="6"/>
        <v xml:space="preserve">SUMINISTRO E INSTALACIÓN DE VENTANA DE VIDRIO 4MM DE DIMENSIONES BA-V53 (1,0x2,0m) </v>
      </c>
      <c r="B201" s="18">
        <v>13.87</v>
      </c>
      <c r="C201" s="241" t="s">
        <v>192</v>
      </c>
      <c r="D201" s="221" t="str">
        <f>IFERROR(VLOOKUP(B201,'[4]3.1.CANT. GENERALES'!$J:$L,2,FALSE),0)</f>
        <v>M2</v>
      </c>
      <c r="E201" s="222">
        <f>+IFERROR(VLOOKUP(B201,'[4]3.1.CANT. GENERALES'!$J:$L,3,FALSE),0)</f>
        <v>2</v>
      </c>
      <c r="F201" s="20"/>
      <c r="G201" s="20"/>
      <c r="M201" s="6"/>
      <c r="N201" s="6"/>
    </row>
    <row r="202" spans="1:14" ht="48.75" customHeight="1" x14ac:dyDescent="0.3">
      <c r="A202" s="12" t="str">
        <f t="shared" si="6"/>
        <v xml:space="preserve">SUMINISTRO E INSTALACIÓN DE VENTANA DE VIDRIO 4MM DE DIMENSIONES BA-V54 (5,74x3,0m) </v>
      </c>
      <c r="B202" s="18">
        <v>13.879999999999999</v>
      </c>
      <c r="C202" s="241" t="s">
        <v>193</v>
      </c>
      <c r="D202" s="221" t="str">
        <f>IFERROR(VLOOKUP(B202,'[4]3.1.CANT. GENERALES'!$J:$L,2,FALSE),0)</f>
        <v>M2</v>
      </c>
      <c r="E202" s="222">
        <f>+IFERROR(VLOOKUP(B202,'[4]3.1.CANT. GENERALES'!$J:$L,3,FALSE),0)</f>
        <v>17.22</v>
      </c>
      <c r="F202" s="20"/>
      <c r="G202" s="20"/>
      <c r="M202" s="6"/>
      <c r="N202" s="6"/>
    </row>
    <row r="203" spans="1:14" ht="48.75" customHeight="1" x14ac:dyDescent="0.3">
      <c r="A203" s="12" t="str">
        <f t="shared" si="6"/>
        <v xml:space="preserve">SUMINISTRO E INSTALACIÓN DE VENTANA DE VIDRIO 4MM DE DIMENSIONES BA-V55 (0,29x3,0m) </v>
      </c>
      <c r="B203" s="18">
        <v>13.889999999999999</v>
      </c>
      <c r="C203" s="241" t="s">
        <v>194</v>
      </c>
      <c r="D203" s="221" t="str">
        <f>IFERROR(VLOOKUP(B203,'[4]3.1.CANT. GENERALES'!$J:$L,2,FALSE),0)</f>
        <v>M2</v>
      </c>
      <c r="E203" s="222">
        <f>+IFERROR(VLOOKUP(B203,'[4]3.1.CANT. GENERALES'!$J:$L,3,FALSE),0)</f>
        <v>0.87</v>
      </c>
      <c r="F203" s="20"/>
      <c r="G203" s="20"/>
      <c r="M203" s="6"/>
      <c r="N203" s="6"/>
    </row>
    <row r="204" spans="1:14" ht="48.75" customHeight="1" x14ac:dyDescent="0.3">
      <c r="A204" s="12" t="str">
        <f t="shared" si="6"/>
        <v xml:space="preserve">SUMINISTRO E INSTALACIÓN DE VENTANA DE VIDRIO 4MM DE DIMENSIONES BA-V56 (3,75x3,0m) </v>
      </c>
      <c r="B204" s="18" t="s">
        <v>195</v>
      </c>
      <c r="C204" s="241" t="s">
        <v>196</v>
      </c>
      <c r="D204" s="221" t="str">
        <f>IFERROR(VLOOKUP(B204,'[4]3.1.CANT. GENERALES'!$J:$L,2,FALSE),0)</f>
        <v>M2</v>
      </c>
      <c r="E204" s="222">
        <f>+IFERROR(VLOOKUP(B204,'[4]3.1.CANT. GENERALES'!$J:$L,3,FALSE),0)</f>
        <v>11.25</v>
      </c>
      <c r="F204" s="20"/>
      <c r="G204" s="20"/>
      <c r="M204" s="6"/>
      <c r="N204" s="6"/>
    </row>
    <row r="205" spans="1:14" ht="48.75" customHeight="1" x14ac:dyDescent="0.3">
      <c r="A205" s="12" t="str">
        <f t="shared" si="6"/>
        <v xml:space="preserve">SUMINISTRO E INSTALACIÓN DE VENTANA DE VIDRIO 4MM DE DIMENSIONES BA-V57 (2,65x3,0m) </v>
      </c>
      <c r="B205" s="18">
        <v>13.91</v>
      </c>
      <c r="C205" s="241" t="s">
        <v>197</v>
      </c>
      <c r="D205" s="221" t="str">
        <f>IFERROR(VLOOKUP(B205,'[4]3.1.CANT. GENERALES'!$J:$L,2,FALSE),0)</f>
        <v>M2</v>
      </c>
      <c r="E205" s="222">
        <f>+IFERROR(VLOOKUP(B205,'[4]3.1.CANT. GENERALES'!$J:$L,3,FALSE),0)</f>
        <v>7.95</v>
      </c>
      <c r="F205" s="20"/>
      <c r="G205" s="20"/>
      <c r="M205" s="6"/>
      <c r="N205" s="6"/>
    </row>
    <row r="206" spans="1:14" ht="48.75" customHeight="1" x14ac:dyDescent="0.3">
      <c r="A206" s="12" t="str">
        <f t="shared" si="6"/>
        <v xml:space="preserve">SUMINISTRO E INSTALACIÓN DE VENTANA DE VIDRIO 4MM DE DIMENSIONES BA-V58 (10,50x3,0m) </v>
      </c>
      <c r="B206" s="18">
        <v>13.92</v>
      </c>
      <c r="C206" s="241" t="s">
        <v>198</v>
      </c>
      <c r="D206" s="221" t="str">
        <f>IFERROR(VLOOKUP(B206,'[4]3.1.CANT. GENERALES'!$J:$L,2,FALSE),0)</f>
        <v>M2</v>
      </c>
      <c r="E206" s="222">
        <f>+IFERROR(VLOOKUP(B206,'[4]3.1.CANT. GENERALES'!$J:$L,3,FALSE),0)</f>
        <v>31.5</v>
      </c>
      <c r="F206" s="20"/>
      <c r="G206" s="20"/>
      <c r="M206" s="6"/>
      <c r="N206" s="6"/>
    </row>
    <row r="207" spans="1:14" ht="48.75" customHeight="1" x14ac:dyDescent="0.3">
      <c r="A207" s="12" t="str">
        <f t="shared" si="6"/>
        <v xml:space="preserve">SUMINISTRO E INSTALACIÓN DE VENTANA DE VIDRIO 4MM DE DIMENSIONES BA-V59 (5,80x3,0m) </v>
      </c>
      <c r="B207" s="18">
        <v>13.93</v>
      </c>
      <c r="C207" s="241" t="s">
        <v>199</v>
      </c>
      <c r="D207" s="221" t="str">
        <f>IFERROR(VLOOKUP(B207,'[4]3.1.CANT. GENERALES'!$J:$L,2,FALSE),0)</f>
        <v>M2</v>
      </c>
      <c r="E207" s="222">
        <f>+IFERROR(VLOOKUP(B207,'[4]3.1.CANT. GENERALES'!$J:$L,3,FALSE),0)</f>
        <v>17.399999999999999</v>
      </c>
      <c r="F207" s="20"/>
      <c r="G207" s="20"/>
      <c r="M207" s="6"/>
      <c r="N207" s="6"/>
    </row>
    <row r="208" spans="1:14" ht="48.75" customHeight="1" x14ac:dyDescent="0.3">
      <c r="A208" s="12" t="str">
        <f t="shared" si="6"/>
        <v xml:space="preserve">SUMINISTRO E INSTALACIÓN DE VENTANA DE VIDRIO 4MM DE DIMENSIONES BA-V60 (12,35x3,0m) </v>
      </c>
      <c r="B208" s="18">
        <v>13.94</v>
      </c>
      <c r="C208" s="241" t="s">
        <v>200</v>
      </c>
      <c r="D208" s="221" t="str">
        <f>IFERROR(VLOOKUP(B208,'[4]3.1.CANT. GENERALES'!$J:$L,2,FALSE),0)</f>
        <v>M2</v>
      </c>
      <c r="E208" s="222">
        <f>+IFERROR(VLOOKUP(B208,'[4]3.1.CANT. GENERALES'!$J:$L,3,FALSE),0)</f>
        <v>37.049999999999997</v>
      </c>
      <c r="F208" s="20"/>
      <c r="G208" s="20"/>
      <c r="M208" s="6"/>
      <c r="N208" s="6"/>
    </row>
    <row r="209" spans="1:14" ht="48.75" customHeight="1" x14ac:dyDescent="0.3">
      <c r="A209" s="12" t="str">
        <f t="shared" si="6"/>
        <v xml:space="preserve">SUMINISTRO E INSTALACIÓN DE VENTANA DE VIDRIO 4MM DE DIMENSIONES BA-V61 (7,20x3,0m) </v>
      </c>
      <c r="B209" s="18">
        <v>13.95</v>
      </c>
      <c r="C209" s="241" t="s">
        <v>201</v>
      </c>
      <c r="D209" s="221" t="str">
        <f>IFERROR(VLOOKUP(B209,'[4]3.1.CANT. GENERALES'!$J:$L,2,FALSE),0)</f>
        <v>M2</v>
      </c>
      <c r="E209" s="222">
        <f>+IFERROR(VLOOKUP(B209,'[4]3.1.CANT. GENERALES'!$J:$L,3,FALSE),0)</f>
        <v>21.6</v>
      </c>
      <c r="F209" s="20"/>
      <c r="G209" s="20"/>
      <c r="M209" s="6"/>
      <c r="N209" s="6"/>
    </row>
    <row r="210" spans="1:14" ht="48.75" customHeight="1" x14ac:dyDescent="0.3">
      <c r="A210" s="12" t="str">
        <f t="shared" si="6"/>
        <v xml:space="preserve">SUMINISTRO E INSTALACIÓN DE VENTANA DE VIDRIO 4MM DE DIMENSIONES BA-V62 (6,20x3,0m) </v>
      </c>
      <c r="B210" s="18">
        <v>13.959999999999999</v>
      </c>
      <c r="C210" s="241" t="s">
        <v>202</v>
      </c>
      <c r="D210" s="221" t="str">
        <f>IFERROR(VLOOKUP(B210,'[4]3.1.CANT. GENERALES'!$J:$L,2,FALSE),0)</f>
        <v>M2</v>
      </c>
      <c r="E210" s="222">
        <f>+IFERROR(VLOOKUP(B210,'[4]3.1.CANT. GENERALES'!$J:$L,3,FALSE),0)</f>
        <v>18.600000000000001</v>
      </c>
      <c r="F210" s="20"/>
      <c r="G210" s="20"/>
      <c r="M210" s="6"/>
      <c r="N210" s="6"/>
    </row>
    <row r="211" spans="1:14" ht="48.75" customHeight="1" x14ac:dyDescent="0.3">
      <c r="A211" s="12" t="str">
        <f t="shared" si="6"/>
        <v xml:space="preserve">SUMINISTRO E INSTALACIÓN DE VENTANA DE VIDRIO 4MM DE DIMENSIONES BA-V63 (11,07x3,0m) </v>
      </c>
      <c r="B211" s="18">
        <v>13.969999999999999</v>
      </c>
      <c r="C211" s="241" t="s">
        <v>203</v>
      </c>
      <c r="D211" s="221" t="str">
        <f>IFERROR(VLOOKUP(B211,'[4]3.1.CANT. GENERALES'!$J:$L,2,FALSE),0)</f>
        <v>M2</v>
      </c>
      <c r="E211" s="222">
        <f>+IFERROR(VLOOKUP(B211,'[4]3.1.CANT. GENERALES'!$J:$L,3,FALSE),0)</f>
        <v>33.21</v>
      </c>
      <c r="F211" s="20"/>
      <c r="G211" s="20"/>
      <c r="M211" s="6"/>
      <c r="N211" s="6"/>
    </row>
    <row r="212" spans="1:14" ht="48.75" customHeight="1" x14ac:dyDescent="0.3">
      <c r="A212" s="12" t="str">
        <f t="shared" si="6"/>
        <v xml:space="preserve">SUMINISTRO E INSTALACIÓN DE VENTANA DE VIDRIO 4MM DE DIMENSIONES BA-V64 (14,07x3,0m) </v>
      </c>
      <c r="B212" s="18">
        <v>13.979999999999999</v>
      </c>
      <c r="C212" s="241" t="s">
        <v>204</v>
      </c>
      <c r="D212" s="221" t="str">
        <f>IFERROR(VLOOKUP(B212,'[4]3.1.CANT. GENERALES'!$J:$L,2,FALSE),0)</f>
        <v>M2</v>
      </c>
      <c r="E212" s="222">
        <f>+IFERROR(VLOOKUP(B212,'[4]3.1.CANT. GENERALES'!$J:$L,3,FALSE),0)</f>
        <v>42.21</v>
      </c>
      <c r="F212" s="20"/>
      <c r="G212" s="20"/>
      <c r="M212" s="6"/>
      <c r="N212" s="6"/>
    </row>
    <row r="213" spans="1:14" ht="48.75" customHeight="1" x14ac:dyDescent="0.3">
      <c r="A213" s="12" t="str">
        <f t="shared" si="6"/>
        <v xml:space="preserve">SUMINISTRO E INSTALACIÓN DE VENTANA DE VIDRIO 4MM DE DIMENSIONES BA-V65 (2,39x3,0m) </v>
      </c>
      <c r="B213" s="18">
        <v>13.989999999999998</v>
      </c>
      <c r="C213" s="241" t="s">
        <v>205</v>
      </c>
      <c r="D213" s="221" t="str">
        <f>IFERROR(VLOOKUP(B213,'[4]3.1.CANT. GENERALES'!$J:$L,2,FALSE),0)</f>
        <v>M2</v>
      </c>
      <c r="E213" s="222">
        <f>+IFERROR(VLOOKUP(B213,'[4]3.1.CANT. GENERALES'!$J:$L,3,FALSE),0)</f>
        <v>7.17</v>
      </c>
      <c r="F213" s="20"/>
      <c r="G213" s="20"/>
      <c r="M213" s="6"/>
      <c r="N213" s="6"/>
    </row>
    <row r="214" spans="1:14" ht="42.75" customHeight="1" x14ac:dyDescent="0.3">
      <c r="A214" s="12" t="str">
        <f t="shared" si="6"/>
        <v xml:space="preserve">SUMINISTRO E INSTALACIÓN DE VENTANA DE VIDRIO 4MM DE DIMENSIONES BA-V70 (4,50x2,0m) </v>
      </c>
      <c r="B214" s="18" t="s">
        <v>206</v>
      </c>
      <c r="C214" s="241" t="s">
        <v>207</v>
      </c>
      <c r="D214" s="221" t="str">
        <f>IFERROR(VLOOKUP(B214,'[4]3.1.CANT. GENERALES'!$J:$L,2,FALSE),0)</f>
        <v>M2</v>
      </c>
      <c r="E214" s="222">
        <f>+IFERROR(VLOOKUP(B214,'[4]3.1.CANT. GENERALES'!$J:$L,3,FALSE),0)</f>
        <v>9</v>
      </c>
      <c r="F214" s="20"/>
      <c r="G214" s="20"/>
      <c r="M214" s="6"/>
      <c r="N214" s="6"/>
    </row>
    <row r="215" spans="1:14" ht="46.5" customHeight="1" x14ac:dyDescent="0.3">
      <c r="A215" s="12" t="str">
        <f t="shared" si="6"/>
        <v xml:space="preserve">SUMINISTRO E INSTALACIÓN DE VENTANA DE VIDRIO 4MM DE DIMENSIONES BA-V71 (3,2x2,0m) </v>
      </c>
      <c r="B215" s="18">
        <v>13.101000000000001</v>
      </c>
      <c r="C215" s="241" t="s">
        <v>208</v>
      </c>
      <c r="D215" s="221" t="str">
        <f>IFERROR(VLOOKUP(B215,'[4]3.1.CANT. GENERALES'!$J:$L,2,FALSE),0)</f>
        <v>M2</v>
      </c>
      <c r="E215" s="222">
        <f>+IFERROR(VLOOKUP(B215,'[4]3.1.CANT. GENERALES'!$J:$L,3,FALSE),0)</f>
        <v>6.4</v>
      </c>
      <c r="F215" s="20"/>
      <c r="G215" s="20"/>
      <c r="M215" s="6"/>
      <c r="N215" s="6"/>
    </row>
    <row r="216" spans="1:14" ht="46.5" customHeight="1" x14ac:dyDescent="0.3">
      <c r="A216" s="12" t="str">
        <f t="shared" si="6"/>
        <v xml:space="preserve">SUMINISTRO E INSTALACIÓN DE VENTANA DE VIDRIO 4MM DE DIMENSIONES BA-V73A (3,85x3,0m) </v>
      </c>
      <c r="B216" s="18">
        <v>13.102</v>
      </c>
      <c r="C216" s="241" t="s">
        <v>209</v>
      </c>
      <c r="D216" s="221" t="str">
        <f>IFERROR(VLOOKUP(B216,'[4]3.1.CANT. GENERALES'!$J:$L,2,FALSE),0)</f>
        <v>M2</v>
      </c>
      <c r="E216" s="222">
        <f>+IFERROR(VLOOKUP(B216,'[4]3.1.CANT. GENERALES'!$J:$L,3,FALSE),0)</f>
        <v>11.55</v>
      </c>
      <c r="F216" s="20"/>
      <c r="G216" s="20"/>
      <c r="M216" s="6"/>
      <c r="N216" s="6"/>
    </row>
    <row r="217" spans="1:14" ht="46.5" customHeight="1" x14ac:dyDescent="0.3">
      <c r="A217" s="39" t="str">
        <f t="shared" si="6"/>
        <v xml:space="preserve">SUMINISTRO E INSTALACIÓN DE VENTANA DE VIDRIO 4MM DE DIMENSIONES BA-V74 (4.11x1.9m) </v>
      </c>
      <c r="B217" s="18">
        <v>13.103000000000002</v>
      </c>
      <c r="C217" s="241" t="s">
        <v>210</v>
      </c>
      <c r="D217" s="221" t="str">
        <f>IFERROR(VLOOKUP(B217,'[4]3.1.CANT. GENERALES'!$J:$L,2,FALSE),0)</f>
        <v>M2</v>
      </c>
      <c r="E217" s="222">
        <f>+IFERROR(VLOOKUP(B217,'[4]3.1.CANT. GENERALES'!$J:$L,3,FALSE),0)</f>
        <v>7.81</v>
      </c>
      <c r="F217" s="20"/>
      <c r="G217" s="20"/>
      <c r="M217" s="6"/>
      <c r="N217" s="6"/>
    </row>
    <row r="218" spans="1:14" ht="40.5" x14ac:dyDescent="0.3">
      <c r="A218" s="39" t="str">
        <f t="shared" si="6"/>
        <v>SUMINISTRO E INSTALACIÓN DE DIVISIONES EN PANELES DE ACERO INOXIDABLE TIPO SOCODA REF.: 304 CALIBRE 20</v>
      </c>
      <c r="B218" s="18">
        <v>13.104000000000001</v>
      </c>
      <c r="C218" s="241" t="s">
        <v>211</v>
      </c>
      <c r="D218" s="221" t="str">
        <f>IFERROR(VLOOKUP(B218,'[4]3.1.CANT. GENERALES'!$J:$L,2,FALSE),0)</f>
        <v>M2</v>
      </c>
      <c r="E218" s="222">
        <f>+IFERROR(VLOOKUP(B218,'[4]3.1.CANT. GENERALES'!$J:$L,3,FALSE),0)</f>
        <v>185.82</v>
      </c>
      <c r="F218" s="20"/>
      <c r="G218" s="20"/>
      <c r="M218" s="6"/>
      <c r="N218" s="6"/>
    </row>
    <row r="219" spans="1:14" x14ac:dyDescent="0.3">
      <c r="A219" s="39" t="str">
        <f t="shared" si="6"/>
        <v xml:space="preserve">SUMINISTRO E INSTALACIÓN DE DIVISIÓN CORREDIZA PARA DUCHA </v>
      </c>
      <c r="B219" s="18">
        <v>13.105</v>
      </c>
      <c r="C219" s="241" t="s">
        <v>212</v>
      </c>
      <c r="D219" s="221" t="str">
        <f>IFERROR(VLOOKUP(B219,'[4]3.1.CANT. GENERALES'!$J:$L,2,FALSE),0)</f>
        <v>M2</v>
      </c>
      <c r="E219" s="222">
        <f>+IFERROR(VLOOKUP(B219,'[4]3.1.CANT. GENERALES'!$J:$L,3,FALSE),0)</f>
        <v>3.6</v>
      </c>
      <c r="F219" s="20"/>
      <c r="G219" s="20"/>
      <c r="M219" s="6"/>
      <c r="N219" s="6"/>
    </row>
    <row r="220" spans="1:14" ht="40.5" x14ac:dyDescent="0.3">
      <c r="A220" s="39" t="str">
        <f t="shared" si="6"/>
        <v>SUMINISTRO E INSTALACIÓN DE DIVISIÓN PARA ORINALES EN LÁMINA DE ACERO INOXIDABLE (1.20x0.4m) TIPO SOCODA CALIBRE 20</v>
      </c>
      <c r="B220" s="18">
        <v>13.106000000000002</v>
      </c>
      <c r="C220" s="241" t="s">
        <v>213</v>
      </c>
      <c r="D220" s="221" t="str">
        <f>IFERROR(VLOOKUP(B220,'[4]3.1.CANT. GENERALES'!$J:$L,2,FALSE),0)</f>
        <v>M2</v>
      </c>
      <c r="E220" s="222">
        <f>+IFERROR(VLOOKUP(B220,'[4]3.1.CANT. GENERALES'!$J:$L,3,FALSE),0)</f>
        <v>10.08</v>
      </c>
      <c r="F220" s="20"/>
      <c r="G220" s="20"/>
      <c r="M220" s="6"/>
      <c r="N220" s="6"/>
    </row>
    <row r="221" spans="1:14" ht="63.75" customHeight="1" x14ac:dyDescent="0.3">
      <c r="A221" s="39" t="str">
        <f t="shared" si="6"/>
        <v>SUMINISTRO E INSTALACIÓN DE BARRA EN ACERO INOXIDABLE EN FORMA DE “L” EMPOTRADA A MURO Y A PISO. REFE. “IB-PI02-13 O EQUIVALENTE PARA BAÑOS - DISCAPACITADOS</v>
      </c>
      <c r="B221" s="18">
        <v>13.107000000000001</v>
      </c>
      <c r="C221" s="241" t="s">
        <v>214</v>
      </c>
      <c r="D221" s="221" t="str">
        <f>IFERROR(VLOOKUP(B221,'[4]3.1.CANT. GENERALES'!$J:$L,2,FALSE),0)</f>
        <v>UN</v>
      </c>
      <c r="E221" s="222">
        <f>+IFERROR(VLOOKUP(B221,'[4]3.1.CANT. GENERALES'!$J:$L,3,FALSE),0)</f>
        <v>8</v>
      </c>
      <c r="F221" s="20"/>
      <c r="G221" s="20"/>
      <c r="M221" s="6"/>
      <c r="N221" s="6"/>
    </row>
    <row r="222" spans="1:14" ht="81" x14ac:dyDescent="0.3">
      <c r="A222" s="39" t="str">
        <f t="shared" si="6"/>
        <v>BARANDA METALICA DE ALTURA H=1.10m, CON TUBO SUPERIOR DE 2"  EN TUBO EN ACERO INOXIDABLE, POSTES  CON DOS (2) ANGULOS DE 2" DOS CARAS CADA 1.50m,  Y CUATRO (4) TRAVESAÑOS EN TUBO DE 1" EN COLD ROLED, INCLUYE FIJACIONES A LOS MUROS CON PERNO - PARA BALCONES</v>
      </c>
      <c r="B222" s="18">
        <v>13.108000000000001</v>
      </c>
      <c r="C222" s="241" t="s">
        <v>215</v>
      </c>
      <c r="D222" s="221" t="str">
        <f>IFERROR(VLOOKUP(B222,'[4]3.1.CANT. GENERALES'!$J:$L,2,FALSE),0)</f>
        <v>ML</v>
      </c>
      <c r="E222" s="222">
        <f>+IFERROR(VLOOKUP(B222,'[4]3.1.CANT. GENERALES'!$J:$L,3,FALSE),0)</f>
        <v>725.51</v>
      </c>
      <c r="F222" s="20"/>
      <c r="G222" s="20"/>
      <c r="M222" s="6"/>
      <c r="N222" s="6"/>
    </row>
    <row r="223" spans="1:14" ht="81" x14ac:dyDescent="0.3">
      <c r="A223" s="39" t="str">
        <f t="shared" si="6"/>
        <v>BARANDA METALICA DE ALTURA H=1.10m, CON TUBO SUPERIOR DE 2"  EN TUBO EN ACERO INOXIDABLE, POSTES  CON DOS (2) ANGULOS DE 2" DOS CARAS CADA 1.50m,  Y CUATRO (4) TRAVESAÑOS EN TUBO DE 1" EN COLD ROLED, INCLUYE FIJACIONES A LOS MUROS CON PERNO - PARA ESCALERAS</v>
      </c>
      <c r="B223" s="18">
        <v>13.109</v>
      </c>
      <c r="C223" s="241" t="s">
        <v>216</v>
      </c>
      <c r="D223" s="221" t="str">
        <f>IFERROR(VLOOKUP(B223,'[4]3.1.CANT. GENERALES'!$J:$L,2,FALSE),0)</f>
        <v>ML</v>
      </c>
      <c r="E223" s="222">
        <f>+IFERROR(VLOOKUP(B223,'[4]3.1.CANT. GENERALES'!$J:$L,3,FALSE),0)</f>
        <v>304.16000000000003</v>
      </c>
      <c r="F223" s="20"/>
      <c r="G223" s="20"/>
      <c r="M223" s="6"/>
      <c r="N223" s="6"/>
    </row>
    <row r="224" spans="1:14" ht="73.5" customHeight="1" x14ac:dyDescent="0.3">
      <c r="A224" s="39" t="str">
        <f t="shared" si="6"/>
        <v>CELOSÍA C-1, SISTEMA 3831 ALUMINIO ANODIZADO NATURAL,  PERFIL 1" x 10cm C/5cm, H=0.30m.  INCLUYE ESTRUCTURA DE SOPORTE Y TODO LO NECESARIO PARA SU CORRECTA INTALACIÓN Y ACABADO ESTÉTICO</v>
      </c>
      <c r="B224" s="18" t="s">
        <v>217</v>
      </c>
      <c r="C224" s="241" t="s">
        <v>218</v>
      </c>
      <c r="D224" s="221" t="str">
        <f>IFERROR(VLOOKUP(B224,'[4]3.1.CANT. GENERALES'!$J:$L,2,FALSE),0)</f>
        <v>ML</v>
      </c>
      <c r="E224" s="222">
        <f>+IFERROR(VLOOKUP(B224,'[4]3.1.CANT. GENERALES'!$J:$L,3,FALSE),0)</f>
        <v>796.91</v>
      </c>
      <c r="F224" s="20"/>
      <c r="G224" s="20"/>
      <c r="M224" s="6"/>
      <c r="N224" s="6"/>
    </row>
    <row r="225" spans="1:14" ht="70.5" customHeight="1" x14ac:dyDescent="0.3">
      <c r="A225" s="39" t="str">
        <f t="shared" si="6"/>
        <v>SUMINISTRO E INSTALACIÓN DE FACHADA VENTILADA TIPO BRISE SOLEI - EN PERFIL DE ALUMINIO CON ACABADO ANODIZADO, EN SISTEMA STICK VERTICALES OCULTOS NS25-4 Y REJILLA FLOTADA Y CHANEL DE REFUERZO O EQUIVALENTE</v>
      </c>
      <c r="B225" s="18">
        <v>13.111000000000001</v>
      </c>
      <c r="C225" s="241" t="s">
        <v>219</v>
      </c>
      <c r="D225" s="221" t="str">
        <f>IFERROR(VLOOKUP(B225,'[4]3.1.CANT. GENERALES'!$J:$L,2,FALSE),0)</f>
        <v>M2</v>
      </c>
      <c r="E225" s="222">
        <f>+IFERROR(VLOOKUP(B225,'[4]3.1.CANT. GENERALES'!$J:$L,3,FALSE),0)</f>
        <v>140.26</v>
      </c>
      <c r="F225" s="20"/>
      <c r="G225" s="20"/>
      <c r="M225" s="6"/>
      <c r="N225" s="6"/>
    </row>
    <row r="226" spans="1:14" ht="50.25" customHeight="1" x14ac:dyDescent="0.3">
      <c r="A226" s="39" t="str">
        <f t="shared" si="6"/>
        <v>SUMINISTRO E INSTALACION DE DIVISIONES EN PANELES EN VIDRIO LAMINADO 3+3 CON SOPORTES METÁLICOS e=0.05m h=1.60m</v>
      </c>
      <c r="B226" s="18">
        <v>13.112</v>
      </c>
      <c r="C226" s="241" t="s">
        <v>220</v>
      </c>
      <c r="D226" s="221" t="str">
        <f>IFERROR(VLOOKUP(B226,'[4]3.1.CANT. GENERALES'!$J:$L,2,FALSE),0)</f>
        <v>M2</v>
      </c>
      <c r="E226" s="222">
        <f>+IFERROR(VLOOKUP(B226,'[4]3.1.CANT. GENERALES'!$J:$L,3,FALSE),0)</f>
        <v>1078.8900000000001</v>
      </c>
      <c r="F226" s="20"/>
      <c r="G226" s="20"/>
      <c r="M226" s="6"/>
      <c r="N226" s="6"/>
    </row>
    <row r="227" spans="1:14" ht="43.5" customHeight="1" x14ac:dyDescent="0.3">
      <c r="A227" s="39" t="str">
        <f>+C227</f>
        <v>SUMINISTRO E INSTALACION DE DIVISIONES EN PANELES EN VIDRIO LAMINADO 3+3 CON SOPORTES METÁLICOS e=0.1m h=2.0m</v>
      </c>
      <c r="B227" s="18">
        <v>13.113000000000001</v>
      </c>
      <c r="C227" s="241" t="s">
        <v>221</v>
      </c>
      <c r="D227" s="221" t="str">
        <f>IFERROR(VLOOKUP(B227,'[4]3.1.CANT. GENERALES'!$J:$L,2,FALSE),0)</f>
        <v>M2</v>
      </c>
      <c r="E227" s="222">
        <f>+IFERROR(VLOOKUP(B227,'[4]3.1.CANT. GENERALES'!$J:$L,3,FALSE),0)</f>
        <v>396.34</v>
      </c>
      <c r="F227" s="20"/>
      <c r="G227" s="20"/>
      <c r="M227" s="6"/>
      <c r="N227" s="6"/>
    </row>
    <row r="228" spans="1:14" ht="42" customHeight="1" x14ac:dyDescent="0.3">
      <c r="A228" s="39" t="str">
        <f>+C228</f>
        <v>SUMINISTRO E INSTALACION DE DIVISIONES EN PANELES EN VIDRIO LAMINADO 3+3 CON SOPORTES METÁLICOS e=0.05m h=1.40m</v>
      </c>
      <c r="B228" s="18">
        <v>13.114000000000001</v>
      </c>
      <c r="C228" s="241" t="s">
        <v>222</v>
      </c>
      <c r="D228" s="221" t="str">
        <f>IFERROR(VLOOKUP(B228,'[4]3.1.CANT. GENERALES'!$J:$L,2,FALSE),0)</f>
        <v>M2</v>
      </c>
      <c r="E228" s="222">
        <f>+IFERROR(VLOOKUP(B228,'[4]3.1.CANT. GENERALES'!$J:$L,3,FALSE),0)</f>
        <v>230.09</v>
      </c>
      <c r="F228" s="20"/>
      <c r="G228" s="20"/>
      <c r="M228" s="6"/>
      <c r="N228" s="6"/>
    </row>
    <row r="229" spans="1:14" ht="42" customHeight="1" x14ac:dyDescent="0.3">
      <c r="A229" s="39" t="str">
        <f>+C229</f>
        <v>SUMINISTRO E INSTALACIÓN DE DIVISIONES EN PANEL DE VIDRIO LAMINADO 3+3  (3.35x0.05m)</v>
      </c>
      <c r="B229" s="18">
        <v>13.115</v>
      </c>
      <c r="C229" s="241" t="s">
        <v>223</v>
      </c>
      <c r="D229" s="221" t="str">
        <f>IFERROR(VLOOKUP(B229,'[4]3.1.CANT. GENERALES'!$J:$L,2,FALSE),0)</f>
        <v>M2</v>
      </c>
      <c r="E229" s="222">
        <f>+IFERROR(VLOOKUP(B229,'[4]3.1.CANT. GENERALES'!$J:$L,3,FALSE),0)</f>
        <v>46.309999999999995</v>
      </c>
      <c r="F229" s="20"/>
      <c r="G229" s="20"/>
      <c r="M229" s="6"/>
      <c r="N229" s="6"/>
    </row>
    <row r="230" spans="1:14" ht="47.25" customHeight="1" x14ac:dyDescent="0.3">
      <c r="A230" s="39" t="str">
        <f>+C230</f>
        <v>SUMINISTRO E INSTALACION DE DIVISIONES EN PANELES EN VIDRIO LAMINADO 3+3 CON SOPORTES METÁLICOS e=0.05m h=2.0m</v>
      </c>
      <c r="B230" s="18">
        <v>13.116000000000001</v>
      </c>
      <c r="C230" s="241" t="s">
        <v>224</v>
      </c>
      <c r="D230" s="221" t="str">
        <f>IFERROR(VLOOKUP(B230,'[4]3.1.CANT. GENERALES'!$J:$L,2,FALSE),0)</f>
        <v>M2</v>
      </c>
      <c r="E230" s="222">
        <f>+IFERROR(VLOOKUP(B230,'[4]3.1.CANT. GENERALES'!$J:$L,3,FALSE),0)</f>
        <v>53.8</v>
      </c>
      <c r="F230" s="20"/>
      <c r="G230" s="20"/>
      <c r="M230" s="6"/>
      <c r="N230" s="6"/>
    </row>
    <row r="231" spans="1:14" x14ac:dyDescent="0.3">
      <c r="A231" s="39" t="str">
        <f>+C231</f>
        <v xml:space="preserve">SUMINISTRO E INSTALACIÓN DE PUERTA EN VIDRIERÍA DOS HOJAS BA-PV10A (1.6x2.40m) </v>
      </c>
      <c r="B231" s="18">
        <v>13.117000000000001</v>
      </c>
      <c r="C231" s="241" t="s">
        <v>225</v>
      </c>
      <c r="D231" s="221" t="str">
        <f>IFERROR(VLOOKUP(B231,'[4]3.1.CANT. GENERALES'!$J:$L,2,FALSE),0)</f>
        <v>M2</v>
      </c>
      <c r="E231" s="222">
        <f>+IFERROR(VLOOKUP(B231,'[4]3.1.CANT. GENERALES'!$J:$L,3,FALSE),0)</f>
        <v>3.84</v>
      </c>
      <c r="F231" s="20"/>
      <c r="G231" s="20"/>
      <c r="M231" s="6"/>
      <c r="N231" s="6"/>
    </row>
    <row r="232" spans="1:14" ht="20.25" customHeight="1" x14ac:dyDescent="0.3">
      <c r="A232" s="39" t="str">
        <f>+C114</f>
        <v>CARPINTERIA - VIDRIERIA, METÁLICAS Y MADERAS.</v>
      </c>
      <c r="B232" s="40"/>
      <c r="C232" s="243" t="str">
        <f>CONCATENATE($B$9," - "," VALOR PARCIAL: ",C114)</f>
        <v>BLOQUE ADMINISTRATIVO -  VALOR PARCIAL: CARPINTERIA - VIDRIERIA, METÁLICAS Y MADERAS.</v>
      </c>
      <c r="D232" s="244"/>
      <c r="E232" s="244"/>
      <c r="F232" s="41"/>
      <c r="G232" s="23">
        <f>SUM(G115:G231)</f>
        <v>0</v>
      </c>
      <c r="M232" s="6"/>
      <c r="N232" s="6"/>
    </row>
    <row r="233" spans="1:14" x14ac:dyDescent="0.3">
      <c r="A233" s="12"/>
      <c r="B233" s="28"/>
      <c r="C233" s="231"/>
      <c r="D233" s="231"/>
      <c r="E233" s="231"/>
      <c r="F233" s="28"/>
      <c r="G233" s="28"/>
      <c r="M233" s="6"/>
      <c r="N233" s="6"/>
    </row>
    <row r="234" spans="1:14" x14ac:dyDescent="0.3">
      <c r="A234" s="39"/>
      <c r="B234" s="42">
        <f>B114+1</f>
        <v>14</v>
      </c>
      <c r="C234" s="237" t="s">
        <v>226</v>
      </c>
      <c r="D234" s="216" t="s">
        <v>6</v>
      </c>
      <c r="E234" s="216" t="s">
        <v>7</v>
      </c>
      <c r="F234" s="14" t="s">
        <v>8</v>
      </c>
      <c r="G234" s="14" t="s">
        <v>33</v>
      </c>
      <c r="M234" s="6"/>
      <c r="N234" s="6"/>
    </row>
    <row r="235" spans="1:14" ht="45" customHeight="1" x14ac:dyDescent="0.3">
      <c r="A235" s="39" t="str">
        <f t="shared" ref="A235:A265" si="7">+C235</f>
        <v>SUMINISTRO E INSTALACIÓN DE ORINAL GOTTA ENTRADA SUPERIOR COLOR BLANCO O EQUIVALENTE, INCLUYE FLUXÓMETRO.</v>
      </c>
      <c r="B235" s="18">
        <f t="shared" ref="B235:B241" si="8">ROUND(B234+0.1,2)</f>
        <v>14.1</v>
      </c>
      <c r="C235" s="229" t="s">
        <v>227</v>
      </c>
      <c r="D235" s="221" t="str">
        <f>IFERROR(VLOOKUP(B235,'[4]3.1.CANT. GENERALES'!$J:$L,2,FALSE),0)</f>
        <v>UN</v>
      </c>
      <c r="E235" s="222">
        <f>+IFERROR(VLOOKUP(B235,'[4]3.1.CANT. GENERALES'!$J:$L,3,FALSE),0)</f>
        <v>22</v>
      </c>
      <c r="F235" s="20"/>
      <c r="G235" s="20"/>
      <c r="M235" s="6"/>
      <c r="N235" s="6"/>
    </row>
    <row r="236" spans="1:14" ht="63.75" customHeight="1" x14ac:dyDescent="0.3">
      <c r="A236" s="39" t="str">
        <f t="shared" si="7"/>
        <v>SUMINISTRO E INSTALACIÓN DE BATERÍA SANITARIA BÁLTICA ALONGADA COLOR BLANCO O EQUIVALENTE, INCLUYE FLUXÓMETRO, SUMINISTRO, TRANSPORTE  E INSTALACIÓN</v>
      </c>
      <c r="B236" s="18">
        <f t="shared" si="8"/>
        <v>14.2</v>
      </c>
      <c r="C236" s="229" t="s">
        <v>228</v>
      </c>
      <c r="D236" s="221" t="str">
        <f>IFERROR(VLOOKUP(B236,'[4]3.1.CANT. GENERALES'!$J:$L,2,FALSE),0)</f>
        <v>UN</v>
      </c>
      <c r="E236" s="222">
        <f>+IFERROR(VLOOKUP(B236,'[4]3.1.CANT. GENERALES'!$J:$L,3,FALSE),0)</f>
        <v>55</v>
      </c>
      <c r="F236" s="20"/>
      <c r="G236" s="20"/>
      <c r="M236" s="6"/>
      <c r="N236" s="6"/>
    </row>
    <row r="237" spans="1:14" ht="60.75" x14ac:dyDescent="0.3">
      <c r="A237" s="39" t="str">
        <f t="shared" si="7"/>
        <v>SUMINISTRO E INSTALACIÓN DE BATERÍA SANITARIA INSTITUCIONAL TAZA  ERIE 1.28 ES, COLOR BLANCO O EQUIVALENTE, INCLUYE FLUXÓMETRO, SOPORTE, SUMINISTRO, TRANSPORTE  E INSTALACIÓN</v>
      </c>
      <c r="B237" s="18">
        <f t="shared" si="8"/>
        <v>14.3</v>
      </c>
      <c r="C237" s="229" t="s">
        <v>229</v>
      </c>
      <c r="D237" s="221" t="str">
        <f>IFERROR(VLOOKUP(B237,'[4]3.1.CANT. GENERALES'!$J:$L,2,FALSE),0)</f>
        <v>UN</v>
      </c>
      <c r="E237" s="222">
        <f>+IFERROR(VLOOKUP(B237,'[4]3.1.CANT. GENERALES'!$J:$L,3,FALSE),0)</f>
        <v>4</v>
      </c>
      <c r="F237" s="20"/>
      <c r="G237" s="20"/>
      <c r="M237" s="6"/>
      <c r="N237" s="6"/>
    </row>
    <row r="238" spans="1:14" ht="40.5" x14ac:dyDescent="0.3">
      <c r="A238" s="39" t="str">
        <f t="shared" si="7"/>
        <v>SUMINISTRO E INSTALACIÓN DE LAVAMANOS ACUACER INSTITUCIONAL DE COLGAR, INCLUYE GRIFERÍA TIPO PUSH, CIERRE AUTOMÁTICO</v>
      </c>
      <c r="B238" s="18">
        <f t="shared" si="8"/>
        <v>14.4</v>
      </c>
      <c r="C238" s="229" t="s">
        <v>230</v>
      </c>
      <c r="D238" s="221" t="str">
        <f>IFERROR(VLOOKUP(B238,'[4]3.1.CANT. GENERALES'!$J:$L,2,FALSE),0)</f>
        <v>UN</v>
      </c>
      <c r="E238" s="222">
        <f>+IFERROR(VLOOKUP(B238,'[4]3.1.CANT. GENERALES'!$J:$L,3,FALSE),0)</f>
        <v>6</v>
      </c>
      <c r="F238" s="20"/>
      <c r="G238" s="20"/>
      <c r="M238" s="6"/>
      <c r="N238" s="6"/>
    </row>
    <row r="239" spans="1:14" ht="40.5" x14ac:dyDescent="0.3">
      <c r="A239" s="39" t="str">
        <f t="shared" si="7"/>
        <v xml:space="preserve"> SUMINISTRO E INSTALACIÓN DE GRIFERÍA LAVAMANOS PUSH CIERRE AUTOMÁTICO O EQUIVALENTE SOBRE MESÓN RECTANGULAR</v>
      </c>
      <c r="B239" s="18">
        <f t="shared" si="8"/>
        <v>14.5</v>
      </c>
      <c r="C239" s="229" t="s">
        <v>231</v>
      </c>
      <c r="D239" s="221" t="str">
        <f>IFERROR(VLOOKUP(B239,'[4]3.1.CANT. GENERALES'!$J:$L,2,FALSE),0)</f>
        <v>UN</v>
      </c>
      <c r="E239" s="222">
        <f>+IFERROR(VLOOKUP(B239,'[4]3.1.CANT. GENERALES'!$J:$L,3,FALSE),0)</f>
        <v>49</v>
      </c>
      <c r="F239" s="20"/>
      <c r="G239" s="20"/>
      <c r="M239" s="6"/>
      <c r="N239" s="6"/>
    </row>
    <row r="240" spans="1:14" ht="45.75" customHeight="1" x14ac:dyDescent="0.3">
      <c r="A240" s="39" t="str">
        <f t="shared" si="7"/>
        <v>SUMINISTRO DE LAVAMANOS DE COLGAR  AQUAJET,  INCLUYE GRIFERÍA TIPO PUSH, CIERRE AUTOMÁTICO PARA BAÑOS DE MINUSVÁLIDOS</v>
      </c>
      <c r="B240" s="18">
        <v>14.6</v>
      </c>
      <c r="C240" s="229" t="s">
        <v>232</v>
      </c>
      <c r="D240" s="221" t="str">
        <f>IFERROR(VLOOKUP(B240,'[4]3.1.CANT. GENERALES'!$J:$L,2,FALSE),0)</f>
        <v>UN</v>
      </c>
      <c r="E240" s="222">
        <f>+IFERROR(VLOOKUP(B240,'[4]3.1.CANT. GENERALES'!$J:$L,3,FALSE),0)</f>
        <v>6</v>
      </c>
      <c r="F240" s="20"/>
      <c r="G240" s="20"/>
      <c r="M240" s="6"/>
      <c r="N240" s="6"/>
    </row>
    <row r="241" spans="1:14" ht="52.5" customHeight="1" x14ac:dyDescent="0.3">
      <c r="A241" s="39" t="str">
        <f t="shared" si="7"/>
        <v>SUMINISTRO DE INCRUSTACIONES PARA BAÑO EN ACERO INOXIDABLE O SIMILAR (DISPENSADOR DE PAPEL HIGIENICO, JABONERA)</v>
      </c>
      <c r="B241" s="43">
        <f t="shared" si="8"/>
        <v>14.7</v>
      </c>
      <c r="C241" s="229" t="s">
        <v>233</v>
      </c>
      <c r="D241" s="221" t="str">
        <f>IFERROR(VLOOKUP(B241,'[4]3.1.CANT. GENERALES'!$J:$L,2,FALSE),0)</f>
        <v>UN</v>
      </c>
      <c r="E241" s="222">
        <f>+IFERROR(VLOOKUP(B241,'[4]3.1.CANT. GENERALES'!$J:$L,3,FALSE),0)</f>
        <v>33</v>
      </c>
      <c r="F241" s="20"/>
      <c r="G241" s="20"/>
      <c r="M241" s="6"/>
      <c r="N241" s="6"/>
    </row>
    <row r="242" spans="1:14" s="6" customFormat="1" ht="45" customHeight="1" x14ac:dyDescent="0.3">
      <c r="A242" s="39" t="str">
        <f>+C242</f>
        <v xml:space="preserve">SUMINISTRO DE CANECA PARA BASURA EN ACERO INOXIDABLE, DE PELDAL FORMA CILÍNDRICA </v>
      </c>
      <c r="B242" s="18">
        <v>14.8</v>
      </c>
      <c r="C242" s="234" t="s">
        <v>234</v>
      </c>
      <c r="D242" s="218" t="str">
        <f>IFERROR(VLOOKUP(B242,'[4]3.1.CANT. GENERALES'!$J:$L,2,FALSE),0)</f>
        <v>UN</v>
      </c>
      <c r="E242" s="219">
        <f>+IFERROR(VLOOKUP(B242,'[4]3.1.CANT. GENERALES'!$J:$L,3,FALSE),0)</f>
        <v>33</v>
      </c>
      <c r="F242" s="19"/>
      <c r="G242" s="19"/>
      <c r="H242" s="9"/>
    </row>
    <row r="243" spans="1:14" ht="68.25" customHeight="1" x14ac:dyDescent="0.3">
      <c r="A243" s="39" t="str">
        <f t="shared" si="7"/>
        <v>SUMINISTRO E INSTALACIÓN DE COCINA INTEGRAL (INCLUYE ESTUFA CUATRO PUESTOS, LAVAPLATOS + GRIFERÍA, Y NEVERA PEQUEÑA) (2.63mX0.65m)</v>
      </c>
      <c r="B243" s="44">
        <v>14.9</v>
      </c>
      <c r="C243" s="229" t="s">
        <v>235</v>
      </c>
      <c r="D243" s="221" t="str">
        <f>IFERROR(VLOOKUP(B243,'[4]3.1.CANT. GENERALES'!$J:$L,2,FALSE),0)</f>
        <v>UN</v>
      </c>
      <c r="E243" s="222">
        <f>+IFERROR(VLOOKUP(B243,'[4]3.1.CANT. GENERALES'!$J:$L,3,FALSE),0)</f>
        <v>1</v>
      </c>
      <c r="F243" s="45"/>
      <c r="G243" s="20"/>
      <c r="M243" s="6"/>
      <c r="N243" s="6"/>
    </row>
    <row r="244" spans="1:14" x14ac:dyDescent="0.3">
      <c r="A244" s="39" t="str">
        <f t="shared" si="7"/>
        <v>SUMINISTRO E INSTALACIÓN DE MESÓN DE PORCIONAMIENTO (5.80x0.84m)</v>
      </c>
      <c r="B244" s="44" t="s">
        <v>236</v>
      </c>
      <c r="C244" s="229" t="s">
        <v>237</v>
      </c>
      <c r="D244" s="221" t="str">
        <f>IFERROR(VLOOKUP(B244,'[4]3.1.CANT. GENERALES'!$J:$L,2,FALSE),0)</f>
        <v>UN</v>
      </c>
      <c r="E244" s="222">
        <f>+IFERROR(VLOOKUP(B244,'[4]3.1.CANT. GENERALES'!$J:$L,3,FALSE),0)</f>
        <v>2</v>
      </c>
      <c r="F244" s="20"/>
      <c r="G244" s="20"/>
      <c r="M244" s="6"/>
      <c r="N244" s="6"/>
    </row>
    <row r="245" spans="1:14" x14ac:dyDescent="0.3">
      <c r="A245" s="39" t="str">
        <f t="shared" si="7"/>
        <v>SUMINISTRO E INSTALACIÓN DE MESÓN DE PORCIONAMIENTO (5.62x0.57m)</v>
      </c>
      <c r="B245" s="44">
        <v>14.11</v>
      </c>
      <c r="C245" s="229" t="s">
        <v>238</v>
      </c>
      <c r="D245" s="221" t="str">
        <f>IFERROR(VLOOKUP(B245,'[4]3.1.CANT. GENERALES'!$J:$L,2,FALSE),0)</f>
        <v>UN</v>
      </c>
      <c r="E245" s="222">
        <f>+IFERROR(VLOOKUP(B245,'[4]3.1.CANT. GENERALES'!$J:$L,3,FALSE),0)</f>
        <v>1</v>
      </c>
      <c r="F245" s="20"/>
      <c r="G245" s="20"/>
      <c r="M245" s="6"/>
      <c r="N245" s="6"/>
    </row>
    <row r="246" spans="1:14" ht="39" customHeight="1" x14ac:dyDescent="0.3">
      <c r="A246" s="39" t="str">
        <f t="shared" si="7"/>
        <v>SUMINISTRO E INSTALACIÓN DE MESÓN DE PORCIONAMIENTO CON LAVAPLATOS (3.80x0.72m) (INCLUYE GRIFERÍA)</v>
      </c>
      <c r="B246" s="44">
        <v>14.12</v>
      </c>
      <c r="C246" s="229" t="s">
        <v>239</v>
      </c>
      <c r="D246" s="221" t="str">
        <f>IFERROR(VLOOKUP(B246,'[4]3.1.CANT. GENERALES'!$J:$L,2,FALSE),0)</f>
        <v>UN</v>
      </c>
      <c r="E246" s="222">
        <f>+IFERROR(VLOOKUP(B246,'[4]3.1.CANT. GENERALES'!$J:$L,3,FALSE),0)</f>
        <v>1</v>
      </c>
      <c r="F246" s="20"/>
      <c r="G246" s="20"/>
      <c r="M246" s="6"/>
      <c r="N246" s="6"/>
    </row>
    <row r="247" spans="1:14" ht="40.5" x14ac:dyDescent="0.3">
      <c r="A247" s="39" t="str">
        <f t="shared" si="7"/>
        <v>SUMINISTRO E INSTALACIÓN DE MESÓN DE PORCIONAMIENTO CON LAVAPLATOS (4.07x0.72m)  (INCLUYE GRIFERÍA)</v>
      </c>
      <c r="B247" s="44">
        <v>14.13</v>
      </c>
      <c r="C247" s="229" t="s">
        <v>240</v>
      </c>
      <c r="D247" s="221" t="str">
        <f>IFERROR(VLOOKUP(B247,'[4]3.1.CANT. GENERALES'!$J:$L,2,FALSE),0)</f>
        <v>UN</v>
      </c>
      <c r="E247" s="222">
        <f>+IFERROR(VLOOKUP(B247,'[4]3.1.CANT. GENERALES'!$J:$L,3,FALSE),0)</f>
        <v>1</v>
      </c>
      <c r="F247" s="20"/>
      <c r="G247" s="20"/>
      <c r="M247" s="6"/>
      <c r="N247" s="6"/>
    </row>
    <row r="248" spans="1:14" ht="51.75" customHeight="1" x14ac:dyDescent="0.3">
      <c r="A248" s="39" t="str">
        <f t="shared" si="7"/>
        <v>SUMINISTRO E INSTALACIÓN DE MUEBLERÍA PARA MESON-BUFFET-SAMOBARES EN ACERO INOXIDABLE</v>
      </c>
      <c r="B248" s="44">
        <v>14.14</v>
      </c>
      <c r="C248" s="229" t="s">
        <v>241</v>
      </c>
      <c r="D248" s="221" t="str">
        <f>IFERROR(VLOOKUP(B248,'[4]3.1.CANT. GENERALES'!$J:$L,2,FALSE),0)</f>
        <v>UN</v>
      </c>
      <c r="E248" s="222">
        <f>+IFERROR(VLOOKUP(B248,'[4]3.1.CANT. GENERALES'!$J:$L,3,FALSE),0)</f>
        <v>1</v>
      </c>
      <c r="F248" s="20"/>
      <c r="G248" s="20"/>
      <c r="M248" s="6"/>
      <c r="N248" s="6"/>
    </row>
    <row r="249" spans="1:14" x14ac:dyDescent="0.3">
      <c r="A249" s="39" t="str">
        <f t="shared" si="7"/>
        <v>SUMINISTRO DE DOTACIÓN DE BANDEJAS Y UTENCILIOS PARA BUFFET</v>
      </c>
      <c r="B249" s="44">
        <v>14.15</v>
      </c>
      <c r="C249" s="229" t="s">
        <v>242</v>
      </c>
      <c r="D249" s="221" t="str">
        <f>IFERROR(VLOOKUP(B249,'[4]3.1.CANT. GENERALES'!$J:$L,2,FALSE),0)</f>
        <v>UN</v>
      </c>
      <c r="E249" s="222">
        <f>+IFERROR(VLOOKUP(B249,'[4]3.1.CANT. GENERALES'!$J:$L,3,FALSE),0)</f>
        <v>1</v>
      </c>
      <c r="F249" s="20"/>
      <c r="G249" s="20"/>
      <c r="M249" s="6"/>
      <c r="N249" s="6"/>
    </row>
    <row r="250" spans="1:14" x14ac:dyDescent="0.3">
      <c r="A250" s="39" t="str">
        <f t="shared" si="7"/>
        <v>SUMINISTRO DE CAJA REGISTRADORA</v>
      </c>
      <c r="B250" s="44">
        <v>14.16</v>
      </c>
      <c r="C250" s="229" t="s">
        <v>243</v>
      </c>
      <c r="D250" s="221" t="str">
        <f>IFERROR(VLOOKUP(B250,'[4]3.1.CANT. GENERALES'!$J:$L,2,FALSE),0)</f>
        <v>UN</v>
      </c>
      <c r="E250" s="222">
        <f>+IFERROR(VLOOKUP(B250,'[4]3.1.CANT. GENERALES'!$J:$L,3,FALSE),0)</f>
        <v>1</v>
      </c>
      <c r="F250" s="20"/>
      <c r="G250" s="20"/>
      <c r="M250" s="6"/>
      <c r="N250" s="6"/>
    </row>
    <row r="251" spans="1:14" x14ac:dyDescent="0.3">
      <c r="A251" s="39" t="str">
        <f t="shared" si="7"/>
        <v>SUMINISTRO E INSTALACIÓN ESTUFA TIPO PLANCHA</v>
      </c>
      <c r="B251" s="46">
        <v>14.17</v>
      </c>
      <c r="C251" s="229" t="s">
        <v>244</v>
      </c>
      <c r="D251" s="221" t="str">
        <f>IFERROR(VLOOKUP(B251,'[4]3.1.CANT. GENERALES'!$J:$L,2,FALSE),0)</f>
        <v>UN</v>
      </c>
      <c r="E251" s="222">
        <f>+IFERROR(VLOOKUP(B251,'[4]3.1.CANT. GENERALES'!$J:$L,3,FALSE),0)</f>
        <v>2</v>
      </c>
      <c r="F251" s="19"/>
      <c r="G251" s="20"/>
      <c r="M251" s="6"/>
      <c r="N251" s="6"/>
    </row>
    <row r="252" spans="1:14" x14ac:dyDescent="0.3">
      <c r="A252" s="39" t="str">
        <f t="shared" si="7"/>
        <v>SUMINISTRO E INSTALACIÓN ESTUFA CUATRO FUEGOS</v>
      </c>
      <c r="B252" s="44">
        <v>14.18</v>
      </c>
      <c r="C252" s="229" t="s">
        <v>245</v>
      </c>
      <c r="D252" s="221" t="str">
        <f>IFERROR(VLOOKUP(B252,'[4]3.1.CANT. GENERALES'!$J:$L,2,FALSE),0)</f>
        <v>UN</v>
      </c>
      <c r="E252" s="222">
        <f>+IFERROR(VLOOKUP(B252,'[4]3.1.CANT. GENERALES'!$J:$L,3,FALSE),0)</f>
        <v>2</v>
      </c>
      <c r="F252" s="20"/>
      <c r="G252" s="20"/>
      <c r="M252" s="6"/>
      <c r="N252" s="6"/>
    </row>
    <row r="253" spans="1:14" x14ac:dyDescent="0.3">
      <c r="A253" s="39" t="str">
        <f t="shared" si="7"/>
        <v>SUMINISTRO E INSTALACIÓN ESTUFA TIPO FREIDORA</v>
      </c>
      <c r="B253" s="44">
        <v>14.19</v>
      </c>
      <c r="C253" s="234" t="s">
        <v>246</v>
      </c>
      <c r="D253" s="218" t="str">
        <f>IFERROR(VLOOKUP(B253,'[4]3.1.CANT. GENERALES'!$J:$L,2,FALSE),0)</f>
        <v>UN</v>
      </c>
      <c r="E253" s="219">
        <f>+IFERROR(VLOOKUP(B253,'[4]3.1.CANT. GENERALES'!$J:$L,3,FALSE),0)</f>
        <v>2</v>
      </c>
      <c r="F253" s="19"/>
      <c r="G253" s="19"/>
      <c r="M253" s="6"/>
      <c r="N253" s="6"/>
    </row>
    <row r="254" spans="1:14" ht="48.75" customHeight="1" x14ac:dyDescent="0.3">
      <c r="A254" s="39" t="str">
        <f t="shared" si="7"/>
        <v>SUMINISTRO E INSTALACIÓN LAVAPLATOS (1.38x0.72m) EN ACERO INOXIDABLE - (INCLUYE GRIFERÍA)</v>
      </c>
      <c r="B254" s="44" t="s">
        <v>247</v>
      </c>
      <c r="C254" s="229" t="s">
        <v>248</v>
      </c>
      <c r="D254" s="221" t="str">
        <f>IFERROR(VLOOKUP(B254,'[4]3.1.CANT. GENERALES'!$J:$L,2,FALSE),0)</f>
        <v>UN</v>
      </c>
      <c r="E254" s="222">
        <f>+IFERROR(VLOOKUP(B254,'[4]3.1.CANT. GENERALES'!$J:$L,3,FALSE),0)</f>
        <v>2</v>
      </c>
      <c r="F254" s="20"/>
      <c r="G254" s="20"/>
      <c r="M254" s="6"/>
      <c r="N254" s="6"/>
    </row>
    <row r="255" spans="1:14" x14ac:dyDescent="0.3">
      <c r="A255" s="39" t="str">
        <f t="shared" si="7"/>
        <v>SUMINISTRO E INSTALACIÓN ENFRIADORES</v>
      </c>
      <c r="B255" s="44">
        <v>14.21</v>
      </c>
      <c r="C255" s="229" t="s">
        <v>249</v>
      </c>
      <c r="D255" s="221" t="str">
        <f>IFERROR(VLOOKUP(B255,'[4]3.1.CANT. GENERALES'!$J:$L,2,FALSE),0)</f>
        <v>UN</v>
      </c>
      <c r="E255" s="222">
        <f>+IFERROR(VLOOKUP(B255,'[4]3.1.CANT. GENERALES'!$J:$L,3,FALSE),0)</f>
        <v>4</v>
      </c>
      <c r="F255" s="20"/>
      <c r="G255" s="20"/>
      <c r="M255" s="6"/>
      <c r="N255" s="6"/>
    </row>
    <row r="256" spans="1:14" x14ac:dyDescent="0.3">
      <c r="A256" s="39" t="str">
        <f t="shared" si="7"/>
        <v>SUMINISTRO E INSTALACIÓN LAVADOS TIPO 1</v>
      </c>
      <c r="B256" s="44">
        <v>14.22</v>
      </c>
      <c r="C256" s="229" t="s">
        <v>250</v>
      </c>
      <c r="D256" s="221" t="str">
        <f>IFERROR(VLOOKUP(B256,'[4]3.1.CANT. GENERALES'!$J:$L,2,FALSE),0)</f>
        <v>UN</v>
      </c>
      <c r="E256" s="222">
        <f>+IFERROR(VLOOKUP(B256,'[4]3.1.CANT. GENERALES'!$J:$L,3,FALSE),0)</f>
        <v>1</v>
      </c>
      <c r="F256" s="20"/>
      <c r="G256" s="20"/>
      <c r="M256" s="6"/>
      <c r="N256" s="6"/>
    </row>
    <row r="257" spans="1:14" x14ac:dyDescent="0.3">
      <c r="A257" s="39" t="str">
        <f t="shared" si="7"/>
        <v>SUMINISTRO E INSTALACIÓN MESON DE COCINA EN ACERO INOXIDABLE (3.32x0.6m)</v>
      </c>
      <c r="B257" s="44">
        <v>14.23</v>
      </c>
      <c r="C257" s="229" t="s">
        <v>251</v>
      </c>
      <c r="D257" s="221" t="str">
        <f>IFERROR(VLOOKUP(B257,'[4]3.1.CANT. GENERALES'!$J:$L,2,FALSE),0)</f>
        <v>UN</v>
      </c>
      <c r="E257" s="222">
        <f>+IFERROR(VLOOKUP(B257,'[4]3.1.CANT. GENERALES'!$J:$L,3,FALSE),0)</f>
        <v>1</v>
      </c>
      <c r="F257" s="20"/>
      <c r="G257" s="20"/>
      <c r="M257" s="6"/>
      <c r="N257" s="6"/>
    </row>
    <row r="258" spans="1:14" ht="40.5" customHeight="1" x14ac:dyDescent="0.3">
      <c r="A258" s="39" t="str">
        <f t="shared" si="7"/>
        <v>SUMINISTRO E INSTALACIÓN LAVAPLATOS EN ACERO INOXIDABLE (2.87x0.72m) (INCLUYE GRIFERÍA)</v>
      </c>
      <c r="B258" s="44">
        <v>14.24</v>
      </c>
      <c r="C258" s="229" t="s">
        <v>252</v>
      </c>
      <c r="D258" s="221" t="str">
        <f>IFERROR(VLOOKUP(B258,'[4]3.1.CANT. GENERALES'!$J:$L,2,FALSE),0)</f>
        <v>UN</v>
      </c>
      <c r="E258" s="222">
        <f>+IFERROR(VLOOKUP(B258,'[4]3.1.CANT. GENERALES'!$J:$L,3,FALSE),0)</f>
        <v>1</v>
      </c>
      <c r="F258" s="20"/>
      <c r="G258" s="20"/>
      <c r="M258" s="6"/>
      <c r="N258" s="6"/>
    </row>
    <row r="259" spans="1:14" x14ac:dyDescent="0.3">
      <c r="A259" s="39" t="str">
        <f t="shared" si="7"/>
        <v>SUMINISTRO DEPOSITOS DE BASURA (DIAMETRO = 0.68m)</v>
      </c>
      <c r="B259" s="44">
        <v>14.25</v>
      </c>
      <c r="C259" s="229" t="s">
        <v>253</v>
      </c>
      <c r="D259" s="221" t="str">
        <f>IFERROR(VLOOKUP(B259,'[4]3.1.CANT. GENERALES'!$J:$L,2,FALSE),0)</f>
        <v>UN</v>
      </c>
      <c r="E259" s="222">
        <f>+IFERROR(VLOOKUP(B259,'[4]3.1.CANT. GENERALES'!$J:$L,3,FALSE),0)</f>
        <v>6</v>
      </c>
      <c r="F259" s="20"/>
      <c r="G259" s="20"/>
      <c r="M259" s="6"/>
      <c r="N259" s="6"/>
    </row>
    <row r="260" spans="1:14" s="49" customFormat="1" ht="72" customHeight="1" x14ac:dyDescent="0.3">
      <c r="A260" s="39" t="str">
        <f>+C260</f>
        <v>SUMINISTRO E INSTALACIÓN DE ESPEJO FLOTADO 4.0mm (H=1.20m) PARA BAÑOS FIJADOS SOBRE BASTIDORES DE ALUMINIO DE 1x3" MEDIANTE CINTA DOBLE FAZ 3M, ANCLADOS A MURO CON CHAZO 3/16"</v>
      </c>
      <c r="B260" s="44">
        <v>14.26</v>
      </c>
      <c r="C260" s="245" t="s">
        <v>254</v>
      </c>
      <c r="D260" s="246" t="str">
        <f>IFERROR(VLOOKUP(B260,'[4]3.1.CANT. GENERALES'!$J:$L,2,FALSE),0)</f>
        <v>M2</v>
      </c>
      <c r="E260" s="247">
        <f>+IFERROR(VLOOKUP(B260,'[4]3.1.CANT. GENERALES'!$J:$L,3,FALSE),0)</f>
        <v>76.760000000000005</v>
      </c>
      <c r="F260" s="45"/>
      <c r="G260" s="45"/>
      <c r="H260" s="48"/>
    </row>
    <row r="261" spans="1:14" ht="58.5" customHeight="1" x14ac:dyDescent="0.3">
      <c r="A261" s="39" t="str">
        <f>+C261</f>
        <v>SUMINISTRO E INSTALACIÓN DE COCINA INTEGRAL (INCLUYE ESTUFA CUATRO PUESTOS, LAVAPLATOS + GRIFERÍA, Y NEVERA PEQUEÑA) (2.05mX0.65m)</v>
      </c>
      <c r="B261" s="44">
        <v>14.27</v>
      </c>
      <c r="C261" s="229" t="s">
        <v>255</v>
      </c>
      <c r="D261" s="221" t="str">
        <f>IFERROR(VLOOKUP(B261,'[4]3.1.CANT. GENERALES'!$J:$L,2,FALSE),0)</f>
        <v>UN</v>
      </c>
      <c r="E261" s="222">
        <f>+IFERROR(VLOOKUP(B261,'[4]3.1.CANT. GENERALES'!$J:$L,3,FALSE),0)</f>
        <v>3</v>
      </c>
      <c r="F261" s="45"/>
      <c r="G261" s="20"/>
      <c r="M261" s="6"/>
      <c r="N261" s="6"/>
    </row>
    <row r="262" spans="1:14" s="49" customFormat="1" ht="72" customHeight="1" x14ac:dyDescent="0.3">
      <c r="A262" s="39" t="str">
        <f>+C262</f>
        <v>SUMINISTRO E INSTALACIÓN DE REJILLA PARA SIFÓN CUADRADA EN ACERO INOXIDABLE 304. ANTI-CUCARACHA 3"x3"x2"</v>
      </c>
      <c r="B262" s="44">
        <v>14.28</v>
      </c>
      <c r="C262" s="224" t="s">
        <v>256</v>
      </c>
      <c r="D262" s="246" t="str">
        <f>IFERROR(VLOOKUP(B262,'[4]3.1.CANT. GENERALES'!$J:$L,2,FALSE),0)</f>
        <v>UN</v>
      </c>
      <c r="E262" s="247">
        <f>+IFERROR(VLOOKUP(B262,'[4]3.1.CANT. GENERALES'!$J:$L,3,FALSE),0)</f>
        <v>33</v>
      </c>
      <c r="F262" s="45"/>
      <c r="G262" s="45"/>
      <c r="H262" s="48"/>
    </row>
    <row r="263" spans="1:14" ht="40.5" x14ac:dyDescent="0.3">
      <c r="A263" s="12" t="str">
        <f>+C263</f>
        <v>SUMINISTRO E INSTALACIÓN DE GRIFERÍAS ANTIVANDÁLICA INSTITUCIONAL PARA DUCHA CON TUBERÍA TUBULAR</v>
      </c>
      <c r="B263" s="21">
        <v>14.290000000000001</v>
      </c>
      <c r="C263" s="220" t="s">
        <v>257</v>
      </c>
      <c r="D263" s="221" t="str">
        <f>IFERROR(VLOOKUP(B263,'[4]3.1.CANT. GENERALES'!$J:$L,2,FALSE),0)</f>
        <v>M2</v>
      </c>
      <c r="E263" s="222">
        <f>+IFERROR(VLOOKUP(B263,'[4]3.1.CANT. GENERALES'!$J:$L,3,FALSE),0)</f>
        <v>1</v>
      </c>
      <c r="F263" s="20"/>
      <c r="G263" s="20"/>
      <c r="H263" s="37"/>
      <c r="M263" s="6"/>
      <c r="N263" s="6"/>
    </row>
    <row r="264" spans="1:14" ht="47.25" customHeight="1" x14ac:dyDescent="0.3">
      <c r="A264" s="39" t="str">
        <f>+C234</f>
        <v>ACCESORIOS, APARATOS SANITARIOS Y COCINAS</v>
      </c>
      <c r="B264" s="40"/>
      <c r="C264" s="230" t="str">
        <f>CONCATENATE($B$9," - "," VALOR PARCIAL: ",C234)</f>
        <v>BLOQUE ADMINISTRATIVO -  VALOR PARCIAL: ACCESORIOS, APARATOS SANITARIOS Y COCINAS</v>
      </c>
      <c r="D264" s="230"/>
      <c r="E264" s="230"/>
      <c r="F264" s="26"/>
      <c r="G264" s="23">
        <f>SUM(G235:G263)</f>
        <v>0</v>
      </c>
      <c r="M264" s="6"/>
      <c r="N264" s="6"/>
    </row>
    <row r="265" spans="1:14" x14ac:dyDescent="0.3">
      <c r="A265" s="12">
        <f t="shared" si="7"/>
        <v>0</v>
      </c>
      <c r="B265" s="28"/>
      <c r="C265" s="231"/>
      <c r="D265" s="231"/>
      <c r="E265" s="231"/>
      <c r="F265" s="28"/>
      <c r="G265" s="28"/>
      <c r="M265" s="6"/>
      <c r="N265" s="6"/>
    </row>
    <row r="266" spans="1:14" ht="40.5" x14ac:dyDescent="0.3">
      <c r="A266" s="39"/>
      <c r="B266" s="50">
        <f>B234+1</f>
        <v>15</v>
      </c>
      <c r="C266" s="237" t="s">
        <v>258</v>
      </c>
      <c r="D266" s="216" t="s">
        <v>6</v>
      </c>
      <c r="E266" s="216" t="s">
        <v>7</v>
      </c>
      <c r="F266" s="14" t="s">
        <v>8</v>
      </c>
      <c r="G266" s="14" t="s">
        <v>33</v>
      </c>
      <c r="M266" s="6"/>
      <c r="N266" s="6"/>
    </row>
    <row r="267" spans="1:14" ht="20.25" customHeight="1" x14ac:dyDescent="0.3">
      <c r="A267" s="12">
        <f t="shared" ref="A267:A330" si="9">+C267</f>
        <v>0</v>
      </c>
      <c r="B267" s="33" t="s">
        <v>259</v>
      </c>
      <c r="C267" s="248"/>
      <c r="D267" s="248"/>
      <c r="E267" s="248"/>
      <c r="F267" s="51"/>
      <c r="G267" s="52"/>
      <c r="M267" s="6"/>
      <c r="N267" s="6"/>
    </row>
    <row r="268" spans="1:14" s="58" customFormat="1" x14ac:dyDescent="0.3">
      <c r="A268" s="12" t="str">
        <f t="shared" si="9"/>
        <v>RED DE DESAGUES</v>
      </c>
      <c r="B268" s="53">
        <v>15.1</v>
      </c>
      <c r="C268" s="249" t="s">
        <v>260</v>
      </c>
      <c r="D268" s="250"/>
      <c r="E268" s="250"/>
      <c r="F268" s="54"/>
      <c r="G268" s="55"/>
      <c r="H268" s="56"/>
      <c r="I268" s="57"/>
      <c r="J268" s="57"/>
    </row>
    <row r="269" spans="1:14" s="57" customFormat="1" ht="89.25" customHeight="1" x14ac:dyDescent="0.3">
      <c r="A269" s="12" t="str">
        <f t="shared" si="9"/>
        <v>BAJANTES Y COLECTORES DE AGUAS  NEGRAS  Y  COLECTORES  DE  AGUAS  LLUVIAS  EN  TUBERÍA  PVC - SANITARIA Y/O REDES  EN TUBERIA CORRUGADA SOPORTES NO ESTÁN INCLUIDOS.</v>
      </c>
      <c r="B269" s="59" t="s">
        <v>261</v>
      </c>
      <c r="C269" s="251" t="s">
        <v>262</v>
      </c>
      <c r="D269" s="252"/>
      <c r="E269" s="252"/>
      <c r="F269" s="60"/>
      <c r="G269" s="61"/>
      <c r="H269" s="56"/>
    </row>
    <row r="270" spans="1:14" s="58" customFormat="1" x14ac:dyDescent="0.3">
      <c r="A270" s="12" t="str">
        <f t="shared" si="9"/>
        <v>TUBERÍA PVC-SANITARIA 2"</v>
      </c>
      <c r="B270" s="62" t="s">
        <v>263</v>
      </c>
      <c r="C270" s="253" t="s">
        <v>264</v>
      </c>
      <c r="D270" s="221" t="str">
        <f>IFERROR(VLOOKUP(B270,'[4]3.3.CANT.HIDROSANITARIAS Y GAS'!$J:$L,2,FALSE),0)</f>
        <v>ML</v>
      </c>
      <c r="E270" s="222">
        <f>+IFERROR(VLOOKUP(B270,'[4]3.3.CANT.HIDROSANITARIAS Y GAS'!$J:$L,3,FALSE),0)</f>
        <v>104</v>
      </c>
      <c r="F270" s="63"/>
      <c r="G270" s="63"/>
      <c r="H270" s="56"/>
      <c r="I270" s="57"/>
      <c r="J270" s="57"/>
    </row>
    <row r="271" spans="1:14" s="58" customFormat="1" x14ac:dyDescent="0.3">
      <c r="A271" s="12" t="str">
        <f t="shared" si="9"/>
        <v>TUBERÍA PVC-SANITARIA 3"</v>
      </c>
      <c r="B271" s="62" t="s">
        <v>265</v>
      </c>
      <c r="C271" s="253" t="s">
        <v>266</v>
      </c>
      <c r="D271" s="221" t="str">
        <f>IFERROR(VLOOKUP(B271,'[4]3.3.CANT.HIDROSANITARIAS Y GAS'!$J:$L,2,FALSE),0)</f>
        <v>ML</v>
      </c>
      <c r="E271" s="222">
        <f>+IFERROR(VLOOKUP(B271,'[4]3.3.CANT.HIDROSANITARIAS Y GAS'!$J:$L,3,FALSE),0)</f>
        <v>47</v>
      </c>
      <c r="F271" s="63"/>
      <c r="G271" s="63"/>
      <c r="H271" s="56"/>
      <c r="I271" s="57"/>
      <c r="J271" s="57"/>
    </row>
    <row r="272" spans="1:14" s="58" customFormat="1" x14ac:dyDescent="0.3">
      <c r="A272" s="12" t="str">
        <f t="shared" si="9"/>
        <v>TUBERÍA PVC-SANITARIA 4"</v>
      </c>
      <c r="B272" s="62" t="s">
        <v>267</v>
      </c>
      <c r="C272" s="253" t="s">
        <v>268</v>
      </c>
      <c r="D272" s="221" t="str">
        <f>IFERROR(VLOOKUP(B272,'[4]3.3.CANT.HIDROSANITARIAS Y GAS'!$J:$L,2,FALSE),0)</f>
        <v>ML</v>
      </c>
      <c r="E272" s="222">
        <f>+IFERROR(VLOOKUP(B272,'[4]3.3.CANT.HIDROSANITARIAS Y GAS'!$J:$L,3,FALSE),0)</f>
        <v>258</v>
      </c>
      <c r="F272" s="63"/>
      <c r="G272" s="63"/>
      <c r="H272" s="56"/>
      <c r="I272" s="57"/>
      <c r="J272" s="57"/>
    </row>
    <row r="273" spans="1:10" s="58" customFormat="1" x14ac:dyDescent="0.3">
      <c r="A273" s="12" t="str">
        <f t="shared" si="9"/>
        <v>TUBERÍA PVC-SANITARIA 6"</v>
      </c>
      <c r="B273" s="62" t="s">
        <v>269</v>
      </c>
      <c r="C273" s="253" t="s">
        <v>270</v>
      </c>
      <c r="D273" s="221" t="str">
        <f>IFERROR(VLOOKUP(B273,'[4]3.3.CANT.HIDROSANITARIAS Y GAS'!$J:$L,2,FALSE),0)</f>
        <v>ML</v>
      </c>
      <c r="E273" s="222">
        <f>+IFERROR(VLOOKUP(B273,'[4]3.3.CANT.HIDROSANITARIAS Y GAS'!$J:$L,3,FALSE),0)</f>
        <v>383</v>
      </c>
      <c r="F273" s="63"/>
      <c r="G273" s="63"/>
      <c r="H273" s="56"/>
      <c r="I273" s="57"/>
      <c r="J273" s="57"/>
    </row>
    <row r="274" spans="1:10" s="58" customFormat="1" x14ac:dyDescent="0.3">
      <c r="A274" s="12" t="str">
        <f t="shared" si="9"/>
        <v>TUBERIA CORRUGADA  110MM</v>
      </c>
      <c r="B274" s="62" t="s">
        <v>271</v>
      </c>
      <c r="C274" s="254" t="s">
        <v>272</v>
      </c>
      <c r="D274" s="221" t="str">
        <f>IFERROR(VLOOKUP(B274,'[4]3.3.CANT.HIDROSANITARIAS Y GAS'!$J:$L,2,FALSE),0)</f>
        <v>ML</v>
      </c>
      <c r="E274" s="222">
        <f>+IFERROR(VLOOKUP(B274,'[4]3.3.CANT.HIDROSANITARIAS Y GAS'!$J:$L,3,FALSE),0)</f>
        <v>145</v>
      </c>
      <c r="F274" s="63"/>
      <c r="G274" s="63"/>
      <c r="H274" s="56"/>
      <c r="I274" s="57"/>
      <c r="J274" s="57"/>
    </row>
    <row r="275" spans="1:10" s="58" customFormat="1" x14ac:dyDescent="0.3">
      <c r="A275" s="12" t="str">
        <f t="shared" si="9"/>
        <v>TUBERIA CORRUGADA  160MM</v>
      </c>
      <c r="B275" s="62" t="s">
        <v>273</v>
      </c>
      <c r="C275" s="254" t="s">
        <v>274</v>
      </c>
      <c r="D275" s="221" t="str">
        <f>IFERROR(VLOOKUP(B275,'[4]3.3.CANT.HIDROSANITARIAS Y GAS'!$J:$L,2,FALSE),0)</f>
        <v>ML</v>
      </c>
      <c r="E275" s="222">
        <f>+IFERROR(VLOOKUP(B275,'[4]3.3.CANT.HIDROSANITARIAS Y GAS'!$J:$L,3,FALSE),0)</f>
        <v>88</v>
      </c>
      <c r="F275" s="63"/>
      <c r="G275" s="63"/>
      <c r="H275" s="56"/>
      <c r="I275" s="57"/>
      <c r="J275" s="57"/>
    </row>
    <row r="276" spans="1:10" s="58" customFormat="1" x14ac:dyDescent="0.3">
      <c r="A276" s="12" t="str">
        <f t="shared" si="9"/>
        <v>TUBERIA CORRUGADA  200MM</v>
      </c>
      <c r="B276" s="62" t="s">
        <v>275</v>
      </c>
      <c r="C276" s="254" t="s">
        <v>276</v>
      </c>
      <c r="D276" s="221" t="str">
        <f>IFERROR(VLOOKUP(B276,'[4]3.3.CANT.HIDROSANITARIAS Y GAS'!$J:$L,2,FALSE),0)</f>
        <v>ML</v>
      </c>
      <c r="E276" s="222">
        <f>+IFERROR(VLOOKUP(B276,'[4]3.3.CANT.HIDROSANITARIAS Y GAS'!$J:$L,3,FALSE),0)</f>
        <v>42</v>
      </c>
      <c r="F276" s="63"/>
      <c r="G276" s="63"/>
      <c r="H276" s="56"/>
      <c r="I276" s="57"/>
      <c r="J276" s="57"/>
    </row>
    <row r="277" spans="1:10" s="58" customFormat="1" x14ac:dyDescent="0.3">
      <c r="A277" s="12" t="str">
        <f t="shared" si="9"/>
        <v>TUBERIA CORRUGADA  315 MM</v>
      </c>
      <c r="B277" s="62" t="s">
        <v>277</v>
      </c>
      <c r="C277" s="254" t="s">
        <v>278</v>
      </c>
      <c r="D277" s="221" t="str">
        <f>IFERROR(VLOOKUP(B277,'[4]3.3.CANT.HIDROSANITARIAS Y GAS'!$J:$L,2,FALSE),0)</f>
        <v>ML</v>
      </c>
      <c r="E277" s="222">
        <f>+IFERROR(VLOOKUP(B277,'[4]3.3.CANT.HIDROSANITARIAS Y GAS'!$J:$L,3,FALSE),0)</f>
        <v>131</v>
      </c>
      <c r="F277" s="63"/>
      <c r="G277" s="63"/>
      <c r="H277" s="56"/>
      <c r="I277" s="57"/>
      <c r="J277" s="57"/>
    </row>
    <row r="278" spans="1:10" s="58" customFormat="1" x14ac:dyDescent="0.3">
      <c r="A278" s="12" t="str">
        <f t="shared" si="9"/>
        <v>TUBERIA CORRUGADA  355 MM</v>
      </c>
      <c r="B278" s="62" t="s">
        <v>279</v>
      </c>
      <c r="C278" s="254" t="s">
        <v>280</v>
      </c>
      <c r="D278" s="221" t="str">
        <f>IFERROR(VLOOKUP(B278,'[4]3.3.CANT.HIDROSANITARIAS Y GAS'!$J:$L,2,FALSE),0)</f>
        <v>ML</v>
      </c>
      <c r="E278" s="222">
        <f>+IFERROR(VLOOKUP(B278,'[4]3.3.CANT.HIDROSANITARIAS Y GAS'!$J:$L,3,FALSE),0)</f>
        <v>42</v>
      </c>
      <c r="F278" s="63"/>
      <c r="G278" s="63"/>
      <c r="H278" s="56"/>
      <c r="I278" s="57"/>
      <c r="J278" s="57"/>
    </row>
    <row r="279" spans="1:10" s="58" customFormat="1" x14ac:dyDescent="0.3">
      <c r="A279" s="12" t="str">
        <f t="shared" si="9"/>
        <v>TUBERIA CORRUGADA  400 MM</v>
      </c>
      <c r="B279" s="62" t="s">
        <v>281</v>
      </c>
      <c r="C279" s="254" t="s">
        <v>282</v>
      </c>
      <c r="D279" s="221" t="str">
        <f>IFERROR(VLOOKUP(B279,'[4]3.3.CANT.HIDROSANITARIAS Y GAS'!$J:$L,2,FALSE),0)</f>
        <v>ML</v>
      </c>
      <c r="E279" s="222">
        <f>+IFERROR(VLOOKUP(B279,'[4]3.3.CANT.HIDROSANITARIAS Y GAS'!$J:$L,3,FALSE),0)</f>
        <v>13</v>
      </c>
      <c r="F279" s="63"/>
      <c r="G279" s="63"/>
      <c r="H279" s="56"/>
      <c r="I279" s="57"/>
      <c r="J279" s="57"/>
    </row>
    <row r="280" spans="1:10" s="58" customFormat="1" x14ac:dyDescent="0.3">
      <c r="A280" s="12" t="str">
        <f t="shared" si="9"/>
        <v>TUBERIA CORRUGADA  500 MM</v>
      </c>
      <c r="B280" s="62" t="s">
        <v>283</v>
      </c>
      <c r="C280" s="254" t="s">
        <v>284</v>
      </c>
      <c r="D280" s="221" t="str">
        <f>IFERROR(VLOOKUP(B280,'[4]3.3.CANT.HIDROSANITARIAS Y GAS'!$J:$L,2,FALSE),0)</f>
        <v>ML</v>
      </c>
      <c r="E280" s="222">
        <f>+IFERROR(VLOOKUP(B280,'[4]3.3.CANT.HIDROSANITARIAS Y GAS'!$J:$L,3,FALSE),0)</f>
        <v>45</v>
      </c>
      <c r="F280" s="63"/>
      <c r="G280" s="63"/>
      <c r="H280" s="56"/>
      <c r="I280" s="57"/>
      <c r="J280" s="57"/>
    </row>
    <row r="281" spans="1:10" s="57" customFormat="1" ht="65.25" customHeight="1" x14ac:dyDescent="0.3">
      <c r="A281" s="12" t="str">
        <f t="shared" si="9"/>
        <v>VENTILACIONES, REVENTILACIONES Y BAJANTES DE AGUAS AGUAS LLUVIAS EN TUBERÍA PVC-LIVIANO, LOS SOPORTES SE MEDIRÁN POR APARTE.</v>
      </c>
      <c r="B281" s="64" t="s">
        <v>285</v>
      </c>
      <c r="C281" s="251" t="s">
        <v>286</v>
      </c>
      <c r="D281" s="252"/>
      <c r="E281" s="252"/>
      <c r="F281" s="60"/>
      <c r="G281" s="61"/>
      <c r="H281" s="56"/>
    </row>
    <row r="282" spans="1:10" s="58" customFormat="1" x14ac:dyDescent="0.3">
      <c r="A282" s="12" t="str">
        <f t="shared" si="9"/>
        <v>TUBERÍA PVC-LIVIANA 2"</v>
      </c>
      <c r="B282" s="62" t="s">
        <v>287</v>
      </c>
      <c r="C282" s="253" t="s">
        <v>288</v>
      </c>
      <c r="D282" s="221" t="str">
        <f>IFERROR(VLOOKUP(B282,'[4]3.3.CANT.HIDROSANITARIAS Y GAS'!$J:$L,2,FALSE),0)</f>
        <v>ML</v>
      </c>
      <c r="E282" s="222">
        <f>+IFERROR(VLOOKUP(B282,'[4]3.3.CANT.HIDROSANITARIAS Y GAS'!$J:$L,3,FALSE),0)</f>
        <v>101</v>
      </c>
      <c r="F282" s="63"/>
      <c r="G282" s="63"/>
      <c r="H282" s="56"/>
      <c r="I282" s="57"/>
      <c r="J282" s="57"/>
    </row>
    <row r="283" spans="1:10" s="58" customFormat="1" x14ac:dyDescent="0.3">
      <c r="A283" s="12" t="str">
        <f t="shared" si="9"/>
        <v>TUBERÍA PVC-LIVIANA 4"</v>
      </c>
      <c r="B283" s="62" t="s">
        <v>289</v>
      </c>
      <c r="C283" s="253" t="s">
        <v>290</v>
      </c>
      <c r="D283" s="221" t="str">
        <f>IFERROR(VLOOKUP(B283,'[4]3.3.CANT.HIDROSANITARIAS Y GAS'!$J:$L,2,FALSE),0)</f>
        <v>ML</v>
      </c>
      <c r="E283" s="222">
        <f>+IFERROR(VLOOKUP(B283,'[4]3.3.CANT.HIDROSANITARIAS Y GAS'!$J:$L,3,FALSE),0)</f>
        <v>38</v>
      </c>
      <c r="F283" s="63"/>
      <c r="G283" s="63"/>
      <c r="H283" s="56"/>
      <c r="I283" s="57"/>
      <c r="J283" s="57"/>
    </row>
    <row r="284" spans="1:10" s="57" customFormat="1" ht="46.5" customHeight="1" x14ac:dyDescent="0.3">
      <c r="A284" s="12" t="str">
        <f t="shared" si="9"/>
        <v>ACCESORIOS: EN PVC-SANITARIA PARA REDES DE AGUAS NEGRAS, AGUAS LLUVIAS, VENTILACIONES Y REVENTILACIONES.</v>
      </c>
      <c r="B284" s="59" t="s">
        <v>291</v>
      </c>
      <c r="C284" s="251" t="s">
        <v>292</v>
      </c>
      <c r="D284" s="252"/>
      <c r="E284" s="252"/>
      <c r="F284" s="60"/>
      <c r="G284" s="61"/>
      <c r="H284" s="56"/>
    </row>
    <row r="285" spans="1:10" s="58" customFormat="1" x14ac:dyDescent="0.3">
      <c r="A285" s="12" t="str">
        <f t="shared" si="9"/>
        <v>ACCESORIOS PVC-SANITARIA 2"</v>
      </c>
      <c r="B285" s="62" t="s">
        <v>293</v>
      </c>
      <c r="C285" s="253" t="s">
        <v>294</v>
      </c>
      <c r="D285" s="221" t="str">
        <f>IFERROR(VLOOKUP(B285,'[4]3.3.CANT.HIDROSANITARIAS Y GAS'!$J:$L,2,FALSE),0)</f>
        <v>UN</v>
      </c>
      <c r="E285" s="222">
        <f>+IFERROR(VLOOKUP(B285,'[4]3.3.CANT.HIDROSANITARIAS Y GAS'!$J:$L,3,FALSE),0)</f>
        <v>336</v>
      </c>
      <c r="F285" s="63"/>
      <c r="G285" s="63"/>
      <c r="H285" s="56"/>
      <c r="I285" s="57"/>
      <c r="J285" s="57"/>
    </row>
    <row r="286" spans="1:10" s="58" customFormat="1" x14ac:dyDescent="0.3">
      <c r="A286" s="12" t="str">
        <f t="shared" si="9"/>
        <v>ACCESORIOS PVC-SANITARIA 3"</v>
      </c>
      <c r="B286" s="62" t="s">
        <v>295</v>
      </c>
      <c r="C286" s="253" t="s">
        <v>296</v>
      </c>
      <c r="D286" s="221" t="str">
        <f>IFERROR(VLOOKUP(B286,'[4]3.3.CANT.HIDROSANITARIAS Y GAS'!$J:$L,2,FALSE),0)</f>
        <v>UN</v>
      </c>
      <c r="E286" s="222">
        <f>+IFERROR(VLOOKUP(B286,'[4]3.3.CANT.HIDROSANITARIAS Y GAS'!$J:$L,3,FALSE),0)</f>
        <v>139</v>
      </c>
      <c r="F286" s="63"/>
      <c r="G286" s="63"/>
      <c r="H286" s="56"/>
      <c r="I286" s="57"/>
      <c r="J286" s="57"/>
    </row>
    <row r="287" spans="1:10" s="58" customFormat="1" x14ac:dyDescent="0.3">
      <c r="A287" s="12" t="str">
        <f t="shared" si="9"/>
        <v>ACCESORIOS PVC-SANITARIA 4"</v>
      </c>
      <c r="B287" s="62" t="s">
        <v>297</v>
      </c>
      <c r="C287" s="253" t="s">
        <v>298</v>
      </c>
      <c r="D287" s="221" t="str">
        <f>IFERROR(VLOOKUP(B287,'[4]3.3.CANT.HIDROSANITARIAS Y GAS'!$J:$L,2,FALSE),0)</f>
        <v>UN</v>
      </c>
      <c r="E287" s="222">
        <f>+IFERROR(VLOOKUP(B287,'[4]3.3.CANT.HIDROSANITARIAS Y GAS'!$J:$L,3,FALSE),0)</f>
        <v>291</v>
      </c>
      <c r="F287" s="63"/>
      <c r="G287" s="63"/>
      <c r="H287" s="56"/>
      <c r="I287" s="57"/>
      <c r="J287" s="57"/>
    </row>
    <row r="288" spans="1:10" s="58" customFormat="1" x14ac:dyDescent="0.3">
      <c r="A288" s="12" t="str">
        <f t="shared" si="9"/>
        <v>ACCESORIOS PVC-SANITARIA 6"</v>
      </c>
      <c r="B288" s="62" t="s">
        <v>299</v>
      </c>
      <c r="C288" s="253" t="s">
        <v>300</v>
      </c>
      <c r="D288" s="221" t="str">
        <f>IFERROR(VLOOKUP(B288,'[4]3.3.CANT.HIDROSANITARIAS Y GAS'!$J:$L,2,FALSE),0)</f>
        <v>UN</v>
      </c>
      <c r="E288" s="222">
        <f>+IFERROR(VLOOKUP(B288,'[4]3.3.CANT.HIDROSANITARIAS Y GAS'!$J:$L,3,FALSE),0)</f>
        <v>103</v>
      </c>
      <c r="F288" s="63"/>
      <c r="G288" s="63"/>
      <c r="H288" s="56"/>
      <c r="I288" s="57"/>
      <c r="J288" s="57"/>
    </row>
    <row r="289" spans="1:10" s="57" customFormat="1" x14ac:dyDescent="0.3">
      <c r="A289" s="12" t="str">
        <f t="shared" si="9"/>
        <v>OBRA CIVIL</v>
      </c>
      <c r="B289" s="59" t="s">
        <v>301</v>
      </c>
      <c r="C289" s="255" t="s">
        <v>302</v>
      </c>
      <c r="D289" s="256"/>
      <c r="E289" s="257"/>
      <c r="F289" s="65"/>
      <c r="G289" s="66"/>
      <c r="H289" s="56"/>
    </row>
    <row r="290" spans="1:10" s="58" customFormat="1" x14ac:dyDescent="0.3">
      <c r="A290" s="12" t="str">
        <f t="shared" si="9"/>
        <v>CAJAS DE INSPECCIÓN 70X70 CM</v>
      </c>
      <c r="B290" s="62" t="s">
        <v>303</v>
      </c>
      <c r="C290" s="253" t="s">
        <v>304</v>
      </c>
      <c r="D290" s="221" t="str">
        <f>IFERROR(VLOOKUP(B290,'[4]3.3.CANT.HIDROSANITARIAS Y GAS'!$J:$L,2,FALSE),0)</f>
        <v>UN</v>
      </c>
      <c r="E290" s="222">
        <f>+IFERROR(VLOOKUP(B290,'[4]3.3.CANT.HIDROSANITARIAS Y GAS'!$J:$L,3,FALSE),0)</f>
        <v>8</v>
      </c>
      <c r="F290" s="63"/>
      <c r="G290" s="63"/>
      <c r="H290" s="56"/>
      <c r="I290" s="57"/>
      <c r="J290" s="57"/>
    </row>
    <row r="291" spans="1:10" s="58" customFormat="1" x14ac:dyDescent="0.3">
      <c r="A291" s="12" t="str">
        <f t="shared" si="9"/>
        <v>CAJAS DE INSPECCIÓN 60X60 CM</v>
      </c>
      <c r="B291" s="62" t="s">
        <v>305</v>
      </c>
      <c r="C291" s="253" t="s">
        <v>306</v>
      </c>
      <c r="D291" s="221" t="str">
        <f>IFERROR(VLOOKUP(B291,'[4]3.3.CANT.HIDROSANITARIAS Y GAS'!$J:$L,2,FALSE),0)</f>
        <v>UN</v>
      </c>
      <c r="E291" s="222">
        <f>+IFERROR(VLOOKUP(B291,'[4]3.3.CANT.HIDROSANITARIAS Y GAS'!$J:$L,3,FALSE),0)</f>
        <v>2</v>
      </c>
      <c r="F291" s="63"/>
      <c r="G291" s="63"/>
      <c r="H291" s="56"/>
      <c r="I291" s="57"/>
      <c r="J291" s="57"/>
    </row>
    <row r="292" spans="1:10" s="58" customFormat="1" x14ac:dyDescent="0.3">
      <c r="A292" s="12" t="str">
        <f t="shared" si="9"/>
        <v>POZO ALCANTARILLADO 100X100CM</v>
      </c>
      <c r="B292" s="62" t="s">
        <v>307</v>
      </c>
      <c r="C292" s="258" t="s">
        <v>308</v>
      </c>
      <c r="D292" s="221" t="str">
        <f>IFERROR(VLOOKUP(B292,'[4]3.3.CANT.HIDROSANITARIAS Y GAS'!$J:$L,2,FALSE),0)</f>
        <v>UN</v>
      </c>
      <c r="E292" s="222">
        <f>+IFERROR(VLOOKUP(B292,'[4]3.3.CANT.HIDROSANITARIAS Y GAS'!$J:$L,3,FALSE),0)</f>
        <v>15</v>
      </c>
      <c r="F292" s="67"/>
      <c r="G292" s="63"/>
      <c r="H292" s="56"/>
      <c r="I292" s="57"/>
      <c r="J292" s="57"/>
    </row>
    <row r="293" spans="1:10" s="58" customFormat="1" x14ac:dyDescent="0.3">
      <c r="A293" s="12" t="str">
        <f t="shared" si="9"/>
        <v>TRAMPA PARA GRASAS</v>
      </c>
      <c r="B293" s="62" t="s">
        <v>309</v>
      </c>
      <c r="C293" s="253" t="s">
        <v>310</v>
      </c>
      <c r="D293" s="221" t="str">
        <f>IFERROR(VLOOKUP(B293,'[4]3.3.CANT.HIDROSANITARIAS Y GAS'!$J:$L,2,FALSE),0)</f>
        <v>UN</v>
      </c>
      <c r="E293" s="222">
        <f>+IFERROR(VLOOKUP(B293,'[4]3.3.CANT.HIDROSANITARIAS Y GAS'!$J:$L,3,FALSE),0)</f>
        <v>1</v>
      </c>
      <c r="F293" s="63"/>
      <c r="G293" s="63"/>
      <c r="H293" s="56"/>
      <c r="I293" s="57"/>
      <c r="J293" s="57"/>
    </row>
    <row r="294" spans="1:10" s="58" customFormat="1" x14ac:dyDescent="0.3">
      <c r="A294" s="12" t="str">
        <f t="shared" si="9"/>
        <v>EXCAVACIONES MANUALES</v>
      </c>
      <c r="B294" s="62" t="s">
        <v>311</v>
      </c>
      <c r="C294" s="253" t="s">
        <v>312</v>
      </c>
      <c r="D294" s="221" t="str">
        <f>IFERROR(VLOOKUP(B294,'[4]3.3.CANT.HIDROSANITARIAS Y GAS'!$J:$L,2,FALSE),0)</f>
        <v>M3</v>
      </c>
      <c r="E294" s="222">
        <f>+IFERROR(VLOOKUP(B294,'[4]3.3.CANT.HIDROSANITARIAS Y GAS'!$J:$L,3,FALSE),0)</f>
        <v>350</v>
      </c>
      <c r="F294" s="63"/>
      <c r="G294" s="63"/>
      <c r="H294" s="56"/>
      <c r="I294" s="57"/>
      <c r="J294" s="57"/>
    </row>
    <row r="295" spans="1:10" s="58" customFormat="1" x14ac:dyDescent="0.3">
      <c r="A295" s="12" t="str">
        <f t="shared" si="9"/>
        <v>RELLENOS COMPACTADOS A MANO CON SUB-BASE GRANULAR</v>
      </c>
      <c r="B295" s="62" t="s">
        <v>313</v>
      </c>
      <c r="C295" s="253" t="s">
        <v>314</v>
      </c>
      <c r="D295" s="221" t="str">
        <f>IFERROR(VLOOKUP(B295,'[4]3.3.CANT.HIDROSANITARIAS Y GAS'!$J:$L,2,FALSE),0)</f>
        <v>M3</v>
      </c>
      <c r="E295" s="222">
        <f>+IFERROR(VLOOKUP(B295,'[4]3.3.CANT.HIDROSANITARIAS Y GAS'!$J:$L,3,FALSE),0)</f>
        <v>245</v>
      </c>
      <c r="F295" s="63"/>
      <c r="G295" s="63"/>
      <c r="H295" s="56"/>
      <c r="I295" s="57"/>
      <c r="J295" s="57"/>
    </row>
    <row r="296" spans="1:10" s="57" customFormat="1" ht="95.25" customHeight="1" x14ac:dyDescent="0.3">
      <c r="A296" s="12" t="str">
        <f t="shared" si="9"/>
        <v>PUNTOS SANITARIOS: SE CONSIDERA COMO PUNTO EL PARAL DE DESAGÜE DEL APARATO HASTA EL CODO QUE CONECTA AL COLECTOR PRINCIPAL EN TUBERÍA PVC-SANITARIA. (MAX. 1,5 MTS)</v>
      </c>
      <c r="B296" s="68" t="s">
        <v>315</v>
      </c>
      <c r="C296" s="251" t="s">
        <v>316</v>
      </c>
      <c r="D296" s="252"/>
      <c r="E296" s="252"/>
      <c r="F296" s="60"/>
      <c r="G296" s="61"/>
      <c r="H296" s="56"/>
    </row>
    <row r="297" spans="1:10" s="58" customFormat="1" x14ac:dyDescent="0.3">
      <c r="A297" s="12" t="str">
        <f t="shared" si="9"/>
        <v>SANITARIO 4"</v>
      </c>
      <c r="B297" s="62" t="s">
        <v>317</v>
      </c>
      <c r="C297" s="253" t="s">
        <v>318</v>
      </c>
      <c r="D297" s="221" t="str">
        <f>IFERROR(VLOOKUP(B297,'[4]3.3.CANT.HIDROSANITARIAS Y GAS'!$J:$L,2,FALSE),0)</f>
        <v>UN</v>
      </c>
      <c r="E297" s="222">
        <f>+IFERROR(VLOOKUP(B297,'[4]3.3.CANT.HIDROSANITARIAS Y GAS'!$J:$L,3,FALSE),0)</f>
        <v>55</v>
      </c>
      <c r="F297" s="63"/>
      <c r="G297" s="63"/>
      <c r="H297" s="56"/>
      <c r="I297" s="57"/>
      <c r="J297" s="57"/>
    </row>
    <row r="298" spans="1:10" s="58" customFormat="1" x14ac:dyDescent="0.3">
      <c r="A298" s="12" t="str">
        <f t="shared" si="9"/>
        <v>ORINALES 2"</v>
      </c>
      <c r="B298" s="62" t="s">
        <v>319</v>
      </c>
      <c r="C298" s="253" t="s">
        <v>320</v>
      </c>
      <c r="D298" s="221" t="str">
        <f>IFERROR(VLOOKUP(B298,'[4]3.3.CANT.HIDROSANITARIAS Y GAS'!$J:$L,2,FALSE),0)</f>
        <v>UN</v>
      </c>
      <c r="E298" s="222">
        <f>+IFERROR(VLOOKUP(B298,'[4]3.3.CANT.HIDROSANITARIAS Y GAS'!$J:$L,3,FALSE),0)</f>
        <v>21</v>
      </c>
      <c r="F298" s="63"/>
      <c r="G298" s="63"/>
      <c r="H298" s="56"/>
      <c r="I298" s="57"/>
      <c r="J298" s="57"/>
    </row>
    <row r="299" spans="1:10" s="58" customFormat="1" x14ac:dyDescent="0.3">
      <c r="A299" s="12" t="str">
        <f t="shared" si="9"/>
        <v>LAVAMANOS 2"</v>
      </c>
      <c r="B299" s="62" t="s">
        <v>321</v>
      </c>
      <c r="C299" s="253" t="s">
        <v>322</v>
      </c>
      <c r="D299" s="221" t="str">
        <f>IFERROR(VLOOKUP(B299,'[4]3.3.CANT.HIDROSANITARIAS Y GAS'!$J:$L,2,FALSE),0)</f>
        <v>UN</v>
      </c>
      <c r="E299" s="222">
        <f>+IFERROR(VLOOKUP(B299,'[4]3.3.CANT.HIDROSANITARIAS Y GAS'!$J:$L,3,FALSE),0)</f>
        <v>61</v>
      </c>
      <c r="F299" s="63"/>
      <c r="G299" s="63"/>
      <c r="H299" s="56"/>
      <c r="I299" s="57"/>
      <c r="J299" s="57"/>
    </row>
    <row r="300" spans="1:10" s="58" customFormat="1" x14ac:dyDescent="0.3">
      <c r="A300" s="12" t="str">
        <f t="shared" si="9"/>
        <v>DUCHAS 2"</v>
      </c>
      <c r="B300" s="62" t="s">
        <v>323</v>
      </c>
      <c r="C300" s="253" t="s">
        <v>324</v>
      </c>
      <c r="D300" s="221" t="str">
        <f>IFERROR(VLOOKUP(B300,'[4]3.3.CANT.HIDROSANITARIAS Y GAS'!$J:$L,2,FALSE),0)</f>
        <v>UN</v>
      </c>
      <c r="E300" s="222">
        <f>+IFERROR(VLOOKUP(B300,'[4]3.3.CANT.HIDROSANITARIAS Y GAS'!$J:$L,3,FALSE),0)</f>
        <v>1</v>
      </c>
      <c r="F300" s="63"/>
      <c r="G300" s="63"/>
      <c r="H300" s="56"/>
      <c r="I300" s="57"/>
      <c r="J300" s="57"/>
    </row>
    <row r="301" spans="1:10" s="58" customFormat="1" x14ac:dyDescent="0.3">
      <c r="A301" s="12" t="str">
        <f t="shared" si="9"/>
        <v>LAVAPLATOS 2"</v>
      </c>
      <c r="B301" s="62" t="s">
        <v>325</v>
      </c>
      <c r="C301" s="253" t="s">
        <v>326</v>
      </c>
      <c r="D301" s="221" t="str">
        <f>IFERROR(VLOOKUP(B301,'[4]3.3.CANT.HIDROSANITARIAS Y GAS'!$J:$L,2,FALSE),0)</f>
        <v>UN</v>
      </c>
      <c r="E301" s="222">
        <f>+IFERROR(VLOOKUP(B301,'[4]3.3.CANT.HIDROSANITARIAS Y GAS'!$J:$L,3,FALSE),0)</f>
        <v>7</v>
      </c>
      <c r="F301" s="63"/>
      <c r="G301" s="63"/>
      <c r="H301" s="56"/>
      <c r="I301" s="57"/>
      <c r="J301" s="57"/>
    </row>
    <row r="302" spans="1:10" s="58" customFormat="1" x14ac:dyDescent="0.3">
      <c r="A302" s="12" t="str">
        <f t="shared" si="9"/>
        <v>SIFONES DE PISO 2"</v>
      </c>
      <c r="B302" s="62" t="s">
        <v>327</v>
      </c>
      <c r="C302" s="253" t="s">
        <v>328</v>
      </c>
      <c r="D302" s="221" t="str">
        <f>IFERROR(VLOOKUP(B302,'[4]3.3.CANT.HIDROSANITARIAS Y GAS'!$J:$L,2,FALSE),0)</f>
        <v>UN</v>
      </c>
      <c r="E302" s="222">
        <f>+IFERROR(VLOOKUP(B302,'[4]3.3.CANT.HIDROSANITARIAS Y GAS'!$J:$L,3,FALSE),0)</f>
        <v>25</v>
      </c>
      <c r="F302" s="63"/>
      <c r="G302" s="63"/>
      <c r="H302" s="56"/>
      <c r="I302" s="57"/>
      <c r="J302" s="57"/>
    </row>
    <row r="303" spans="1:10" s="58" customFormat="1" x14ac:dyDescent="0.3">
      <c r="A303" s="12" t="str">
        <f t="shared" si="9"/>
        <v>SIFONES DE PISO 3"</v>
      </c>
      <c r="B303" s="62" t="s">
        <v>329</v>
      </c>
      <c r="C303" s="253" t="s">
        <v>330</v>
      </c>
      <c r="D303" s="221" t="str">
        <f>IFERROR(VLOOKUP(B303,'[4]3.3.CANT.HIDROSANITARIAS Y GAS'!$J:$L,2,FALSE),0)</f>
        <v>UN</v>
      </c>
      <c r="E303" s="222">
        <f>+IFERROR(VLOOKUP(B303,'[4]3.3.CANT.HIDROSANITARIAS Y GAS'!$J:$L,3,FALSE),0)</f>
        <v>17</v>
      </c>
      <c r="F303" s="63"/>
      <c r="G303" s="63"/>
      <c r="H303" s="56"/>
      <c r="I303" s="57"/>
      <c r="J303" s="57"/>
    </row>
    <row r="304" spans="1:10" s="58" customFormat="1" x14ac:dyDescent="0.3">
      <c r="A304" s="12" t="str">
        <f t="shared" si="9"/>
        <v>RED DE SUMINISTRO</v>
      </c>
      <c r="B304" s="53">
        <v>15.2</v>
      </c>
      <c r="C304" s="249" t="s">
        <v>331</v>
      </c>
      <c r="D304" s="259"/>
      <c r="E304" s="259"/>
      <c r="F304" s="69"/>
      <c r="G304" s="70"/>
      <c r="H304" s="56"/>
      <c r="I304" s="57"/>
      <c r="J304" s="57"/>
    </row>
    <row r="305" spans="1:10" s="57" customFormat="1" ht="115.5" customHeight="1" x14ac:dyDescent="0.3">
      <c r="A305" s="12" t="str">
        <f t="shared" si="9"/>
        <v>REDES DE AGUA FRÍA, EN TUBERÍA Y  ACCESORIOS  PVC-PRESIÓN  RDE-21 PARA DIÁMETROS MAYORES O IGUALES A 1.1/4", RDE 13.5=1", RDE11=3/4" Y RDE 9=1/2". LAS REDES SE CONSIDERAN DESDE LA SALIDA  DEL  CUARTO  DE BOMBAS HASTA LOS PARALES A LOS RESPECTIVOS APARATOS. LOS SOPORTES NO ESTÁN INCLUIDOS.</v>
      </c>
      <c r="B305" s="59" t="s">
        <v>332</v>
      </c>
      <c r="C305" s="251" t="s">
        <v>333</v>
      </c>
      <c r="D305" s="252"/>
      <c r="E305" s="252"/>
      <c r="F305" s="60"/>
      <c r="G305" s="61"/>
      <c r="H305" s="56"/>
    </row>
    <row r="306" spans="1:10" s="58" customFormat="1" x14ac:dyDescent="0.3">
      <c r="A306" s="12" t="str">
        <f t="shared" si="9"/>
        <v>TUBERÍA PVC-PRESIÓN 1/2"</v>
      </c>
      <c r="B306" s="62" t="s">
        <v>334</v>
      </c>
      <c r="C306" s="253" t="s">
        <v>335</v>
      </c>
      <c r="D306" s="221" t="str">
        <f>IFERROR(VLOOKUP(B306,'[4]3.3.CANT.HIDROSANITARIAS Y GAS'!$J:$L,2,FALSE),0)</f>
        <v>ML</v>
      </c>
      <c r="E306" s="222">
        <f>+IFERROR(VLOOKUP(B306,'[4]3.3.CANT.HIDROSANITARIAS Y GAS'!$J:$L,3,FALSE),0)</f>
        <v>168</v>
      </c>
      <c r="F306" s="63"/>
      <c r="G306" s="63"/>
      <c r="H306" s="56"/>
      <c r="I306" s="57"/>
      <c r="J306" s="57"/>
    </row>
    <row r="307" spans="1:10" s="58" customFormat="1" x14ac:dyDescent="0.3">
      <c r="A307" s="12" t="str">
        <f t="shared" si="9"/>
        <v>TUBERÍA PVC-PRESIÓN 3/4"</v>
      </c>
      <c r="B307" s="62" t="s">
        <v>336</v>
      </c>
      <c r="C307" s="253" t="s">
        <v>337</v>
      </c>
      <c r="D307" s="221" t="str">
        <f>IFERROR(VLOOKUP(B307,'[4]3.3.CANT.HIDROSANITARIAS Y GAS'!$J:$L,2,FALSE),0)</f>
        <v>ML</v>
      </c>
      <c r="E307" s="222">
        <f>+IFERROR(VLOOKUP(B307,'[4]3.3.CANT.HIDROSANITARIAS Y GAS'!$J:$L,3,FALSE),0)</f>
        <v>158</v>
      </c>
      <c r="F307" s="63"/>
      <c r="G307" s="63"/>
      <c r="H307" s="56"/>
      <c r="I307" s="57"/>
      <c r="J307" s="57"/>
    </row>
    <row r="308" spans="1:10" s="58" customFormat="1" x14ac:dyDescent="0.3">
      <c r="A308" s="12" t="str">
        <f t="shared" si="9"/>
        <v>TUBERÍA PVC-PRESIÓN 1"</v>
      </c>
      <c r="B308" s="62" t="s">
        <v>338</v>
      </c>
      <c r="C308" s="253" t="s">
        <v>339</v>
      </c>
      <c r="D308" s="221" t="str">
        <f>IFERROR(VLOOKUP(B308,'[4]3.3.CANT.HIDROSANITARIAS Y GAS'!$J:$L,2,FALSE),0)</f>
        <v>ML</v>
      </c>
      <c r="E308" s="222">
        <f>+IFERROR(VLOOKUP(B308,'[4]3.3.CANT.HIDROSANITARIAS Y GAS'!$J:$L,3,FALSE),0)</f>
        <v>35</v>
      </c>
      <c r="F308" s="63"/>
      <c r="G308" s="63"/>
      <c r="H308" s="56"/>
      <c r="I308" s="57"/>
      <c r="J308" s="57"/>
    </row>
    <row r="309" spans="1:10" s="58" customFormat="1" x14ac:dyDescent="0.3">
      <c r="A309" s="12" t="str">
        <f t="shared" si="9"/>
        <v>TUBERÍA PVC-PRESIÓN 1-1/4"</v>
      </c>
      <c r="B309" s="62" t="s">
        <v>340</v>
      </c>
      <c r="C309" s="253" t="s">
        <v>341</v>
      </c>
      <c r="D309" s="221" t="str">
        <f>IFERROR(VLOOKUP(B309,'[4]3.3.CANT.HIDROSANITARIAS Y GAS'!$J:$L,2,FALSE),0)</f>
        <v>ML</v>
      </c>
      <c r="E309" s="222">
        <f>+IFERROR(VLOOKUP(B309,'[4]3.3.CANT.HIDROSANITARIAS Y GAS'!$J:$L,3,FALSE),0)</f>
        <v>146</v>
      </c>
      <c r="F309" s="63"/>
      <c r="G309" s="63"/>
      <c r="H309" s="56"/>
      <c r="I309" s="57"/>
      <c r="J309" s="57"/>
    </row>
    <row r="310" spans="1:10" s="58" customFormat="1" x14ac:dyDescent="0.3">
      <c r="A310" s="12" t="str">
        <f t="shared" si="9"/>
        <v>TUBERÍA PVC-PRESIÓN 1-1/2"</v>
      </c>
      <c r="B310" s="62" t="s">
        <v>342</v>
      </c>
      <c r="C310" s="253" t="s">
        <v>343</v>
      </c>
      <c r="D310" s="221" t="str">
        <f>IFERROR(VLOOKUP(B310,'[4]3.3.CANT.HIDROSANITARIAS Y GAS'!$J:$L,2,FALSE),0)</f>
        <v>ML</v>
      </c>
      <c r="E310" s="222">
        <f>+IFERROR(VLOOKUP(B310,'[4]3.3.CANT.HIDROSANITARIAS Y GAS'!$J:$L,3,FALSE),0)</f>
        <v>63</v>
      </c>
      <c r="F310" s="63"/>
      <c r="G310" s="63"/>
      <c r="H310" s="56"/>
      <c r="I310" s="57"/>
      <c r="J310" s="57"/>
    </row>
    <row r="311" spans="1:10" s="58" customFormat="1" x14ac:dyDescent="0.3">
      <c r="A311" s="12" t="str">
        <f t="shared" si="9"/>
        <v>TUBERÍA PVC-PRESIÓN 2"</v>
      </c>
      <c r="B311" s="62" t="s">
        <v>344</v>
      </c>
      <c r="C311" s="253" t="s">
        <v>345</v>
      </c>
      <c r="D311" s="221" t="str">
        <f>IFERROR(VLOOKUP(B311,'[4]3.3.CANT.HIDROSANITARIAS Y GAS'!$J:$L,2,FALSE),0)</f>
        <v>ML</v>
      </c>
      <c r="E311" s="222">
        <f>+IFERROR(VLOOKUP(B311,'[4]3.3.CANT.HIDROSANITARIAS Y GAS'!$J:$L,3,FALSE),0)</f>
        <v>55</v>
      </c>
      <c r="F311" s="63"/>
      <c r="G311" s="63"/>
      <c r="H311" s="56"/>
      <c r="I311" s="57"/>
      <c r="J311" s="57"/>
    </row>
    <row r="312" spans="1:10" s="58" customFormat="1" x14ac:dyDescent="0.3">
      <c r="A312" s="12" t="str">
        <f t="shared" si="9"/>
        <v>TUBERÍA PVC-PRESIÓN 2-1/2"</v>
      </c>
      <c r="B312" s="62" t="s">
        <v>346</v>
      </c>
      <c r="C312" s="253" t="s">
        <v>347</v>
      </c>
      <c r="D312" s="221" t="str">
        <f>IFERROR(VLOOKUP(B312,'[4]3.3.CANT.HIDROSANITARIAS Y GAS'!$J:$L,2,FALSE),0)</f>
        <v>ML</v>
      </c>
      <c r="E312" s="222">
        <f>+IFERROR(VLOOKUP(B312,'[4]3.3.CANT.HIDROSANITARIAS Y GAS'!$J:$L,3,FALSE),0)</f>
        <v>219</v>
      </c>
      <c r="F312" s="63"/>
      <c r="G312" s="63"/>
      <c r="H312" s="56"/>
      <c r="I312" s="57"/>
      <c r="J312" s="57"/>
    </row>
    <row r="313" spans="1:10" s="58" customFormat="1" x14ac:dyDescent="0.3">
      <c r="A313" s="12" t="str">
        <f t="shared" si="9"/>
        <v>TUBERÍA PVC-PRESIÓN 3"</v>
      </c>
      <c r="B313" s="62" t="s">
        <v>348</v>
      </c>
      <c r="C313" s="253" t="s">
        <v>349</v>
      </c>
      <c r="D313" s="221" t="str">
        <f>IFERROR(VLOOKUP(B313,'[4]3.3.CANT.HIDROSANITARIAS Y GAS'!$J:$L,2,FALSE),0)</f>
        <v>ML</v>
      </c>
      <c r="E313" s="222">
        <f>+IFERROR(VLOOKUP(B313,'[4]3.3.CANT.HIDROSANITARIAS Y GAS'!$J:$L,3,FALSE),0)</f>
        <v>54</v>
      </c>
      <c r="F313" s="63"/>
      <c r="G313" s="63"/>
      <c r="H313" s="56"/>
      <c r="I313" s="57"/>
      <c r="J313" s="57"/>
    </row>
    <row r="314" spans="1:10" s="58" customFormat="1" x14ac:dyDescent="0.3">
      <c r="A314" s="12" t="str">
        <f t="shared" si="9"/>
        <v>ACCESORIOS PVC-PRESIÓN 1/2"</v>
      </c>
      <c r="B314" s="62" t="s">
        <v>350</v>
      </c>
      <c r="C314" s="253" t="s">
        <v>351</v>
      </c>
      <c r="D314" s="221" t="str">
        <f>IFERROR(VLOOKUP(B314,'[4]3.3.CANT.HIDROSANITARIAS Y GAS'!$J:$L,2,FALSE),0)</f>
        <v>UN</v>
      </c>
      <c r="E314" s="222">
        <f>+IFERROR(VLOOKUP(B314,'[4]3.3.CANT.HIDROSANITARIAS Y GAS'!$J:$L,3,FALSE),0)</f>
        <v>132</v>
      </c>
      <c r="F314" s="63"/>
      <c r="G314" s="63"/>
      <c r="H314" s="56"/>
      <c r="I314" s="57"/>
      <c r="J314" s="57"/>
    </row>
    <row r="315" spans="1:10" s="58" customFormat="1" x14ac:dyDescent="0.3">
      <c r="A315" s="12" t="str">
        <f t="shared" si="9"/>
        <v>ACCESORIOS PVC-PRESIÓN 3/4"</v>
      </c>
      <c r="B315" s="62" t="s">
        <v>352</v>
      </c>
      <c r="C315" s="253" t="s">
        <v>353</v>
      </c>
      <c r="D315" s="221" t="str">
        <f>IFERROR(VLOOKUP(B315,'[4]3.3.CANT.HIDROSANITARIAS Y GAS'!$J:$L,2,FALSE),0)</f>
        <v>UN</v>
      </c>
      <c r="E315" s="222">
        <f>+IFERROR(VLOOKUP(B315,'[4]3.3.CANT.HIDROSANITARIAS Y GAS'!$J:$L,3,FALSE),0)</f>
        <v>32</v>
      </c>
      <c r="F315" s="63"/>
      <c r="G315" s="63"/>
      <c r="H315" s="56"/>
      <c r="I315" s="57"/>
      <c r="J315" s="57"/>
    </row>
    <row r="316" spans="1:10" s="58" customFormat="1" x14ac:dyDescent="0.3">
      <c r="A316" s="12" t="str">
        <f t="shared" si="9"/>
        <v>ACCESORIOS PVC-PRESIÓN 1"</v>
      </c>
      <c r="B316" s="62" t="s">
        <v>354</v>
      </c>
      <c r="C316" s="253" t="s">
        <v>355</v>
      </c>
      <c r="D316" s="221" t="str">
        <f>IFERROR(VLOOKUP(B316,'[4]3.3.CANT.HIDROSANITARIAS Y GAS'!$J:$L,2,FALSE),0)</f>
        <v>UN</v>
      </c>
      <c r="E316" s="222">
        <f>+IFERROR(VLOOKUP(B316,'[4]3.3.CANT.HIDROSANITARIAS Y GAS'!$J:$L,3,FALSE),0)</f>
        <v>54</v>
      </c>
      <c r="F316" s="63"/>
      <c r="G316" s="63"/>
      <c r="H316" s="56"/>
      <c r="I316" s="57"/>
      <c r="J316" s="57"/>
    </row>
    <row r="317" spans="1:10" s="58" customFormat="1" x14ac:dyDescent="0.3">
      <c r="A317" s="12" t="str">
        <f t="shared" si="9"/>
        <v>ACCESORIOS PVC-PRESIÓN 1-1/4"</v>
      </c>
      <c r="B317" s="62" t="s">
        <v>356</v>
      </c>
      <c r="C317" s="253" t="s">
        <v>357</v>
      </c>
      <c r="D317" s="221" t="str">
        <f>IFERROR(VLOOKUP(B317,'[4]3.3.CANT.HIDROSANITARIAS Y GAS'!$J:$L,2,FALSE),0)</f>
        <v>UN</v>
      </c>
      <c r="E317" s="222">
        <f>+IFERROR(VLOOKUP(B317,'[4]3.3.CANT.HIDROSANITARIAS Y GAS'!$J:$L,3,FALSE),0)</f>
        <v>91</v>
      </c>
      <c r="F317" s="63"/>
      <c r="G317" s="63"/>
      <c r="H317" s="56"/>
      <c r="I317" s="57"/>
      <c r="J317" s="57"/>
    </row>
    <row r="318" spans="1:10" s="58" customFormat="1" x14ac:dyDescent="0.3">
      <c r="A318" s="12" t="str">
        <f t="shared" si="9"/>
        <v>ACCESORIOS PVC-PRESIÓN 1-1/2"</v>
      </c>
      <c r="B318" s="62" t="s">
        <v>358</v>
      </c>
      <c r="C318" s="253" t="s">
        <v>359</v>
      </c>
      <c r="D318" s="221" t="str">
        <f>IFERROR(VLOOKUP(B318,'[4]3.3.CANT.HIDROSANITARIAS Y GAS'!$J:$L,2,FALSE),0)</f>
        <v>UN</v>
      </c>
      <c r="E318" s="222">
        <f>+IFERROR(VLOOKUP(B318,'[4]3.3.CANT.HIDROSANITARIAS Y GAS'!$J:$L,3,FALSE),0)</f>
        <v>81</v>
      </c>
      <c r="F318" s="63"/>
      <c r="G318" s="63"/>
      <c r="H318" s="56"/>
      <c r="I318" s="57"/>
      <c r="J318" s="57"/>
    </row>
    <row r="319" spans="1:10" s="58" customFormat="1" x14ac:dyDescent="0.3">
      <c r="A319" s="12" t="str">
        <f t="shared" si="9"/>
        <v>ACCESORIOS PVC-PRESIÓN 2"</v>
      </c>
      <c r="B319" s="62" t="s">
        <v>360</v>
      </c>
      <c r="C319" s="253" t="s">
        <v>361</v>
      </c>
      <c r="D319" s="221" t="str">
        <f>IFERROR(VLOOKUP(B319,'[4]3.3.CANT.HIDROSANITARIAS Y GAS'!$J:$L,2,FALSE),0)</f>
        <v>UN</v>
      </c>
      <c r="E319" s="222">
        <f>+IFERROR(VLOOKUP(B319,'[4]3.3.CANT.HIDROSANITARIAS Y GAS'!$J:$L,3,FALSE),0)</f>
        <v>51</v>
      </c>
      <c r="F319" s="63"/>
      <c r="G319" s="63"/>
      <c r="H319" s="56"/>
      <c r="I319" s="57"/>
      <c r="J319" s="57"/>
    </row>
    <row r="320" spans="1:10" s="58" customFormat="1" x14ac:dyDescent="0.3">
      <c r="A320" s="12" t="str">
        <f t="shared" si="9"/>
        <v>ACCESORIOS PVC-PRESIÓN 2-1/2"</v>
      </c>
      <c r="B320" s="62" t="s">
        <v>362</v>
      </c>
      <c r="C320" s="253" t="s">
        <v>363</v>
      </c>
      <c r="D320" s="221" t="str">
        <f>IFERROR(VLOOKUP(B320,'[4]3.3.CANT.HIDROSANITARIAS Y GAS'!$J:$L,2,FALSE),0)</f>
        <v>UN</v>
      </c>
      <c r="E320" s="222">
        <f>+IFERROR(VLOOKUP(B320,'[4]3.3.CANT.HIDROSANITARIAS Y GAS'!$J:$L,3,FALSE),0)</f>
        <v>54</v>
      </c>
      <c r="F320" s="63"/>
      <c r="G320" s="63"/>
      <c r="H320" s="56"/>
      <c r="I320" s="57"/>
      <c r="J320" s="57"/>
    </row>
    <row r="321" spans="1:10" s="58" customFormat="1" x14ac:dyDescent="0.3">
      <c r="A321" s="12" t="str">
        <f t="shared" si="9"/>
        <v>ACCESORIOS PVC-PRESIÓN 3"</v>
      </c>
      <c r="B321" s="62" t="s">
        <v>364</v>
      </c>
      <c r="C321" s="253" t="s">
        <v>365</v>
      </c>
      <c r="D321" s="221" t="str">
        <f>IFERROR(VLOOKUP(B321,'[4]3.3.CANT.HIDROSANITARIAS Y GAS'!$J:$L,2,FALSE),0)</f>
        <v>UN</v>
      </c>
      <c r="E321" s="222">
        <f>+IFERROR(VLOOKUP(B321,'[4]3.3.CANT.HIDROSANITARIAS Y GAS'!$J:$L,3,FALSE),0)</f>
        <v>38</v>
      </c>
      <c r="F321" s="63"/>
      <c r="G321" s="63"/>
      <c r="H321" s="56"/>
      <c r="I321" s="57"/>
      <c r="J321" s="57"/>
    </row>
    <row r="322" spans="1:10" s="57" customFormat="1" ht="87" customHeight="1" x14ac:dyDescent="0.3">
      <c r="A322" s="12" t="str">
        <f t="shared" si="9"/>
        <v>PUNTOS HIDRAULICOS DE AGUA FRIA: PUNTOS DE AGUA FRÍA, EN TUBERÍA Y ACCESORIOS  PVC-PRESIÓN TIPO PESADO. SE CONSIDERA COMO PUNTO ÚNICAMENTE EL PARAL DE ABASTO AL APARATO.</v>
      </c>
      <c r="B322" s="59" t="s">
        <v>366</v>
      </c>
      <c r="C322" s="251" t="s">
        <v>367</v>
      </c>
      <c r="D322" s="252"/>
      <c r="E322" s="252"/>
      <c r="F322" s="60"/>
      <c r="G322" s="61"/>
      <c r="H322" s="56"/>
    </row>
    <row r="323" spans="1:10" s="58" customFormat="1" x14ac:dyDescent="0.3">
      <c r="A323" s="12" t="str">
        <f t="shared" si="9"/>
        <v>SANITARIOS DE FLUXOMETRO 1 1/4"</v>
      </c>
      <c r="B323" s="62" t="s">
        <v>368</v>
      </c>
      <c r="C323" s="253" t="s">
        <v>369</v>
      </c>
      <c r="D323" s="221" t="str">
        <f>IFERROR(VLOOKUP(B323,'[4]3.3.CANT.HIDROSANITARIAS Y GAS'!$J:$L,2,FALSE),0)</f>
        <v>UN</v>
      </c>
      <c r="E323" s="222">
        <f>+IFERROR(VLOOKUP(B323,'[4]3.3.CANT.HIDROSANITARIAS Y GAS'!$J:$L,3,FALSE),0)</f>
        <v>55</v>
      </c>
      <c r="F323" s="63"/>
      <c r="G323" s="63"/>
      <c r="H323" s="56"/>
      <c r="I323" s="57"/>
      <c r="J323" s="57"/>
    </row>
    <row r="324" spans="1:10" s="58" customFormat="1" x14ac:dyDescent="0.3">
      <c r="A324" s="12" t="str">
        <f t="shared" si="9"/>
        <v>ORINALES 3/4"</v>
      </c>
      <c r="B324" s="62" t="s">
        <v>370</v>
      </c>
      <c r="C324" s="253" t="s">
        <v>371</v>
      </c>
      <c r="D324" s="221" t="str">
        <f>IFERROR(VLOOKUP(B324,'[4]3.3.CANT.HIDROSANITARIAS Y GAS'!$J:$L,2,FALSE),0)</f>
        <v>UN</v>
      </c>
      <c r="E324" s="222">
        <f>+IFERROR(VLOOKUP(B324,'[4]3.3.CANT.HIDROSANITARIAS Y GAS'!$J:$L,3,FALSE),0)</f>
        <v>51</v>
      </c>
      <c r="F324" s="63"/>
      <c r="G324" s="63"/>
      <c r="H324" s="56"/>
      <c r="I324" s="57"/>
      <c r="J324" s="57"/>
    </row>
    <row r="325" spans="1:10" s="58" customFormat="1" x14ac:dyDescent="0.3">
      <c r="A325" s="12" t="str">
        <f t="shared" si="9"/>
        <v>LAVAMANOS 1/2"</v>
      </c>
      <c r="B325" s="62" t="s">
        <v>372</v>
      </c>
      <c r="C325" s="253" t="s">
        <v>373</v>
      </c>
      <c r="D325" s="221" t="str">
        <f>IFERROR(VLOOKUP(B325,'[4]3.3.CANT.HIDROSANITARIAS Y GAS'!$J:$L,2,FALSE),0)</f>
        <v>UN</v>
      </c>
      <c r="E325" s="222">
        <f>+IFERROR(VLOOKUP(B325,'[4]3.3.CANT.HIDROSANITARIAS Y GAS'!$J:$L,3,FALSE),0)</f>
        <v>61</v>
      </c>
      <c r="F325" s="63"/>
      <c r="G325" s="63"/>
      <c r="H325" s="56"/>
      <c r="I325" s="57"/>
      <c r="J325" s="57"/>
    </row>
    <row r="326" spans="1:10" s="58" customFormat="1" x14ac:dyDescent="0.3">
      <c r="A326" s="12" t="str">
        <f t="shared" si="9"/>
        <v>DUCHAS 1/2"</v>
      </c>
      <c r="B326" s="62" t="s">
        <v>374</v>
      </c>
      <c r="C326" s="253" t="s">
        <v>375</v>
      </c>
      <c r="D326" s="221" t="str">
        <f>IFERROR(VLOOKUP(B326,'[4]3.3.CANT.HIDROSANITARIAS Y GAS'!$J:$L,2,FALSE),0)</f>
        <v>UN</v>
      </c>
      <c r="E326" s="222">
        <f>+IFERROR(VLOOKUP(B326,'[4]3.3.CANT.HIDROSANITARIAS Y GAS'!$J:$L,3,FALSE),0)</f>
        <v>1</v>
      </c>
      <c r="F326" s="63"/>
      <c r="G326" s="63"/>
      <c r="H326" s="56"/>
      <c r="I326" s="57"/>
      <c r="J326" s="57"/>
    </row>
    <row r="327" spans="1:10" s="58" customFormat="1" x14ac:dyDescent="0.3">
      <c r="A327" s="12" t="str">
        <f t="shared" si="9"/>
        <v>LAVAPLATOS 1/2"</v>
      </c>
      <c r="B327" s="62" t="s">
        <v>376</v>
      </c>
      <c r="C327" s="253" t="s">
        <v>377</v>
      </c>
      <c r="D327" s="221" t="str">
        <f>IFERROR(VLOOKUP(B327,'[4]3.3.CANT.HIDROSANITARIAS Y GAS'!$J:$L,2,FALSE),0)</f>
        <v>UN</v>
      </c>
      <c r="E327" s="222">
        <f>+IFERROR(VLOOKUP(B327,'[4]3.3.CANT.HIDROSANITARIAS Y GAS'!$J:$L,3,FALSE),0)</f>
        <v>7</v>
      </c>
      <c r="F327" s="63"/>
      <c r="G327" s="63"/>
      <c r="H327" s="56"/>
      <c r="I327" s="57"/>
      <c r="J327" s="57"/>
    </row>
    <row r="328" spans="1:10" s="58" customFormat="1" x14ac:dyDescent="0.3">
      <c r="A328" s="12" t="str">
        <f t="shared" si="9"/>
        <v>LLAVE DE MANGUERA 1/2"</v>
      </c>
      <c r="B328" s="62" t="s">
        <v>378</v>
      </c>
      <c r="C328" s="253" t="s">
        <v>379</v>
      </c>
      <c r="D328" s="221" t="str">
        <f>IFERROR(VLOOKUP(B328,'[4]3.3.CANT.HIDROSANITARIAS Y GAS'!$J:$L,2,FALSE),0)</f>
        <v>UN</v>
      </c>
      <c r="E328" s="222">
        <f>+IFERROR(VLOOKUP(B328,'[4]3.3.CANT.HIDROSANITARIAS Y GAS'!$J:$L,3,FALSE),0)</f>
        <v>4</v>
      </c>
      <c r="F328" s="63"/>
      <c r="G328" s="63"/>
      <c r="H328" s="56"/>
      <c r="I328" s="57"/>
      <c r="J328" s="57"/>
    </row>
    <row r="329" spans="1:10" s="58" customFormat="1" x14ac:dyDescent="0.3">
      <c r="A329" s="12" t="str">
        <f t="shared" si="9"/>
        <v>ACERO INOXIDABLE PARA CONEXIONES DE CAJILLAS DE MEDIDORES Y PARA CUARTO DE BOMBAS</v>
      </c>
      <c r="B329" s="53">
        <v>15.3</v>
      </c>
      <c r="C329" s="317" t="s">
        <v>380</v>
      </c>
      <c r="D329" s="318"/>
      <c r="E329" s="318"/>
      <c r="F329" s="69"/>
      <c r="G329" s="70"/>
      <c r="H329" s="56"/>
      <c r="I329" s="57"/>
      <c r="J329" s="57"/>
    </row>
    <row r="330" spans="1:10" s="58" customFormat="1" x14ac:dyDescent="0.3">
      <c r="A330" s="12" t="str">
        <f t="shared" si="9"/>
        <v>TUBERIA DE ACERO INOXIDABLE 1-1/2"</v>
      </c>
      <c r="B330" s="62" t="s">
        <v>381</v>
      </c>
      <c r="C330" s="253" t="s">
        <v>382</v>
      </c>
      <c r="D330" s="221" t="str">
        <f>IFERROR(VLOOKUP(B330,'[4]3.3.CANT.HIDROSANITARIAS Y GAS'!$J:$L,2,FALSE),0)</f>
        <v>ML</v>
      </c>
      <c r="E330" s="222">
        <f>+IFERROR(VLOOKUP(B330,'[4]3.3.CANT.HIDROSANITARIAS Y GAS'!$J:$L,3,FALSE),0)</f>
        <v>6</v>
      </c>
      <c r="F330" s="63"/>
      <c r="G330" s="63"/>
      <c r="H330" s="56"/>
      <c r="I330" s="57"/>
      <c r="J330" s="57"/>
    </row>
    <row r="331" spans="1:10" s="58" customFormat="1" x14ac:dyDescent="0.3">
      <c r="A331" s="12" t="str">
        <f t="shared" ref="A331:A394" si="10">+C331</f>
        <v>TUBERIA DE ACERO INOXIDABLE 3"</v>
      </c>
      <c r="B331" s="62" t="s">
        <v>383</v>
      </c>
      <c r="C331" s="253" t="s">
        <v>384</v>
      </c>
      <c r="D331" s="221" t="str">
        <f>IFERROR(VLOOKUP(B331,'[4]3.3.CANT.HIDROSANITARIAS Y GAS'!$J:$L,2,FALSE),0)</f>
        <v>ML</v>
      </c>
      <c r="E331" s="222">
        <f>+IFERROR(VLOOKUP(B331,'[4]3.3.CANT.HIDROSANITARIAS Y GAS'!$J:$L,3,FALSE),0)</f>
        <v>6</v>
      </c>
      <c r="F331" s="63"/>
      <c r="G331" s="63"/>
      <c r="H331" s="56"/>
      <c r="I331" s="57"/>
      <c r="J331" s="57"/>
    </row>
    <row r="332" spans="1:10" s="58" customFormat="1" x14ac:dyDescent="0.3">
      <c r="A332" s="12" t="str">
        <f t="shared" si="10"/>
        <v>ACCESORIOS ACERO INOXDABLE 1-1/2"</v>
      </c>
      <c r="B332" s="62" t="s">
        <v>385</v>
      </c>
      <c r="C332" s="253" t="s">
        <v>386</v>
      </c>
      <c r="D332" s="221" t="str">
        <f>IFERROR(VLOOKUP(B332,'[4]3.3.CANT.HIDROSANITARIAS Y GAS'!$J:$L,2,FALSE),0)</f>
        <v>UN</v>
      </c>
      <c r="E332" s="222">
        <f>+IFERROR(VLOOKUP(B332,'[4]3.3.CANT.HIDROSANITARIAS Y GAS'!$J:$L,3,FALSE),0)</f>
        <v>15</v>
      </c>
      <c r="F332" s="63"/>
      <c r="G332" s="63"/>
      <c r="H332" s="56"/>
      <c r="I332" s="57"/>
      <c r="J332" s="57"/>
    </row>
    <row r="333" spans="1:10" s="58" customFormat="1" x14ac:dyDescent="0.3">
      <c r="A333" s="12" t="str">
        <f t="shared" si="10"/>
        <v>ACCESORIOS ACERO INOXDABLE 3"</v>
      </c>
      <c r="B333" s="62" t="s">
        <v>387</v>
      </c>
      <c r="C333" s="253" t="s">
        <v>388</v>
      </c>
      <c r="D333" s="221" t="str">
        <f>IFERROR(VLOOKUP(B333,'[4]3.3.CANT.HIDROSANITARIAS Y GAS'!$J:$L,2,FALSE),0)</f>
        <v>UN</v>
      </c>
      <c r="E333" s="222">
        <f>+IFERROR(VLOOKUP(B333,'[4]3.3.CANT.HIDROSANITARIAS Y GAS'!$J:$L,3,FALSE),0)</f>
        <v>10</v>
      </c>
      <c r="F333" s="63"/>
      <c r="G333" s="63"/>
      <c r="H333" s="56"/>
      <c r="I333" s="57"/>
      <c r="J333" s="57"/>
    </row>
    <row r="334" spans="1:10" s="58" customFormat="1" x14ac:dyDescent="0.3">
      <c r="A334" s="12" t="str">
        <f t="shared" si="10"/>
        <v>PAR DE BRIDAS 3"</v>
      </c>
      <c r="B334" s="62" t="s">
        <v>389</v>
      </c>
      <c r="C334" s="253" t="s">
        <v>390</v>
      </c>
      <c r="D334" s="221" t="str">
        <f>IFERROR(VLOOKUP(B334,'[4]3.3.CANT.HIDROSANITARIAS Y GAS'!$J:$L,2,FALSE),0)</f>
        <v>UN</v>
      </c>
      <c r="E334" s="222">
        <f>+IFERROR(VLOOKUP(B334,'[4]3.3.CANT.HIDROSANITARIAS Y GAS'!$J:$L,3,FALSE),0)</f>
        <v>4</v>
      </c>
      <c r="F334" s="63"/>
      <c r="G334" s="63"/>
      <c r="H334" s="56"/>
      <c r="I334" s="57"/>
      <c r="J334" s="57"/>
    </row>
    <row r="335" spans="1:10" s="58" customFormat="1" x14ac:dyDescent="0.3">
      <c r="A335" s="12" t="str">
        <f t="shared" si="10"/>
        <v>UNIVERSAL  ACERO INOXIDABLE 3"</v>
      </c>
      <c r="B335" s="62" t="s">
        <v>391</v>
      </c>
      <c r="C335" s="253" t="s">
        <v>392</v>
      </c>
      <c r="D335" s="221" t="str">
        <f>IFERROR(VLOOKUP(B335,'[4]3.3.CANT.HIDROSANITARIAS Y GAS'!$J:$L,2,FALSE),0)</f>
        <v>UN</v>
      </c>
      <c r="E335" s="222">
        <f>+IFERROR(VLOOKUP(B335,'[4]3.3.CANT.HIDROSANITARIAS Y GAS'!$J:$L,3,FALSE),0)</f>
        <v>2</v>
      </c>
      <c r="F335" s="63"/>
      <c r="G335" s="63"/>
      <c r="H335" s="56"/>
      <c r="I335" s="57"/>
      <c r="J335" s="57"/>
    </row>
    <row r="336" spans="1:10" s="58" customFormat="1" x14ac:dyDescent="0.3">
      <c r="A336" s="12" t="str">
        <f t="shared" si="10"/>
        <v>JUNTAS FLEXOMETALICAS 3"X30CM</v>
      </c>
      <c r="B336" s="62" t="s">
        <v>393</v>
      </c>
      <c r="C336" s="253" t="s">
        <v>394</v>
      </c>
      <c r="D336" s="221" t="str">
        <f>IFERROR(VLOOKUP(B336,'[4]3.3.CANT.HIDROSANITARIAS Y GAS'!$J:$L,2,FALSE),0)</f>
        <v>UN</v>
      </c>
      <c r="E336" s="222">
        <f>+IFERROR(VLOOKUP(B336,'[4]3.3.CANT.HIDROSANITARIAS Y GAS'!$J:$L,3,FALSE),0)</f>
        <v>2</v>
      </c>
      <c r="F336" s="63"/>
      <c r="G336" s="63"/>
      <c r="H336" s="56"/>
      <c r="I336" s="57"/>
      <c r="J336" s="57"/>
    </row>
    <row r="337" spans="1:10" s="58" customFormat="1" x14ac:dyDescent="0.3">
      <c r="A337" s="12" t="str">
        <f t="shared" si="10"/>
        <v>NIPLE PASA MURO L= 0,50CM ACERO INOXIDABLE 3"</v>
      </c>
      <c r="B337" s="62" t="s">
        <v>395</v>
      </c>
      <c r="C337" s="253" t="s">
        <v>396</v>
      </c>
      <c r="D337" s="221" t="str">
        <f>IFERROR(VLOOKUP(B337,'[4]3.3.CANT.HIDROSANITARIAS Y GAS'!$J:$L,2,FALSE),0)</f>
        <v>UN</v>
      </c>
      <c r="E337" s="222">
        <f>+IFERROR(VLOOKUP(B337,'[4]3.3.CANT.HIDROSANITARIAS Y GAS'!$J:$L,3,FALSE),0)</f>
        <v>2</v>
      </c>
      <c r="F337" s="63"/>
      <c r="G337" s="63"/>
      <c r="H337" s="56"/>
      <c r="I337" s="57"/>
      <c r="J337" s="57"/>
    </row>
    <row r="338" spans="1:10" s="58" customFormat="1" x14ac:dyDescent="0.3">
      <c r="A338" s="12" t="str">
        <f t="shared" si="10"/>
        <v>NIPLE PASA MURO L= 0,50CM ACERO INOXIDABLE 1"</v>
      </c>
      <c r="B338" s="62" t="s">
        <v>397</v>
      </c>
      <c r="C338" s="253" t="s">
        <v>398</v>
      </c>
      <c r="D338" s="221" t="str">
        <f>IFERROR(VLOOKUP(B338,'[4]3.3.CANT.HIDROSANITARIAS Y GAS'!$J:$L,2,FALSE),0)</f>
        <v>UN</v>
      </c>
      <c r="E338" s="222">
        <f>+IFERROR(VLOOKUP(B338,'[4]3.3.CANT.HIDROSANITARIAS Y GAS'!$J:$L,3,FALSE),0)</f>
        <v>4</v>
      </c>
      <c r="F338" s="63"/>
      <c r="G338" s="63"/>
      <c r="H338" s="56"/>
      <c r="I338" s="57"/>
      <c r="J338" s="57"/>
    </row>
    <row r="339" spans="1:10" s="58" customFormat="1" x14ac:dyDescent="0.3">
      <c r="A339" s="12" t="str">
        <f t="shared" si="10"/>
        <v>VÁLVULAS: SUMINISTRO E INSTALACIÓN DE:</v>
      </c>
      <c r="B339" s="53">
        <v>15.4</v>
      </c>
      <c r="C339" s="249" t="s">
        <v>399</v>
      </c>
      <c r="D339" s="259"/>
      <c r="E339" s="259"/>
      <c r="F339" s="69"/>
      <c r="G339" s="70"/>
      <c r="H339" s="56"/>
      <c r="I339" s="57"/>
      <c r="J339" s="57"/>
    </row>
    <row r="340" spans="1:10" s="57" customFormat="1" x14ac:dyDescent="0.3">
      <c r="A340" s="12" t="str">
        <f t="shared" si="10"/>
        <v>REGISTROS DE PASO DIRECTO MARCA RED-WHITE</v>
      </c>
      <c r="B340" s="59" t="s">
        <v>400</v>
      </c>
      <c r="C340" s="255" t="s">
        <v>401</v>
      </c>
      <c r="D340" s="256"/>
      <c r="E340" s="257"/>
      <c r="F340" s="65"/>
      <c r="G340" s="66"/>
      <c r="H340" s="56"/>
    </row>
    <row r="341" spans="1:10" s="58" customFormat="1" x14ac:dyDescent="0.3">
      <c r="A341" s="12" t="str">
        <f t="shared" si="10"/>
        <v>DIÁMETRO 1/2".</v>
      </c>
      <c r="B341" s="62" t="s">
        <v>402</v>
      </c>
      <c r="C341" s="253" t="s">
        <v>403</v>
      </c>
      <c r="D341" s="221" t="str">
        <f>IFERROR(VLOOKUP(B341,'[4]3.3.CANT.HIDROSANITARIAS Y GAS'!$J:$L,2,FALSE),0)</f>
        <v>UN</v>
      </c>
      <c r="E341" s="222">
        <f>+IFERROR(VLOOKUP(B341,'[4]3.3.CANT.HIDROSANITARIAS Y GAS'!$J:$L,3,FALSE),0)</f>
        <v>10</v>
      </c>
      <c r="F341" s="63"/>
      <c r="G341" s="63"/>
      <c r="H341" s="56"/>
      <c r="I341" s="57"/>
      <c r="J341" s="57"/>
    </row>
    <row r="342" spans="1:10" s="58" customFormat="1" x14ac:dyDescent="0.3">
      <c r="A342" s="12" t="str">
        <f t="shared" si="10"/>
        <v>DIÁMETRO 3/4".</v>
      </c>
      <c r="B342" s="62" t="s">
        <v>404</v>
      </c>
      <c r="C342" s="253" t="s">
        <v>405</v>
      </c>
      <c r="D342" s="221" t="str">
        <f>IFERROR(VLOOKUP(B342,'[4]3.3.CANT.HIDROSANITARIAS Y GAS'!$J:$L,2,FALSE),0)</f>
        <v>UN</v>
      </c>
      <c r="E342" s="222">
        <f>+IFERROR(VLOOKUP(B342,'[4]3.3.CANT.HIDROSANITARIAS Y GAS'!$J:$L,3,FALSE),0)</f>
        <v>6</v>
      </c>
      <c r="F342" s="63"/>
      <c r="G342" s="63"/>
      <c r="H342" s="56"/>
      <c r="I342" s="57"/>
      <c r="J342" s="57"/>
    </row>
    <row r="343" spans="1:10" s="58" customFormat="1" x14ac:dyDescent="0.3">
      <c r="A343" s="12" t="str">
        <f t="shared" si="10"/>
        <v>DIÁMETRO 1".</v>
      </c>
      <c r="B343" s="62" t="s">
        <v>406</v>
      </c>
      <c r="C343" s="253" t="s">
        <v>407</v>
      </c>
      <c r="D343" s="221" t="str">
        <f>IFERROR(VLOOKUP(B343,'[4]3.3.CANT.HIDROSANITARIAS Y GAS'!$J:$L,2,FALSE),0)</f>
        <v>UN</v>
      </c>
      <c r="E343" s="222">
        <f>+IFERROR(VLOOKUP(B343,'[4]3.3.CANT.HIDROSANITARIAS Y GAS'!$J:$L,3,FALSE),0)</f>
        <v>5</v>
      </c>
      <c r="F343" s="63"/>
      <c r="G343" s="63"/>
      <c r="H343" s="56"/>
      <c r="I343" s="57"/>
      <c r="J343" s="57"/>
    </row>
    <row r="344" spans="1:10" s="58" customFormat="1" x14ac:dyDescent="0.3">
      <c r="A344" s="12" t="str">
        <f t="shared" si="10"/>
        <v>DIÁMETRO 1,1/4".</v>
      </c>
      <c r="B344" s="62" t="s">
        <v>408</v>
      </c>
      <c r="C344" s="253" t="s">
        <v>409</v>
      </c>
      <c r="D344" s="221" t="str">
        <f>IFERROR(VLOOKUP(B344,'[4]3.3.CANT.HIDROSANITARIAS Y GAS'!$J:$L,2,FALSE),0)</f>
        <v>UN</v>
      </c>
      <c r="E344" s="222">
        <f>+IFERROR(VLOOKUP(B344,'[4]3.3.CANT.HIDROSANITARIAS Y GAS'!$J:$L,3,FALSE),0)</f>
        <v>13</v>
      </c>
      <c r="F344" s="63"/>
      <c r="G344" s="63"/>
      <c r="H344" s="56"/>
      <c r="I344" s="57"/>
      <c r="J344" s="57"/>
    </row>
    <row r="345" spans="1:10" s="58" customFormat="1" x14ac:dyDescent="0.3">
      <c r="A345" s="12" t="str">
        <f t="shared" si="10"/>
        <v>DIÁMETRO 1-1/2".</v>
      </c>
      <c r="B345" s="62" t="s">
        <v>410</v>
      </c>
      <c r="C345" s="253" t="s">
        <v>411</v>
      </c>
      <c r="D345" s="221" t="str">
        <f>IFERROR(VLOOKUP(B345,'[4]3.3.CANT.HIDROSANITARIAS Y GAS'!$J:$L,2,FALSE),0)</f>
        <v>UN</v>
      </c>
      <c r="E345" s="222">
        <f>+IFERROR(VLOOKUP(B345,'[4]3.3.CANT.HIDROSANITARIAS Y GAS'!$J:$L,3,FALSE),0)</f>
        <v>25</v>
      </c>
      <c r="F345" s="63"/>
      <c r="G345" s="63"/>
      <c r="H345" s="56"/>
      <c r="I345" s="57"/>
      <c r="J345" s="57"/>
    </row>
    <row r="346" spans="1:10" s="58" customFormat="1" x14ac:dyDescent="0.3">
      <c r="A346" s="12" t="str">
        <f t="shared" si="10"/>
        <v>DIÁMETRO 3".</v>
      </c>
      <c r="B346" s="62" t="s">
        <v>412</v>
      </c>
      <c r="C346" s="253" t="s">
        <v>413</v>
      </c>
      <c r="D346" s="221" t="str">
        <f>IFERROR(VLOOKUP(B346,'[4]3.3.CANT.HIDROSANITARIAS Y GAS'!$J:$L,2,FALSE),0)</f>
        <v>UN</v>
      </c>
      <c r="E346" s="222">
        <f>+IFERROR(VLOOKUP(B346,'[4]3.3.CANT.HIDROSANITARIAS Y GAS'!$J:$L,3,FALSE),0)</f>
        <v>3</v>
      </c>
      <c r="F346" s="63"/>
      <c r="G346" s="63"/>
      <c r="H346" s="56"/>
      <c r="I346" s="57"/>
      <c r="J346" s="57"/>
    </row>
    <row r="347" spans="1:10" s="57" customFormat="1" x14ac:dyDescent="0.3">
      <c r="A347" s="12" t="str">
        <f t="shared" si="10"/>
        <v>CHEQUES: TIPO CORTINA, MARCA RED-WHITE</v>
      </c>
      <c r="B347" s="59" t="s">
        <v>414</v>
      </c>
      <c r="C347" s="255" t="s">
        <v>415</v>
      </c>
      <c r="D347" s="256"/>
      <c r="E347" s="257"/>
      <c r="F347" s="65"/>
      <c r="G347" s="66"/>
      <c r="H347" s="56"/>
    </row>
    <row r="348" spans="1:10" s="58" customFormat="1" x14ac:dyDescent="0.3">
      <c r="A348" s="12" t="str">
        <f t="shared" si="10"/>
        <v>DIÁMETRO 1"_</v>
      </c>
      <c r="B348" s="62" t="s">
        <v>416</v>
      </c>
      <c r="C348" s="253" t="s">
        <v>417</v>
      </c>
      <c r="D348" s="221" t="str">
        <f>IFERROR(VLOOKUP(B348,'[4]3.3.CANT.HIDROSANITARIAS Y GAS'!$J:$L,2,FALSE),0)</f>
        <v>UN</v>
      </c>
      <c r="E348" s="222">
        <f>+IFERROR(VLOOKUP(B348,'[4]3.3.CANT.HIDROSANITARIAS Y GAS'!$J:$L,3,FALSE),0)</f>
        <v>2</v>
      </c>
      <c r="F348" s="63"/>
      <c r="G348" s="63"/>
      <c r="H348" s="56"/>
      <c r="I348" s="57"/>
      <c r="J348" s="57"/>
    </row>
    <row r="349" spans="1:10" s="58" customFormat="1" x14ac:dyDescent="0.3">
      <c r="A349" s="12" t="str">
        <f t="shared" si="10"/>
        <v>DIÁMETRO 1-1/2"_</v>
      </c>
      <c r="B349" s="62" t="s">
        <v>418</v>
      </c>
      <c r="C349" s="253" t="s">
        <v>419</v>
      </c>
      <c r="D349" s="221" t="str">
        <f>IFERROR(VLOOKUP(B349,'[4]3.3.CANT.HIDROSANITARIAS Y GAS'!$J:$L,2,FALSE),0)</f>
        <v>UN</v>
      </c>
      <c r="E349" s="222">
        <f>+IFERROR(VLOOKUP(B349,'[4]3.3.CANT.HIDROSANITARIAS Y GAS'!$J:$L,3,FALSE),0)</f>
        <v>2</v>
      </c>
      <c r="F349" s="63"/>
      <c r="G349" s="63"/>
      <c r="H349" s="56"/>
      <c r="I349" s="57"/>
      <c r="J349" s="57"/>
    </row>
    <row r="350" spans="1:10" s="58" customFormat="1" x14ac:dyDescent="0.3">
      <c r="A350" s="12" t="str">
        <f t="shared" si="10"/>
        <v>DIÁMETRO 3"_</v>
      </c>
      <c r="B350" s="62" t="s">
        <v>420</v>
      </c>
      <c r="C350" s="253" t="s">
        <v>421</v>
      </c>
      <c r="D350" s="221" t="str">
        <f>IFERROR(VLOOKUP(B350,'[4]3.3.CANT.HIDROSANITARIAS Y GAS'!$J:$L,2,FALSE),0)</f>
        <v>UN</v>
      </c>
      <c r="E350" s="222">
        <f>+IFERROR(VLOOKUP(B350,'[4]3.3.CANT.HIDROSANITARIAS Y GAS'!$J:$L,3,FALSE),0)</f>
        <v>2</v>
      </c>
      <c r="F350" s="63"/>
      <c r="G350" s="63"/>
      <c r="H350" s="56"/>
      <c r="I350" s="57"/>
      <c r="J350" s="57"/>
    </row>
    <row r="351" spans="1:10" s="57" customFormat="1" x14ac:dyDescent="0.3">
      <c r="A351" s="12" t="str">
        <f t="shared" si="10"/>
        <v>FLOTADOR: MARCA HELBERT</v>
      </c>
      <c r="B351" s="59" t="s">
        <v>422</v>
      </c>
      <c r="C351" s="255" t="s">
        <v>423</v>
      </c>
      <c r="D351" s="221" t="str">
        <f>IFERROR(VLOOKUP(B351,'[4]3.3.CANT.HIDROSANITARIAS Y GAS'!$J:$L,2,FALSE),0)</f>
        <v>UN</v>
      </c>
      <c r="E351" s="222">
        <f>+IFERROR(VLOOKUP(B351,'[4]3.3.CANT.HIDROSANITARIAS Y GAS'!$J:$L,3,FALSE),0)</f>
        <v>1</v>
      </c>
      <c r="F351" s="63"/>
      <c r="G351" s="63"/>
      <c r="H351" s="56"/>
    </row>
    <row r="352" spans="1:10" s="58" customFormat="1" x14ac:dyDescent="0.3">
      <c r="A352" s="12" t="str">
        <f t="shared" si="10"/>
        <v>SUMINISTRO E INSTALACION DE CAJILLAS  Y MEDIDORES</v>
      </c>
      <c r="B352" s="53">
        <v>15.5</v>
      </c>
      <c r="C352" s="249" t="s">
        <v>424</v>
      </c>
      <c r="D352" s="259"/>
      <c r="E352" s="259"/>
      <c r="F352" s="69"/>
      <c r="G352" s="70"/>
      <c r="H352" s="56"/>
      <c r="I352" s="57"/>
      <c r="J352" s="57"/>
    </row>
    <row r="353" spans="1:10" s="58" customFormat="1" x14ac:dyDescent="0.3">
      <c r="A353" s="12" t="str">
        <f t="shared" si="10"/>
        <v>CAJILLA 1" MEDIDOR</v>
      </c>
      <c r="B353" s="62" t="s">
        <v>425</v>
      </c>
      <c r="C353" s="253" t="s">
        <v>426</v>
      </c>
      <c r="D353" s="221" t="str">
        <f>IFERROR(VLOOKUP(B353,'[4]3.3.CANT.HIDROSANITARIAS Y GAS'!$J:$L,2,FALSE),0)</f>
        <v>UN</v>
      </c>
      <c r="E353" s="222">
        <f>+IFERROR(VLOOKUP(B353,'[4]3.3.CANT.HIDROSANITARIAS Y GAS'!$J:$L,3,FALSE),0)</f>
        <v>1</v>
      </c>
      <c r="F353" s="63"/>
      <c r="G353" s="63"/>
      <c r="H353" s="56"/>
      <c r="I353" s="57"/>
      <c r="J353" s="57"/>
    </row>
    <row r="354" spans="1:10" s="58" customFormat="1" x14ac:dyDescent="0.3">
      <c r="A354" s="12" t="str">
        <f t="shared" si="10"/>
        <v>MONTAJES</v>
      </c>
      <c r="B354" s="53">
        <v>15.6</v>
      </c>
      <c r="C354" s="249" t="s">
        <v>427</v>
      </c>
      <c r="D354" s="259"/>
      <c r="E354" s="259"/>
      <c r="F354" s="69"/>
      <c r="G354" s="70"/>
      <c r="H354" s="56"/>
      <c r="I354" s="57"/>
      <c r="J354" s="57"/>
    </row>
    <row r="355" spans="1:10" s="57" customFormat="1" x14ac:dyDescent="0.3">
      <c r="A355" s="12" t="str">
        <f t="shared" si="10"/>
        <v>APARATOS SANITARIOS</v>
      </c>
      <c r="B355" s="59" t="s">
        <v>428</v>
      </c>
      <c r="C355" s="255" t="s">
        <v>429</v>
      </c>
      <c r="D355" s="256"/>
      <c r="E355" s="257"/>
      <c r="F355" s="65"/>
      <c r="G355" s="66"/>
      <c r="H355" s="56"/>
    </row>
    <row r="356" spans="1:10" s="58" customFormat="1" x14ac:dyDescent="0.3">
      <c r="A356" s="12" t="str">
        <f t="shared" si="10"/>
        <v>SANITARIOS FLUXOMETRO</v>
      </c>
      <c r="B356" s="62" t="s">
        <v>430</v>
      </c>
      <c r="C356" s="253" t="s">
        <v>431</v>
      </c>
      <c r="D356" s="221" t="str">
        <f>IFERROR(VLOOKUP(B356,'[4]3.3.CANT.HIDROSANITARIAS Y GAS'!$J:$L,2,FALSE),0)</f>
        <v>UN</v>
      </c>
      <c r="E356" s="222">
        <f>+IFERROR(VLOOKUP(B356,'[4]3.3.CANT.HIDROSANITARIAS Y GAS'!$J:$L,3,FALSE),0)</f>
        <v>55</v>
      </c>
      <c r="F356" s="63"/>
      <c r="G356" s="63"/>
      <c r="H356" s="56"/>
      <c r="I356" s="57"/>
      <c r="J356" s="57"/>
    </row>
    <row r="357" spans="1:10" s="58" customFormat="1" x14ac:dyDescent="0.3">
      <c r="A357" s="12" t="str">
        <f t="shared" si="10"/>
        <v>ORINALES</v>
      </c>
      <c r="B357" s="62" t="s">
        <v>432</v>
      </c>
      <c r="C357" s="253" t="s">
        <v>433</v>
      </c>
      <c r="D357" s="221" t="str">
        <f>IFERROR(VLOOKUP(B357,'[4]3.3.CANT.HIDROSANITARIAS Y GAS'!$J:$L,2,FALSE),0)</f>
        <v>UN</v>
      </c>
      <c r="E357" s="222">
        <f>+IFERROR(VLOOKUP(B357,'[4]3.3.CANT.HIDROSANITARIAS Y GAS'!$J:$L,3,FALSE),0)</f>
        <v>21</v>
      </c>
      <c r="F357" s="63"/>
      <c r="G357" s="63"/>
      <c r="H357" s="56"/>
      <c r="I357" s="57"/>
      <c r="J357" s="57"/>
    </row>
    <row r="358" spans="1:10" s="58" customFormat="1" x14ac:dyDescent="0.3">
      <c r="A358" s="12" t="str">
        <f t="shared" si="10"/>
        <v>LAVAMANOS</v>
      </c>
      <c r="B358" s="62" t="s">
        <v>434</v>
      </c>
      <c r="C358" s="253" t="s">
        <v>435</v>
      </c>
      <c r="D358" s="221" t="str">
        <f>IFERROR(VLOOKUP(B358,'[4]3.3.CANT.HIDROSANITARIAS Y GAS'!$J:$L,2,FALSE),0)</f>
        <v>UN</v>
      </c>
      <c r="E358" s="222">
        <f>+IFERROR(VLOOKUP(B358,'[4]3.3.CANT.HIDROSANITARIAS Y GAS'!$J:$L,3,FALSE),0)</f>
        <v>61</v>
      </c>
      <c r="F358" s="63"/>
      <c r="G358" s="63"/>
      <c r="H358" s="56"/>
      <c r="I358" s="57"/>
      <c r="J358" s="57"/>
    </row>
    <row r="359" spans="1:10" s="58" customFormat="1" x14ac:dyDescent="0.3">
      <c r="A359" s="12" t="str">
        <f t="shared" si="10"/>
        <v>DUCHAS</v>
      </c>
      <c r="B359" s="62" t="s">
        <v>436</v>
      </c>
      <c r="C359" s="253" t="s">
        <v>437</v>
      </c>
      <c r="D359" s="221" t="str">
        <f>IFERROR(VLOOKUP(B359,'[4]3.3.CANT.HIDROSANITARIAS Y GAS'!$J:$L,2,FALSE),0)</f>
        <v>UN</v>
      </c>
      <c r="E359" s="222">
        <f>+IFERROR(VLOOKUP(B359,'[4]3.3.CANT.HIDROSANITARIAS Y GAS'!$J:$L,3,FALSE),0)</f>
        <v>1</v>
      </c>
      <c r="F359" s="63"/>
      <c r="G359" s="63"/>
      <c r="H359" s="56"/>
      <c r="I359" s="57"/>
      <c r="J359" s="57"/>
    </row>
    <row r="360" spans="1:10" s="58" customFormat="1" x14ac:dyDescent="0.3">
      <c r="A360" s="12" t="str">
        <f t="shared" si="10"/>
        <v>LAVAPLATOS</v>
      </c>
      <c r="B360" s="62" t="s">
        <v>438</v>
      </c>
      <c r="C360" s="253" t="s">
        <v>439</v>
      </c>
      <c r="D360" s="221" t="str">
        <f>IFERROR(VLOOKUP(B360,'[4]3.3.CANT.HIDROSANITARIAS Y GAS'!$J:$L,2,FALSE),0)</f>
        <v>UN</v>
      </c>
      <c r="E360" s="222">
        <f>+IFERROR(VLOOKUP(B360,'[4]3.3.CANT.HIDROSANITARIAS Y GAS'!$J:$L,3,FALSE),0)</f>
        <v>7</v>
      </c>
      <c r="F360" s="63"/>
      <c r="G360" s="63"/>
      <c r="H360" s="56"/>
      <c r="I360" s="57"/>
      <c r="J360" s="57"/>
    </row>
    <row r="361" spans="1:10" s="58" customFormat="1" x14ac:dyDescent="0.3">
      <c r="A361" s="12" t="str">
        <f t="shared" si="10"/>
        <v>LLAVES DE MANGUERA</v>
      </c>
      <c r="B361" s="62" t="s">
        <v>440</v>
      </c>
      <c r="C361" s="253" t="s">
        <v>441</v>
      </c>
      <c r="D361" s="221" t="str">
        <f>IFERROR(VLOOKUP(B361,'[4]3.3.CANT.HIDROSANITARIAS Y GAS'!$J:$L,2,FALSE),0)</f>
        <v>UN</v>
      </c>
      <c r="E361" s="222">
        <f>+IFERROR(VLOOKUP(B361,'[4]3.3.CANT.HIDROSANITARIAS Y GAS'!$J:$L,3,FALSE),0)</f>
        <v>3</v>
      </c>
      <c r="F361" s="63"/>
      <c r="G361" s="63"/>
      <c r="H361" s="56"/>
      <c r="I361" s="57"/>
      <c r="J361" s="57"/>
    </row>
    <row r="362" spans="1:10" s="57" customFormat="1" x14ac:dyDescent="0.3">
      <c r="A362" s="12" t="str">
        <f t="shared" si="10"/>
        <v>EQUIPOS ESPECIALES (NO INCLUYE SUMINISTRO DE EQUIPO)</v>
      </c>
      <c r="B362" s="59" t="s">
        <v>442</v>
      </c>
      <c r="C362" s="255" t="s">
        <v>443</v>
      </c>
      <c r="D362" s="256"/>
      <c r="E362" s="257"/>
      <c r="F362" s="65"/>
      <c r="G362" s="66"/>
      <c r="H362" s="56"/>
    </row>
    <row r="363" spans="1:10" s="58" customFormat="1" x14ac:dyDescent="0.3">
      <c r="A363" s="12" t="str">
        <f t="shared" si="10"/>
        <v>EQUIPO DE PRESION SUMINISTRO</v>
      </c>
      <c r="B363" s="62" t="s">
        <v>444</v>
      </c>
      <c r="C363" s="253" t="s">
        <v>445</v>
      </c>
      <c r="D363" s="221" t="str">
        <f>IFERROR(VLOOKUP(B363,'[4]3.3.CANT.HIDROSANITARIAS Y GAS'!$J:$L,2,FALSE),0)</f>
        <v>UN</v>
      </c>
      <c r="E363" s="222">
        <f>+IFERROR(VLOOKUP(B363,'[4]3.3.CANT.HIDROSANITARIAS Y GAS'!$J:$L,3,FALSE),0)</f>
        <v>1</v>
      </c>
      <c r="F363" s="63"/>
      <c r="G363" s="63"/>
      <c r="H363" s="56"/>
      <c r="I363" s="57"/>
      <c r="J363" s="57"/>
    </row>
    <row r="364" spans="1:10" s="58" customFormat="1" x14ac:dyDescent="0.3">
      <c r="A364" s="12" t="str">
        <f t="shared" si="10"/>
        <v>BOMBAS EYECTORAS SUMINISTRO</v>
      </c>
      <c r="B364" s="62" t="s">
        <v>446</v>
      </c>
      <c r="C364" s="258" t="s">
        <v>447</v>
      </c>
      <c r="D364" s="221" t="str">
        <f>IFERROR(VLOOKUP(B364,'[4]3.3.CANT.HIDROSANITARIAS Y GAS'!$J:$L,2,FALSE),0)</f>
        <v>UN</v>
      </c>
      <c r="E364" s="222">
        <f>+IFERROR(VLOOKUP(B364,'[4]3.3.CANT.HIDROSANITARIAS Y GAS'!$J:$L,3,FALSE),0)</f>
        <v>1</v>
      </c>
      <c r="F364" s="63"/>
      <c r="G364" s="63"/>
      <c r="H364" s="56"/>
      <c r="I364" s="57"/>
      <c r="J364" s="57"/>
    </row>
    <row r="365" spans="1:10" s="58" customFormat="1" x14ac:dyDescent="0.3">
      <c r="A365" s="12" t="str">
        <f t="shared" si="10"/>
        <v>EQUIPOS DE PRESIÓN MONTAJE</v>
      </c>
      <c r="B365" s="62" t="s">
        <v>448</v>
      </c>
      <c r="C365" s="260" t="s">
        <v>449</v>
      </c>
      <c r="D365" s="221" t="str">
        <f>IFERROR(VLOOKUP(B365,'[4]3.3.CANT.HIDROSANITARIAS Y GAS'!$J:$L,2,FALSE),0)</f>
        <v>UN</v>
      </c>
      <c r="E365" s="222">
        <f>+IFERROR(VLOOKUP(B365,'[4]3.3.CANT.HIDROSANITARIAS Y GAS'!$J:$L,3,FALSE),0)</f>
        <v>1</v>
      </c>
      <c r="F365" s="63"/>
      <c r="G365" s="63"/>
      <c r="H365" s="56"/>
      <c r="I365" s="57"/>
      <c r="J365" s="57"/>
    </row>
    <row r="366" spans="1:10" s="58" customFormat="1" x14ac:dyDescent="0.3">
      <c r="A366" s="12" t="str">
        <f t="shared" si="10"/>
        <v>BOMBAS EYECTORAS MONTAJE</v>
      </c>
      <c r="B366" s="62" t="s">
        <v>450</v>
      </c>
      <c r="C366" s="260" t="s">
        <v>451</v>
      </c>
      <c r="D366" s="221" t="str">
        <f>IFERROR(VLOOKUP(B366,'[4]3.3.CANT.HIDROSANITARIAS Y GAS'!$J:$L,2,FALSE),0)</f>
        <v>UN</v>
      </c>
      <c r="E366" s="222">
        <f>+IFERROR(VLOOKUP(B366,'[4]3.3.CANT.HIDROSANITARIAS Y GAS'!$J:$L,3,FALSE),0)</f>
        <v>2</v>
      </c>
      <c r="F366" s="63"/>
      <c r="G366" s="63"/>
      <c r="H366" s="56"/>
      <c r="I366" s="57"/>
      <c r="J366" s="57"/>
    </row>
    <row r="367" spans="1:10" s="58" customFormat="1" x14ac:dyDescent="0.3">
      <c r="A367" s="12" t="str">
        <f t="shared" si="10"/>
        <v>MEDIDOR GENERAL MONTAJE</v>
      </c>
      <c r="B367" s="62" t="s">
        <v>452</v>
      </c>
      <c r="C367" s="254" t="s">
        <v>453</v>
      </c>
      <c r="D367" s="221" t="str">
        <f>IFERROR(VLOOKUP(B367,'[4]3.3.CANT.HIDROSANITARIAS Y GAS'!$J:$L,2,FALSE),0)</f>
        <v>UN</v>
      </c>
      <c r="E367" s="222">
        <f>+IFERROR(VLOOKUP(B367,'[4]3.3.CANT.HIDROSANITARIAS Y GAS'!$J:$L,3,FALSE),0)</f>
        <v>1</v>
      </c>
      <c r="F367" s="63"/>
      <c r="G367" s="63"/>
      <c r="H367" s="56"/>
      <c r="I367" s="57"/>
      <c r="J367" s="57"/>
    </row>
    <row r="368" spans="1:10" s="58" customFormat="1" x14ac:dyDescent="0.3">
      <c r="A368" s="12" t="str">
        <f t="shared" si="10"/>
        <v>SOPORTERIA</v>
      </c>
      <c r="B368" s="53">
        <v>15.7</v>
      </c>
      <c r="C368" s="249" t="s">
        <v>454</v>
      </c>
      <c r="D368" s="259"/>
      <c r="E368" s="259"/>
      <c r="F368" s="69"/>
      <c r="G368" s="70"/>
      <c r="H368" s="56"/>
      <c r="I368" s="57"/>
      <c r="J368" s="57"/>
    </row>
    <row r="369" spans="1:14" s="58" customFormat="1" x14ac:dyDescent="0.3">
      <c r="A369" s="12" t="str">
        <f t="shared" si="10"/>
        <v>DIÁMETRO  1/2"</v>
      </c>
      <c r="B369" s="71" t="s">
        <v>455</v>
      </c>
      <c r="C369" s="253" t="s">
        <v>456</v>
      </c>
      <c r="D369" s="221" t="str">
        <f>IFERROR(VLOOKUP(B369,'[4]3.3.CANT.HIDROSANITARIAS Y GAS'!$J:$L,2,FALSE),0)</f>
        <v>UN</v>
      </c>
      <c r="E369" s="222">
        <f>+IFERROR(VLOOKUP(B369,'[4]3.3.CANT.HIDROSANITARIAS Y GAS'!$J:$L,3,FALSE),0)</f>
        <v>42</v>
      </c>
      <c r="F369" s="63"/>
      <c r="G369" s="63"/>
      <c r="H369" s="56"/>
      <c r="I369" s="57"/>
      <c r="J369" s="57"/>
    </row>
    <row r="370" spans="1:14" s="58" customFormat="1" x14ac:dyDescent="0.3">
      <c r="A370" s="12" t="str">
        <f t="shared" si="10"/>
        <v>DIÁMETRO  3/4"</v>
      </c>
      <c r="B370" s="71" t="s">
        <v>457</v>
      </c>
      <c r="C370" s="253" t="s">
        <v>458</v>
      </c>
      <c r="D370" s="221" t="str">
        <f>IFERROR(VLOOKUP(B370,'[4]3.3.CANT.HIDROSANITARIAS Y GAS'!$J:$L,2,FALSE),0)</f>
        <v>UN</v>
      </c>
      <c r="E370" s="222">
        <f>+IFERROR(VLOOKUP(B370,'[4]3.3.CANT.HIDROSANITARIAS Y GAS'!$J:$L,3,FALSE),0)</f>
        <v>40</v>
      </c>
      <c r="F370" s="63"/>
      <c r="G370" s="63"/>
      <c r="H370" s="56"/>
      <c r="I370" s="57"/>
      <c r="J370" s="57"/>
    </row>
    <row r="371" spans="1:14" s="58" customFormat="1" x14ac:dyDescent="0.3">
      <c r="A371" s="12" t="str">
        <f t="shared" si="10"/>
        <v>DIÁMETRO  1"</v>
      </c>
      <c r="B371" s="71" t="s">
        <v>459</v>
      </c>
      <c r="C371" s="253" t="s">
        <v>460</v>
      </c>
      <c r="D371" s="221" t="str">
        <f>IFERROR(VLOOKUP(B371,'[4]3.3.CANT.HIDROSANITARIAS Y GAS'!$J:$L,2,FALSE),0)</f>
        <v>UN</v>
      </c>
      <c r="E371" s="222">
        <f>+IFERROR(VLOOKUP(B371,'[4]3.3.CANT.HIDROSANITARIAS Y GAS'!$J:$L,3,FALSE),0)</f>
        <v>9</v>
      </c>
      <c r="F371" s="63"/>
      <c r="G371" s="63"/>
      <c r="H371" s="56"/>
      <c r="I371" s="57"/>
      <c r="J371" s="57"/>
    </row>
    <row r="372" spans="1:14" s="58" customFormat="1" x14ac:dyDescent="0.3">
      <c r="A372" s="12" t="str">
        <f t="shared" si="10"/>
        <v>DIÁMETRO  1-1/2"</v>
      </c>
      <c r="B372" s="71" t="s">
        <v>461</v>
      </c>
      <c r="C372" s="253" t="s">
        <v>462</v>
      </c>
      <c r="D372" s="221" t="str">
        <f>IFERROR(VLOOKUP(B372,'[4]3.3.CANT.HIDROSANITARIAS Y GAS'!$J:$L,2,FALSE),0)</f>
        <v>UN</v>
      </c>
      <c r="E372" s="222">
        <f>+IFERROR(VLOOKUP(B372,'[4]3.3.CANT.HIDROSANITARIAS Y GAS'!$J:$L,3,FALSE),0)</f>
        <v>37</v>
      </c>
      <c r="F372" s="63"/>
      <c r="G372" s="63"/>
      <c r="H372" s="56"/>
      <c r="I372" s="57"/>
      <c r="J372" s="57"/>
    </row>
    <row r="373" spans="1:14" s="58" customFormat="1" x14ac:dyDescent="0.3">
      <c r="A373" s="12" t="str">
        <f t="shared" si="10"/>
        <v>DIÁMETRO  2"</v>
      </c>
      <c r="B373" s="71" t="s">
        <v>463</v>
      </c>
      <c r="C373" s="253" t="s">
        <v>464</v>
      </c>
      <c r="D373" s="221" t="str">
        <f>IFERROR(VLOOKUP(B373,'[4]3.3.CANT.HIDROSANITARIAS Y GAS'!$J:$L,2,FALSE),0)</f>
        <v>UN</v>
      </c>
      <c r="E373" s="222">
        <f>+IFERROR(VLOOKUP(B373,'[4]3.3.CANT.HIDROSANITARIAS Y GAS'!$J:$L,3,FALSE),0)</f>
        <v>52</v>
      </c>
      <c r="F373" s="63"/>
      <c r="G373" s="63"/>
      <c r="H373" s="56"/>
      <c r="I373" s="57"/>
      <c r="J373" s="57"/>
    </row>
    <row r="374" spans="1:14" s="58" customFormat="1" x14ac:dyDescent="0.3">
      <c r="A374" s="12" t="str">
        <f t="shared" si="10"/>
        <v>DIÁMETRO  2-1/2"</v>
      </c>
      <c r="B374" s="71" t="s">
        <v>465</v>
      </c>
      <c r="C374" s="253" t="s">
        <v>466</v>
      </c>
      <c r="D374" s="221" t="str">
        <f>IFERROR(VLOOKUP(B374,'[4]3.3.CANT.HIDROSANITARIAS Y GAS'!$J:$L,2,FALSE),0)</f>
        <v>UN</v>
      </c>
      <c r="E374" s="222">
        <f>+IFERROR(VLOOKUP(B374,'[4]3.3.CANT.HIDROSANITARIAS Y GAS'!$J:$L,3,FALSE),0)</f>
        <v>14</v>
      </c>
      <c r="F374" s="63"/>
      <c r="G374" s="63"/>
      <c r="H374" s="56"/>
      <c r="I374" s="57"/>
      <c r="J374" s="57"/>
    </row>
    <row r="375" spans="1:14" s="58" customFormat="1" x14ac:dyDescent="0.3">
      <c r="A375" s="12" t="str">
        <f t="shared" si="10"/>
        <v>DIÁMETRO  3"</v>
      </c>
      <c r="B375" s="71" t="s">
        <v>467</v>
      </c>
      <c r="C375" s="253" t="s">
        <v>468</v>
      </c>
      <c r="D375" s="221" t="str">
        <f>IFERROR(VLOOKUP(B375,'[4]3.3.CANT.HIDROSANITARIAS Y GAS'!$J:$L,2,FALSE),0)</f>
        <v>UN</v>
      </c>
      <c r="E375" s="222">
        <f>+IFERROR(VLOOKUP(B375,'[4]3.3.CANT.HIDROSANITARIAS Y GAS'!$J:$L,3,FALSE),0)</f>
        <v>55</v>
      </c>
      <c r="F375" s="63"/>
      <c r="G375" s="63"/>
      <c r="H375" s="56"/>
      <c r="I375" s="57"/>
      <c r="J375" s="57"/>
    </row>
    <row r="376" spans="1:14" s="58" customFormat="1" x14ac:dyDescent="0.3">
      <c r="A376" s="12" t="str">
        <f t="shared" si="10"/>
        <v>DIÁMETRO  4"</v>
      </c>
      <c r="B376" s="71" t="s">
        <v>469</v>
      </c>
      <c r="C376" s="253" t="s">
        <v>470</v>
      </c>
      <c r="D376" s="221" t="str">
        <f>IFERROR(VLOOKUP(B376,'[4]3.3.CANT.HIDROSANITARIAS Y GAS'!$J:$L,2,FALSE),0)</f>
        <v>UN</v>
      </c>
      <c r="E376" s="222">
        <f>+IFERROR(VLOOKUP(B376,'[4]3.3.CANT.HIDROSANITARIAS Y GAS'!$J:$L,3,FALSE),0)</f>
        <v>65</v>
      </c>
      <c r="F376" s="63"/>
      <c r="G376" s="63"/>
      <c r="H376" s="56"/>
      <c r="I376" s="57"/>
      <c r="J376" s="57"/>
    </row>
    <row r="377" spans="1:14" s="58" customFormat="1" x14ac:dyDescent="0.3">
      <c r="A377" s="12" t="str">
        <f t="shared" si="10"/>
        <v>DIÁMETRO  6"</v>
      </c>
      <c r="B377" s="71" t="s">
        <v>471</v>
      </c>
      <c r="C377" s="253" t="s">
        <v>472</v>
      </c>
      <c r="D377" s="221" t="str">
        <f>IFERROR(VLOOKUP(B377,'[4]3.3.CANT.HIDROSANITARIAS Y GAS'!$J:$L,2,FALSE),0)</f>
        <v>UN</v>
      </c>
      <c r="E377" s="222">
        <f>+IFERROR(VLOOKUP(B377,'[4]3.3.CANT.HIDROSANITARIAS Y GAS'!$J:$L,3,FALSE),0)</f>
        <v>96</v>
      </c>
      <c r="F377" s="63"/>
      <c r="G377" s="63"/>
      <c r="H377" s="56"/>
      <c r="I377" s="57"/>
      <c r="J377" s="57"/>
    </row>
    <row r="378" spans="1:14" s="58" customFormat="1" x14ac:dyDescent="0.3">
      <c r="A378" s="12" t="str">
        <f t="shared" si="10"/>
        <v>VARIOS</v>
      </c>
      <c r="B378" s="53">
        <v>15.8</v>
      </c>
      <c r="C378" s="249" t="s">
        <v>473</v>
      </c>
      <c r="D378" s="259"/>
      <c r="E378" s="259"/>
      <c r="F378" s="69"/>
      <c r="G378" s="70"/>
      <c r="H378" s="56"/>
      <c r="I378" s="57"/>
      <c r="J378" s="57"/>
    </row>
    <row r="379" spans="1:14" s="58" customFormat="1" x14ac:dyDescent="0.3">
      <c r="A379" s="12" t="str">
        <f t="shared" si="10"/>
        <v>PLANOS RECORD</v>
      </c>
      <c r="B379" s="71" t="s">
        <v>474</v>
      </c>
      <c r="C379" s="253" t="s">
        <v>475</v>
      </c>
      <c r="D379" s="221" t="str">
        <f>IFERROR(VLOOKUP(B379,'[4]3.3.CANT.HIDROSANITARIAS Y GAS'!$J:$L,2,FALSE),0)</f>
        <v>UN</v>
      </c>
      <c r="E379" s="222">
        <f>+IFERROR(VLOOKUP(B379,'[4]3.3.CANT.HIDROSANITARIAS Y GAS'!$J:$L,3,FALSE),0)</f>
        <v>7</v>
      </c>
      <c r="F379" s="63"/>
      <c r="G379" s="63"/>
      <c r="H379" s="56"/>
      <c r="I379" s="57"/>
      <c r="J379" s="57"/>
    </row>
    <row r="380" spans="1:14" s="58" customFormat="1" x14ac:dyDescent="0.3">
      <c r="A380" s="12" t="str">
        <f t="shared" si="10"/>
        <v>PRUEBAS DE PRESIÓN</v>
      </c>
      <c r="B380" s="71" t="s">
        <v>476</v>
      </c>
      <c r="C380" s="253" t="s">
        <v>477</v>
      </c>
      <c r="D380" s="221" t="str">
        <f>IFERROR(VLOOKUP(B380,'[4]3.3.CANT.HIDROSANITARIAS Y GAS'!$J:$L,2,FALSE),0)</f>
        <v>GL</v>
      </c>
      <c r="E380" s="222">
        <f>+IFERROR(VLOOKUP(B380,'[4]3.3.CANT.HIDROSANITARIAS Y GAS'!$J:$L,3,FALSE),0)</f>
        <v>5</v>
      </c>
      <c r="F380" s="63"/>
      <c r="G380" s="63"/>
      <c r="H380" s="56"/>
      <c r="I380" s="57"/>
      <c r="J380" s="57"/>
    </row>
    <row r="381" spans="1:14" s="58" customFormat="1" ht="18.75" customHeight="1" x14ac:dyDescent="0.3">
      <c r="A381" s="12">
        <f t="shared" si="10"/>
        <v>0</v>
      </c>
      <c r="B381" s="72" t="s">
        <v>478</v>
      </c>
      <c r="C381" s="261"/>
      <c r="D381" s="261"/>
      <c r="E381" s="261"/>
      <c r="F381" s="73"/>
      <c r="G381" s="74"/>
      <c r="H381" s="56"/>
      <c r="I381" s="57"/>
      <c r="J381" s="57"/>
    </row>
    <row r="382" spans="1:14" s="17" customFormat="1" ht="105" customHeight="1" x14ac:dyDescent="0.3">
      <c r="A382" s="12" t="str">
        <f t="shared" si="10"/>
        <v>EN TUBERÍA Y ACCESORIOS DE ACERO  AL CARBON  CON COSTURA SEGÚN NORMA ASTM A53 Y ACCESORIOS SEGÚN NORMA ASTM B 16,3 ROSCADOS LOS  SOPORTES NO ESTAN INCLUIDOS.</v>
      </c>
      <c r="B382" s="75">
        <f>+ROUND(B378+0.1,1)</f>
        <v>15.9</v>
      </c>
      <c r="C382" s="237" t="s">
        <v>479</v>
      </c>
      <c r="D382" s="248"/>
      <c r="E382" s="248"/>
      <c r="F382" s="51"/>
      <c r="G382" s="76"/>
      <c r="H382" s="37"/>
      <c r="I382" s="16"/>
      <c r="J382" s="16"/>
      <c r="K382" s="16"/>
      <c r="L382" s="16"/>
      <c r="M382" s="16"/>
      <c r="N382" s="16"/>
    </row>
    <row r="383" spans="1:14" s="17" customFormat="1" x14ac:dyDescent="0.3">
      <c r="A383" s="12" t="str">
        <f t="shared" si="10"/>
        <v>TUBERIA  RANURADA SCH 40 1"</v>
      </c>
      <c r="B383" s="21" t="s">
        <v>480</v>
      </c>
      <c r="C383" s="220" t="s">
        <v>481</v>
      </c>
      <c r="D383" s="221" t="str">
        <f>IFERROR(VLOOKUP(B383,'[4]3.3.CANT.HIDROSANITARIAS Y GAS'!$J:$L,2,FALSE),0)</f>
        <v>ML</v>
      </c>
      <c r="E383" s="222">
        <f>+IFERROR(VLOOKUP(B383,'[4]3.3.CANT.HIDROSANITARIAS Y GAS'!$J:$L,3,FALSE),0)</f>
        <v>255</v>
      </c>
      <c r="F383" s="20"/>
      <c r="G383" s="20"/>
      <c r="H383" s="37"/>
      <c r="I383" s="16"/>
      <c r="J383" s="16"/>
      <c r="K383" s="16"/>
      <c r="L383" s="16"/>
      <c r="M383" s="16"/>
      <c r="N383" s="16"/>
    </row>
    <row r="384" spans="1:14" s="17" customFormat="1" x14ac:dyDescent="0.3">
      <c r="A384" s="12" t="str">
        <f t="shared" si="10"/>
        <v>TUBERIA RANURADA SCH 10 1 1/2"</v>
      </c>
      <c r="B384" s="21" t="s">
        <v>482</v>
      </c>
      <c r="C384" s="220" t="s">
        <v>483</v>
      </c>
      <c r="D384" s="221" t="str">
        <f>IFERROR(VLOOKUP(B384,'[4]3.3.CANT.HIDROSANITARIAS Y GAS'!$J:$L,2,FALSE),0)</f>
        <v>ML</v>
      </c>
      <c r="E384" s="222">
        <f>+IFERROR(VLOOKUP(B384,'[4]3.3.CANT.HIDROSANITARIAS Y GAS'!$J:$L,3,FALSE),0)</f>
        <v>1388</v>
      </c>
      <c r="F384" s="20"/>
      <c r="G384" s="20"/>
      <c r="H384" s="37"/>
      <c r="I384" s="16"/>
      <c r="J384" s="16"/>
      <c r="K384" s="16"/>
      <c r="L384" s="16"/>
      <c r="M384" s="16"/>
      <c r="N384" s="16"/>
    </row>
    <row r="385" spans="1:14" s="17" customFormat="1" x14ac:dyDescent="0.3">
      <c r="A385" s="12" t="str">
        <f t="shared" si="10"/>
        <v>TUBERIA RANURADA SCH 10 2"</v>
      </c>
      <c r="B385" s="21" t="s">
        <v>484</v>
      </c>
      <c r="C385" s="220" t="s">
        <v>485</v>
      </c>
      <c r="D385" s="221" t="str">
        <f>IFERROR(VLOOKUP(B385,'[4]3.3.CANT.HIDROSANITARIAS Y GAS'!$J:$L,2,FALSE),0)</f>
        <v>ML</v>
      </c>
      <c r="E385" s="222">
        <f>+IFERROR(VLOOKUP(B385,'[4]3.3.CANT.HIDROSANITARIAS Y GAS'!$J:$L,3,FALSE),0)</f>
        <v>535</v>
      </c>
      <c r="F385" s="20"/>
      <c r="G385" s="20"/>
      <c r="H385" s="37"/>
      <c r="I385" s="16"/>
      <c r="J385" s="16"/>
      <c r="K385" s="16"/>
      <c r="L385" s="16"/>
      <c r="M385" s="16"/>
      <c r="N385" s="16"/>
    </row>
    <row r="386" spans="1:14" s="17" customFormat="1" x14ac:dyDescent="0.3">
      <c r="A386" s="12" t="str">
        <f t="shared" si="10"/>
        <v>TUBERIA RANURADA SCH 10 2 1/2"</v>
      </c>
      <c r="B386" s="21" t="s">
        <v>486</v>
      </c>
      <c r="C386" s="220" t="s">
        <v>487</v>
      </c>
      <c r="D386" s="221" t="str">
        <f>IFERROR(VLOOKUP(B386,'[4]3.3.CANT.HIDROSANITARIAS Y GAS'!$J:$L,2,FALSE),0)</f>
        <v>ML</v>
      </c>
      <c r="E386" s="222">
        <f>+IFERROR(VLOOKUP(B386,'[4]3.3.CANT.HIDROSANITARIAS Y GAS'!$J:$L,3,FALSE),0)</f>
        <v>310</v>
      </c>
      <c r="F386" s="20"/>
      <c r="G386" s="20"/>
      <c r="H386" s="37"/>
      <c r="I386" s="16"/>
      <c r="J386" s="16"/>
      <c r="K386" s="16"/>
      <c r="L386" s="16"/>
      <c r="M386" s="16"/>
      <c r="N386" s="16"/>
    </row>
    <row r="387" spans="1:14" s="17" customFormat="1" x14ac:dyDescent="0.3">
      <c r="A387" s="12" t="str">
        <f t="shared" si="10"/>
        <v>TUBERIA RANURADA SCH 10 3"</v>
      </c>
      <c r="B387" s="21" t="s">
        <v>488</v>
      </c>
      <c r="C387" s="220" t="s">
        <v>489</v>
      </c>
      <c r="D387" s="221" t="str">
        <f>IFERROR(VLOOKUP(B387,'[4]3.3.CANT.HIDROSANITARIAS Y GAS'!$J:$L,2,FALSE),0)</f>
        <v>ML</v>
      </c>
      <c r="E387" s="222">
        <f>+IFERROR(VLOOKUP(B387,'[4]3.3.CANT.HIDROSANITARIAS Y GAS'!$J:$L,3,FALSE),0)</f>
        <v>158</v>
      </c>
      <c r="F387" s="20"/>
      <c r="G387" s="20"/>
      <c r="H387" s="37"/>
      <c r="I387" s="16"/>
      <c r="J387" s="16"/>
      <c r="K387" s="16"/>
      <c r="L387" s="16"/>
      <c r="M387" s="16"/>
      <c r="N387" s="16"/>
    </row>
    <row r="388" spans="1:14" s="17" customFormat="1" x14ac:dyDescent="0.3">
      <c r="A388" s="12" t="str">
        <f t="shared" si="10"/>
        <v>TUBERIA RANURADA SCH 10 4"</v>
      </c>
      <c r="B388" s="21" t="s">
        <v>490</v>
      </c>
      <c r="C388" s="220" t="s">
        <v>491</v>
      </c>
      <c r="D388" s="221" t="str">
        <f>IFERROR(VLOOKUP(B388,'[4]3.3.CANT.HIDROSANITARIAS Y GAS'!$J:$L,2,FALSE),0)</f>
        <v>ML</v>
      </c>
      <c r="E388" s="222">
        <f>+IFERROR(VLOOKUP(B388,'[4]3.3.CANT.HIDROSANITARIAS Y GAS'!$J:$L,3,FALSE),0)</f>
        <v>19</v>
      </c>
      <c r="F388" s="20"/>
      <c r="G388" s="20"/>
      <c r="H388" s="37"/>
      <c r="I388" s="16"/>
      <c r="J388" s="16"/>
      <c r="K388" s="16"/>
      <c r="L388" s="16"/>
      <c r="M388" s="16"/>
      <c r="N388" s="16"/>
    </row>
    <row r="389" spans="1:14" s="17" customFormat="1" x14ac:dyDescent="0.3">
      <c r="A389" s="12" t="str">
        <f t="shared" si="10"/>
        <v>TUBERIA RANURADA SCH 10 6"</v>
      </c>
      <c r="B389" s="21" t="s">
        <v>492</v>
      </c>
      <c r="C389" s="220" t="s">
        <v>493</v>
      </c>
      <c r="D389" s="221" t="str">
        <f>IFERROR(VLOOKUP(B389,'[4]3.3.CANT.HIDROSANITARIAS Y GAS'!$J:$L,2,FALSE),0)</f>
        <v>ML</v>
      </c>
      <c r="E389" s="222">
        <f>+IFERROR(VLOOKUP(B389,'[4]3.3.CANT.HIDROSANITARIAS Y GAS'!$J:$L,3,FALSE),0)</f>
        <v>131</v>
      </c>
      <c r="F389" s="20"/>
      <c r="G389" s="20"/>
      <c r="H389" s="37"/>
      <c r="I389" s="16"/>
      <c r="J389" s="16"/>
      <c r="K389" s="16"/>
      <c r="L389" s="16"/>
      <c r="M389" s="16"/>
      <c r="N389" s="16"/>
    </row>
    <row r="390" spans="1:14" s="17" customFormat="1" x14ac:dyDescent="0.3">
      <c r="A390" s="12" t="str">
        <f t="shared" si="10"/>
        <v>TUBERIA PVC-P SCH 80 8"</v>
      </c>
      <c r="B390" s="21" t="s">
        <v>494</v>
      </c>
      <c r="C390" s="223" t="s">
        <v>495</v>
      </c>
      <c r="D390" s="221" t="str">
        <f>IFERROR(VLOOKUP(B390,'[4]3.3.CANT.HIDROSANITARIAS Y GAS'!$J:$L,2,FALSE),0)</f>
        <v>ML</v>
      </c>
      <c r="E390" s="222">
        <f>+IFERROR(VLOOKUP(B390,'[4]3.3.CANT.HIDROSANITARIAS Y GAS'!$J:$L,3,FALSE),0)</f>
        <v>32</v>
      </c>
      <c r="F390" s="19"/>
      <c r="G390" s="20"/>
      <c r="H390" s="37"/>
      <c r="I390" s="16"/>
      <c r="J390" s="16"/>
      <c r="K390" s="16"/>
      <c r="L390" s="16"/>
      <c r="M390" s="16"/>
      <c r="N390" s="16"/>
    </row>
    <row r="391" spans="1:14" s="17" customFormat="1" x14ac:dyDescent="0.3">
      <c r="A391" s="12" t="str">
        <f t="shared" si="10"/>
        <v>ACCESORIOS</v>
      </c>
      <c r="B391" s="13" t="s">
        <v>496</v>
      </c>
      <c r="C391" s="262" t="s">
        <v>497</v>
      </c>
      <c r="D391" s="238"/>
      <c r="E391" s="238"/>
      <c r="F391" s="34"/>
      <c r="G391" s="76"/>
      <c r="H391" s="37"/>
      <c r="I391" s="16"/>
      <c r="J391" s="16"/>
      <c r="K391" s="16"/>
      <c r="L391" s="16"/>
      <c r="M391" s="16"/>
      <c r="N391" s="16"/>
    </row>
    <row r="392" spans="1:14" s="17" customFormat="1" x14ac:dyDescent="0.3">
      <c r="A392" s="12" t="str">
        <f t="shared" si="10"/>
        <v>ACCESORIO ROSCADO 1"</v>
      </c>
      <c r="B392" s="21" t="s">
        <v>498</v>
      </c>
      <c r="C392" s="220" t="s">
        <v>499</v>
      </c>
      <c r="D392" s="221" t="str">
        <f>IFERROR(VLOOKUP(B392,'[4]3.3.CANT.HIDROSANITARIAS Y GAS'!$J:$L,2,FALSE),0)</f>
        <v>UN</v>
      </c>
      <c r="E392" s="222">
        <f>+IFERROR(VLOOKUP(B392,'[4]3.3.CANT.HIDROSANITARIAS Y GAS'!$J:$L,3,FALSE),0)</f>
        <v>584</v>
      </c>
      <c r="F392" s="20"/>
      <c r="G392" s="20"/>
      <c r="H392" s="37"/>
      <c r="I392" s="16"/>
      <c r="J392" s="16"/>
      <c r="K392" s="16"/>
      <c r="L392" s="16"/>
      <c r="M392" s="16"/>
      <c r="N392" s="16"/>
    </row>
    <row r="393" spans="1:14" s="17" customFormat="1" x14ac:dyDescent="0.3">
      <c r="A393" s="12" t="str">
        <f t="shared" si="10"/>
        <v>ACCESORIO RANURADO 1 1/2"</v>
      </c>
      <c r="B393" s="21" t="s">
        <v>500</v>
      </c>
      <c r="C393" s="220" t="s">
        <v>501</v>
      </c>
      <c r="D393" s="221" t="str">
        <f>IFERROR(VLOOKUP(B393,'[4]3.3.CANT.HIDROSANITARIAS Y GAS'!$J:$L,2,FALSE),0)</f>
        <v>UN</v>
      </c>
      <c r="E393" s="222">
        <f>+IFERROR(VLOOKUP(B393,'[4]3.3.CANT.HIDROSANITARIAS Y GAS'!$J:$L,3,FALSE),0)</f>
        <v>694</v>
      </c>
      <c r="F393" s="20"/>
      <c r="G393" s="20"/>
      <c r="H393" s="37"/>
      <c r="I393" s="16"/>
      <c r="J393" s="16"/>
      <c r="K393" s="16"/>
      <c r="L393" s="16"/>
      <c r="M393" s="16"/>
      <c r="N393" s="16"/>
    </row>
    <row r="394" spans="1:14" s="17" customFormat="1" x14ac:dyDescent="0.3">
      <c r="A394" s="12" t="str">
        <f t="shared" si="10"/>
        <v>ACCESORIO RANURADO 2"</v>
      </c>
      <c r="B394" s="21" t="s">
        <v>502</v>
      </c>
      <c r="C394" s="220" t="s">
        <v>503</v>
      </c>
      <c r="D394" s="221" t="str">
        <f>IFERROR(VLOOKUP(B394,'[4]3.3.CANT.HIDROSANITARIAS Y GAS'!$J:$L,2,FALSE),0)</f>
        <v>UN</v>
      </c>
      <c r="E394" s="222">
        <f>+IFERROR(VLOOKUP(B394,'[4]3.3.CANT.HIDROSANITARIAS Y GAS'!$J:$L,3,FALSE),0)</f>
        <v>268</v>
      </c>
      <c r="F394" s="20"/>
      <c r="G394" s="20"/>
      <c r="H394" s="37"/>
      <c r="I394" s="16"/>
      <c r="J394" s="16"/>
      <c r="K394" s="16"/>
      <c r="L394" s="16"/>
      <c r="M394" s="16"/>
      <c r="N394" s="16"/>
    </row>
    <row r="395" spans="1:14" s="17" customFormat="1" x14ac:dyDescent="0.3">
      <c r="A395" s="12" t="str">
        <f t="shared" ref="A395:A458" si="11">+C395</f>
        <v>ACCESORIO RANURADO 2 1/2"</v>
      </c>
      <c r="B395" s="21" t="s">
        <v>504</v>
      </c>
      <c r="C395" s="220" t="s">
        <v>505</v>
      </c>
      <c r="D395" s="221" t="str">
        <f>IFERROR(VLOOKUP(B395,'[4]3.3.CANT.HIDROSANITARIAS Y GAS'!$J:$L,2,FALSE),0)</f>
        <v>UN</v>
      </c>
      <c r="E395" s="222">
        <f>+IFERROR(VLOOKUP(B395,'[4]3.3.CANT.HIDROSANITARIAS Y GAS'!$J:$L,3,FALSE),0)</f>
        <v>155</v>
      </c>
      <c r="F395" s="20"/>
      <c r="G395" s="20"/>
      <c r="H395" s="37"/>
      <c r="I395" s="16"/>
      <c r="J395" s="16"/>
      <c r="K395" s="16"/>
      <c r="L395" s="16"/>
      <c r="M395" s="16"/>
      <c r="N395" s="16"/>
    </row>
    <row r="396" spans="1:14" s="17" customFormat="1" x14ac:dyDescent="0.3">
      <c r="A396" s="12" t="str">
        <f t="shared" si="11"/>
        <v>ACCESORIO RANURADO 3"</v>
      </c>
      <c r="B396" s="21" t="s">
        <v>506</v>
      </c>
      <c r="C396" s="220" t="s">
        <v>507</v>
      </c>
      <c r="D396" s="221" t="str">
        <f>IFERROR(VLOOKUP(B396,'[4]3.3.CANT.HIDROSANITARIAS Y GAS'!$J:$L,2,FALSE),0)</f>
        <v>UN</v>
      </c>
      <c r="E396" s="222">
        <f>+IFERROR(VLOOKUP(B396,'[4]3.3.CANT.HIDROSANITARIAS Y GAS'!$J:$L,3,FALSE),0)</f>
        <v>79</v>
      </c>
      <c r="F396" s="20"/>
      <c r="G396" s="20"/>
      <c r="H396" s="37"/>
      <c r="I396" s="16"/>
      <c r="J396" s="16"/>
      <c r="K396" s="16"/>
      <c r="L396" s="16"/>
      <c r="M396" s="16"/>
      <c r="N396" s="16"/>
    </row>
    <row r="397" spans="1:14" s="17" customFormat="1" x14ac:dyDescent="0.3">
      <c r="A397" s="12" t="str">
        <f t="shared" si="11"/>
        <v>ACCESORIO RANURADO 4"</v>
      </c>
      <c r="B397" s="21" t="s">
        <v>508</v>
      </c>
      <c r="C397" s="220" t="s">
        <v>509</v>
      </c>
      <c r="D397" s="221" t="str">
        <f>IFERROR(VLOOKUP(B397,'[4]3.3.CANT.HIDROSANITARIAS Y GAS'!$J:$L,2,FALSE),0)</f>
        <v>UN</v>
      </c>
      <c r="E397" s="222">
        <f>+IFERROR(VLOOKUP(B397,'[4]3.3.CANT.HIDROSANITARIAS Y GAS'!$J:$L,3,FALSE),0)</f>
        <v>19</v>
      </c>
      <c r="F397" s="20"/>
      <c r="G397" s="20"/>
      <c r="H397" s="37"/>
      <c r="I397" s="16"/>
      <c r="J397" s="16"/>
      <c r="K397" s="16"/>
      <c r="L397" s="16"/>
      <c r="M397" s="16"/>
      <c r="N397" s="16"/>
    </row>
    <row r="398" spans="1:14" s="17" customFormat="1" x14ac:dyDescent="0.3">
      <c r="A398" s="12" t="str">
        <f t="shared" si="11"/>
        <v>ACOPLE RANURADO 1 1/2"</v>
      </c>
      <c r="B398" s="21" t="s">
        <v>510</v>
      </c>
      <c r="C398" s="220" t="s">
        <v>511</v>
      </c>
      <c r="D398" s="221" t="str">
        <f>IFERROR(VLOOKUP(B398,'[4]3.3.CANT.HIDROSANITARIAS Y GAS'!$J:$L,2,FALSE),0)</f>
        <v>UN</v>
      </c>
      <c r="E398" s="222">
        <f>+IFERROR(VLOOKUP(B398,'[4]3.3.CANT.HIDROSANITARIAS Y GAS'!$J:$L,3,FALSE),0)</f>
        <v>126</v>
      </c>
      <c r="F398" s="20"/>
      <c r="G398" s="20"/>
      <c r="H398" s="37"/>
      <c r="I398" s="16"/>
      <c r="J398" s="16"/>
      <c r="K398" s="16"/>
      <c r="L398" s="16"/>
      <c r="M398" s="16"/>
      <c r="N398" s="16"/>
    </row>
    <row r="399" spans="1:14" s="17" customFormat="1" x14ac:dyDescent="0.3">
      <c r="A399" s="12" t="str">
        <f t="shared" si="11"/>
        <v>ACOPLE RANURADO 2"</v>
      </c>
      <c r="B399" s="21" t="s">
        <v>512</v>
      </c>
      <c r="C399" s="220" t="s">
        <v>513</v>
      </c>
      <c r="D399" s="221" t="str">
        <f>IFERROR(VLOOKUP(B399,'[4]3.3.CANT.HIDROSANITARIAS Y GAS'!$J:$L,2,FALSE),0)</f>
        <v>UN</v>
      </c>
      <c r="E399" s="222">
        <f>+IFERROR(VLOOKUP(B399,'[4]3.3.CANT.HIDROSANITARIAS Y GAS'!$J:$L,3,FALSE),0)</f>
        <v>189</v>
      </c>
      <c r="F399" s="20"/>
      <c r="G399" s="20"/>
      <c r="H399" s="37"/>
      <c r="I399" s="16"/>
      <c r="J399" s="16"/>
      <c r="K399" s="16"/>
      <c r="L399" s="16"/>
      <c r="M399" s="16"/>
      <c r="N399" s="16"/>
    </row>
    <row r="400" spans="1:14" s="17" customFormat="1" x14ac:dyDescent="0.3">
      <c r="A400" s="12" t="str">
        <f t="shared" si="11"/>
        <v>ACOPLE RANURADO 2 1/2"</v>
      </c>
      <c r="B400" s="21" t="s">
        <v>514</v>
      </c>
      <c r="C400" s="220" t="s">
        <v>515</v>
      </c>
      <c r="D400" s="221" t="str">
        <f>IFERROR(VLOOKUP(B400,'[4]3.3.CANT.HIDROSANITARIAS Y GAS'!$J:$L,2,FALSE),0)</f>
        <v>UN</v>
      </c>
      <c r="E400" s="222">
        <f>+IFERROR(VLOOKUP(B400,'[4]3.3.CANT.HIDROSANITARIAS Y GAS'!$J:$L,3,FALSE),0)</f>
        <v>116</v>
      </c>
      <c r="F400" s="20"/>
      <c r="G400" s="20"/>
      <c r="H400" s="37"/>
      <c r="I400" s="16"/>
      <c r="J400" s="16"/>
      <c r="K400" s="16"/>
      <c r="L400" s="16"/>
      <c r="M400" s="16"/>
      <c r="N400" s="16"/>
    </row>
    <row r="401" spans="1:14" s="17" customFormat="1" x14ac:dyDescent="0.3">
      <c r="A401" s="12" t="str">
        <f t="shared" si="11"/>
        <v>ACOPLE RANURADO 3"</v>
      </c>
      <c r="B401" s="21" t="s">
        <v>516</v>
      </c>
      <c r="C401" s="220" t="s">
        <v>517</v>
      </c>
      <c r="D401" s="221" t="str">
        <f>IFERROR(VLOOKUP(B401,'[4]3.3.CANT.HIDROSANITARIAS Y GAS'!$J:$L,2,FALSE),0)</f>
        <v>UN</v>
      </c>
      <c r="E401" s="222">
        <f>+IFERROR(VLOOKUP(B401,'[4]3.3.CANT.HIDROSANITARIAS Y GAS'!$J:$L,3,FALSE),0)</f>
        <v>168</v>
      </c>
      <c r="F401" s="20"/>
      <c r="G401" s="20"/>
      <c r="H401" s="37"/>
      <c r="I401" s="16"/>
      <c r="J401" s="16"/>
      <c r="K401" s="16"/>
      <c r="L401" s="16"/>
      <c r="M401" s="16"/>
      <c r="N401" s="16"/>
    </row>
    <row r="402" spans="1:14" s="17" customFormat="1" x14ac:dyDescent="0.3">
      <c r="A402" s="12" t="str">
        <f t="shared" si="11"/>
        <v>ACOPLE RANURADO 4"</v>
      </c>
      <c r="B402" s="21" t="s">
        <v>518</v>
      </c>
      <c r="C402" s="220" t="s">
        <v>519</v>
      </c>
      <c r="D402" s="221" t="str">
        <f>IFERROR(VLOOKUP(B402,'[4]3.3.CANT.HIDROSANITARIAS Y GAS'!$J:$L,2,FALSE),0)</f>
        <v>UN</v>
      </c>
      <c r="E402" s="222">
        <f>+IFERROR(VLOOKUP(B402,'[4]3.3.CANT.HIDROSANITARIAS Y GAS'!$J:$L,3,FALSE),0)</f>
        <v>57</v>
      </c>
      <c r="F402" s="20"/>
      <c r="G402" s="20"/>
      <c r="H402" s="37"/>
      <c r="I402" s="16"/>
      <c r="J402" s="16"/>
      <c r="K402" s="16"/>
      <c r="L402" s="16"/>
      <c r="M402" s="16"/>
      <c r="N402" s="16"/>
    </row>
    <row r="403" spans="1:14" s="17" customFormat="1" x14ac:dyDescent="0.3">
      <c r="A403" s="12" t="str">
        <f t="shared" si="11"/>
        <v>ACOPLE RANURADO 6"</v>
      </c>
      <c r="B403" s="21" t="s">
        <v>520</v>
      </c>
      <c r="C403" s="220" t="s">
        <v>521</v>
      </c>
      <c r="D403" s="221" t="str">
        <f>IFERROR(VLOOKUP(B403,'[4]3.3.CANT.HIDROSANITARIAS Y GAS'!$J:$L,2,FALSE),0)</f>
        <v>UN</v>
      </c>
      <c r="E403" s="222">
        <f>+IFERROR(VLOOKUP(B403,'[4]3.3.CANT.HIDROSANITARIAS Y GAS'!$J:$L,3,FALSE),0)</f>
        <v>130</v>
      </c>
      <c r="F403" s="20"/>
      <c r="G403" s="20"/>
      <c r="H403" s="37"/>
      <c r="I403" s="16"/>
      <c r="J403" s="16"/>
      <c r="K403" s="16"/>
      <c r="L403" s="16"/>
      <c r="M403" s="16"/>
      <c r="N403" s="16"/>
    </row>
    <row r="404" spans="1:14" s="17" customFormat="1" x14ac:dyDescent="0.3">
      <c r="A404" s="12" t="str">
        <f t="shared" si="11"/>
        <v>ACCESORIOS PVC-P SCH 80 8"</v>
      </c>
      <c r="B404" s="21" t="s">
        <v>522</v>
      </c>
      <c r="C404" s="220" t="s">
        <v>523</v>
      </c>
      <c r="D404" s="221" t="str">
        <f>IFERROR(VLOOKUP(B404,'[4]3.3.CANT.HIDROSANITARIAS Y GAS'!$J:$L,2,FALSE),0)</f>
        <v>UN</v>
      </c>
      <c r="E404" s="222">
        <f>+IFERROR(VLOOKUP(B404,'[4]3.3.CANT.HIDROSANITARIAS Y GAS'!$J:$L,3,FALSE),0)</f>
        <v>16</v>
      </c>
      <c r="F404" s="20"/>
      <c r="G404" s="20"/>
      <c r="H404" s="37"/>
      <c r="I404" s="16"/>
      <c r="J404" s="16"/>
      <c r="K404" s="16"/>
      <c r="L404" s="16"/>
      <c r="M404" s="16"/>
      <c r="N404" s="16"/>
    </row>
    <row r="405" spans="1:14" s="17" customFormat="1" x14ac:dyDescent="0.3">
      <c r="A405" s="12" t="str">
        <f t="shared" si="11"/>
        <v>PINTURA PARA TUBERIAS COLGANTES</v>
      </c>
      <c r="B405" s="13">
        <v>15.11</v>
      </c>
      <c r="C405" s="262" t="s">
        <v>524</v>
      </c>
      <c r="D405" s="238"/>
      <c r="E405" s="238"/>
      <c r="F405" s="34"/>
      <c r="G405" s="76"/>
      <c r="H405" s="37"/>
      <c r="I405" s="16"/>
      <c r="J405" s="16"/>
      <c r="K405" s="16"/>
      <c r="L405" s="16"/>
      <c r="M405" s="16"/>
      <c r="N405" s="16"/>
    </row>
    <row r="406" spans="1:14" s="17" customFormat="1" x14ac:dyDescent="0.3">
      <c r="A406" s="12" t="str">
        <f t="shared" si="11"/>
        <v>TUBERIA SCH 40 1"</v>
      </c>
      <c r="B406" s="21" t="s">
        <v>525</v>
      </c>
      <c r="C406" s="220" t="s">
        <v>526</v>
      </c>
      <c r="D406" s="221" t="str">
        <f>IFERROR(VLOOKUP(B406,'[4]3.3.CANT.HIDROSANITARIAS Y GAS'!$J:$L,2,FALSE),0)</f>
        <v>ML</v>
      </c>
      <c r="E406" s="222">
        <f>+IFERROR(VLOOKUP(B406,'[4]3.3.CANT.HIDROSANITARIAS Y GAS'!$J:$L,3,FALSE),0)</f>
        <v>255</v>
      </c>
      <c r="F406" s="20"/>
      <c r="G406" s="20"/>
      <c r="H406" s="37"/>
      <c r="I406" s="16"/>
      <c r="J406" s="16"/>
      <c r="K406" s="16"/>
      <c r="L406" s="16"/>
      <c r="M406" s="16"/>
      <c r="N406" s="16"/>
    </row>
    <row r="407" spans="1:14" s="17" customFormat="1" x14ac:dyDescent="0.3">
      <c r="A407" s="12" t="str">
        <f t="shared" si="11"/>
        <v>TUBERIA SCH 10 1 1/2"</v>
      </c>
      <c r="B407" s="21" t="s">
        <v>527</v>
      </c>
      <c r="C407" s="220" t="s">
        <v>528</v>
      </c>
      <c r="D407" s="221" t="str">
        <f>IFERROR(VLOOKUP(B407,'[4]3.3.CANT.HIDROSANITARIAS Y GAS'!$J:$L,2,FALSE),0)</f>
        <v>ML</v>
      </c>
      <c r="E407" s="222">
        <f>+IFERROR(VLOOKUP(B407,'[4]3.3.CANT.HIDROSANITARIAS Y GAS'!$J:$L,3,FALSE),0)</f>
        <v>1388</v>
      </c>
      <c r="F407" s="20"/>
      <c r="G407" s="20"/>
      <c r="H407" s="37"/>
      <c r="I407" s="16"/>
      <c r="J407" s="16"/>
      <c r="K407" s="16"/>
      <c r="L407" s="16"/>
      <c r="M407" s="16"/>
      <c r="N407" s="16"/>
    </row>
    <row r="408" spans="1:14" s="17" customFormat="1" x14ac:dyDescent="0.3">
      <c r="A408" s="12" t="str">
        <f t="shared" si="11"/>
        <v>TUBERIA SCH 10 2"</v>
      </c>
      <c r="B408" s="21" t="s">
        <v>529</v>
      </c>
      <c r="C408" s="220" t="s">
        <v>530</v>
      </c>
      <c r="D408" s="221" t="str">
        <f>IFERROR(VLOOKUP(B408,'[4]3.3.CANT.HIDROSANITARIAS Y GAS'!$J:$L,2,FALSE),0)</f>
        <v>ML</v>
      </c>
      <c r="E408" s="222">
        <f>+IFERROR(VLOOKUP(B408,'[4]3.3.CANT.HIDROSANITARIAS Y GAS'!$J:$L,3,FALSE),0)</f>
        <v>535</v>
      </c>
      <c r="F408" s="20"/>
      <c r="G408" s="20"/>
      <c r="H408" s="37"/>
      <c r="I408" s="16"/>
      <c r="J408" s="16"/>
      <c r="K408" s="16"/>
      <c r="L408" s="16"/>
      <c r="M408" s="16"/>
      <c r="N408" s="16"/>
    </row>
    <row r="409" spans="1:14" s="17" customFormat="1" x14ac:dyDescent="0.3">
      <c r="A409" s="12" t="str">
        <f t="shared" si="11"/>
        <v>TUBERIA SCH 10 2 1/2"</v>
      </c>
      <c r="B409" s="21" t="s">
        <v>531</v>
      </c>
      <c r="C409" s="220" t="s">
        <v>532</v>
      </c>
      <c r="D409" s="221" t="str">
        <f>IFERROR(VLOOKUP(B409,'[4]3.3.CANT.HIDROSANITARIAS Y GAS'!$J:$L,2,FALSE),0)</f>
        <v>ML</v>
      </c>
      <c r="E409" s="222">
        <f>+IFERROR(VLOOKUP(B409,'[4]3.3.CANT.HIDROSANITARIAS Y GAS'!$J:$L,3,FALSE),0)</f>
        <v>310</v>
      </c>
      <c r="F409" s="20"/>
      <c r="G409" s="20"/>
      <c r="H409" s="37"/>
      <c r="I409" s="16"/>
      <c r="J409" s="16"/>
      <c r="K409" s="16"/>
      <c r="L409" s="16"/>
      <c r="M409" s="16"/>
      <c r="N409" s="16"/>
    </row>
    <row r="410" spans="1:14" s="17" customFormat="1" x14ac:dyDescent="0.3">
      <c r="A410" s="12" t="str">
        <f t="shared" si="11"/>
        <v>TUBERIA SCH 10 3"</v>
      </c>
      <c r="B410" s="21" t="s">
        <v>533</v>
      </c>
      <c r="C410" s="220" t="s">
        <v>534</v>
      </c>
      <c r="D410" s="221" t="str">
        <f>IFERROR(VLOOKUP(B410,'[4]3.3.CANT.HIDROSANITARIAS Y GAS'!$J:$L,2,FALSE),0)</f>
        <v>ML</v>
      </c>
      <c r="E410" s="222">
        <f>+IFERROR(VLOOKUP(B410,'[4]3.3.CANT.HIDROSANITARIAS Y GAS'!$J:$L,3,FALSE),0)</f>
        <v>158</v>
      </c>
      <c r="F410" s="20"/>
      <c r="G410" s="20"/>
      <c r="H410" s="37"/>
      <c r="I410" s="16"/>
      <c r="J410" s="16"/>
      <c r="K410" s="16"/>
      <c r="L410" s="16"/>
      <c r="M410" s="16"/>
      <c r="N410" s="16"/>
    </row>
    <row r="411" spans="1:14" s="17" customFormat="1" x14ac:dyDescent="0.3">
      <c r="A411" s="12" t="str">
        <f t="shared" si="11"/>
        <v>TUBERIA SCH 10 4"</v>
      </c>
      <c r="B411" s="21" t="s">
        <v>535</v>
      </c>
      <c r="C411" s="220" t="s">
        <v>536</v>
      </c>
      <c r="D411" s="221" t="str">
        <f>IFERROR(VLOOKUP(B411,'[4]3.3.CANT.HIDROSANITARIAS Y GAS'!$J:$L,2,FALSE),0)</f>
        <v>ML</v>
      </c>
      <c r="E411" s="222">
        <f>+IFERROR(VLOOKUP(B411,'[4]3.3.CANT.HIDROSANITARIAS Y GAS'!$J:$L,3,FALSE),0)</f>
        <v>19</v>
      </c>
      <c r="F411" s="20"/>
      <c r="G411" s="20"/>
      <c r="H411" s="37"/>
      <c r="I411" s="16"/>
      <c r="J411" s="16"/>
      <c r="K411" s="16"/>
      <c r="L411" s="16"/>
      <c r="M411" s="16"/>
      <c r="N411" s="16"/>
    </row>
    <row r="412" spans="1:14" s="17" customFormat="1" x14ac:dyDescent="0.3">
      <c r="A412" s="12" t="str">
        <f t="shared" si="11"/>
        <v>TUBERIA SCH 10 6"</v>
      </c>
      <c r="B412" s="21" t="s">
        <v>537</v>
      </c>
      <c r="C412" s="220" t="s">
        <v>538</v>
      </c>
      <c r="D412" s="221" t="str">
        <f>IFERROR(VLOOKUP(B412,'[4]3.3.CANT.HIDROSANITARIAS Y GAS'!$J:$L,2,FALSE),0)</f>
        <v>ML</v>
      </c>
      <c r="E412" s="222">
        <f>+IFERROR(VLOOKUP(B412,'[4]3.3.CANT.HIDROSANITARIAS Y GAS'!$J:$L,3,FALSE),0)</f>
        <v>131</v>
      </c>
      <c r="F412" s="20"/>
      <c r="G412" s="20"/>
      <c r="H412" s="37"/>
      <c r="I412" s="16"/>
      <c r="J412" s="16"/>
      <c r="K412" s="16"/>
      <c r="L412" s="16"/>
      <c r="M412" s="16"/>
      <c r="N412" s="16"/>
    </row>
    <row r="413" spans="1:14" s="17" customFormat="1" x14ac:dyDescent="0.3">
      <c r="A413" s="12" t="str">
        <f t="shared" si="11"/>
        <v>SOPORTERIA_</v>
      </c>
      <c r="B413" s="13">
        <v>15.12</v>
      </c>
      <c r="C413" s="262" t="s">
        <v>539</v>
      </c>
      <c r="D413" s="238"/>
      <c r="E413" s="238"/>
      <c r="F413" s="34"/>
      <c r="G413" s="76"/>
      <c r="H413" s="37"/>
      <c r="I413" s="16"/>
      <c r="J413" s="16"/>
      <c r="K413" s="16"/>
      <c r="L413" s="16"/>
      <c r="M413" s="16"/>
      <c r="N413" s="16"/>
    </row>
    <row r="414" spans="1:14" s="17" customFormat="1" x14ac:dyDescent="0.3">
      <c r="A414" s="12" t="str">
        <f t="shared" si="11"/>
        <v>SOPORTE TIPO LÁGRIMA 1"</v>
      </c>
      <c r="B414" s="21" t="s">
        <v>540</v>
      </c>
      <c r="C414" s="220" t="s">
        <v>541</v>
      </c>
      <c r="D414" s="221" t="str">
        <f>IFERROR(VLOOKUP(B414,'[4]3.3.CANT.HIDROSANITARIAS Y GAS'!$J:$L,2,FALSE),0)</f>
        <v>UN</v>
      </c>
      <c r="E414" s="222">
        <f>+IFERROR(VLOOKUP(B414,'[4]3.3.CANT.HIDROSANITARIAS Y GAS'!$J:$L,3,FALSE),0)</f>
        <v>584</v>
      </c>
      <c r="F414" s="20"/>
      <c r="G414" s="20"/>
      <c r="H414" s="37"/>
      <c r="I414" s="16"/>
      <c r="J414" s="16"/>
      <c r="K414" s="16"/>
      <c r="L414" s="16"/>
      <c r="M414" s="16"/>
      <c r="N414" s="16"/>
    </row>
    <row r="415" spans="1:14" s="17" customFormat="1" x14ac:dyDescent="0.3">
      <c r="A415" s="12" t="str">
        <f t="shared" si="11"/>
        <v>SOPORTE TIPO LÁGRIMA 1-1/2"</v>
      </c>
      <c r="B415" s="21" t="s">
        <v>542</v>
      </c>
      <c r="C415" s="220" t="s">
        <v>543</v>
      </c>
      <c r="D415" s="221" t="str">
        <f>IFERROR(VLOOKUP(B415,'[4]3.3.CANT.HIDROSANITARIAS Y GAS'!$J:$L,2,FALSE),0)</f>
        <v>UN</v>
      </c>
      <c r="E415" s="222">
        <f>+IFERROR(VLOOKUP(B415,'[4]3.3.CANT.HIDROSANITARIAS Y GAS'!$J:$L,3,FALSE),0)</f>
        <v>463</v>
      </c>
      <c r="F415" s="20"/>
      <c r="G415" s="20"/>
      <c r="H415" s="37"/>
      <c r="I415" s="16"/>
      <c r="J415" s="16"/>
      <c r="K415" s="16"/>
      <c r="L415" s="16"/>
      <c r="M415" s="16"/>
      <c r="N415" s="16"/>
    </row>
    <row r="416" spans="1:14" s="17" customFormat="1" x14ac:dyDescent="0.3">
      <c r="A416" s="12" t="str">
        <f t="shared" si="11"/>
        <v>SOPORTE TIPO LÁGRIMA 2"</v>
      </c>
      <c r="B416" s="21" t="s">
        <v>544</v>
      </c>
      <c r="C416" s="220" t="s">
        <v>545</v>
      </c>
      <c r="D416" s="221" t="str">
        <f>IFERROR(VLOOKUP(B416,'[4]3.3.CANT.HIDROSANITARIAS Y GAS'!$J:$L,2,FALSE),0)</f>
        <v>UN</v>
      </c>
      <c r="E416" s="222">
        <f>+IFERROR(VLOOKUP(B416,'[4]3.3.CANT.HIDROSANITARIAS Y GAS'!$J:$L,3,FALSE),0)</f>
        <v>179</v>
      </c>
      <c r="F416" s="20"/>
      <c r="G416" s="20"/>
      <c r="H416" s="37"/>
      <c r="I416" s="16"/>
      <c r="J416" s="16"/>
      <c r="K416" s="16"/>
      <c r="L416" s="16"/>
      <c r="M416" s="16"/>
      <c r="N416" s="16"/>
    </row>
    <row r="417" spans="1:14" s="17" customFormat="1" x14ac:dyDescent="0.3">
      <c r="A417" s="12" t="str">
        <f t="shared" si="11"/>
        <v>SOPORTE TIPO LÁGRIMA 2-1/2"</v>
      </c>
      <c r="B417" s="21" t="s">
        <v>546</v>
      </c>
      <c r="C417" s="220" t="s">
        <v>547</v>
      </c>
      <c r="D417" s="221" t="str">
        <f>IFERROR(VLOOKUP(B417,'[4]3.3.CANT.HIDROSANITARIAS Y GAS'!$J:$L,2,FALSE),0)</f>
        <v>UN</v>
      </c>
      <c r="E417" s="222">
        <f>+IFERROR(VLOOKUP(B417,'[4]3.3.CANT.HIDROSANITARIAS Y GAS'!$J:$L,3,FALSE),0)</f>
        <v>104</v>
      </c>
      <c r="F417" s="20"/>
      <c r="G417" s="20"/>
      <c r="H417" s="37"/>
      <c r="I417" s="16"/>
      <c r="J417" s="16"/>
      <c r="K417" s="16"/>
      <c r="L417" s="16"/>
      <c r="M417" s="16"/>
      <c r="N417" s="16"/>
    </row>
    <row r="418" spans="1:14" s="17" customFormat="1" x14ac:dyDescent="0.3">
      <c r="A418" s="12" t="str">
        <f t="shared" si="11"/>
        <v>SOPORTE TIPO LÁGRIMA 3"</v>
      </c>
      <c r="B418" s="21" t="s">
        <v>548</v>
      </c>
      <c r="C418" s="220" t="s">
        <v>549</v>
      </c>
      <c r="D418" s="221" t="str">
        <f>IFERROR(VLOOKUP(B418,'[4]3.3.CANT.HIDROSANITARIAS Y GAS'!$J:$L,2,FALSE),0)</f>
        <v>UN</v>
      </c>
      <c r="E418" s="222">
        <f>+IFERROR(VLOOKUP(B418,'[4]3.3.CANT.HIDROSANITARIAS Y GAS'!$J:$L,3,FALSE),0)</f>
        <v>53</v>
      </c>
      <c r="F418" s="20"/>
      <c r="G418" s="20"/>
      <c r="H418" s="37"/>
      <c r="I418" s="16"/>
      <c r="J418" s="16"/>
      <c r="K418" s="16"/>
      <c r="L418" s="16"/>
      <c r="M418" s="16"/>
      <c r="N418" s="16"/>
    </row>
    <row r="419" spans="1:14" s="17" customFormat="1" x14ac:dyDescent="0.3">
      <c r="A419" s="12" t="str">
        <f t="shared" si="11"/>
        <v>SOPORTE TIPO LÁGRIMA 4"</v>
      </c>
      <c r="B419" s="21" t="s">
        <v>550</v>
      </c>
      <c r="C419" s="220" t="s">
        <v>551</v>
      </c>
      <c r="D419" s="221" t="str">
        <f>IFERROR(VLOOKUP(B419,'[4]3.3.CANT.HIDROSANITARIAS Y GAS'!$J:$L,2,FALSE),0)</f>
        <v>UN</v>
      </c>
      <c r="E419" s="222">
        <f>+IFERROR(VLOOKUP(B419,'[4]3.3.CANT.HIDROSANITARIAS Y GAS'!$J:$L,3,FALSE),0)</f>
        <v>19</v>
      </c>
      <c r="F419" s="20"/>
      <c r="G419" s="20"/>
      <c r="H419" s="37"/>
      <c r="I419" s="16"/>
      <c r="J419" s="16"/>
      <c r="K419" s="16"/>
      <c r="L419" s="16"/>
      <c r="M419" s="16"/>
      <c r="N419" s="16"/>
    </row>
    <row r="420" spans="1:14" s="17" customFormat="1" x14ac:dyDescent="0.3">
      <c r="A420" s="12" t="str">
        <f t="shared" si="11"/>
        <v>SOPORTE TIPO LÁGRIMA 6"</v>
      </c>
      <c r="B420" s="21" t="s">
        <v>552</v>
      </c>
      <c r="C420" s="220" t="s">
        <v>553</v>
      </c>
      <c r="D420" s="221" t="str">
        <f>IFERROR(VLOOKUP(B420,'[4]3.3.CANT.HIDROSANITARIAS Y GAS'!$J:$L,2,FALSE),0)</f>
        <v>UN</v>
      </c>
      <c r="E420" s="222">
        <f>+IFERROR(VLOOKUP(B420,'[4]3.3.CANT.HIDROSANITARIAS Y GAS'!$J:$L,3,FALSE),0)</f>
        <v>11</v>
      </c>
      <c r="F420" s="20"/>
      <c r="G420" s="20"/>
      <c r="H420" s="37"/>
      <c r="I420" s="16"/>
      <c r="J420" s="16"/>
      <c r="K420" s="16"/>
      <c r="L420" s="16"/>
      <c r="M420" s="16"/>
      <c r="N420" s="16"/>
    </row>
    <row r="421" spans="1:14" s="17" customFormat="1" x14ac:dyDescent="0.3">
      <c r="A421" s="12" t="str">
        <f t="shared" si="11"/>
        <v>SOPORTE TIPO LÁGRIMA 8"</v>
      </c>
      <c r="B421" s="21" t="s">
        <v>554</v>
      </c>
      <c r="C421" s="220" t="s">
        <v>555</v>
      </c>
      <c r="D421" s="221" t="str">
        <f>IFERROR(VLOOKUP(B421,'[4]3.3.CANT.HIDROSANITARIAS Y GAS'!$J:$L,2,FALSE),0)</f>
        <v>UN</v>
      </c>
      <c r="E421" s="222">
        <f>+IFERROR(VLOOKUP(B421,'[4]3.3.CANT.HIDROSANITARIAS Y GAS'!$J:$L,3,FALSE),0)</f>
        <v>11</v>
      </c>
      <c r="F421" s="20"/>
      <c r="G421" s="20"/>
      <c r="H421" s="37"/>
      <c r="I421" s="16"/>
      <c r="J421" s="16"/>
      <c r="K421" s="16"/>
      <c r="L421" s="16"/>
      <c r="M421" s="16"/>
      <c r="N421" s="16"/>
    </row>
    <row r="422" spans="1:14" s="17" customFormat="1" x14ac:dyDescent="0.3">
      <c r="A422" s="12" t="str">
        <f t="shared" si="11"/>
        <v>VALVULAS Y CHEQUES</v>
      </c>
      <c r="B422" s="13">
        <v>15.13</v>
      </c>
      <c r="C422" s="262" t="s">
        <v>556</v>
      </c>
      <c r="D422" s="238"/>
      <c r="E422" s="238"/>
      <c r="F422" s="34"/>
      <c r="G422" s="76"/>
      <c r="H422" s="37"/>
      <c r="I422" s="16"/>
      <c r="J422" s="16"/>
      <c r="K422" s="16"/>
      <c r="L422" s="16"/>
      <c r="M422" s="16"/>
      <c r="N422" s="16"/>
    </row>
    <row r="423" spans="1:14" s="17" customFormat="1" x14ac:dyDescent="0.3">
      <c r="A423" s="12" t="str">
        <f t="shared" si="11"/>
        <v>VALVULA  SUPERVISADA 3"</v>
      </c>
      <c r="B423" s="21" t="s">
        <v>557</v>
      </c>
      <c r="C423" s="220" t="s">
        <v>558</v>
      </c>
      <c r="D423" s="221" t="str">
        <f>IFERROR(VLOOKUP(B423,'[4]3.3.CANT.HIDROSANITARIAS Y GAS'!$J:$L,2,FALSE),0)</f>
        <v>UN</v>
      </c>
      <c r="E423" s="222">
        <f>+IFERROR(VLOOKUP(B423,'[4]3.3.CANT.HIDROSANITARIAS Y GAS'!$J:$L,3,FALSE),0)</f>
        <v>4</v>
      </c>
      <c r="F423" s="20"/>
      <c r="G423" s="20"/>
      <c r="H423" s="37"/>
      <c r="I423" s="16"/>
      <c r="J423" s="16"/>
      <c r="K423" s="16"/>
      <c r="L423" s="16"/>
      <c r="M423" s="16"/>
      <c r="N423" s="16"/>
    </row>
    <row r="424" spans="1:14" s="17" customFormat="1" x14ac:dyDescent="0.3">
      <c r="A424" s="12" t="str">
        <f t="shared" si="11"/>
        <v>CHEQUE RANURADO 3"</v>
      </c>
      <c r="B424" s="21" t="s">
        <v>559</v>
      </c>
      <c r="C424" s="220" t="s">
        <v>560</v>
      </c>
      <c r="D424" s="221" t="str">
        <f>IFERROR(VLOOKUP(B424,'[4]3.3.CANT.HIDROSANITARIAS Y GAS'!$J:$L,2,FALSE),0)</f>
        <v>UN</v>
      </c>
      <c r="E424" s="222">
        <f>+IFERROR(VLOOKUP(B424,'[4]3.3.CANT.HIDROSANITARIAS Y GAS'!$J:$L,3,FALSE),0)</f>
        <v>4</v>
      </c>
      <c r="F424" s="20"/>
      <c r="G424" s="20"/>
      <c r="H424" s="37"/>
      <c r="I424" s="16"/>
      <c r="J424" s="16"/>
      <c r="K424" s="16"/>
      <c r="L424" s="16"/>
      <c r="M424" s="16"/>
      <c r="N424" s="16"/>
    </row>
    <row r="425" spans="1:14" s="17" customFormat="1" x14ac:dyDescent="0.3">
      <c r="A425" s="12" t="str">
        <f t="shared" si="11"/>
        <v>SENSOR DE FLUJO 3"</v>
      </c>
      <c r="B425" s="21" t="s">
        <v>561</v>
      </c>
      <c r="C425" s="220" t="s">
        <v>562</v>
      </c>
      <c r="D425" s="221" t="str">
        <f>IFERROR(VLOOKUP(B425,'[4]3.3.CANT.HIDROSANITARIAS Y GAS'!$J:$L,2,FALSE),0)</f>
        <v>UN</v>
      </c>
      <c r="E425" s="222">
        <f>+IFERROR(VLOOKUP(B425,'[4]3.3.CANT.HIDROSANITARIAS Y GAS'!$J:$L,3,FALSE),0)</f>
        <v>4</v>
      </c>
      <c r="F425" s="20"/>
      <c r="G425" s="20"/>
      <c r="H425" s="37"/>
      <c r="I425" s="16"/>
      <c r="J425" s="16"/>
      <c r="K425" s="16"/>
      <c r="L425" s="16"/>
      <c r="M425" s="16"/>
      <c r="N425" s="16"/>
    </row>
    <row r="426" spans="1:14" s="17" customFormat="1" x14ac:dyDescent="0.3">
      <c r="A426" s="12" t="str">
        <f t="shared" si="11"/>
        <v>SIAMESA    4"</v>
      </c>
      <c r="B426" s="21" t="s">
        <v>563</v>
      </c>
      <c r="C426" s="220" t="s">
        <v>564</v>
      </c>
      <c r="D426" s="221" t="str">
        <f>IFERROR(VLOOKUP(B426,'[4]3.3.CANT.HIDROSANITARIAS Y GAS'!$J:$L,2,FALSE),0)</f>
        <v>UN</v>
      </c>
      <c r="E426" s="222">
        <f>+IFERROR(VLOOKUP(B426,'[4]3.3.CANT.HIDROSANITARIAS Y GAS'!$J:$L,3,FALSE),0)</f>
        <v>1</v>
      </c>
      <c r="F426" s="20"/>
      <c r="G426" s="20"/>
      <c r="H426" s="37"/>
      <c r="I426" s="16"/>
      <c r="J426" s="16"/>
      <c r="K426" s="16"/>
      <c r="L426" s="16"/>
      <c r="M426" s="16"/>
      <c r="N426" s="16"/>
    </row>
    <row r="427" spans="1:14" s="16" customFormat="1" x14ac:dyDescent="0.3">
      <c r="A427" s="12" t="str">
        <f t="shared" si="11"/>
        <v>VALVULA PARA DRENAJE 1,1/2"</v>
      </c>
      <c r="B427" s="18" t="s">
        <v>565</v>
      </c>
      <c r="C427" s="223" t="s">
        <v>566</v>
      </c>
      <c r="D427" s="221" t="str">
        <f>IFERROR(VLOOKUP(B427,'[4]3.3.CANT.HIDROSANITARIAS Y GAS'!$J:$L,2,FALSE),0)</f>
        <v>UN</v>
      </c>
      <c r="E427" s="222">
        <f>+IFERROR(VLOOKUP(B427,'[4]3.3.CANT.HIDROSANITARIAS Y GAS'!$J:$L,3,FALSE),0)</f>
        <v>4</v>
      </c>
      <c r="F427" s="19"/>
      <c r="G427" s="19"/>
      <c r="H427" s="37"/>
    </row>
    <row r="428" spans="1:14" s="17" customFormat="1" x14ac:dyDescent="0.3">
      <c r="A428" s="12" t="str">
        <f t="shared" si="11"/>
        <v>VALVULA DE ALIVIO  3/4"x1/2"</v>
      </c>
      <c r="B428" s="21" t="s">
        <v>567</v>
      </c>
      <c r="C428" s="220" t="s">
        <v>568</v>
      </c>
      <c r="D428" s="221" t="str">
        <f>IFERROR(VLOOKUP(B428,'[4]3.3.CANT.HIDROSANITARIAS Y GAS'!$J:$L,2,FALSE),0)</f>
        <v>UN</v>
      </c>
      <c r="E428" s="222">
        <f>+IFERROR(VLOOKUP(B428,'[4]3.3.CANT.HIDROSANITARIAS Y GAS'!$J:$L,3,FALSE),0)</f>
        <v>1</v>
      </c>
      <c r="F428" s="20"/>
      <c r="G428" s="20"/>
      <c r="H428" s="37"/>
      <c r="I428" s="16"/>
      <c r="J428" s="16"/>
      <c r="K428" s="16"/>
      <c r="L428" s="16"/>
      <c r="M428" s="16"/>
      <c r="N428" s="16"/>
    </row>
    <row r="429" spans="1:14" s="17" customFormat="1" x14ac:dyDescent="0.3">
      <c r="A429" s="12" t="str">
        <f t="shared" si="11"/>
        <v>CUARTO DE BOMBAS</v>
      </c>
      <c r="B429" s="13">
        <v>15.14</v>
      </c>
      <c r="C429" s="262" t="s">
        <v>569</v>
      </c>
      <c r="D429" s="238"/>
      <c r="E429" s="238"/>
      <c r="F429" s="34"/>
      <c r="G429" s="76"/>
      <c r="H429" s="37"/>
      <c r="I429" s="16"/>
      <c r="J429" s="16"/>
      <c r="K429" s="16"/>
      <c r="L429" s="16"/>
      <c r="M429" s="16"/>
      <c r="N429" s="16"/>
    </row>
    <row r="430" spans="1:14" s="17" customFormat="1" x14ac:dyDescent="0.3">
      <c r="A430" s="12" t="str">
        <f t="shared" si="11"/>
        <v>TUBERIA RANURADA SCH 10 8".</v>
      </c>
      <c r="B430" s="21" t="s">
        <v>570</v>
      </c>
      <c r="C430" s="220" t="s">
        <v>571</v>
      </c>
      <c r="D430" s="221" t="str">
        <f>IFERROR(VLOOKUP(B430,'[4]3.3.CANT.HIDROSANITARIAS Y GAS'!$J:$L,2,FALSE),0)</f>
        <v>ML</v>
      </c>
      <c r="E430" s="222">
        <f>+IFERROR(VLOOKUP(B430,'[4]3.3.CANT.HIDROSANITARIAS Y GAS'!$J:$L,3,FALSE),0)</f>
        <v>12</v>
      </c>
      <c r="F430" s="20"/>
      <c r="G430" s="20"/>
      <c r="H430" s="37"/>
      <c r="I430" s="16"/>
      <c r="J430" s="16"/>
      <c r="K430" s="16"/>
      <c r="L430" s="16"/>
      <c r="M430" s="16"/>
      <c r="N430" s="16"/>
    </row>
    <row r="431" spans="1:14" s="17" customFormat="1" x14ac:dyDescent="0.3">
      <c r="A431" s="12" t="str">
        <f t="shared" si="11"/>
        <v>TUBERIA RANURADA SCH 10 4".</v>
      </c>
      <c r="B431" s="21" t="s">
        <v>572</v>
      </c>
      <c r="C431" s="220" t="s">
        <v>573</v>
      </c>
      <c r="D431" s="221" t="str">
        <f>IFERROR(VLOOKUP(B431,'[4]3.3.CANT.HIDROSANITARIAS Y GAS'!$J:$L,2,FALSE),0)</f>
        <v>ML</v>
      </c>
      <c r="E431" s="222">
        <f>+IFERROR(VLOOKUP(B431,'[4]3.3.CANT.HIDROSANITARIAS Y GAS'!$J:$L,3,FALSE),0)</f>
        <v>12</v>
      </c>
      <c r="F431" s="20"/>
      <c r="G431" s="20"/>
      <c r="H431" s="37"/>
      <c r="I431" s="16"/>
      <c r="J431" s="16"/>
      <c r="K431" s="16"/>
      <c r="L431" s="16"/>
      <c r="M431" s="16"/>
      <c r="N431" s="16"/>
    </row>
    <row r="432" spans="1:14" s="17" customFormat="1" x14ac:dyDescent="0.3">
      <c r="A432" s="12" t="str">
        <f t="shared" si="11"/>
        <v>TUBERIA RANURADA SCH 10 2".</v>
      </c>
      <c r="B432" s="21" t="s">
        <v>574</v>
      </c>
      <c r="C432" s="220" t="s">
        <v>575</v>
      </c>
      <c r="D432" s="221" t="str">
        <f>IFERROR(VLOOKUP(B432,'[4]3.3.CANT.HIDROSANITARIAS Y GAS'!$J:$L,2,FALSE),0)</f>
        <v>ML</v>
      </c>
      <c r="E432" s="222">
        <f>+IFERROR(VLOOKUP(B432,'[4]3.3.CANT.HIDROSANITARIAS Y GAS'!$J:$L,3,FALSE),0)</f>
        <v>12</v>
      </c>
      <c r="F432" s="20"/>
      <c r="G432" s="20"/>
      <c r="H432" s="37"/>
      <c r="I432" s="16"/>
      <c r="J432" s="16"/>
      <c r="K432" s="16"/>
      <c r="L432" s="16"/>
      <c r="M432" s="16"/>
      <c r="N432" s="16"/>
    </row>
    <row r="433" spans="1:14" s="17" customFormat="1" x14ac:dyDescent="0.3">
      <c r="A433" s="12" t="str">
        <f t="shared" si="11"/>
        <v>ACCESORIOS RANURADOS  8".</v>
      </c>
      <c r="B433" s="21" t="s">
        <v>576</v>
      </c>
      <c r="C433" s="220" t="s">
        <v>577</v>
      </c>
      <c r="D433" s="221" t="str">
        <f>IFERROR(VLOOKUP(B433,'[4]3.3.CANT.HIDROSANITARIAS Y GAS'!$J:$L,2,FALSE),0)</f>
        <v>UN</v>
      </c>
      <c r="E433" s="222">
        <f>+IFERROR(VLOOKUP(B433,'[4]3.3.CANT.HIDROSANITARIAS Y GAS'!$J:$L,3,FALSE),0)</f>
        <v>15</v>
      </c>
      <c r="F433" s="20"/>
      <c r="G433" s="20"/>
      <c r="H433" s="37"/>
      <c r="I433" s="16"/>
      <c r="J433" s="16"/>
      <c r="K433" s="16"/>
      <c r="L433" s="16"/>
      <c r="M433" s="16"/>
      <c r="N433" s="16"/>
    </row>
    <row r="434" spans="1:14" s="17" customFormat="1" x14ac:dyDescent="0.3">
      <c r="A434" s="12" t="str">
        <f t="shared" si="11"/>
        <v>ACCESORIOS RANURADOS  4".</v>
      </c>
      <c r="B434" s="21" t="s">
        <v>578</v>
      </c>
      <c r="C434" s="220" t="s">
        <v>579</v>
      </c>
      <c r="D434" s="221" t="str">
        <f>IFERROR(VLOOKUP(B434,'[4]3.3.CANT.HIDROSANITARIAS Y GAS'!$J:$L,2,FALSE),0)</f>
        <v>UN</v>
      </c>
      <c r="E434" s="222">
        <f>+IFERROR(VLOOKUP(B434,'[4]3.3.CANT.HIDROSANITARIAS Y GAS'!$J:$L,3,FALSE),0)</f>
        <v>10</v>
      </c>
      <c r="F434" s="20"/>
      <c r="G434" s="20"/>
      <c r="H434" s="37"/>
      <c r="I434" s="16"/>
      <c r="J434" s="16"/>
      <c r="K434" s="16"/>
      <c r="L434" s="16"/>
      <c r="M434" s="16"/>
      <c r="N434" s="16"/>
    </row>
    <row r="435" spans="1:14" s="17" customFormat="1" x14ac:dyDescent="0.3">
      <c r="A435" s="12" t="str">
        <f t="shared" si="11"/>
        <v>ACCESORIOS RANURADOS  2".</v>
      </c>
      <c r="B435" s="21" t="s">
        <v>580</v>
      </c>
      <c r="C435" s="220" t="s">
        <v>581</v>
      </c>
      <c r="D435" s="221" t="str">
        <f>IFERROR(VLOOKUP(B435,'[4]3.3.CANT.HIDROSANITARIAS Y GAS'!$J:$L,2,FALSE),0)</f>
        <v>UN</v>
      </c>
      <c r="E435" s="222">
        <f>+IFERROR(VLOOKUP(B435,'[4]3.3.CANT.HIDROSANITARIAS Y GAS'!$J:$L,3,FALSE),0)</f>
        <v>10</v>
      </c>
      <c r="F435" s="20"/>
      <c r="G435" s="20"/>
      <c r="H435" s="37"/>
      <c r="I435" s="16"/>
      <c r="J435" s="16"/>
      <c r="K435" s="16"/>
      <c r="L435" s="16"/>
      <c r="M435" s="16"/>
      <c r="N435" s="16"/>
    </row>
    <row r="436" spans="1:14" s="17" customFormat="1" x14ac:dyDescent="0.3">
      <c r="A436" s="12" t="str">
        <f t="shared" si="11"/>
        <v>ACOPLE RANURADO 8".</v>
      </c>
      <c r="B436" s="21" t="s">
        <v>582</v>
      </c>
      <c r="C436" s="220" t="s">
        <v>583</v>
      </c>
      <c r="D436" s="221" t="str">
        <f>IFERROR(VLOOKUP(B436,'[4]3.3.CANT.HIDROSANITARIAS Y GAS'!$J:$L,2,FALSE),0)</f>
        <v>UN</v>
      </c>
      <c r="E436" s="222">
        <f>+IFERROR(VLOOKUP(B436,'[4]3.3.CANT.HIDROSANITARIAS Y GAS'!$J:$L,3,FALSE),0)</f>
        <v>30</v>
      </c>
      <c r="F436" s="20"/>
      <c r="G436" s="20"/>
      <c r="H436" s="37"/>
      <c r="I436" s="16"/>
      <c r="J436" s="16"/>
      <c r="K436" s="16"/>
      <c r="L436" s="16"/>
      <c r="M436" s="16"/>
      <c r="N436" s="16"/>
    </row>
    <row r="437" spans="1:14" s="17" customFormat="1" x14ac:dyDescent="0.3">
      <c r="A437" s="12" t="str">
        <f t="shared" si="11"/>
        <v>ACOPLE RANURADO 4".</v>
      </c>
      <c r="B437" s="21" t="s">
        <v>584</v>
      </c>
      <c r="C437" s="220" t="s">
        <v>585</v>
      </c>
      <c r="D437" s="221" t="str">
        <f>IFERROR(VLOOKUP(B437,'[4]3.3.CANT.HIDROSANITARIAS Y GAS'!$J:$L,2,FALSE),0)</f>
        <v>UN</v>
      </c>
      <c r="E437" s="222">
        <f>+IFERROR(VLOOKUP(B437,'[4]3.3.CANT.HIDROSANITARIAS Y GAS'!$J:$L,3,FALSE),0)</f>
        <v>20</v>
      </c>
      <c r="F437" s="20"/>
      <c r="G437" s="20"/>
      <c r="H437" s="37"/>
      <c r="I437" s="16"/>
      <c r="J437" s="16"/>
      <c r="K437" s="16"/>
      <c r="L437" s="16"/>
      <c r="M437" s="16"/>
      <c r="N437" s="16"/>
    </row>
    <row r="438" spans="1:14" s="17" customFormat="1" x14ac:dyDescent="0.3">
      <c r="A438" s="12" t="str">
        <f t="shared" si="11"/>
        <v>ACOPLE RANURADO 2".</v>
      </c>
      <c r="B438" s="21" t="s">
        <v>586</v>
      </c>
      <c r="C438" s="220" t="s">
        <v>587</v>
      </c>
      <c r="D438" s="221" t="str">
        <f>IFERROR(VLOOKUP(B438,'[4]3.3.CANT.HIDROSANITARIAS Y GAS'!$J:$L,2,FALSE),0)</f>
        <v>UN</v>
      </c>
      <c r="E438" s="222">
        <f>+IFERROR(VLOOKUP(B438,'[4]3.3.CANT.HIDROSANITARIAS Y GAS'!$J:$L,3,FALSE),0)</f>
        <v>20</v>
      </c>
      <c r="F438" s="20"/>
      <c r="G438" s="20"/>
      <c r="H438" s="37"/>
      <c r="I438" s="16"/>
      <c r="J438" s="16"/>
      <c r="K438" s="16"/>
      <c r="L438" s="16"/>
      <c r="M438" s="16"/>
      <c r="N438" s="16"/>
    </row>
    <row r="439" spans="1:14" s="17" customFormat="1" x14ac:dyDescent="0.3">
      <c r="A439" s="12" t="str">
        <f t="shared" si="11"/>
        <v>COPA EXCENTRICA  8"x4".</v>
      </c>
      <c r="B439" s="21" t="s">
        <v>588</v>
      </c>
      <c r="C439" s="220" t="s">
        <v>589</v>
      </c>
      <c r="D439" s="221" t="str">
        <f>IFERROR(VLOOKUP(B439,'[4]3.3.CANT.HIDROSANITARIAS Y GAS'!$J:$L,2,FALSE),0)</f>
        <v>UN</v>
      </c>
      <c r="E439" s="222">
        <f>+IFERROR(VLOOKUP(B439,'[4]3.3.CANT.HIDROSANITARIAS Y GAS'!$J:$L,3,FALSE),0)</f>
        <v>1</v>
      </c>
      <c r="F439" s="20"/>
      <c r="G439" s="20"/>
      <c r="H439" s="37"/>
      <c r="I439" s="16"/>
      <c r="J439" s="16"/>
      <c r="K439" s="16"/>
      <c r="L439" s="16"/>
      <c r="M439" s="16"/>
      <c r="N439" s="16"/>
    </row>
    <row r="440" spans="1:14" s="17" customFormat="1" x14ac:dyDescent="0.3">
      <c r="A440" s="12" t="str">
        <f t="shared" si="11"/>
        <v>UNION FLEXOMETALICA 2".</v>
      </c>
      <c r="B440" s="21" t="s">
        <v>590</v>
      </c>
      <c r="C440" s="220" t="s">
        <v>591</v>
      </c>
      <c r="D440" s="221" t="str">
        <f>IFERROR(VLOOKUP(B440,'[4]3.3.CANT.HIDROSANITARIAS Y GAS'!$J:$L,2,FALSE),0)</f>
        <v>UN</v>
      </c>
      <c r="E440" s="222">
        <f>+IFERROR(VLOOKUP(B440,'[4]3.3.CANT.HIDROSANITARIAS Y GAS'!$J:$L,3,FALSE),0)</f>
        <v>1</v>
      </c>
      <c r="F440" s="20"/>
      <c r="G440" s="20"/>
      <c r="H440" s="37"/>
      <c r="I440" s="16"/>
      <c r="J440" s="16"/>
      <c r="K440" s="16"/>
      <c r="L440" s="16"/>
      <c r="M440" s="16"/>
      <c r="N440" s="16"/>
    </row>
    <row r="441" spans="1:14" s="17" customFormat="1" x14ac:dyDescent="0.3">
      <c r="A441" s="12" t="str">
        <f t="shared" si="11"/>
        <v>UNION FLEXOMETALICA 8".</v>
      </c>
      <c r="B441" s="21" t="s">
        <v>592</v>
      </c>
      <c r="C441" s="220" t="s">
        <v>593</v>
      </c>
      <c r="D441" s="221" t="str">
        <f>IFERROR(VLOOKUP(B441,'[4]3.3.CANT.HIDROSANITARIAS Y GAS'!$J:$L,2,FALSE),0)</f>
        <v>UN</v>
      </c>
      <c r="E441" s="222">
        <f>+IFERROR(VLOOKUP(B441,'[4]3.3.CANT.HIDROSANITARIAS Y GAS'!$J:$L,3,FALSE),0)</f>
        <v>1</v>
      </c>
      <c r="F441" s="20"/>
      <c r="G441" s="20"/>
      <c r="H441" s="37"/>
      <c r="I441" s="16"/>
      <c r="J441" s="16"/>
      <c r="K441" s="16"/>
      <c r="L441" s="16"/>
      <c r="M441" s="16"/>
      <c r="N441" s="16"/>
    </row>
    <row r="442" spans="1:14" s="17" customFormat="1" x14ac:dyDescent="0.3">
      <c r="A442" s="12" t="str">
        <f t="shared" si="11"/>
        <v>VALVULA VASTAGO ASCEDENTE 8".</v>
      </c>
      <c r="B442" s="21" t="s">
        <v>594</v>
      </c>
      <c r="C442" s="220" t="s">
        <v>595</v>
      </c>
      <c r="D442" s="221" t="str">
        <f>IFERROR(VLOOKUP(B442,'[4]3.3.CANT.HIDROSANITARIAS Y GAS'!$J:$L,2,FALSE),0)</f>
        <v>UN</v>
      </c>
      <c r="E442" s="222">
        <f>+IFERROR(VLOOKUP(B442,'[4]3.3.CANT.HIDROSANITARIAS Y GAS'!$J:$L,3,FALSE),0)</f>
        <v>2</v>
      </c>
      <c r="F442" s="20"/>
      <c r="G442" s="20"/>
      <c r="H442" s="37"/>
      <c r="I442" s="16"/>
      <c r="J442" s="16"/>
      <c r="K442" s="16"/>
      <c r="L442" s="16"/>
      <c r="M442" s="16"/>
      <c r="N442" s="16"/>
    </row>
    <row r="443" spans="1:14" s="17" customFormat="1" x14ac:dyDescent="0.3">
      <c r="A443" s="12" t="str">
        <f t="shared" si="11"/>
        <v>VALVULA MARIPOSA  4".</v>
      </c>
      <c r="B443" s="21" t="s">
        <v>596</v>
      </c>
      <c r="C443" s="220" t="s">
        <v>597</v>
      </c>
      <c r="D443" s="221" t="str">
        <f>IFERROR(VLOOKUP(B443,'[4]3.3.CANT.HIDROSANITARIAS Y GAS'!$J:$L,2,FALSE),0)</f>
        <v>UN</v>
      </c>
      <c r="E443" s="222">
        <f>+IFERROR(VLOOKUP(B443,'[4]3.3.CANT.HIDROSANITARIAS Y GAS'!$J:$L,3,FALSE),0)</f>
        <v>1</v>
      </c>
      <c r="F443" s="20"/>
      <c r="G443" s="20"/>
      <c r="H443" s="37"/>
      <c r="I443" s="16"/>
      <c r="J443" s="16"/>
      <c r="K443" s="16"/>
      <c r="L443" s="16"/>
      <c r="M443" s="16"/>
      <c r="N443" s="16"/>
    </row>
    <row r="444" spans="1:14" s="17" customFormat="1" x14ac:dyDescent="0.3">
      <c r="A444" s="12" t="str">
        <f t="shared" si="11"/>
        <v>VALVULA MARIPOSA  2".</v>
      </c>
      <c r="B444" s="21" t="s">
        <v>598</v>
      </c>
      <c r="C444" s="220" t="s">
        <v>599</v>
      </c>
      <c r="D444" s="221" t="str">
        <f>IFERROR(VLOOKUP(B444,'[4]3.3.CANT.HIDROSANITARIAS Y GAS'!$J:$L,2,FALSE),0)</f>
        <v>UN</v>
      </c>
      <c r="E444" s="222">
        <f>+IFERROR(VLOOKUP(B444,'[4]3.3.CANT.HIDROSANITARIAS Y GAS'!$J:$L,3,FALSE),0)</f>
        <v>1</v>
      </c>
      <c r="F444" s="20"/>
      <c r="G444" s="20"/>
      <c r="H444" s="37"/>
      <c r="I444" s="16"/>
      <c r="J444" s="16"/>
      <c r="K444" s="16"/>
      <c r="L444" s="16"/>
      <c r="M444" s="16"/>
      <c r="N444" s="16"/>
    </row>
    <row r="445" spans="1:14" s="17" customFormat="1" x14ac:dyDescent="0.3">
      <c r="A445" s="12" t="str">
        <f t="shared" si="11"/>
        <v>CHEQUE  8".</v>
      </c>
      <c r="B445" s="21" t="s">
        <v>600</v>
      </c>
      <c r="C445" s="220" t="s">
        <v>601</v>
      </c>
      <c r="D445" s="221" t="str">
        <f>IFERROR(VLOOKUP(B445,'[4]3.3.CANT.HIDROSANITARIAS Y GAS'!$J:$L,2,FALSE),0)</f>
        <v>UN</v>
      </c>
      <c r="E445" s="222">
        <f>+IFERROR(VLOOKUP(B445,'[4]3.3.CANT.HIDROSANITARIAS Y GAS'!$J:$L,3,FALSE),0)</f>
        <v>1</v>
      </c>
      <c r="F445" s="20"/>
      <c r="G445" s="20"/>
      <c r="H445" s="37"/>
      <c r="I445" s="16"/>
      <c r="J445" s="16"/>
      <c r="K445" s="16"/>
      <c r="L445" s="16"/>
      <c r="M445" s="16"/>
      <c r="N445" s="16"/>
    </row>
    <row r="446" spans="1:14" s="17" customFormat="1" x14ac:dyDescent="0.3">
      <c r="A446" s="12" t="str">
        <f t="shared" si="11"/>
        <v>CHEQUE  2".</v>
      </c>
      <c r="B446" s="21" t="s">
        <v>602</v>
      </c>
      <c r="C446" s="220" t="s">
        <v>603</v>
      </c>
      <c r="D446" s="221" t="str">
        <f>IFERROR(VLOOKUP(B446,'[4]3.3.CANT.HIDROSANITARIAS Y GAS'!$J:$L,2,FALSE),0)</f>
        <v>UN</v>
      </c>
      <c r="E446" s="222">
        <f>+IFERROR(VLOOKUP(B446,'[4]3.3.CANT.HIDROSANITARIAS Y GAS'!$J:$L,3,FALSE),0)</f>
        <v>1</v>
      </c>
      <c r="F446" s="20"/>
      <c r="G446" s="20"/>
      <c r="H446" s="37"/>
      <c r="I446" s="16"/>
      <c r="J446" s="16"/>
      <c r="K446" s="16"/>
      <c r="L446" s="16"/>
      <c r="M446" s="16"/>
      <c r="N446" s="16"/>
    </row>
    <row r="447" spans="1:14" s="17" customFormat="1" x14ac:dyDescent="0.3">
      <c r="A447" s="12" t="str">
        <f t="shared" si="11"/>
        <v>NIPLE PASA MURO  ACERO INOX  ROSC-ROSCA L=30CM 8"</v>
      </c>
      <c r="B447" s="21" t="s">
        <v>604</v>
      </c>
      <c r="C447" s="220" t="s">
        <v>605</v>
      </c>
      <c r="D447" s="221" t="str">
        <f>IFERROR(VLOOKUP(B447,'[4]3.3.CANT.HIDROSANITARIAS Y GAS'!$J:$L,2,FALSE),0)</f>
        <v>UN</v>
      </c>
      <c r="E447" s="222">
        <f>+IFERROR(VLOOKUP(B447,'[4]3.3.CANT.HIDROSANITARIAS Y GAS'!$J:$L,3,FALSE),0)</f>
        <v>1</v>
      </c>
      <c r="F447" s="20"/>
      <c r="G447" s="20"/>
      <c r="H447" s="37"/>
      <c r="I447" s="16"/>
      <c r="J447" s="16"/>
      <c r="K447" s="16"/>
      <c r="L447" s="16"/>
      <c r="M447" s="16"/>
      <c r="N447" s="16"/>
    </row>
    <row r="448" spans="1:14" s="17" customFormat="1" x14ac:dyDescent="0.3">
      <c r="A448" s="12" t="str">
        <f t="shared" si="11"/>
        <v>NIPLE PASA MURO  ACERO INOX  ROSC-ROSCA L=30CM 4"</v>
      </c>
      <c r="B448" s="21" t="s">
        <v>606</v>
      </c>
      <c r="C448" s="220" t="s">
        <v>607</v>
      </c>
      <c r="D448" s="221" t="str">
        <f>IFERROR(VLOOKUP(B448,'[4]3.3.CANT.HIDROSANITARIAS Y GAS'!$J:$L,2,FALSE),0)</f>
        <v>UN</v>
      </c>
      <c r="E448" s="222">
        <f>+IFERROR(VLOOKUP(B448,'[4]3.3.CANT.HIDROSANITARIAS Y GAS'!$J:$L,3,FALSE),0)</f>
        <v>1</v>
      </c>
      <c r="F448" s="20"/>
      <c r="G448" s="20"/>
      <c r="H448" s="37"/>
      <c r="I448" s="16"/>
      <c r="J448" s="16"/>
      <c r="K448" s="16"/>
      <c r="L448" s="16"/>
      <c r="M448" s="16"/>
      <c r="N448" s="16"/>
    </row>
    <row r="449" spans="1:14" s="17" customFormat="1" x14ac:dyDescent="0.3">
      <c r="A449" s="12" t="str">
        <f t="shared" si="11"/>
        <v>NIPLE PASA MURO  ACERO INOX  ROSC-ROSCA L=30CM 2"</v>
      </c>
      <c r="B449" s="21" t="s">
        <v>608</v>
      </c>
      <c r="C449" s="220" t="s">
        <v>609</v>
      </c>
      <c r="D449" s="221" t="str">
        <f>IFERROR(VLOOKUP(B449,'[4]3.3.CANT.HIDROSANITARIAS Y GAS'!$J:$L,2,FALSE),0)</f>
        <v>UN</v>
      </c>
      <c r="E449" s="222">
        <f>+IFERROR(VLOOKUP(B449,'[4]3.3.CANT.HIDROSANITARIAS Y GAS'!$J:$L,3,FALSE),0)</f>
        <v>1</v>
      </c>
      <c r="F449" s="20"/>
      <c r="G449" s="20"/>
      <c r="H449" s="37"/>
      <c r="I449" s="16"/>
      <c r="J449" s="16"/>
      <c r="K449" s="16"/>
      <c r="L449" s="16"/>
      <c r="M449" s="16"/>
      <c r="N449" s="16"/>
    </row>
    <row r="450" spans="1:14" s="17" customFormat="1" x14ac:dyDescent="0.3">
      <c r="A450" s="12" t="str">
        <f t="shared" si="11"/>
        <v xml:space="preserve">ROCIADORES Y GABINETES </v>
      </c>
      <c r="B450" s="13">
        <v>15.15</v>
      </c>
      <c r="C450" s="262" t="s">
        <v>610</v>
      </c>
      <c r="D450" s="238"/>
      <c r="E450" s="238"/>
      <c r="F450" s="34"/>
      <c r="G450" s="76"/>
      <c r="H450" s="37"/>
      <c r="I450" s="16"/>
      <c r="J450" s="16"/>
      <c r="K450" s="16"/>
      <c r="L450" s="16"/>
      <c r="M450" s="16"/>
      <c r="N450" s="16"/>
    </row>
    <row r="451" spans="1:14" s="17" customFormat="1" x14ac:dyDescent="0.3">
      <c r="A451" s="12" t="str">
        <f t="shared" si="11"/>
        <v xml:space="preserve">ROCIADORES K=5,6  1/2" </v>
      </c>
      <c r="B451" s="21" t="s">
        <v>611</v>
      </c>
      <c r="C451" s="220" t="s">
        <v>612</v>
      </c>
      <c r="D451" s="221" t="str">
        <f>IFERROR(VLOOKUP(B451,'[4]3.3.CANT.HIDROSANITARIAS Y GAS'!$J:$L,2,FALSE),0)</f>
        <v>UN</v>
      </c>
      <c r="E451" s="222">
        <f>+IFERROR(VLOOKUP(B451,'[4]3.3.CANT.HIDROSANITARIAS Y GAS'!$J:$L,3,FALSE),0)</f>
        <v>556</v>
      </c>
      <c r="F451" s="20"/>
      <c r="G451" s="20"/>
      <c r="H451" s="37"/>
      <c r="I451" s="16"/>
      <c r="J451" s="16"/>
      <c r="K451" s="16"/>
      <c r="L451" s="16"/>
      <c r="M451" s="16"/>
      <c r="N451" s="16"/>
    </row>
    <row r="452" spans="1:14" s="17" customFormat="1" x14ac:dyDescent="0.3">
      <c r="A452" s="12" t="str">
        <f t="shared" si="11"/>
        <v xml:space="preserve">ESCUDO ROCIADOR K= 5,6 </v>
      </c>
      <c r="B452" s="21" t="s">
        <v>613</v>
      </c>
      <c r="C452" s="220" t="s">
        <v>614</v>
      </c>
      <c r="D452" s="221" t="str">
        <f>IFERROR(VLOOKUP(B452,'[4]3.3.CANT.HIDROSANITARIAS Y GAS'!$J:$L,2,FALSE),0)</f>
        <v>UN</v>
      </c>
      <c r="E452" s="222">
        <f>+IFERROR(VLOOKUP(B452,'[4]3.3.CANT.HIDROSANITARIAS Y GAS'!$J:$L,3,FALSE),0)</f>
        <v>556</v>
      </c>
      <c r="F452" s="20"/>
      <c r="G452" s="20"/>
      <c r="H452" s="37"/>
      <c r="I452" s="16"/>
      <c r="J452" s="16"/>
      <c r="K452" s="16"/>
      <c r="L452" s="16"/>
      <c r="M452" s="16"/>
      <c r="N452" s="16"/>
    </row>
    <row r="453" spans="1:14" s="17" customFormat="1" x14ac:dyDescent="0.3">
      <c r="A453" s="12" t="str">
        <f t="shared" si="11"/>
        <v xml:space="preserve">PUNTO HIDRAULICO ROCIADOR </v>
      </c>
      <c r="B453" s="21" t="s">
        <v>615</v>
      </c>
      <c r="C453" s="220" t="s">
        <v>616</v>
      </c>
      <c r="D453" s="221" t="str">
        <f>IFERROR(VLOOKUP(B453,'[4]3.3.CANT.HIDROSANITARIAS Y GAS'!$J:$L,2,FALSE),0)</f>
        <v>UN</v>
      </c>
      <c r="E453" s="222">
        <f>+IFERROR(VLOOKUP(B453,'[4]3.3.CANT.HIDROSANITARIAS Y GAS'!$J:$L,3,FALSE),0)</f>
        <v>556</v>
      </c>
      <c r="F453" s="20"/>
      <c r="G453" s="20"/>
      <c r="H453" s="37"/>
      <c r="I453" s="16"/>
      <c r="J453" s="16"/>
      <c r="K453" s="16"/>
      <c r="L453" s="16"/>
      <c r="M453" s="16"/>
      <c r="N453" s="16"/>
    </row>
    <row r="454" spans="1:14" s="17" customFormat="1" x14ac:dyDescent="0.3">
      <c r="A454" s="12" t="str">
        <f t="shared" si="11"/>
        <v xml:space="preserve">GABINETES TIPO  II NTC 1669 </v>
      </c>
      <c r="B454" s="21" t="s">
        <v>617</v>
      </c>
      <c r="C454" s="220" t="s">
        <v>618</v>
      </c>
      <c r="D454" s="221" t="str">
        <f>IFERROR(VLOOKUP(B454,'[4]3.3.CANT.HIDROSANITARIAS Y GAS'!$J:$L,2,FALSE),0)</f>
        <v>UN</v>
      </c>
      <c r="E454" s="222">
        <f>+IFERROR(VLOOKUP(B454,'[4]3.3.CANT.HIDROSANITARIAS Y GAS'!$J:$L,3,FALSE),0)</f>
        <v>9</v>
      </c>
      <c r="F454" s="20"/>
      <c r="G454" s="20"/>
      <c r="H454" s="37"/>
      <c r="I454" s="16"/>
      <c r="J454" s="16"/>
      <c r="K454" s="16"/>
      <c r="L454" s="16"/>
      <c r="M454" s="16"/>
      <c r="N454" s="16"/>
    </row>
    <row r="455" spans="1:14" s="17" customFormat="1" x14ac:dyDescent="0.3">
      <c r="A455" s="12" t="str">
        <f t="shared" si="11"/>
        <v xml:space="preserve">GABINETES ESTACION REGULADORA </v>
      </c>
      <c r="B455" s="21" t="s">
        <v>619</v>
      </c>
      <c r="C455" s="220" t="s">
        <v>620</v>
      </c>
      <c r="D455" s="221" t="str">
        <f>IFERROR(VLOOKUP(B455,'[4]3.3.CANT.HIDROSANITARIAS Y GAS'!$J:$L,2,FALSE),0)</f>
        <v>UN</v>
      </c>
      <c r="E455" s="222">
        <f>+IFERROR(VLOOKUP(B455,'[4]3.3.CANT.HIDROSANITARIAS Y GAS'!$J:$L,3,FALSE),0)</f>
        <v>4</v>
      </c>
      <c r="F455" s="20"/>
      <c r="G455" s="20"/>
      <c r="H455" s="37"/>
      <c r="I455" s="16"/>
      <c r="J455" s="16"/>
      <c r="K455" s="16"/>
      <c r="L455" s="16"/>
      <c r="M455" s="16"/>
      <c r="N455" s="16"/>
    </row>
    <row r="456" spans="1:14" s="17" customFormat="1" x14ac:dyDescent="0.3">
      <c r="A456" s="12" t="str">
        <f t="shared" si="11"/>
        <v xml:space="preserve">SALIDAS  VALVULA ANGULAR  2-1/2" </v>
      </c>
      <c r="B456" s="21" t="s">
        <v>621</v>
      </c>
      <c r="C456" s="220" t="s">
        <v>622</v>
      </c>
      <c r="D456" s="221" t="str">
        <f>IFERROR(VLOOKUP(B456,'[4]3.3.CANT.HIDROSANITARIAS Y GAS'!$J:$L,2,FALSE),0)</f>
        <v>UN</v>
      </c>
      <c r="E456" s="222">
        <f>+IFERROR(VLOOKUP(B456,'[4]3.3.CANT.HIDROSANITARIAS Y GAS'!$J:$L,3,FALSE),0)</f>
        <v>4</v>
      </c>
      <c r="F456" s="20"/>
      <c r="G456" s="20"/>
      <c r="H456" s="37"/>
      <c r="I456" s="16"/>
      <c r="J456" s="16"/>
      <c r="K456" s="16"/>
      <c r="L456" s="16"/>
      <c r="M456" s="16"/>
      <c r="N456" s="16"/>
    </row>
    <row r="457" spans="1:14" s="17" customFormat="1" x14ac:dyDescent="0.3">
      <c r="A457" s="12" t="str">
        <f t="shared" si="11"/>
        <v xml:space="preserve">HIDRANTES 6"X4"X2,1/2" </v>
      </c>
      <c r="B457" s="21" t="s">
        <v>623</v>
      </c>
      <c r="C457" s="220" t="s">
        <v>624</v>
      </c>
      <c r="D457" s="221" t="str">
        <f>IFERROR(VLOOKUP(B457,'[4]3.3.CANT.HIDROSANITARIAS Y GAS'!$J:$L,2,FALSE),0)</f>
        <v>UN</v>
      </c>
      <c r="E457" s="222">
        <f>+IFERROR(VLOOKUP(B457,'[4]3.3.CANT.HIDROSANITARIAS Y GAS'!$J:$L,3,FALSE),0)</f>
        <v>1</v>
      </c>
      <c r="F457" s="20"/>
      <c r="G457" s="20"/>
      <c r="H457" s="37"/>
      <c r="I457" s="16"/>
      <c r="J457" s="16"/>
      <c r="K457" s="16"/>
      <c r="L457" s="16"/>
      <c r="M457" s="16"/>
      <c r="N457" s="16"/>
    </row>
    <row r="458" spans="1:14" s="17" customFormat="1" x14ac:dyDescent="0.3">
      <c r="A458" s="12" t="str">
        <f t="shared" si="11"/>
        <v>MONTAJES - RCI</v>
      </c>
      <c r="B458" s="13" t="s">
        <v>625</v>
      </c>
      <c r="C458" s="262" t="s">
        <v>626</v>
      </c>
      <c r="D458" s="238"/>
      <c r="E458" s="238"/>
      <c r="F458" s="34"/>
      <c r="G458" s="76"/>
      <c r="H458" s="37"/>
      <c r="I458" s="16"/>
      <c r="J458" s="16"/>
      <c r="K458" s="16"/>
      <c r="L458" s="16"/>
      <c r="M458" s="16"/>
      <c r="N458" s="16"/>
    </row>
    <row r="459" spans="1:14" s="17" customFormat="1" x14ac:dyDescent="0.3">
      <c r="A459" s="12" t="str">
        <f t="shared" ref="A459:A493" si="12">+C459</f>
        <v xml:space="preserve">MONTAJE HIDRANTES </v>
      </c>
      <c r="B459" s="21" t="s">
        <v>627</v>
      </c>
      <c r="C459" s="220" t="s">
        <v>628</v>
      </c>
      <c r="D459" s="221" t="str">
        <f>IFERROR(VLOOKUP(B459,'[4]3.3.CANT.HIDROSANITARIAS Y GAS'!$J:$L,2,FALSE),0)</f>
        <v>UN</v>
      </c>
      <c r="E459" s="222">
        <f>+IFERROR(VLOOKUP(B459,'[4]3.3.CANT.HIDROSANITARIAS Y GAS'!$J:$L,3,FALSE),0)</f>
        <v>1</v>
      </c>
      <c r="F459" s="20"/>
      <c r="G459" s="20"/>
      <c r="H459" s="37"/>
      <c r="I459" s="16"/>
      <c r="J459" s="16"/>
      <c r="K459" s="16"/>
      <c r="L459" s="16"/>
      <c r="M459" s="16"/>
      <c r="N459" s="16"/>
    </row>
    <row r="460" spans="1:14" s="17" customFormat="1" x14ac:dyDescent="0.3">
      <c r="A460" s="12" t="str">
        <f t="shared" si="12"/>
        <v xml:space="preserve">MONTAJE EQUIPO DE PRESIÓN RCI </v>
      </c>
      <c r="B460" s="21" t="s">
        <v>629</v>
      </c>
      <c r="C460" s="220" t="s">
        <v>630</v>
      </c>
      <c r="D460" s="221" t="str">
        <f>IFERROR(VLOOKUP(B460,'[4]3.3.CANT.HIDROSANITARIAS Y GAS'!$J:$L,2,FALSE),0)</f>
        <v>UN</v>
      </c>
      <c r="E460" s="222">
        <f>+IFERROR(VLOOKUP(B460,'[4]3.3.CANT.HIDROSANITARIAS Y GAS'!$J:$L,3,FALSE),0)</f>
        <v>1</v>
      </c>
      <c r="F460" s="20"/>
      <c r="G460" s="20"/>
      <c r="H460" s="37"/>
      <c r="I460" s="16"/>
      <c r="J460" s="16"/>
      <c r="K460" s="16"/>
      <c r="L460" s="16"/>
      <c r="M460" s="16"/>
      <c r="N460" s="16"/>
    </row>
    <row r="461" spans="1:14" s="17" customFormat="1" x14ac:dyDescent="0.3">
      <c r="A461" s="12" t="str">
        <f t="shared" si="12"/>
        <v xml:space="preserve">MONTAJE ROCIADORES </v>
      </c>
      <c r="B461" s="21" t="s">
        <v>631</v>
      </c>
      <c r="C461" s="220" t="s">
        <v>632</v>
      </c>
      <c r="D461" s="221" t="str">
        <f>IFERROR(VLOOKUP(B461,'[4]3.3.CANT.HIDROSANITARIAS Y GAS'!$J:$L,2,FALSE),0)</f>
        <v>UN</v>
      </c>
      <c r="E461" s="222">
        <f>+IFERROR(VLOOKUP(B461,'[4]3.3.CANT.HIDROSANITARIAS Y GAS'!$J:$L,3,FALSE),0)</f>
        <v>556</v>
      </c>
      <c r="F461" s="20"/>
      <c r="G461" s="20"/>
      <c r="H461" s="37"/>
      <c r="I461" s="16"/>
      <c r="J461" s="16"/>
      <c r="K461" s="16"/>
      <c r="L461" s="16"/>
      <c r="M461" s="16"/>
      <c r="N461" s="16"/>
    </row>
    <row r="462" spans="1:14" s="17" customFormat="1" ht="18.75" customHeight="1" x14ac:dyDescent="0.3">
      <c r="A462" s="12" t="str">
        <f t="shared" si="12"/>
        <v xml:space="preserve">MONTAJE GABINETES TIPO III </v>
      </c>
      <c r="B462" s="21" t="s">
        <v>633</v>
      </c>
      <c r="C462" s="220" t="s">
        <v>634</v>
      </c>
      <c r="D462" s="221" t="str">
        <f>IFERROR(VLOOKUP(B462,'[4]3.3.CANT.HIDROSANITARIAS Y GAS'!$J:$L,2,FALSE),0)</f>
        <v>UN</v>
      </c>
      <c r="E462" s="222">
        <f>+IFERROR(VLOOKUP(B462,'[4]3.3.CANT.HIDROSANITARIAS Y GAS'!$J:$L,3,FALSE),0)</f>
        <v>9</v>
      </c>
      <c r="F462" s="20"/>
      <c r="G462" s="20"/>
      <c r="H462" s="37"/>
      <c r="I462" s="16"/>
      <c r="J462" s="16"/>
      <c r="K462" s="16"/>
      <c r="L462" s="16"/>
      <c r="M462" s="16"/>
      <c r="N462" s="16"/>
    </row>
    <row r="463" spans="1:14" s="17" customFormat="1" x14ac:dyDescent="0.3">
      <c r="A463" s="12" t="str">
        <f t="shared" si="12"/>
        <v>SUMINISTRO DE EQUIPOS</v>
      </c>
      <c r="B463" s="13">
        <v>15.17</v>
      </c>
      <c r="C463" s="262" t="s">
        <v>635</v>
      </c>
      <c r="D463" s="238"/>
      <c r="E463" s="238"/>
      <c r="F463" s="34"/>
      <c r="G463" s="76"/>
      <c r="H463" s="37"/>
      <c r="I463" s="16"/>
      <c r="J463" s="16"/>
      <c r="K463" s="16"/>
      <c r="L463" s="16"/>
      <c r="M463" s="16"/>
      <c r="N463" s="16"/>
    </row>
    <row r="464" spans="1:14" s="17" customFormat="1" ht="27.75" customHeight="1" x14ac:dyDescent="0.3">
      <c r="A464" s="12" t="str">
        <f t="shared" si="12"/>
        <v>EQUIPO RCI EJE VERTICAL  Q 500 GPM; P 165 PSI  LISTADO Y APROBADO UL/FM</v>
      </c>
      <c r="B464" s="21" t="s">
        <v>636</v>
      </c>
      <c r="C464" s="220" t="s">
        <v>637</v>
      </c>
      <c r="D464" s="221" t="str">
        <f>IFERROR(VLOOKUP(B464,'[4]3.3.CANT.HIDROSANITARIAS Y GAS'!$J:$L,2,FALSE),0)</f>
        <v>UN</v>
      </c>
      <c r="E464" s="222">
        <f>+IFERROR(VLOOKUP(B464,'[4]3.3.CANT.HIDROSANITARIAS Y GAS'!$J:$L,3,FALSE),0)</f>
        <v>1</v>
      </c>
      <c r="F464" s="20"/>
      <c r="G464" s="20"/>
      <c r="H464" s="37"/>
      <c r="I464" s="16"/>
      <c r="J464" s="16"/>
      <c r="K464" s="16"/>
      <c r="L464" s="16"/>
      <c r="M464" s="16"/>
      <c r="N464" s="16"/>
    </row>
    <row r="465" spans="1:14" s="58" customFormat="1" ht="18.75" customHeight="1" x14ac:dyDescent="0.3">
      <c r="A465" s="12">
        <f t="shared" si="12"/>
        <v>0</v>
      </c>
      <c r="B465" s="72" t="s">
        <v>638</v>
      </c>
      <c r="C465" s="261"/>
      <c r="D465" s="261"/>
      <c r="E465" s="261"/>
      <c r="F465" s="73"/>
      <c r="G465" s="74"/>
      <c r="H465" s="56"/>
      <c r="I465" s="57"/>
      <c r="J465" s="57"/>
    </row>
    <row r="466" spans="1:14" s="17" customFormat="1" x14ac:dyDescent="0.3">
      <c r="A466" s="12" t="str">
        <f t="shared" si="12"/>
        <v>SUMINISTRO DE EQUIPOS -</v>
      </c>
      <c r="B466" s="13">
        <v>15.18</v>
      </c>
      <c r="C466" s="262" t="s">
        <v>639</v>
      </c>
      <c r="D466" s="238"/>
      <c r="E466" s="238"/>
      <c r="F466" s="34"/>
      <c r="G466" s="76"/>
      <c r="H466" s="37"/>
      <c r="I466" s="16"/>
      <c r="J466" s="16"/>
      <c r="K466" s="16"/>
      <c r="L466" s="16"/>
      <c r="M466" s="16"/>
      <c r="N466" s="16"/>
    </row>
    <row r="467" spans="1:14" s="17" customFormat="1" ht="126" customHeight="1" x14ac:dyDescent="0.3">
      <c r="A467" s="12" t="str">
        <f t="shared" si="12"/>
        <v>CONSTRUCCIÓN TANQUE EN CONCRETO DE f'c=4.000PSI IMPERMEABILIZADO CON MICROFIBRAS DE NYLON O EQUIVALENTE. INCLUYE SELLADO IMPERMEABLE DE JUNTAS CON CINTA PVC-022, MEDIACAÑA, TAPAS METÁLICAS, IMPERMEABILIZACIÓN ÁREAS INTERIORES MASTERSEAL 500 O EQUIVALENTE, SELLADO DE PASO DE TUBERÍAS, NIPLES PASA MUROS, VENTILACIONES METÁLICAS, PASOS ESCALERA.</v>
      </c>
      <c r="B467" s="21" t="s">
        <v>640</v>
      </c>
      <c r="C467" s="220" t="s">
        <v>641</v>
      </c>
      <c r="D467" s="221" t="str">
        <f>IFERROR(VLOOKUP(B467,'[4]3.3.CANT.HIDROSANITARIAS Y GAS'!$J:$L,2,FALSE),0)</f>
        <v>UN</v>
      </c>
      <c r="E467" s="222">
        <f>+IFERROR(VLOOKUP(B467,'[4]3.3.CANT.HIDROSANITARIAS Y GAS'!$J:$L,3,FALSE),0)</f>
        <v>1</v>
      </c>
      <c r="F467" s="20"/>
      <c r="G467" s="20"/>
      <c r="H467" s="37"/>
      <c r="I467" s="16"/>
      <c r="J467" s="16"/>
      <c r="K467" s="16"/>
      <c r="L467" s="16"/>
      <c r="M467" s="16"/>
      <c r="N467" s="16"/>
    </row>
    <row r="468" spans="1:14" s="58" customFormat="1" ht="18.75" customHeight="1" x14ac:dyDescent="0.3">
      <c r="A468" s="12">
        <f t="shared" si="12"/>
        <v>0</v>
      </c>
      <c r="B468" s="77" t="s">
        <v>642</v>
      </c>
      <c r="C468" s="263"/>
      <c r="D468" s="263"/>
      <c r="E468" s="263"/>
      <c r="F468" s="78"/>
      <c r="G468" s="79"/>
      <c r="H468" s="56"/>
      <c r="I468" s="57"/>
      <c r="J468" s="57"/>
    </row>
    <row r="469" spans="1:14" s="17" customFormat="1" x14ac:dyDescent="0.3">
      <c r="A469" s="12" t="str">
        <f t="shared" si="12"/>
        <v>RED DE DISTRIBUCIÓN DE GAS NATURAL</v>
      </c>
      <c r="B469" s="80">
        <f>+ROUND(B466+0.01,2)</f>
        <v>15.19</v>
      </c>
      <c r="C469" s="237" t="s">
        <v>643</v>
      </c>
      <c r="D469" s="248"/>
      <c r="E469" s="248"/>
      <c r="F469" s="51"/>
      <c r="G469" s="76"/>
      <c r="H469" s="37"/>
      <c r="I469" s="16"/>
      <c r="J469" s="16"/>
      <c r="K469" s="16"/>
      <c r="L469" s="16"/>
      <c r="M469" s="16"/>
      <c r="N469" s="16"/>
    </row>
    <row r="470" spans="1:14" s="17" customFormat="1" x14ac:dyDescent="0.3">
      <c r="A470" s="12" t="str">
        <f t="shared" si="12"/>
        <v>VALVULA GAS CIERRE RAPIDO 3/4" (REGISTRO TIPO BOLA)</v>
      </c>
      <c r="B470" s="21" t="s">
        <v>644</v>
      </c>
      <c r="C470" s="220" t="s">
        <v>645</v>
      </c>
      <c r="D470" s="221" t="str">
        <f>IFERROR(VLOOKUP(B470,'[4]3.3.CANT.HIDROSANITARIAS Y GAS'!$J:$L,2,FALSE),0)</f>
        <v>UN</v>
      </c>
      <c r="E470" s="222">
        <f>+IFERROR(VLOOKUP(B470,'[4]3.3.CANT.HIDROSANITARIAS Y GAS'!$J:$L,3,FALSE),0)</f>
        <v>2</v>
      </c>
      <c r="F470" s="20"/>
      <c r="G470" s="20"/>
      <c r="H470" s="37"/>
      <c r="I470" s="16"/>
      <c r="J470" s="16"/>
      <c r="K470" s="16"/>
      <c r="L470" s="16"/>
      <c r="M470" s="16"/>
      <c r="N470" s="16"/>
    </row>
    <row r="471" spans="1:14" s="17" customFormat="1" x14ac:dyDescent="0.3">
      <c r="A471" s="12" t="str">
        <f t="shared" si="12"/>
        <v>VALVULA GAS CIERRE RAPIDO 1/2" (REGISTRO TIPO BOLA)</v>
      </c>
      <c r="B471" s="21" t="s">
        <v>646</v>
      </c>
      <c r="C471" s="220" t="s">
        <v>647</v>
      </c>
      <c r="D471" s="221" t="str">
        <f>IFERROR(VLOOKUP(B471,'[4]3.3.CANT.HIDROSANITARIAS Y GAS'!$J:$L,2,FALSE),0)</f>
        <v>UN</v>
      </c>
      <c r="E471" s="222">
        <f>+IFERROR(VLOOKUP(B471,'[4]3.3.CANT.HIDROSANITARIAS Y GAS'!$J:$L,3,FALSE),0)</f>
        <v>5</v>
      </c>
      <c r="F471" s="20"/>
      <c r="G471" s="20"/>
      <c r="H471" s="37"/>
      <c r="I471" s="16"/>
      <c r="J471" s="16"/>
      <c r="K471" s="16"/>
      <c r="L471" s="16"/>
      <c r="M471" s="16"/>
      <c r="N471" s="16"/>
    </row>
    <row r="472" spans="1:14" s="17" customFormat="1" x14ac:dyDescent="0.3">
      <c r="A472" s="12" t="str">
        <f t="shared" si="12"/>
        <v>TUBERIA POLIETILENO 3/4"</v>
      </c>
      <c r="B472" s="21" t="s">
        <v>648</v>
      </c>
      <c r="C472" s="220" t="s">
        <v>649</v>
      </c>
      <c r="D472" s="221" t="str">
        <f>IFERROR(VLOOKUP(B472,'[4]3.3.CANT.HIDROSANITARIAS Y GAS'!$J:$L,2,FALSE),0)</f>
        <v>ML</v>
      </c>
      <c r="E472" s="222">
        <f>+IFERROR(VLOOKUP(B472,'[4]3.3.CANT.HIDROSANITARIAS Y GAS'!$J:$L,3,FALSE),0)</f>
        <v>95</v>
      </c>
      <c r="F472" s="20"/>
      <c r="G472" s="20"/>
      <c r="H472" s="37"/>
      <c r="I472" s="16"/>
      <c r="J472" s="16"/>
      <c r="K472" s="16"/>
      <c r="L472" s="16"/>
      <c r="M472" s="16"/>
      <c r="N472" s="16"/>
    </row>
    <row r="473" spans="1:14" s="17" customFormat="1" x14ac:dyDescent="0.3">
      <c r="A473" s="12" t="str">
        <f t="shared" si="12"/>
        <v>ACCESORIOS POLIETILENO 3/4"</v>
      </c>
      <c r="B473" s="21" t="s">
        <v>650</v>
      </c>
      <c r="C473" s="220" t="s">
        <v>651</v>
      </c>
      <c r="D473" s="221" t="str">
        <f>IFERROR(VLOOKUP(B473,'[4]3.3.CANT.HIDROSANITARIAS Y GAS'!$J:$L,2,FALSE),0)</f>
        <v>UN</v>
      </c>
      <c r="E473" s="222">
        <f>+IFERROR(VLOOKUP(B473,'[4]3.3.CANT.HIDROSANITARIAS Y GAS'!$J:$L,3,FALSE),0)</f>
        <v>48</v>
      </c>
      <c r="F473" s="20"/>
      <c r="G473" s="20"/>
      <c r="H473" s="37"/>
      <c r="I473" s="16"/>
      <c r="J473" s="16"/>
      <c r="K473" s="16"/>
      <c r="L473" s="16"/>
      <c r="M473" s="16"/>
      <c r="N473" s="16"/>
    </row>
    <row r="474" spans="1:14" s="17" customFormat="1" x14ac:dyDescent="0.3">
      <c r="A474" s="12" t="str">
        <f t="shared" si="12"/>
        <v>TUBERIA CU TIPO L 3/4"</v>
      </c>
      <c r="B474" s="21" t="s">
        <v>652</v>
      </c>
      <c r="C474" s="220" t="s">
        <v>653</v>
      </c>
      <c r="D474" s="221" t="str">
        <f>IFERROR(VLOOKUP(B474,'[4]3.3.CANT.HIDROSANITARIAS Y GAS'!$J:$L,2,FALSE),0)</f>
        <v>ML</v>
      </c>
      <c r="E474" s="222">
        <f>+IFERROR(VLOOKUP(B474,'[4]3.3.CANT.HIDROSANITARIAS Y GAS'!$J:$L,3,FALSE),0)</f>
        <v>16</v>
      </c>
      <c r="F474" s="20"/>
      <c r="G474" s="20"/>
      <c r="H474" s="37"/>
      <c r="I474" s="16"/>
      <c r="J474" s="16"/>
      <c r="K474" s="16"/>
      <c r="L474" s="16"/>
      <c r="M474" s="16"/>
      <c r="N474" s="16"/>
    </row>
    <row r="475" spans="1:14" s="17" customFormat="1" x14ac:dyDescent="0.3">
      <c r="A475" s="12" t="str">
        <f t="shared" si="12"/>
        <v>ACCESORIOS CU 3/4"</v>
      </c>
      <c r="B475" s="21" t="s">
        <v>654</v>
      </c>
      <c r="C475" s="220" t="s">
        <v>655</v>
      </c>
      <c r="D475" s="221" t="str">
        <f>IFERROR(VLOOKUP(B475,'[4]3.3.CANT.HIDROSANITARIAS Y GAS'!$J:$L,2,FALSE),0)</f>
        <v>UN</v>
      </c>
      <c r="E475" s="222">
        <f>+IFERROR(VLOOKUP(B475,'[4]3.3.CANT.HIDROSANITARIAS Y GAS'!$J:$L,3,FALSE),0)</f>
        <v>15</v>
      </c>
      <c r="F475" s="20"/>
      <c r="G475" s="20"/>
      <c r="H475" s="37"/>
      <c r="I475" s="16"/>
      <c r="J475" s="16"/>
      <c r="K475" s="16"/>
      <c r="L475" s="16"/>
      <c r="M475" s="16"/>
      <c r="N475" s="16"/>
    </row>
    <row r="476" spans="1:14" s="17" customFormat="1" x14ac:dyDescent="0.3">
      <c r="A476" s="12" t="str">
        <f t="shared" si="12"/>
        <v>TUBERIA CU TIPO L 1/2"</v>
      </c>
      <c r="B476" s="21" t="s">
        <v>656</v>
      </c>
      <c r="C476" s="220" t="s">
        <v>657</v>
      </c>
      <c r="D476" s="221" t="str">
        <f>IFERROR(VLOOKUP(B476,'[4]3.3.CANT.HIDROSANITARIAS Y GAS'!$J:$L,2,FALSE),0)</f>
        <v>ML</v>
      </c>
      <c r="E476" s="222">
        <f>+IFERROR(VLOOKUP(B476,'[4]3.3.CANT.HIDROSANITARIAS Y GAS'!$J:$L,3,FALSE),0)</f>
        <v>47</v>
      </c>
      <c r="F476" s="20"/>
      <c r="G476" s="20"/>
      <c r="H476" s="37"/>
      <c r="I476" s="16"/>
      <c r="J476" s="16"/>
      <c r="K476" s="16"/>
      <c r="L476" s="16"/>
      <c r="M476" s="16"/>
      <c r="N476" s="16"/>
    </row>
    <row r="477" spans="1:14" s="17" customFormat="1" x14ac:dyDescent="0.3">
      <c r="A477" s="12" t="str">
        <f t="shared" si="12"/>
        <v>ACCESORIOS CU 1/2"</v>
      </c>
      <c r="B477" s="21" t="s">
        <v>658</v>
      </c>
      <c r="C477" s="223" t="s">
        <v>659</v>
      </c>
      <c r="D477" s="221" t="str">
        <f>IFERROR(VLOOKUP(B477,'[4]3.3.CANT.HIDROSANITARIAS Y GAS'!$J:$L,2,FALSE),0)</f>
        <v>UN</v>
      </c>
      <c r="E477" s="222">
        <f>+IFERROR(VLOOKUP(B477,'[4]3.3.CANT.HIDROSANITARIAS Y GAS'!$J:$L,3,FALSE),0)</f>
        <v>41</v>
      </c>
      <c r="F477" s="19"/>
      <c r="G477" s="20"/>
      <c r="H477" s="37"/>
      <c r="I477" s="16"/>
      <c r="J477" s="16"/>
      <c r="K477" s="16"/>
      <c r="L477" s="16"/>
      <c r="M477" s="16"/>
      <c r="N477" s="16"/>
    </row>
    <row r="478" spans="1:14" s="17" customFormat="1" x14ac:dyDescent="0.3">
      <c r="A478" s="12" t="str">
        <f t="shared" si="12"/>
        <v>PLAQUETAS DE IDENTIFICACION</v>
      </c>
      <c r="B478" s="21" t="s">
        <v>660</v>
      </c>
      <c r="C478" s="220" t="s">
        <v>661</v>
      </c>
      <c r="D478" s="221" t="str">
        <f>IFERROR(VLOOKUP(B478,'[4]3.3.CANT.HIDROSANITARIAS Y GAS'!$J:$L,2,FALSE),0)</f>
        <v>UN</v>
      </c>
      <c r="E478" s="222">
        <f>+IFERROR(VLOOKUP(B478,'[4]3.3.CANT.HIDROSANITARIAS Y GAS'!$J:$L,3,FALSE),0)</f>
        <v>6</v>
      </c>
      <c r="F478" s="20"/>
      <c r="G478" s="20"/>
      <c r="H478" s="37"/>
      <c r="I478" s="16"/>
      <c r="J478" s="16"/>
      <c r="K478" s="16"/>
      <c r="L478" s="16"/>
      <c r="M478" s="16"/>
      <c r="N478" s="16"/>
    </row>
    <row r="479" spans="1:14" s="17" customFormat="1" x14ac:dyDescent="0.3">
      <c r="A479" s="12" t="str">
        <f t="shared" si="12"/>
        <v>CONDUFLEX 3/4"</v>
      </c>
      <c r="B479" s="21" t="s">
        <v>662</v>
      </c>
      <c r="C479" s="220" t="s">
        <v>663</v>
      </c>
      <c r="D479" s="221" t="str">
        <f>IFERROR(VLOOKUP(B479,'[4]3.3.CANT.HIDROSANITARIAS Y GAS'!$J:$L,2,FALSE),0)</f>
        <v>UN</v>
      </c>
      <c r="E479" s="222">
        <f>+IFERROR(VLOOKUP(B479,'[4]3.3.CANT.HIDROSANITARIAS Y GAS'!$J:$L,3,FALSE),0)</f>
        <v>15</v>
      </c>
      <c r="F479" s="20"/>
      <c r="G479" s="20"/>
      <c r="H479" s="37"/>
      <c r="I479" s="16"/>
      <c r="J479" s="16"/>
      <c r="K479" s="16"/>
      <c r="L479" s="16"/>
      <c r="M479" s="16"/>
      <c r="N479" s="16"/>
    </row>
    <row r="480" spans="1:14" s="17" customFormat="1" x14ac:dyDescent="0.3">
      <c r="A480" s="12" t="str">
        <f t="shared" si="12"/>
        <v>CONDUFLEX 1/2"</v>
      </c>
      <c r="B480" s="21" t="s">
        <v>664</v>
      </c>
      <c r="C480" s="220" t="s">
        <v>665</v>
      </c>
      <c r="D480" s="221" t="str">
        <f>IFERROR(VLOOKUP(B480,'[4]3.3.CANT.HIDROSANITARIAS Y GAS'!$J:$L,2,FALSE),0)</f>
        <v>UN</v>
      </c>
      <c r="E480" s="222">
        <f>+IFERROR(VLOOKUP(B480,'[4]3.3.CANT.HIDROSANITARIAS Y GAS'!$J:$L,3,FALSE),0)</f>
        <v>47</v>
      </c>
      <c r="F480" s="20"/>
      <c r="G480" s="20"/>
      <c r="H480" s="37"/>
      <c r="I480" s="16"/>
      <c r="J480" s="16"/>
      <c r="K480" s="16"/>
      <c r="L480" s="16"/>
      <c r="M480" s="16"/>
      <c r="N480" s="16"/>
    </row>
    <row r="481" spans="1:14" s="17" customFormat="1" x14ac:dyDescent="0.3">
      <c r="A481" s="12" t="str">
        <f t="shared" si="12"/>
        <v>PRUEBA DE REDES DE GAS</v>
      </c>
      <c r="B481" s="21" t="s">
        <v>666</v>
      </c>
      <c r="C481" s="223" t="s">
        <v>667</v>
      </c>
      <c r="D481" s="221" t="str">
        <f>IFERROR(VLOOKUP(B481,'[4]3.3.CANT.HIDROSANITARIAS Y GAS'!$J:$L,2,FALSE),0)</f>
        <v>UN</v>
      </c>
      <c r="E481" s="222">
        <f>+IFERROR(VLOOKUP(B481,'[4]3.3.CANT.HIDROSANITARIAS Y GAS'!$J:$L,3,FALSE),0)</f>
        <v>12</v>
      </c>
      <c r="F481" s="19"/>
      <c r="G481" s="20"/>
      <c r="H481" s="37"/>
      <c r="I481" s="16"/>
      <c r="J481" s="16"/>
      <c r="K481" s="16"/>
      <c r="L481" s="16"/>
      <c r="M481" s="16"/>
      <c r="N481" s="16"/>
    </row>
    <row r="482" spans="1:14" s="17" customFormat="1" x14ac:dyDescent="0.3">
      <c r="A482" s="12" t="str">
        <f t="shared" si="12"/>
        <v>SOPORTERIA RED DE GAS NATURAL</v>
      </c>
      <c r="B482" s="13" t="s">
        <v>668</v>
      </c>
      <c r="C482" s="262" t="s">
        <v>669</v>
      </c>
      <c r="D482" s="238"/>
      <c r="E482" s="238"/>
      <c r="F482" s="34"/>
      <c r="G482" s="76"/>
      <c r="H482" s="37"/>
      <c r="I482" s="16"/>
      <c r="J482" s="16"/>
      <c r="K482" s="16"/>
      <c r="L482" s="16"/>
      <c r="M482" s="16"/>
      <c r="N482" s="16"/>
    </row>
    <row r="483" spans="1:14" s="17" customFormat="1" x14ac:dyDescent="0.3">
      <c r="A483" s="12" t="str">
        <f t="shared" si="12"/>
        <v>SOPORTES RED PARA GAS 1/2"</v>
      </c>
      <c r="B483" s="21" t="s">
        <v>670</v>
      </c>
      <c r="C483" s="220" t="s">
        <v>671</v>
      </c>
      <c r="D483" s="221" t="str">
        <f>IFERROR(VLOOKUP(B483,'[4]3.3.CANT.HIDROSANITARIAS Y GAS'!$J:$L,2,FALSE),0)</f>
        <v>UN</v>
      </c>
      <c r="E483" s="222">
        <f>+IFERROR(VLOOKUP(B483,'[4]3.3.CANT.HIDROSANITARIAS Y GAS'!$J:$L,3,FALSE),0)</f>
        <v>18</v>
      </c>
      <c r="F483" s="20"/>
      <c r="G483" s="20"/>
      <c r="H483" s="37"/>
      <c r="I483" s="16"/>
      <c r="J483" s="16"/>
      <c r="K483" s="16"/>
      <c r="L483" s="16"/>
      <c r="M483" s="16"/>
      <c r="N483" s="16"/>
    </row>
    <row r="484" spans="1:14" s="17" customFormat="1" x14ac:dyDescent="0.3">
      <c r="A484" s="12" t="str">
        <f t="shared" si="12"/>
        <v>SOPORTES RED PARA GAS 3/4"</v>
      </c>
      <c r="B484" s="21" t="s">
        <v>672</v>
      </c>
      <c r="C484" s="220" t="s">
        <v>673</v>
      </c>
      <c r="D484" s="221" t="str">
        <f>IFERROR(VLOOKUP(B484,'[4]3.3.CANT.HIDROSANITARIAS Y GAS'!$J:$L,2,FALSE),0)</f>
        <v>UN</v>
      </c>
      <c r="E484" s="222">
        <f>+IFERROR(VLOOKUP(B484,'[4]3.3.CANT.HIDROSANITARIAS Y GAS'!$J:$L,3,FALSE),0)</f>
        <v>42</v>
      </c>
      <c r="F484" s="20"/>
      <c r="G484" s="20"/>
      <c r="H484" s="37"/>
      <c r="I484" s="16"/>
      <c r="J484" s="16"/>
      <c r="K484" s="16"/>
      <c r="L484" s="16"/>
      <c r="M484" s="16"/>
      <c r="N484" s="16"/>
    </row>
    <row r="485" spans="1:14" s="17" customFormat="1" x14ac:dyDescent="0.3">
      <c r="A485" s="12" t="str">
        <f t="shared" si="12"/>
        <v>PUNTOS DE GAS</v>
      </c>
      <c r="B485" s="13">
        <v>15.21</v>
      </c>
      <c r="C485" s="262" t="s">
        <v>674</v>
      </c>
      <c r="D485" s="238"/>
      <c r="E485" s="238"/>
      <c r="F485" s="34"/>
      <c r="G485" s="76"/>
      <c r="H485" s="37"/>
      <c r="I485" s="16"/>
      <c r="J485" s="16"/>
      <c r="K485" s="16"/>
      <c r="L485" s="16"/>
      <c r="M485" s="16"/>
      <c r="N485" s="16"/>
    </row>
    <row r="486" spans="1:14" s="17" customFormat="1" x14ac:dyDescent="0.3">
      <c r="A486" s="12" t="str">
        <f t="shared" si="12"/>
        <v>PUNTOS GAS   3/4"</v>
      </c>
      <c r="B486" s="21" t="s">
        <v>675</v>
      </c>
      <c r="C486" s="220" t="s">
        <v>676</v>
      </c>
      <c r="D486" s="221" t="str">
        <f>IFERROR(VLOOKUP(B486,'[4]3.3.CANT.HIDROSANITARIAS Y GAS'!$J:$L,2,FALSE),0)</f>
        <v>UN</v>
      </c>
      <c r="E486" s="222">
        <f>+IFERROR(VLOOKUP(B486,'[4]3.3.CANT.HIDROSANITARIAS Y GAS'!$J:$L,3,FALSE),0)</f>
        <v>2</v>
      </c>
      <c r="F486" s="20"/>
      <c r="G486" s="20"/>
      <c r="H486" s="37"/>
      <c r="I486" s="16"/>
      <c r="J486" s="16"/>
      <c r="K486" s="16"/>
      <c r="L486" s="16"/>
      <c r="M486" s="16"/>
      <c r="N486" s="16"/>
    </row>
    <row r="487" spans="1:14" s="17" customFormat="1" x14ac:dyDescent="0.3">
      <c r="A487" s="12" t="str">
        <f t="shared" si="12"/>
        <v>PUNTOS GAS   1/2"</v>
      </c>
      <c r="B487" s="21" t="s">
        <v>677</v>
      </c>
      <c r="C487" s="220" t="s">
        <v>678</v>
      </c>
      <c r="D487" s="221" t="str">
        <f>IFERROR(VLOOKUP(B487,'[4]3.3.CANT.HIDROSANITARIAS Y GAS'!$J:$L,2,FALSE),0)</f>
        <v>UN</v>
      </c>
      <c r="E487" s="222">
        <f>+IFERROR(VLOOKUP(B487,'[4]3.3.CANT.HIDROSANITARIAS Y GAS'!$J:$L,3,FALSE),0)</f>
        <v>5</v>
      </c>
      <c r="F487" s="20"/>
      <c r="G487" s="20"/>
      <c r="H487" s="37"/>
      <c r="I487" s="16"/>
      <c r="J487" s="16"/>
      <c r="K487" s="16"/>
      <c r="L487" s="16"/>
      <c r="M487" s="16"/>
      <c r="N487" s="16"/>
    </row>
    <row r="488" spans="1:14" s="17" customFormat="1" x14ac:dyDescent="0.3">
      <c r="A488" s="12" t="str">
        <f t="shared" si="12"/>
        <v>MONTAJE APARATOS RED DE GAS (GASODOMESTICOS)</v>
      </c>
      <c r="B488" s="13">
        <v>15.22</v>
      </c>
      <c r="C488" s="262" t="s">
        <v>679</v>
      </c>
      <c r="D488" s="238"/>
      <c r="E488" s="238"/>
      <c r="F488" s="34"/>
      <c r="G488" s="76"/>
      <c r="H488" s="37"/>
      <c r="I488" s="16"/>
      <c r="J488" s="16"/>
      <c r="K488" s="16"/>
      <c r="L488" s="16"/>
      <c r="M488" s="16"/>
      <c r="N488" s="16"/>
    </row>
    <row r="489" spans="1:14" s="17" customFormat="1" x14ac:dyDescent="0.3">
      <c r="A489" s="12" t="str">
        <f t="shared" si="12"/>
        <v>REGULADOR 2A ETAPA  5PSI-23MBAR Q= 20M3/H</v>
      </c>
      <c r="B489" s="21" t="s">
        <v>680</v>
      </c>
      <c r="C489" s="220" t="s">
        <v>681</v>
      </c>
      <c r="D489" s="221" t="str">
        <f>IFERROR(VLOOKUP(B489,'[4]3.3.CANT.HIDROSANITARIAS Y GAS'!$J:$L,2,FALSE),0)</f>
        <v>UN</v>
      </c>
      <c r="E489" s="222">
        <f>+IFERROR(VLOOKUP(B489,'[4]3.3.CANT.HIDROSANITARIAS Y GAS'!$J:$L,3,FALSE),0)</f>
        <v>2</v>
      </c>
      <c r="F489" s="20"/>
      <c r="G489" s="20"/>
      <c r="H489" s="37"/>
      <c r="I489" s="16"/>
      <c r="J489" s="16"/>
      <c r="K489" s="16"/>
      <c r="L489" s="16"/>
      <c r="M489" s="16"/>
      <c r="N489" s="16"/>
    </row>
    <row r="490" spans="1:14" s="17" customFormat="1" x14ac:dyDescent="0.3">
      <c r="A490" s="12" t="str">
        <f t="shared" si="12"/>
        <v xml:space="preserve">MANOMETROS </v>
      </c>
      <c r="B490" s="21" t="s">
        <v>682</v>
      </c>
      <c r="C490" s="220" t="s">
        <v>683</v>
      </c>
      <c r="D490" s="221" t="str">
        <f>IFERROR(VLOOKUP(B490,'[4]3.3.CANT.HIDROSANITARIAS Y GAS'!$J:$L,2,FALSE),0)</f>
        <v>UN</v>
      </c>
      <c r="E490" s="222">
        <f>+IFERROR(VLOOKUP(B490,'[4]3.3.CANT.HIDROSANITARIAS Y GAS'!$J:$L,3,FALSE),0)</f>
        <v>2</v>
      </c>
      <c r="F490" s="20"/>
      <c r="G490" s="20"/>
      <c r="H490" s="37"/>
      <c r="I490" s="16"/>
      <c r="J490" s="16"/>
      <c r="K490" s="16"/>
      <c r="L490" s="16"/>
      <c r="M490" s="16"/>
      <c r="N490" s="16"/>
    </row>
    <row r="491" spans="1:14" s="17" customFormat="1" x14ac:dyDescent="0.3">
      <c r="A491" s="12" t="str">
        <f t="shared" si="12"/>
        <v>GASODOMESTICOS</v>
      </c>
      <c r="B491" s="21" t="s">
        <v>684</v>
      </c>
      <c r="C491" s="220" t="s">
        <v>685</v>
      </c>
      <c r="D491" s="221" t="str">
        <f>IFERROR(VLOOKUP(B491,'[4]3.3.CANT.HIDROSANITARIAS Y GAS'!$J:$L,2,FALSE),0)</f>
        <v>UN</v>
      </c>
      <c r="E491" s="222">
        <f>+IFERROR(VLOOKUP(B491,'[4]3.3.CANT.HIDROSANITARIAS Y GAS'!$J:$L,3,FALSE),0)</f>
        <v>7</v>
      </c>
      <c r="F491" s="20"/>
      <c r="G491" s="20"/>
      <c r="H491" s="37"/>
      <c r="I491" s="16"/>
      <c r="J491" s="16"/>
      <c r="K491" s="16"/>
      <c r="L491" s="16"/>
      <c r="M491" s="16"/>
      <c r="N491" s="16"/>
    </row>
    <row r="492" spans="1:14" s="17" customFormat="1" x14ac:dyDescent="0.3">
      <c r="A492" s="12" t="str">
        <f t="shared" si="12"/>
        <v>OBRA CIVIL - RED DE GAS</v>
      </c>
      <c r="B492" s="13">
        <v>15.23</v>
      </c>
      <c r="C492" s="262" t="s">
        <v>686</v>
      </c>
      <c r="D492" s="238"/>
      <c r="E492" s="238"/>
      <c r="F492" s="34"/>
      <c r="G492" s="76"/>
      <c r="H492" s="37"/>
      <c r="I492" s="16"/>
      <c r="J492" s="16"/>
      <c r="K492" s="16"/>
      <c r="L492" s="16"/>
      <c r="M492" s="16"/>
      <c r="N492" s="16"/>
    </row>
    <row r="493" spans="1:14" s="17" customFormat="1" x14ac:dyDescent="0.3">
      <c r="A493" s="12" t="str">
        <f t="shared" si="12"/>
        <v>EXCAVACIÓN MANUAL SIN RETIRO DE MATERIAL SOBRANTE.</v>
      </c>
      <c r="B493" s="21" t="s">
        <v>687</v>
      </c>
      <c r="C493" s="220" t="s">
        <v>688</v>
      </c>
      <c r="D493" s="221" t="str">
        <f>IFERROR(VLOOKUP(B493,'[4]3.3.CANT.HIDROSANITARIAS Y GAS'!$J:$L,2,FALSE),0)</f>
        <v>M3</v>
      </c>
      <c r="E493" s="222">
        <f>+IFERROR(VLOOKUP(B493,'[4]3.3.CANT.HIDROSANITARIAS Y GAS'!$J:$L,3,FALSE),0)</f>
        <v>45</v>
      </c>
      <c r="F493" s="20"/>
      <c r="G493" s="20"/>
      <c r="H493" s="37"/>
      <c r="I493" s="16"/>
      <c r="J493" s="16"/>
      <c r="K493" s="16"/>
      <c r="L493" s="16"/>
      <c r="M493" s="16"/>
      <c r="N493" s="16"/>
    </row>
    <row r="494" spans="1:14" s="17" customFormat="1" ht="85.5" customHeight="1" x14ac:dyDescent="0.3">
      <c r="A494" s="12" t="str">
        <f>+C494</f>
        <v>RELLENOS COMPACTADOS A MANO CON MATERIAL DE SUB-BASE GRANULAR INCLUYE: TRANSPORTE TRANSPORTE INTERNO, COMPACTACIÓN HASTA UNA DENSIDAD DEL 95% DE LA MÁXIMA OBTENIDA EN EL ENSAYO DEL PRÓCTOR MODIFICADO PARA TUBERÍAS</v>
      </c>
      <c r="B494" s="21" t="s">
        <v>689</v>
      </c>
      <c r="C494" s="220" t="s">
        <v>690</v>
      </c>
      <c r="D494" s="221" t="str">
        <f>IFERROR(VLOOKUP(B494,'[4]3.3.CANT.HIDROSANITARIAS Y GAS'!$J:$L,2,FALSE),0)</f>
        <v>M3</v>
      </c>
      <c r="E494" s="222">
        <f>+IFERROR(VLOOKUP(B494,'[4]3.3.CANT.HIDROSANITARIAS Y GAS'!$J:$L,3,FALSE),0)</f>
        <v>40</v>
      </c>
      <c r="F494" s="20"/>
      <c r="G494" s="20"/>
      <c r="H494" s="37"/>
      <c r="I494" s="16"/>
      <c r="J494" s="16"/>
      <c r="K494" s="16"/>
      <c r="L494" s="16"/>
      <c r="M494" s="16"/>
      <c r="N494" s="16"/>
    </row>
    <row r="495" spans="1:14" ht="51.75" customHeight="1" x14ac:dyDescent="0.3">
      <c r="A495" s="39" t="str">
        <f>+C266</f>
        <v>INSTALACIONES HIDRÁULICAS, SANITARIAS, PLUVIALES, RED CONTRAINCENDIO Y GAS DOMICILIARIO</v>
      </c>
      <c r="B495" s="40"/>
      <c r="C495" s="230" t="str">
        <f>CONCATENATE($B$9," - "," VALOR PARCIAL: ",C266)</f>
        <v>BLOQUE ADMINISTRATIVO -  VALOR PARCIAL: INSTALACIONES HIDRÁULICAS, SANITARIAS, PLUVIALES, RED CONTRAINCENDIO Y GAS DOMICILIARIO</v>
      </c>
      <c r="D495" s="230"/>
      <c r="E495" s="230"/>
      <c r="F495" s="26"/>
      <c r="G495" s="23">
        <f>+SUM(G270:G464)+SUM(G467:G467)+SUM(G470:G494)</f>
        <v>0</v>
      </c>
      <c r="M495" s="6"/>
      <c r="N495" s="6"/>
    </row>
    <row r="496" spans="1:14" s="6" customFormat="1" x14ac:dyDescent="0.3">
      <c r="A496" s="12">
        <f>+C496</f>
        <v>0</v>
      </c>
      <c r="B496" s="81"/>
      <c r="C496" s="239"/>
      <c r="D496" s="264"/>
      <c r="E496" s="265"/>
      <c r="F496" s="82"/>
      <c r="G496" s="82"/>
      <c r="H496" s="9"/>
    </row>
    <row r="497" spans="1:14" x14ac:dyDescent="0.3">
      <c r="A497" s="39"/>
      <c r="B497" s="42">
        <f>B266+1</f>
        <v>16</v>
      </c>
      <c r="C497" s="237" t="s">
        <v>691</v>
      </c>
      <c r="D497" s="216" t="s">
        <v>6</v>
      </c>
      <c r="E497" s="216" t="s">
        <v>7</v>
      </c>
      <c r="F497" s="14" t="s">
        <v>8</v>
      </c>
      <c r="G497" s="14" t="s">
        <v>33</v>
      </c>
      <c r="M497" s="6"/>
      <c r="N497" s="6"/>
    </row>
    <row r="498" spans="1:14" x14ac:dyDescent="0.3">
      <c r="A498" s="39"/>
      <c r="B498" s="77" t="s">
        <v>692</v>
      </c>
      <c r="C498" s="263"/>
      <c r="D498" s="263"/>
      <c r="E498" s="263"/>
      <c r="F498" s="78"/>
      <c r="G498" s="79"/>
      <c r="M498" s="6"/>
      <c r="N498" s="6"/>
    </row>
    <row r="499" spans="1:14" x14ac:dyDescent="0.3">
      <c r="A499" s="39"/>
      <c r="B499" s="42">
        <v>16.100000000000001</v>
      </c>
      <c r="C499" s="233" t="s">
        <v>693</v>
      </c>
      <c r="D499" s="266"/>
      <c r="E499" s="267"/>
      <c r="F499" s="83"/>
      <c r="G499" s="76"/>
      <c r="M499" s="6"/>
      <c r="N499" s="6"/>
    </row>
    <row r="500" spans="1:14" s="88" customFormat="1" ht="205.5" customHeight="1" x14ac:dyDescent="0.35">
      <c r="A500" s="84"/>
      <c r="B500" s="85" t="s">
        <v>694</v>
      </c>
      <c r="C500" s="268" t="s">
        <v>695</v>
      </c>
      <c r="D500" s="221" t="str">
        <f>IFERROR(VLOOKUP(B500,'[4]3.2.1.CANT. ELÉCTRICAS SUB 1'!$J:$L,2,FALSE),0)</f>
        <v>UN</v>
      </c>
      <c r="E500" s="222">
        <f>+IFERROR(VLOOKUP(B500,'[4]3.2.1.CANT. ELÉCTRICAS SUB 1'!$J:$L,3,FALSE),0)</f>
        <v>1</v>
      </c>
      <c r="F500" s="20"/>
      <c r="G500" s="20"/>
      <c r="H500" s="86"/>
      <c r="I500" s="87"/>
      <c r="J500" s="87"/>
    </row>
    <row r="501" spans="1:14" s="88" customFormat="1" ht="160.5" customHeight="1" x14ac:dyDescent="0.35">
      <c r="A501" s="84" t="str">
        <f>+C501</f>
        <v xml:space="preserve">SUMINISTRO E INSTALACION DE  CELDA DE TRANSFERENCIA AUTOMATICA NO 1 DE BT 460-266V.  GABINETE METALICO AUTOSOPORTADO, USO INTERIOR, CERRAMIENTO NEMA 1. FABRICADO EN LAMINA GALVANIZADA CALIBRE 16, CON ACABADO FINAL EN PINTURA ELECTROSTATICA COLOR RAL 7035.  INCLUYE TRANSFERENCIA AUTOMÁTICA DE 630AMP,INTERRUPTOR TERMOMAGNETICO 3*225A,3*20A,3*15A,3*125A, 3*450A9 . BARRAJE DE DISTRIBUCIÓN, 3 FASES, 5 HILOS, EN PLATINA DE COBRE CON CAPACIDAD PARA 600 AMP.  </v>
      </c>
      <c r="B501" s="85" t="s">
        <v>696</v>
      </c>
      <c r="C501" s="268" t="s">
        <v>697</v>
      </c>
      <c r="D501" s="221" t="str">
        <f>IFERROR(VLOOKUP(B501,'[4]3.2.1.CANT. ELÉCTRICAS SUB 1'!$J:$L,2,FALSE),0)</f>
        <v>UN</v>
      </c>
      <c r="E501" s="222">
        <f>+IFERROR(VLOOKUP(B501,'[4]3.2.1.CANT. ELÉCTRICAS SUB 1'!$J:$L,3,FALSE),0)</f>
        <v>1</v>
      </c>
      <c r="F501" s="20"/>
      <c r="G501" s="20"/>
      <c r="H501" s="86"/>
      <c r="I501" s="87"/>
      <c r="J501" s="87"/>
    </row>
    <row r="502" spans="1:14" s="88" customFormat="1" ht="48.75" customHeight="1" x14ac:dyDescent="0.35">
      <c r="A502" s="84" t="str">
        <f t="shared" ref="A502:A565" si="13">+C502</f>
        <v>SUMINISTRO E INSTALACION DE BANCO DE CONDENSADORES 175KVAR/460/266V. 1 PASO FIJO 35 KVAR , 8  PASOS MOVILES DE 17.5 KVAR</v>
      </c>
      <c r="B502" s="85" t="s">
        <v>698</v>
      </c>
      <c r="C502" s="268" t="s">
        <v>699</v>
      </c>
      <c r="D502" s="221" t="str">
        <f>IFERROR(VLOOKUP(B502,'[4]3.2.1.CANT. ELÉCTRICAS SUB 1'!$J:$L,2,FALSE),0)</f>
        <v>UN</v>
      </c>
      <c r="E502" s="222">
        <f>+IFERROR(VLOOKUP(B502,'[4]3.2.1.CANT. ELÉCTRICAS SUB 1'!$J:$L,3,FALSE),0)</f>
        <v>1</v>
      </c>
      <c r="F502" s="20"/>
      <c r="G502" s="20"/>
      <c r="H502" s="86"/>
      <c r="I502" s="87"/>
      <c r="J502" s="87"/>
    </row>
    <row r="503" spans="1:14" s="88" customFormat="1" ht="68.25" customHeight="1" x14ac:dyDescent="0.35">
      <c r="A503" s="84" t="str">
        <f t="shared" si="13"/>
        <v>SUMINISTRO E INSTALACION DE TRANSFORMADOR DE POTENCIA 75 KVA TRIFÁSICO TIPO SECO ABIERTO AISLAMIENTO CLASE H, TENSIÓN PRIMARIA 460V, TENSIÓN EN BORNE SECUNDARIO 220/120V.</v>
      </c>
      <c r="B503" s="85" t="s">
        <v>700</v>
      </c>
      <c r="C503" s="268" t="s">
        <v>701</v>
      </c>
      <c r="D503" s="221" t="str">
        <f>IFERROR(VLOOKUP(B503,'[4]3.2.1.CANT. ELÉCTRICAS SUB 1'!$J:$L,2,FALSE),0)</f>
        <v>UN</v>
      </c>
      <c r="E503" s="222">
        <f>+IFERROR(VLOOKUP(B503,'[4]3.2.1.CANT. ELÉCTRICAS SUB 1'!$J:$L,3,FALSE),0)</f>
        <v>1</v>
      </c>
      <c r="F503" s="20"/>
      <c r="G503" s="20"/>
      <c r="H503" s="86"/>
      <c r="I503" s="87"/>
      <c r="J503" s="87"/>
    </row>
    <row r="504" spans="1:14" s="88" customFormat="1" ht="81" customHeight="1" x14ac:dyDescent="0.35">
      <c r="A504" s="84" t="str">
        <f t="shared" si="13"/>
        <v>SUMINISTRO E INSTALACION DE TRANSFORMADOR DE POTENCIA 300 KVA TRIFÁSICO TIPO SECO ABIERTO AISLAMIENTO CLASE H, TENSIÓN PRIMARIA 460V, TENSIÓN EN BORNE SECUNDARIO 220/120V.</v>
      </c>
      <c r="B504" s="85" t="s">
        <v>702</v>
      </c>
      <c r="C504" s="268" t="s">
        <v>703</v>
      </c>
      <c r="D504" s="221" t="str">
        <f>IFERROR(VLOOKUP(B504,'[4]3.2.1.CANT. ELÉCTRICAS SUB 1'!$J:$L,2,FALSE),0)</f>
        <v>UN</v>
      </c>
      <c r="E504" s="222">
        <f>+IFERROR(VLOOKUP(B504,'[4]3.2.1.CANT. ELÉCTRICAS SUB 1'!$J:$L,3,FALSE),0)</f>
        <v>1</v>
      </c>
      <c r="F504" s="20"/>
      <c r="G504" s="20"/>
      <c r="H504" s="86"/>
      <c r="I504" s="87"/>
      <c r="J504" s="87"/>
    </row>
    <row r="505" spans="1:14" s="88" customFormat="1" ht="165" customHeight="1" x14ac:dyDescent="0.35">
      <c r="A505" s="84" t="str">
        <f t="shared" si="13"/>
        <v>SUMINISTRO E INSTALACION DE  CELDA DE PROTECCIÓN DE BT 460-266V  ML AA EXTERIOR 1.  GABINETE METALICO AUTOSOPORTADO, USO INTERIOR, CERRAMIENTO NEMA 1. FABRICADO EN LAMINA GALVANIZADA CALIBRE 16, CON ACABADO FINAL EN PINTURA ELECTROSTATICA COLOR RAL 7035.  INCLUYE, TOTALIZADOR PRINCIPAL DE 500AMP, INTERRUPTOR TERMOMAGNETICO (3*125A), 2(3*100A), 2(3*80A),3*20A,3*40A. BARRAJE DE DISTRIBUCIÓN, 3 FASES, 5 HILOS, EN PLATINA DE COBRE CON CAPACIDAD PARA800 AMP, SUPRESOR DE TRANSIENTES TIPO 2, 460/266 VAC, 3F, 5H, 25 KA.</v>
      </c>
      <c r="B505" s="85" t="s">
        <v>704</v>
      </c>
      <c r="C505" s="268" t="s">
        <v>705</v>
      </c>
      <c r="D505" s="221" t="str">
        <f>IFERROR(VLOOKUP(B505,'[4]3.2.1.CANT. ELÉCTRICAS SUB 1'!$J:$L,2,FALSE),0)</f>
        <v>UN</v>
      </c>
      <c r="E505" s="222">
        <f>+IFERROR(VLOOKUP(B505,'[4]3.2.1.CANT. ELÉCTRICAS SUB 1'!$J:$L,3,FALSE),0)</f>
        <v>1</v>
      </c>
      <c r="F505" s="20"/>
      <c r="G505" s="20"/>
      <c r="H505" s="86"/>
      <c r="I505" s="87"/>
      <c r="J505" s="87"/>
    </row>
    <row r="506" spans="1:14" s="88" customFormat="1" ht="165" customHeight="1" x14ac:dyDescent="0.35">
      <c r="A506" s="84" t="str">
        <f t="shared" si="13"/>
        <v>SUMINISTRO E INSTALACION DE  CELDA DE PROTECCIÓN DE BT 220-120V  GAB TRANSFORMADOR BAJA- BAJA 300KVA.  GABINETE METALICO AUTOSOPORTADO, USO INTERIOR, CERRAMIENTO NEMA 1. FABRICADO EN LAMINA GALVANIZADA CALIBRE 16, CON ACABADO FINAL EN PINTURA ELECTROSTATICA COLOR RAL 7035.  INCLUYE, TOTALIZADOR PRINCIPAL DE 1000AMP, INTERRUPTOR TERMOMAGNETICO 3*630A, 3*125A, 2(3*15A),3*40A. BARRAJE DE DISTRIBUCIÓN, 3 FASES, 5 HILOS, EN PLATINA DE COBRE CON CAPACIDAD PARA1500 AMP, SUPRESOR DE TRANSIENTES TIPO 2, 220/120 VAC, 3F, 5H, 25 KA.</v>
      </c>
      <c r="B506" s="85" t="s">
        <v>706</v>
      </c>
      <c r="C506" s="229" t="s">
        <v>707</v>
      </c>
      <c r="D506" s="221" t="str">
        <f>IFERROR(VLOOKUP(B506,'[4]3.2.1.CANT. ELÉCTRICAS SUB 1'!$J:$L,2,FALSE),0)</f>
        <v>UN</v>
      </c>
      <c r="E506" s="222">
        <f>+IFERROR(VLOOKUP(B506,'[4]3.2.1.CANT. ELÉCTRICAS SUB 1'!$J:$L,3,FALSE),0)</f>
        <v>1</v>
      </c>
      <c r="F506" s="20"/>
      <c r="G506" s="20"/>
      <c r="H506" s="86"/>
      <c r="I506" s="87"/>
      <c r="J506" s="87"/>
    </row>
    <row r="507" spans="1:14" s="88" customFormat="1" ht="171.75" customHeight="1" x14ac:dyDescent="0.35">
      <c r="A507" s="84" t="str">
        <f t="shared" si="13"/>
        <v>SUMINISTRO E INSTALACION DE  CELDA DE PROTECCIÓN DE BT 220-120V  GAB TRANSFORMADOR BAJA- BAJA 75KVA.  GABINETE METALICO AUTOSOPORTADO, USO INTERIOR, CERRAMIENTO NEMA 1. FABRICADO EN LAMINA GALVANIZADA CALIBRE 16, CON ACABADO FINAL EN PINTURA ELECTROSTATICA COLOR RAL 7035.  INCLUYE, TOTALIZADOR PRINCIPAL DE 250AMP, INTERRUPTOR TERMOMAGNETICO 3*160A, 3*40A, 3*50A, 2(3*30A). BARRAJE DE DISTRIBUCIÓN, 3 FASES, 5 HILOS, EN PLATINA DE COBRE CON CAPACIDAD PARA 400 AMP, SUPRESOR DE TRANSIENTES TIPO 2, 220/120 VAC, 3F, 5H, 10 KA.</v>
      </c>
      <c r="B507" s="85" t="s">
        <v>708</v>
      </c>
      <c r="C507" s="268" t="s">
        <v>709</v>
      </c>
      <c r="D507" s="221" t="str">
        <f>IFERROR(VLOOKUP(B507,'[4]3.2.1.CANT. ELÉCTRICAS SUB 1'!$J:$L,2,FALSE),0)</f>
        <v>UN</v>
      </c>
      <c r="E507" s="222">
        <f>+IFERROR(VLOOKUP(B507,'[4]3.2.1.CANT. ELÉCTRICAS SUB 1'!$J:$L,3,FALSE),0)</f>
        <v>1</v>
      </c>
      <c r="F507" s="20"/>
      <c r="G507" s="20"/>
      <c r="H507" s="86"/>
      <c r="I507" s="87"/>
      <c r="J507" s="87"/>
    </row>
    <row r="508" spans="1:14" s="88" customFormat="1" ht="178.5" customHeight="1" x14ac:dyDescent="0.35">
      <c r="A508" s="84" t="str">
        <f t="shared" si="13"/>
        <v>SUMINISTRO E INSTALACION DE  CELDA DE PROTECCIÓN DE BT 460-266V  ML AA EXTERIOR P2.  GABINETE METALICO AUTOSOPORTADO, USO INTERIOR, CERRAMIENTO NEMA 1. FABRICADO EN LAMINA GALVANIZADA CALIBRE 16, CON ACABADO FINAL EN PINTURA ELECTROSTATICA COLOR RAL 7035.  INCLUYE, TOTALIZADOR PRINCIPAL DE 225AMP, INTERRUPTOR TERMOMAGNETICO 2(3*70A), ,3*40A. BARRAJE DE DISTRIBUCIÓN, 3 FASES, 5 HILOS, EN PLATINA DE COBRE CON CAPACIDAD PARA 400 AMP, SUPRESOR DE TRANSIENTES TIPO 2, 460/266 VAC, 3F, 5H, 10KA.</v>
      </c>
      <c r="B508" s="85" t="s">
        <v>710</v>
      </c>
      <c r="C508" s="229" t="s">
        <v>711</v>
      </c>
      <c r="D508" s="221" t="str">
        <f>IFERROR(VLOOKUP(B508,'[4]3.2.1.CANT. ELÉCTRICAS SUB 1'!$J:$L,2,FALSE),0)</f>
        <v>UN</v>
      </c>
      <c r="E508" s="222">
        <f>+IFERROR(VLOOKUP(B508,'[4]3.2.1.CANT. ELÉCTRICAS SUB 1'!$J:$L,3,FALSE),0)</f>
        <v>1</v>
      </c>
      <c r="F508" s="20"/>
      <c r="G508" s="20"/>
      <c r="H508" s="86"/>
      <c r="I508" s="87"/>
      <c r="J508" s="87"/>
    </row>
    <row r="509" spans="1:14" s="88" customFormat="1" ht="162.75" customHeight="1" x14ac:dyDescent="0.35">
      <c r="A509" s="84" t="str">
        <f t="shared" si="13"/>
        <v>SUMINISTRO E INSTALACION DE  CELDA DE PROTECCIÓN DE BT 460-266V  ML AA EXTERIOR CAC.  GABINETE METALICO AUTOSOPORTADO, USO INTERIOR, CERRAMIENTO NEMA 1. FABRICADO EN LAMINA GALVANIZADA CALIBRE 16, CON ACABADO FINAL EN PINTURA ELECTROSTATICA COLOR RAL 7035.  INCLUYE, TOTALIZADOR PRINCIPAL DE 125AMP, INTERRUPTOR TERMOMAGNETICO 3*60A,3*80A, 3*40A. BARRAJE DE DISTRIBUCIÓN, 3 FASES, 5 HILOS, EN PLATINA DE COBRE CON CAPACIDAD PARA 250 AMP, SUPRESOR DE TRANSIENTES TIPO 2, 460/266 VAC, 3F, 5H, 10KA.</v>
      </c>
      <c r="B509" s="85" t="s">
        <v>712</v>
      </c>
      <c r="C509" s="268" t="s">
        <v>713</v>
      </c>
      <c r="D509" s="221" t="str">
        <f>IFERROR(VLOOKUP(B509,'[4]3.2.1.CANT. ELÉCTRICAS SUB 1'!$J:$L,2,FALSE),0)</f>
        <v>UN</v>
      </c>
      <c r="E509" s="222">
        <f>+IFERROR(VLOOKUP(B509,'[4]3.2.1.CANT. ELÉCTRICAS SUB 1'!$J:$L,3,FALSE),0)</f>
        <v>1</v>
      </c>
      <c r="F509" s="20"/>
      <c r="G509" s="20"/>
      <c r="H509" s="86"/>
      <c r="I509" s="87"/>
      <c r="J509" s="87"/>
    </row>
    <row r="510" spans="1:14" s="88" customFormat="1" ht="146.25" customHeight="1" x14ac:dyDescent="0.35">
      <c r="A510" s="84" t="str">
        <f t="shared" si="13"/>
        <v>SUMINISTRO E INSTALACION DE  CELDA DE PROTECCIÓN DE BT 220-120V  ML P1.  GABINETE METALICO AUTOSOPORTADO, USO INTERIOR, CERRAMIENTO NEMA 1. FABRICADO EN LAMINA GALVANIZADA CALIBRE 16, CON ACABADO FINAL EN PINTURA ELECTROSTATICA COLOR RAL 7035.  INCLUYE, TOTALIZADOR PRINCIPAL DE 630AMP, INTERRUPTOR TERMOMAGNETICO 3*40A, 2(3*20A), (3*450A), 3*40A. BARRAJE DE DISTRIBUCIÓN, 3 FASES, 5 HILOS, EN PLATINA DE COBRE CON CAPACIDAD PARA 900 AMP, SUPRESOR DE TRANSIENTES TIPO 2, 220/120 VAC, 3F, 5H, 10 KA.</v>
      </c>
      <c r="B510" s="85" t="s">
        <v>714</v>
      </c>
      <c r="C510" s="268" t="s">
        <v>715</v>
      </c>
      <c r="D510" s="221" t="str">
        <f>IFERROR(VLOOKUP(B510,'[4]3.2.1.CANT. ELÉCTRICAS SUB 1'!$J:$L,2,FALSE),0)</f>
        <v>UN</v>
      </c>
      <c r="E510" s="222">
        <f>+IFERROR(VLOOKUP(B510,'[4]3.2.1.CANT. ELÉCTRICAS SUB 1'!$J:$L,3,FALSE),0)</f>
        <v>1</v>
      </c>
      <c r="F510" s="19"/>
      <c r="G510" s="20"/>
      <c r="H510" s="86"/>
      <c r="I510" s="87"/>
      <c r="J510" s="87"/>
    </row>
    <row r="511" spans="1:14" s="88" customFormat="1" ht="153.75" customHeight="1" x14ac:dyDescent="0.35">
      <c r="A511" s="84" t="str">
        <f t="shared" si="13"/>
        <v>SUMINISTRO E INSTALACION DE  CELDA DE PROTECCIÓN DE BT 220-120V  ML TNP2.  GABINETE METALICO AUTOSOPORTADO, USO INTERIOR, CERRAMIENTO NEMA 1. FABRICADO EN LAMINA GALVANIZADA CALIBRE 16, CON ACABADO FINAL EN PINTURA ELECTROSTATICA COLOR RAL 7035.  INCLUYE, TOTALIZADOR PRINCIPAL DE 40AMP, INTERRUPTOR TERMOMAGNETICO 3,40A. BARRAJE DE DISTRIBUCIÓN, 3 FASES, 5 HILOS, EN PLATINA DE COBRE CON CAPACIDAD PARA 100 AMP</v>
      </c>
      <c r="B511" s="85" t="s">
        <v>716</v>
      </c>
      <c r="C511" s="268" t="s">
        <v>717</v>
      </c>
      <c r="D511" s="221" t="str">
        <f>IFERROR(VLOOKUP(B511,'[4]3.2.1.CANT. ELÉCTRICAS SUB 1'!$J:$L,2,FALSE),0)</f>
        <v>UN</v>
      </c>
      <c r="E511" s="222">
        <f>+IFERROR(VLOOKUP(B511,'[4]3.2.1.CANT. ELÉCTRICAS SUB 1'!$J:$L,3,FALSE),0)</f>
        <v>1</v>
      </c>
      <c r="F511" s="20"/>
      <c r="G511" s="20"/>
      <c r="H511" s="86"/>
      <c r="I511" s="87"/>
      <c r="J511" s="87"/>
    </row>
    <row r="512" spans="1:14" s="88" customFormat="1" ht="158.25" customHeight="1" x14ac:dyDescent="0.35">
      <c r="A512" s="84" t="str">
        <f t="shared" si="13"/>
        <v>SUMINISTRO E INSTALACION DE  CELDA DE PROTECCIÓN DE BT 220-120V  ML P2.  GABINETE METALICO AUTOSOPORTADO, USO INTERIOR, CERRAMIENTO NEMA 1. FABRICADO EN LAMINA GALVANIZADA CALIBRE 16, CON ACABADO FINAL EN PINTURA ELECTROSTATICA COLOR RAL 7035.  INCLUYE, TOTALIZADOR PRINCIPAL DE 250AMP, INTERRUPTOR TERMOMAGNETICO 3(3*30A), 3*125A, 3*40A, 3*100A. BARRAJE DE DISTRIBUCIÓN, 3 FASES, 5 HILOS, EN PLATINA DE COBRE CON CAPACIDAD PARA 400 AMP.</v>
      </c>
      <c r="B512" s="85" t="s">
        <v>718</v>
      </c>
      <c r="C512" s="268" t="s">
        <v>719</v>
      </c>
      <c r="D512" s="221" t="str">
        <f>IFERROR(VLOOKUP(B512,'[4]3.2.1.CANT. ELÉCTRICAS SUB 1'!$J:$L,2,FALSE),0)</f>
        <v>UN</v>
      </c>
      <c r="E512" s="222">
        <f>+IFERROR(VLOOKUP(B512,'[4]3.2.1.CANT. ELÉCTRICAS SUB 1'!$J:$L,3,FALSE),0)</f>
        <v>1</v>
      </c>
      <c r="F512" s="20"/>
      <c r="G512" s="20"/>
      <c r="H512" s="86"/>
      <c r="I512" s="87"/>
      <c r="J512" s="87"/>
    </row>
    <row r="513" spans="1:14" s="88" customFormat="1" ht="153" customHeight="1" x14ac:dyDescent="0.35">
      <c r="A513" s="84" t="str">
        <f t="shared" si="13"/>
        <v>SUMINISTRO E INSTALACION DE  CELDA DE PROTECCIÓN DE BT 220-120V ML TNP3.  GABINETE METALICO AUTOSOPORTADO, USO INTERIOR, CERRAMIENTO NEMA 1. FABRICADO EN LAMINA GALVANIZADA CALIBRE 16, CON ACABADO FINAL EN PINTURA ELECTROSTATICA COLOR RAL 7035.  INCLUYE, TOTALIZADOR PRINCIPAL DE 63AMP, INTERRUPTOR TERMOMAGNETICO 2(3*30A),3*40A. BARRAJE DE DISTRIBUCIÓN, 3 FASES, 5 HILOS, EN PLATINA DE COBRE CON CAPACIDAD PARA 250 AMP.</v>
      </c>
      <c r="B513" s="85" t="s">
        <v>720</v>
      </c>
      <c r="C513" s="268" t="s">
        <v>721</v>
      </c>
      <c r="D513" s="221" t="str">
        <f>IFERROR(VLOOKUP(B513,'[4]3.2.1.CANT. ELÉCTRICAS SUB 1'!$J:$L,2,FALSE),0)</f>
        <v>UN</v>
      </c>
      <c r="E513" s="222">
        <f>+IFERROR(VLOOKUP(B513,'[4]3.2.1.CANT. ELÉCTRICAS SUB 1'!$J:$L,3,FALSE),0)</f>
        <v>1</v>
      </c>
      <c r="F513" s="20"/>
      <c r="G513" s="20"/>
      <c r="H513" s="86"/>
      <c r="I513" s="87"/>
      <c r="J513" s="87"/>
    </row>
    <row r="514" spans="1:14" s="88" customFormat="1" ht="161.25" customHeight="1" x14ac:dyDescent="0.35">
      <c r="A514" s="84" t="str">
        <f t="shared" si="13"/>
        <v>SUMINISTRO E INSTALACION DE  CELDA DE PROTECCIÓN DE BT 220-120V  ML CTP3.  GABINETE METALICO AUTOSOPORTADO, USO INTERIOR, CERRAMIENTO NEMA 1. FABRICADO EN LAMINA GALVANIZADA CALIBRE 16, CON ACABADO FINAL EN PINTURA ELECTROSTATICA COLOR RAL 7035.  INCLUYE, TOTALIZADOR PRINCIPAL DE 150AMP, INTERRUPTOR TERMOMAGNETICO 3*100A, 2( 3*30A). BARRAJE DE DISTRIBUCIÓN, 3 FASES, 5 HILOS, EN PLATINA DE COBRE CON CAPACIDAD PARA 250 AMP.</v>
      </c>
      <c r="B514" s="85" t="s">
        <v>722</v>
      </c>
      <c r="C514" s="268" t="s">
        <v>723</v>
      </c>
      <c r="D514" s="221" t="str">
        <f>IFERROR(VLOOKUP(B514,'[4]3.2.1.CANT. ELÉCTRICAS SUB 1'!$J:$L,2,FALSE),0)</f>
        <v>UN</v>
      </c>
      <c r="E514" s="222">
        <f>+IFERROR(VLOOKUP(B514,'[4]3.2.1.CANT. ELÉCTRICAS SUB 1'!$J:$L,3,FALSE),0)</f>
        <v>1</v>
      </c>
      <c r="F514" s="20"/>
      <c r="G514" s="20"/>
      <c r="H514" s="86"/>
      <c r="I514" s="87"/>
      <c r="J514" s="87"/>
    </row>
    <row r="515" spans="1:14" s="88" customFormat="1" ht="144.75" customHeight="1" x14ac:dyDescent="0.35">
      <c r="A515" s="84" t="str">
        <f t="shared" si="13"/>
        <v>SUMINISTRO E INSTALACION DE  CELDA DE PROTECCIÓN DE BT 220-120V ML TNP4.  GABINETE METALICO AUTOSOPORTADO, USO INTERIOR, CERRAMIENTO NEMA 1. FABRICADO EN LAMINA GALVANIZADA CALIBRE 16, CON ACABADO FINAL EN PINTURA ELECTROSTATICA COLOR RAL 7035.  INCLUYE, TOTALIZADOR PRINCIPAL DE 63AMP, INTERRUPTOR TERMOMAGNETICO 2(3*30A),3,40A. BARRAJE DE DISTRIBUCIÓN, 3 FASES, 5 HILOS, EN PLATINA DE COBRE CON CAPACIDAD PARA 250 AMP.</v>
      </c>
      <c r="B515" s="85" t="s">
        <v>724</v>
      </c>
      <c r="C515" s="268" t="s">
        <v>725</v>
      </c>
      <c r="D515" s="221" t="str">
        <f>IFERROR(VLOOKUP(B515,'[4]3.2.1.CANT. ELÉCTRICAS SUB 1'!$J:$L,2,FALSE),0)</f>
        <v>UN</v>
      </c>
      <c r="E515" s="222">
        <f>+IFERROR(VLOOKUP(B515,'[4]3.2.1.CANT. ELÉCTRICAS SUB 1'!$J:$L,3,FALSE),0)</f>
        <v>1</v>
      </c>
      <c r="F515" s="20"/>
      <c r="G515" s="20"/>
      <c r="H515" s="86"/>
      <c r="I515" s="87"/>
      <c r="J515" s="87"/>
    </row>
    <row r="516" spans="1:14" s="88" customFormat="1" ht="165" customHeight="1" x14ac:dyDescent="0.35">
      <c r="A516" s="84" t="str">
        <f t="shared" si="13"/>
        <v>SUMINISTRO E INSTALACION DE  CELDA DE PROTECCIÓN DE BT 220-120V  ML CTP4.  GABINETE METALICO AUTOSOPORTADO, USO INTERIOR, CERRAMIENTO NEMA 1. FABRICADO EN LAMINA GALVANIZADA CALIBRE 16, CON ACABADO FINAL EN PINTURA ELECTROSTATICA COLOR RAL 7035.  INCLUYE, TOTALIZADOR PRINCIPAL DE 150AMP, INTERRUPTOR TERMOMAGNETICO (3*100A), 2( 3*30A). BARRAJE DE DISTRIBUCIÓN, 3 FASES, 5 HILOS, EN PLATINA DE COBRE CON CAPACIDAD PARA 250 AMP.</v>
      </c>
      <c r="B516" s="85" t="s">
        <v>726</v>
      </c>
      <c r="C516" s="268" t="s">
        <v>727</v>
      </c>
      <c r="D516" s="221" t="str">
        <f>IFERROR(VLOOKUP(B516,'[4]3.2.1.CANT. ELÉCTRICAS SUB 1'!$J:$L,2,FALSE),0)</f>
        <v>UN</v>
      </c>
      <c r="E516" s="222">
        <f>+IFERROR(VLOOKUP(B516,'[4]3.2.1.CANT. ELÉCTRICAS SUB 1'!$J:$L,3,FALSE),0)</f>
        <v>1</v>
      </c>
      <c r="F516" s="20"/>
      <c r="G516" s="20"/>
      <c r="H516" s="86"/>
      <c r="I516" s="87"/>
      <c r="J516" s="87"/>
    </row>
    <row r="517" spans="1:14" s="88" customFormat="1" ht="144.75" customHeight="1" x14ac:dyDescent="0.35">
      <c r="A517" s="84" t="str">
        <f t="shared" si="13"/>
        <v>SUMINISTRO E INSTALACION DE  CELDA BAY PASS  UPS PISO 1.  GABINETE METALICO AUTOSOPORTADO, USO INTERIOR, CERRAMIENTO NEMA 1. FABRICADO EN LAMINA GALVANIZADA CALIBRE 16, CON ACABADO FINAL EN PINTURA ELECTROSTATICA COLOR RAL 7035.   INCLUYE, 2 TOTALIZADOR PRINCIPAL DE 70AMP, INTERRUPTOR TERMOMAGNETICO (3*63A)  AUXILIAR PARA ALIMENTACION DE TABLERO REGULADO PISO NO 1 , SELECTOR DE 100 AMP. BARRAJE DE DISTRIBUCIÓN, 3 FASES, 5 HILOS, EN PLATINA DE COBRE CON CAPACIDAD PARA 125 AMP.</v>
      </c>
      <c r="B517" s="85" t="s">
        <v>728</v>
      </c>
      <c r="C517" s="268" t="s">
        <v>729</v>
      </c>
      <c r="D517" s="221" t="str">
        <f>IFERROR(VLOOKUP(B517,'[4]3.2.1.CANT. ELÉCTRICAS SUB 1'!$J:$L,2,FALSE),0)</f>
        <v>UN</v>
      </c>
      <c r="E517" s="222">
        <f>+IFERROR(VLOOKUP(B517,'[4]3.2.1.CANT. ELÉCTRICAS SUB 1'!$J:$L,3,FALSE),0)</f>
        <v>1</v>
      </c>
      <c r="F517" s="20"/>
      <c r="G517" s="20"/>
      <c r="H517" s="86"/>
      <c r="I517" s="87"/>
      <c r="J517" s="87"/>
    </row>
    <row r="518" spans="1:14" s="88" customFormat="1" ht="161.25" customHeight="1" x14ac:dyDescent="0.35">
      <c r="A518" s="84" t="str">
        <f t="shared" si="13"/>
        <v>SUMINISTRO E INSTALACION DE  CELDA BAY PASS  UPS PISO 2.  GABINETE METALICO AUTOSOPORTADO, USO INTERIOR, CERRAMIENTO NEMA 1. FABRICADO EN LAMINA GALVANIZADA CALIBRE 16, CON ACABADO FINAL EN PINTURA ELECTROSTATICA COLOR RAL 7035.   INCLUYE, 2 TOTALIZADOR PRINCIPAL DE 100AMP, INTERRUPTOR TERMOMAGNETICO (3*80A)  AUXILIAR PARA ALIMENTACION DE TABLERO REGULADO PISO NO 2 , SELECTOR DE 100 AMP. BARRAJE DE DISTRIBUCIÓN, 3 FASES, 5 HILOS, EN PLATINA DE COBRE CON CAPACIDAD PARA 150 AMP.</v>
      </c>
      <c r="B518" s="85" t="s">
        <v>730</v>
      </c>
      <c r="C518" s="268" t="s">
        <v>731</v>
      </c>
      <c r="D518" s="221" t="str">
        <f>IFERROR(VLOOKUP(B518,'[4]3.2.1.CANT. ELÉCTRICAS SUB 1'!$J:$L,2,FALSE),0)</f>
        <v>UN</v>
      </c>
      <c r="E518" s="222">
        <f>+IFERROR(VLOOKUP(B518,'[4]3.2.1.CANT. ELÉCTRICAS SUB 1'!$J:$L,3,FALSE),0)</f>
        <v>1</v>
      </c>
      <c r="F518" s="20"/>
      <c r="G518" s="20"/>
      <c r="H518" s="86"/>
      <c r="I518" s="87"/>
      <c r="J518" s="87"/>
    </row>
    <row r="519" spans="1:14" s="88" customFormat="1" ht="156.75" customHeight="1" x14ac:dyDescent="0.35">
      <c r="A519" s="84" t="str">
        <f t="shared" si="13"/>
        <v>SUMINISTRO E INSTALACION DE  CELDA BAY PASS  UPS PISO 3.  GABINETE METALICO AUTOSOPORTADO, USO INTERIOR, CERRAMIENTO NEMA 1. FABRICADO EN LAMINA GALVANIZADA CALIBRE 16, CON ACABADO FINAL EN PINTURA ELECTROSTATICA COLOR RAL 7035.   INCLUYE, 2 TOTALIZADOR PRINCIPAL DE 100AMP, 2 INTERRUPTOR TERMOMAGNETICO (3*50A)  AUXILIAR PARA ALIMENTACION DE 2  TABLERO REGULADO PISO NO 3 , SELECTOR DE 100 AMP. BARRAJE DE DISTRIBUCIÓN, 3 FASES, 5 HILOS, EN PLATINA DE COBRE CON CAPACIDAD PARA 150 AMP.</v>
      </c>
      <c r="B519" s="85" t="s">
        <v>732</v>
      </c>
      <c r="C519" s="268" t="s">
        <v>733</v>
      </c>
      <c r="D519" s="221" t="str">
        <f>IFERROR(VLOOKUP(B519,'[4]3.2.1.CANT. ELÉCTRICAS SUB 1'!$J:$L,2,FALSE),0)</f>
        <v>UN</v>
      </c>
      <c r="E519" s="222">
        <f>+IFERROR(VLOOKUP(B519,'[4]3.2.1.CANT. ELÉCTRICAS SUB 1'!$J:$L,3,FALSE),0)</f>
        <v>1</v>
      </c>
      <c r="F519" s="20"/>
      <c r="G519" s="20"/>
      <c r="H519" s="86"/>
      <c r="I519" s="87"/>
      <c r="J519" s="87"/>
    </row>
    <row r="520" spans="1:14" s="88" customFormat="1" ht="161.25" customHeight="1" x14ac:dyDescent="0.35">
      <c r="A520" s="84" t="str">
        <f t="shared" si="13"/>
        <v>SUMINISTRO E INSTALACION DE  CELDA BAY PASS  UPS PISO 4.  GABINETE METALICO AUTOSOPORTADO, USO INTERIOR, CERRAMIENTO NEMA 1. FABRICADO EN LAMINA GALVANIZADA CALIBRE 16, CON ACABADO FINAL EN PINTURA ELECTROSTATICA COLOR RAL 7035.   INCLUYE, 2 TOTALIZADOR PRINCIPAL DE 100AMP, 2 INTERRUPTOR TERMOMAGNETICO (3*50A)  AUXILIAR PARA ALIMENTACION DE 2  TABLERO REGULADO PISO NO 4 , SELECTOR DE 100 AMP. BARRAJE DE DISTRIBUCIÓN, 3 FASES, 5 HILOS, EN PLATINA DE COBRE CON CAPACIDAD PARA 150 AMP.</v>
      </c>
      <c r="B520" s="85" t="s">
        <v>734</v>
      </c>
      <c r="C520" s="268" t="s">
        <v>735</v>
      </c>
      <c r="D520" s="221" t="str">
        <f>IFERROR(VLOOKUP(B520,'[4]3.2.1.CANT. ELÉCTRICAS SUB 1'!$J:$L,2,FALSE),0)</f>
        <v>UN</v>
      </c>
      <c r="E520" s="222">
        <f>+IFERROR(VLOOKUP(B520,'[4]3.2.1.CANT. ELÉCTRICAS SUB 1'!$J:$L,3,FALSE),0)</f>
        <v>1</v>
      </c>
      <c r="F520" s="20"/>
      <c r="G520" s="20"/>
      <c r="H520" s="86"/>
      <c r="I520" s="87"/>
      <c r="J520" s="87"/>
    </row>
    <row r="521" spans="1:14" s="88" customFormat="1" ht="48" customHeight="1" x14ac:dyDescent="0.35">
      <c r="A521" s="84" t="str">
        <f t="shared" si="13"/>
        <v>SUMINISTRO E INSTALACION DE PLANTA DE EMERGENCIA DE 500 KVA DE 440V CON CABINA</v>
      </c>
      <c r="B521" s="85" t="s">
        <v>736</v>
      </c>
      <c r="C521" s="268" t="s">
        <v>737</v>
      </c>
      <c r="D521" s="221" t="str">
        <f>IFERROR(VLOOKUP(B521,'[4]3.2.1.CANT. ELÉCTRICAS SUB 1'!$J:$L,2,FALSE),0)</f>
        <v>UN</v>
      </c>
      <c r="E521" s="222">
        <f>+IFERROR(VLOOKUP(B521,'[4]3.2.1.CANT. ELÉCTRICAS SUB 1'!$J:$L,3,FALSE),0)</f>
        <v>1</v>
      </c>
      <c r="F521" s="20"/>
      <c r="G521" s="20"/>
      <c r="H521" s="86"/>
      <c r="I521" s="87"/>
      <c r="J521" s="87"/>
    </row>
    <row r="522" spans="1:14" s="88" customFormat="1" ht="40.5" x14ac:dyDescent="0.35">
      <c r="A522" s="84" t="str">
        <f t="shared" si="13"/>
        <v>SUMINISTRO E INSTALACION DE CARCAMO EN CONCRETO DE 45CM (ANCHO) X 70CM(PROFUNDIDAD)</v>
      </c>
      <c r="B522" s="85" t="s">
        <v>738</v>
      </c>
      <c r="C522" s="268" t="s">
        <v>739</v>
      </c>
      <c r="D522" s="221" t="str">
        <f>IFERROR(VLOOKUP(B522,'[4]3.2.1.CANT. ELÉCTRICAS SUB 1'!$J:$L,2,FALSE),0)</f>
        <v>ML</v>
      </c>
      <c r="E522" s="222">
        <f>+IFERROR(VLOOKUP(B522,'[4]3.2.1.CANT. ELÉCTRICAS SUB 1'!$J:$L,3,FALSE),0)</f>
        <v>14</v>
      </c>
      <c r="F522" s="20"/>
      <c r="G522" s="20"/>
      <c r="H522" s="86"/>
      <c r="I522" s="87"/>
      <c r="J522" s="87"/>
    </row>
    <row r="523" spans="1:14" s="88" customFormat="1" ht="21" x14ac:dyDescent="0.35">
      <c r="A523" s="84" t="str">
        <f t="shared" si="13"/>
        <v>SUMINISTRO E INSTALACION DE BANDEJA TIPO MALLA DE 60CM X 80MM</v>
      </c>
      <c r="B523" s="85" t="s">
        <v>740</v>
      </c>
      <c r="C523" s="268" t="s">
        <v>741</v>
      </c>
      <c r="D523" s="221" t="str">
        <f>IFERROR(VLOOKUP(B523,'[4]3.2.1.CANT. ELÉCTRICAS SUB 1'!$J:$L,2,FALSE),0)</f>
        <v>ML</v>
      </c>
      <c r="E523" s="222">
        <f>+IFERROR(VLOOKUP(B523,'[4]3.2.1.CANT. ELÉCTRICAS SUB 1'!$J:$L,3,FALSE),0)</f>
        <v>250</v>
      </c>
      <c r="F523" s="20"/>
      <c r="G523" s="20"/>
      <c r="H523" s="86"/>
      <c r="I523" s="87"/>
      <c r="J523" s="87"/>
    </row>
    <row r="524" spans="1:14" s="88" customFormat="1" ht="21" x14ac:dyDescent="0.35">
      <c r="A524" s="84" t="str">
        <f t="shared" si="13"/>
        <v>SUMINISTRO E INSTALACION DE BANDEJA TIPO MALLA DE 40CM X 80MM</v>
      </c>
      <c r="B524" s="85" t="s">
        <v>742</v>
      </c>
      <c r="C524" s="268" t="s">
        <v>743</v>
      </c>
      <c r="D524" s="221" t="str">
        <f>IFERROR(VLOOKUP(B524,'[4]3.2.1.CANT. ELÉCTRICAS SUB 1'!$J:$L,2,FALSE),0)</f>
        <v>ML</v>
      </c>
      <c r="E524" s="222">
        <f>+IFERROR(VLOOKUP(B524,'[4]3.2.1.CANT. ELÉCTRICAS SUB 1'!$J:$L,3,FALSE),0)</f>
        <v>200</v>
      </c>
      <c r="F524" s="20"/>
      <c r="G524" s="20"/>
      <c r="H524" s="86"/>
      <c r="I524" s="87"/>
      <c r="J524" s="87"/>
    </row>
    <row r="525" spans="1:14" s="88" customFormat="1" ht="21" x14ac:dyDescent="0.35">
      <c r="A525" s="84" t="str">
        <f t="shared" si="13"/>
        <v>SUMINISTRO E INSTALACION DE BANDEJA TIPO MALLA DE 20CM X 80MM</v>
      </c>
      <c r="B525" s="85" t="s">
        <v>744</v>
      </c>
      <c r="C525" s="268" t="s">
        <v>745</v>
      </c>
      <c r="D525" s="221" t="str">
        <f>IFERROR(VLOOKUP(B525,'[4]3.2.1.CANT. ELÉCTRICAS SUB 1'!$J:$L,2,FALSE),0)</f>
        <v>ML</v>
      </c>
      <c r="E525" s="222">
        <f>+IFERROR(VLOOKUP(B525,'[4]3.2.1.CANT. ELÉCTRICAS SUB 1'!$J:$L,3,FALSE),0)</f>
        <v>50</v>
      </c>
      <c r="F525" s="20"/>
      <c r="G525" s="20"/>
      <c r="H525" s="86"/>
      <c r="I525" s="87"/>
      <c r="J525" s="87"/>
    </row>
    <row r="526" spans="1:14" s="88" customFormat="1" ht="21" x14ac:dyDescent="0.35">
      <c r="A526" s="84" t="str">
        <f t="shared" si="13"/>
        <v>SUMINISTRO E INSTALACION DE BANDEJA TIPO MALLA DE 50CM X 80MM</v>
      </c>
      <c r="B526" s="85" t="s">
        <v>746</v>
      </c>
      <c r="C526" s="268" t="s">
        <v>747</v>
      </c>
      <c r="D526" s="221" t="str">
        <f>IFERROR(VLOOKUP(B526,'[4]3.2.1.CANT. ELÉCTRICAS SUB 1'!$J:$L,2,FALSE),0)</f>
        <v>ML</v>
      </c>
      <c r="E526" s="222">
        <f>+IFERROR(VLOOKUP(B526,'[4]3.2.1.CANT. ELÉCTRICAS SUB 1'!$J:$L,3,FALSE),0)</f>
        <v>150</v>
      </c>
      <c r="F526" s="20"/>
      <c r="G526" s="20"/>
      <c r="H526" s="86"/>
      <c r="I526" s="87"/>
      <c r="J526" s="87"/>
    </row>
    <row r="527" spans="1:14" x14ac:dyDescent="0.3">
      <c r="A527" s="84" t="str">
        <f t="shared" si="13"/>
        <v>ACOMETIDAS</v>
      </c>
      <c r="B527" s="42">
        <v>16.2</v>
      </c>
      <c r="C527" s="233" t="s">
        <v>748</v>
      </c>
      <c r="D527" s="266"/>
      <c r="E527" s="267"/>
      <c r="F527" s="83"/>
      <c r="G527" s="76"/>
      <c r="H527" s="86"/>
      <c r="M527" s="6"/>
      <c r="N527" s="6"/>
    </row>
    <row r="528" spans="1:14" s="88" customFormat="1" ht="109.5" customHeight="1" x14ac:dyDescent="0.35">
      <c r="A528" s="84" t="str">
        <f t="shared" si="13"/>
        <v>SUMINISTRO E INSTALACION DE ACOMETIDA  DESDE TRANSFORMADOR PRINCIPAL DE 800KVA HASTA  TAB GENERAL 460V, ACOMETIDA TRIFASICA CABLE N°4X500MCM THWN(F) + CABLE N° 4X500MCM THWN(N)+ 1 CABLE N° 4/0 AWG  TIERRA EN TUBERIA PVC DE 2*4"</v>
      </c>
      <c r="B528" s="21" t="s">
        <v>749</v>
      </c>
      <c r="C528" s="217" t="s">
        <v>750</v>
      </c>
      <c r="D528" s="221" t="str">
        <f>IFERROR(VLOOKUP(B528,'[4]3.2.1.CANT. ELÉCTRICAS SUB 1'!$J:$L,2,FALSE),0)</f>
        <v>ML</v>
      </c>
      <c r="E528" s="222">
        <f>+IFERROR(VLOOKUP(B528,'[4]3.2.1.CANT. ELÉCTRICAS SUB 1'!$J:$L,3,FALSE),0)</f>
        <v>8</v>
      </c>
      <c r="F528" s="19"/>
      <c r="G528" s="20"/>
      <c r="H528" s="86"/>
      <c r="I528" s="87"/>
      <c r="J528" s="87"/>
    </row>
    <row r="529" spans="1:10" s="88" customFormat="1" ht="83.25" customHeight="1" x14ac:dyDescent="0.35">
      <c r="A529" s="84" t="str">
        <f t="shared" si="13"/>
        <v>SUMINISTRO E INSTALACION DE ACOMETIDA  DESDE GENERADOR DE 500KVA  440V HASTA  TRANSFERENCIA AUTOMATICA 630AMP  460-266V, ACOMETIDA TRIFASICA CABLE N°3X350MCM THWN(F) + CABLE N° 3X350MCM THWN(N)+ 1 CABLE N° 2/0 AWG  TIERRA EN BANDEJA</v>
      </c>
      <c r="B529" s="21" t="s">
        <v>751</v>
      </c>
      <c r="C529" s="217" t="s">
        <v>752</v>
      </c>
      <c r="D529" s="221" t="str">
        <f>IFERROR(VLOOKUP(B529,'[4]3.2.1.CANT. ELÉCTRICAS SUB 1'!$J:$L,2,FALSE),0)</f>
        <v>ML</v>
      </c>
      <c r="E529" s="222">
        <f>+IFERROR(VLOOKUP(B529,'[4]3.2.1.CANT. ELÉCTRICAS SUB 1'!$J:$L,3,FALSE),0)</f>
        <v>15</v>
      </c>
      <c r="F529" s="20"/>
      <c r="G529" s="20"/>
      <c r="H529" s="86"/>
      <c r="I529" s="87"/>
      <c r="J529" s="87"/>
    </row>
    <row r="530" spans="1:10" s="88" customFormat="1" ht="96" customHeight="1" x14ac:dyDescent="0.35">
      <c r="A530" s="84" t="str">
        <f t="shared" si="13"/>
        <v>SUMINISTRO E INSTALACION DE ACOMETIDA  DESDE TAB GENERAL 460V, HASTA BANCO DE CONDENSADORES DE 175KVAR, ACOMETIDA TRIFASICA CABLE N°1X4/0 THHWN AWG (F) + CABLE N° 1X4/0 THHWN AWG(N)+ 1 CABLE N° 2/0 AWG  TIERRA EN BANDEJA PORTACABLES</v>
      </c>
      <c r="B530" s="21" t="s">
        <v>753</v>
      </c>
      <c r="C530" s="217" t="s">
        <v>754</v>
      </c>
      <c r="D530" s="221" t="str">
        <f>IFERROR(VLOOKUP(B530,'[4]3.2.1.CANT. ELÉCTRICAS SUB 1'!$J:$L,2,FALSE),0)</f>
        <v>ML</v>
      </c>
      <c r="E530" s="222">
        <f>+IFERROR(VLOOKUP(B530,'[4]3.2.1.CANT. ELÉCTRICAS SUB 1'!$J:$L,3,FALSE),0)</f>
        <v>6</v>
      </c>
      <c r="F530" s="20"/>
      <c r="G530" s="20"/>
      <c r="H530" s="86"/>
      <c r="I530" s="87"/>
      <c r="J530" s="87"/>
    </row>
    <row r="531" spans="1:10" s="88" customFormat="1" ht="81" customHeight="1" x14ac:dyDescent="0.35">
      <c r="A531" s="84" t="str">
        <f t="shared" si="13"/>
        <v>SUMINISTRO E INSTALACION DE ACOMETIDA  DESDE TAB GENERAL 460V, HASTA TRANSFERENCIA 1 DE 630AMP, ACOMETIDA TRIFASICA CABLE N°3X350MCM THWN(F) + CABLE N° 3X350MCM THWN(N)+ 1 CABLE N° 2/0 AWG  TIERRA EN BANDEJA</v>
      </c>
      <c r="B531" s="21" t="s">
        <v>755</v>
      </c>
      <c r="C531" s="217" t="s">
        <v>756</v>
      </c>
      <c r="D531" s="221" t="str">
        <f>IFERROR(VLOOKUP(B531,'[4]3.2.1.CANT. ELÉCTRICAS SUB 1'!$J:$L,2,FALSE),0)</f>
        <v>ML</v>
      </c>
      <c r="E531" s="222">
        <f>+IFERROR(VLOOKUP(B531,'[4]3.2.1.CANT. ELÉCTRICAS SUB 1'!$J:$L,3,FALSE),0)</f>
        <v>10</v>
      </c>
      <c r="F531" s="20"/>
      <c r="G531" s="20"/>
      <c r="H531" s="86"/>
      <c r="I531" s="87"/>
      <c r="J531" s="87"/>
    </row>
    <row r="532" spans="1:10" s="88" customFormat="1" ht="87" customHeight="1" x14ac:dyDescent="0.35">
      <c r="A532" s="84" t="str">
        <f t="shared" si="13"/>
        <v>SUMINISTRO E INSTALACION DE ACOMETIDA  DESDE TAB GENERAL 460V, HASTA TAB AA EXT-1, ACOMETIDA TRIFASICA CABLE N°2X350 MCM THHWN (F) + CABLE N° 2X350 MCM THHWN(N)+ 1 CABLE N° 2 AWG  TIERRA EN TUB PVC DE 1*3"</v>
      </c>
      <c r="B532" s="21" t="s">
        <v>757</v>
      </c>
      <c r="C532" s="217" t="s">
        <v>758</v>
      </c>
      <c r="D532" s="221" t="str">
        <f>IFERROR(VLOOKUP(B532,'[4]3.2.1.CANT. ELÉCTRICAS SUB 1'!$J:$L,2,FALSE),0)</f>
        <v>ML</v>
      </c>
      <c r="E532" s="222">
        <f>+IFERROR(VLOOKUP(B532,'[4]3.2.1.CANT. ELÉCTRICAS SUB 1'!$J:$L,3,FALSE),0)</f>
        <v>60</v>
      </c>
      <c r="F532" s="20"/>
      <c r="G532" s="20"/>
      <c r="H532" s="86"/>
      <c r="I532" s="87"/>
      <c r="J532" s="87"/>
    </row>
    <row r="533" spans="1:10" s="88" customFormat="1" ht="60" customHeight="1" x14ac:dyDescent="0.35">
      <c r="A533" s="84" t="str">
        <f t="shared" si="13"/>
        <v>SUMINISTRO E INSTALACION DE ACOMETIDA  DESDE TRANSF NO 1 BT 460-266V, HASTA TAB AA EXT-CAC, ACOMETIDA TRIFASICA CABLE N° 2/0 AWG THHWN (F) + CABLE N° 2/0 AWG THHWN(N)+ 1 CABLE N° 2 AWG  TIERRA EN TUB PVC DE 1*2"</v>
      </c>
      <c r="B533" s="21" t="s">
        <v>759</v>
      </c>
      <c r="C533" s="217" t="s">
        <v>760</v>
      </c>
      <c r="D533" s="221" t="str">
        <f>IFERROR(VLOOKUP(B533,'[4]3.2.1.CANT. ELÉCTRICAS SUB 1'!$J:$L,2,FALSE),0)</f>
        <v>ML</v>
      </c>
      <c r="E533" s="222">
        <f>+IFERROR(VLOOKUP(B533,'[4]3.2.1.CANT. ELÉCTRICAS SUB 1'!$J:$L,3,FALSE),0)</f>
        <v>125</v>
      </c>
      <c r="F533" s="20"/>
      <c r="G533" s="20"/>
      <c r="H533" s="86"/>
      <c r="I533" s="87"/>
      <c r="J533" s="87"/>
    </row>
    <row r="534" spans="1:10" s="88" customFormat="1" ht="90" customHeight="1" x14ac:dyDescent="0.35">
      <c r="A534" s="84" t="str">
        <f t="shared" si="13"/>
        <v>SUMINISTRO E INSTALACION DE ACOMETIDA  DESDE TRANSF NO 1 BT 460-266V, HASTA TAB AA EXT P2, ACOMETIDA TRIFASICA CABLE N° 4/0 AWG THHWN (F) + CABLE N° 4/0 AWG THHWN(N)+ 1 CABLE N° 1/0 AWG  TIERRA EN TUB PVC DE 1*3"</v>
      </c>
      <c r="B534" s="21" t="s">
        <v>761</v>
      </c>
      <c r="C534" s="217" t="s">
        <v>762</v>
      </c>
      <c r="D534" s="221" t="str">
        <f>IFERROR(VLOOKUP(B534,'[4]3.2.1.CANT. ELÉCTRICAS SUB 1'!$J:$L,2,FALSE),0)</f>
        <v>ML</v>
      </c>
      <c r="E534" s="222">
        <f>+IFERROR(VLOOKUP(B534,'[4]3.2.1.CANT. ELÉCTRICAS SUB 1'!$J:$L,3,FALSE),0)</f>
        <v>60</v>
      </c>
      <c r="F534" s="20"/>
      <c r="G534" s="20"/>
      <c r="H534" s="86"/>
      <c r="I534" s="87"/>
      <c r="J534" s="87"/>
    </row>
    <row r="535" spans="1:10" s="88" customFormat="1" ht="93" customHeight="1" x14ac:dyDescent="0.35">
      <c r="A535" s="84" t="str">
        <f t="shared" si="13"/>
        <v>SUMINISTRO E INSTALACION DE ACOMETIDA  DESDE GAB GENERAL BT 460-266V, HASTA TRANSFORMADOR BAJA-BAJA 75KVA, ACOMETIDA TRIFASICA CABLE N° 2 AWG THHWN (F) + CABLE N° 2 AWG THHWN(N)+ 1 CABLE N° 4 AWG  TIERRA EN CARCAMO</v>
      </c>
      <c r="B535" s="21" t="s">
        <v>763</v>
      </c>
      <c r="C535" s="217" t="s">
        <v>764</v>
      </c>
      <c r="D535" s="221" t="str">
        <f>IFERROR(VLOOKUP(B535,'[4]3.2.1.CANT. ELÉCTRICAS SUB 1'!$J:$L,2,FALSE),0)</f>
        <v>ML</v>
      </c>
      <c r="E535" s="222">
        <f>+IFERROR(VLOOKUP(B535,'[4]3.2.1.CANT. ELÉCTRICAS SUB 1'!$J:$L,3,FALSE),0)</f>
        <v>12</v>
      </c>
      <c r="F535" s="20"/>
      <c r="G535" s="20"/>
      <c r="H535" s="86"/>
      <c r="I535" s="87"/>
      <c r="J535" s="87"/>
    </row>
    <row r="536" spans="1:10" s="88" customFormat="1" ht="87.75" customHeight="1" x14ac:dyDescent="0.35">
      <c r="A536" s="84" t="str">
        <f t="shared" si="13"/>
        <v>SUMINISTRO E INSTALACION DE ACOMETIDA  DESDE TRANSF NO 1 BT 460-266V, HASTA ASCENSOR 1, ACOMETIDA TRIFASICA CABLE N° 8 AWG THHWN (F) + CABLE N° 8 AWG THHWN(N)+ 1 CABLE N° 8 AWG  TIERRA EN TUB PVC DE 1*1"</v>
      </c>
      <c r="B536" s="21" t="s">
        <v>765</v>
      </c>
      <c r="C536" s="217" t="s">
        <v>766</v>
      </c>
      <c r="D536" s="221" t="str">
        <f>IFERROR(VLOOKUP(B536,'[4]3.2.1.CANT. ELÉCTRICAS SUB 1'!$J:$L,2,FALSE),0)</f>
        <v>ML</v>
      </c>
      <c r="E536" s="222">
        <f>+IFERROR(VLOOKUP(B536,'[4]3.2.1.CANT. ELÉCTRICAS SUB 1'!$J:$L,3,FALSE),0)</f>
        <v>90</v>
      </c>
      <c r="F536" s="20"/>
      <c r="G536" s="20"/>
      <c r="H536" s="86"/>
      <c r="I536" s="87"/>
      <c r="J536" s="87"/>
    </row>
    <row r="537" spans="1:10" s="88" customFormat="1" ht="85.5" customHeight="1" x14ac:dyDescent="0.35">
      <c r="A537" s="84" t="str">
        <f t="shared" si="13"/>
        <v>SUMINISTRO E INSTALACION DE ACOMETIDA  DESDE TRANSF NO 1 BT 460-266V, HASTA MONTACARGA, ACOMETIDA TRIFASICA CABLE N° 8 AWG THHWN (F) + CABLE N° 8 AWG THHWN(N)+ 1 CABLE N° 8 AWG  TIERRA EN TUB PVC DE 1*1"</v>
      </c>
      <c r="B537" s="21" t="s">
        <v>767</v>
      </c>
      <c r="C537" s="217" t="s">
        <v>768</v>
      </c>
      <c r="D537" s="221" t="str">
        <f>IFERROR(VLOOKUP(B537,'[4]3.2.1.CANT. ELÉCTRICAS SUB 1'!$J:$L,2,FALSE),0)</f>
        <v>ML</v>
      </c>
      <c r="E537" s="222">
        <f>+IFERROR(VLOOKUP(B537,'[4]3.2.1.CANT. ELÉCTRICAS SUB 1'!$J:$L,3,FALSE),0)</f>
        <v>70</v>
      </c>
      <c r="F537" s="20"/>
      <c r="G537" s="20"/>
      <c r="H537" s="86"/>
      <c r="I537" s="87"/>
      <c r="J537" s="87"/>
    </row>
    <row r="538" spans="1:10" s="88" customFormat="1" ht="98.25" customHeight="1" x14ac:dyDescent="0.35">
      <c r="A538" s="84" t="str">
        <f t="shared" si="13"/>
        <v>SUMINISTRO E INSTALACION DE ACOMETIDA  DESDE TRANSF NO 1 BT 460-266V, HASTA TRANSFORMADOR BAJA-BAJA 300KVA, ACOMETIDA TRIFASICA CABLE N°2X250 MCM THHWN (F) + CABLE N° 2X250 MCM THHWN(N)+ 1 CABLE N° 2 AWG  TIERRA EN CARCAMO</v>
      </c>
      <c r="B538" s="21" t="s">
        <v>769</v>
      </c>
      <c r="C538" s="217" t="s">
        <v>770</v>
      </c>
      <c r="D538" s="221" t="str">
        <f>IFERROR(VLOOKUP(B538,'[4]3.2.1.CANT. ELÉCTRICAS SUB 1'!$J:$L,2,FALSE),0)</f>
        <v>ML</v>
      </c>
      <c r="E538" s="222">
        <f>+IFERROR(VLOOKUP(B538,'[4]3.2.1.CANT. ELÉCTRICAS SUB 1'!$J:$L,3,FALSE),0)</f>
        <v>8</v>
      </c>
      <c r="F538" s="20"/>
      <c r="G538" s="20"/>
      <c r="H538" s="86"/>
      <c r="I538" s="87"/>
      <c r="J538" s="87"/>
    </row>
    <row r="539" spans="1:10" s="88" customFormat="1" ht="81" customHeight="1" x14ac:dyDescent="0.35">
      <c r="A539" s="84" t="str">
        <f t="shared" si="13"/>
        <v>SUMINISTRO E INSTALACION DE ACOMETIDA  DESDE TRANSFORMADOR BAJA BAJA DE 300KVA, HASTA GAB TRANSFORMADOR BAJA- BAJA 300KVA  ACOMETIDA TRIFASICA CABLE N°3X500MCM THWN(F) + CABLE N°3X500MCM THWN(N)+ 1 CABLE N° 2 AWG  TIERRA EN BANDEJA PORTACABLES</v>
      </c>
      <c r="B539" s="21" t="s">
        <v>771</v>
      </c>
      <c r="C539" s="217" t="s">
        <v>772</v>
      </c>
      <c r="D539" s="221" t="str">
        <f>IFERROR(VLOOKUP(B539,'[4]3.2.1.CANT. ELÉCTRICAS SUB 1'!$J:$L,2,FALSE),0)</f>
        <v>ML</v>
      </c>
      <c r="E539" s="222">
        <f>+IFERROR(VLOOKUP(B539,'[4]3.2.1.CANT. ELÉCTRICAS SUB 1'!$J:$L,3,FALSE),0)</f>
        <v>12</v>
      </c>
      <c r="F539" s="20"/>
      <c r="G539" s="20"/>
      <c r="H539" s="86"/>
      <c r="I539" s="87"/>
      <c r="J539" s="87"/>
    </row>
    <row r="540" spans="1:10" s="88" customFormat="1" ht="84.75" customHeight="1" x14ac:dyDescent="0.35">
      <c r="A540" s="84" t="str">
        <f t="shared" si="13"/>
        <v>SUMINISTRO E INSTALACION DE ACOMETIDA  DESDE TG-TRAFO 300KVA HASTA ML P1 , ACOMETIDA TRIFASICA CABLE N°2X350MCM THWN(F) + 2X350MCM THWN(N)+1 CABLE N° 2 AWG  TIERRA EN N TUB PVC DE 1*3"</v>
      </c>
      <c r="B540" s="21" t="s">
        <v>773</v>
      </c>
      <c r="C540" s="217" t="s">
        <v>774</v>
      </c>
      <c r="D540" s="221" t="str">
        <f>IFERROR(VLOOKUP(B540,'[4]3.2.1.CANT. ELÉCTRICAS SUB 1'!$J:$L,2,FALSE),0)</f>
        <v>ML</v>
      </c>
      <c r="E540" s="222">
        <f>+IFERROR(VLOOKUP(B540,'[4]3.2.1.CANT. ELÉCTRICAS SUB 1'!$J:$L,3,FALSE),0)</f>
        <v>60</v>
      </c>
      <c r="F540" s="20"/>
      <c r="G540" s="20"/>
      <c r="H540" s="86"/>
      <c r="I540" s="87"/>
      <c r="J540" s="87"/>
    </row>
    <row r="541" spans="1:10" s="88" customFormat="1" ht="78" customHeight="1" x14ac:dyDescent="0.35">
      <c r="A541" s="84" t="str">
        <f t="shared" si="13"/>
        <v>SUMINISTRO E INSTALACION DE ACOMETIDA  DESDE TG-TRAFO 75KVA HASTA BLINDOBARRA 250A, ACOMETIDA TRIFASICA CABLE N°1X 4/0 AWG THWN(F) + 1X 4/0 AWG THWN(N) +1 CABLE N° 2 AWG  TIERRA EN TUBO PVC 1*3"</v>
      </c>
      <c r="B541" s="21" t="s">
        <v>775</v>
      </c>
      <c r="C541" s="217" t="s">
        <v>776</v>
      </c>
      <c r="D541" s="221" t="str">
        <f>IFERROR(VLOOKUP(B541,'[4]3.2.1.CANT. ELÉCTRICAS SUB 1'!$J:$L,2,FALSE),0)</f>
        <v>ML</v>
      </c>
      <c r="E541" s="222">
        <f>+IFERROR(VLOOKUP(B541,'[4]3.2.1.CANT. ELÉCTRICAS SUB 1'!$J:$L,3,FALSE),0)</f>
        <v>60</v>
      </c>
      <c r="F541" s="20"/>
      <c r="G541" s="20"/>
      <c r="H541" s="86"/>
      <c r="I541" s="87"/>
      <c r="J541" s="87"/>
    </row>
    <row r="542" spans="1:10" s="88" customFormat="1" ht="69.75" customHeight="1" x14ac:dyDescent="0.35">
      <c r="A542" s="84" t="str">
        <f t="shared" si="13"/>
        <v>SUMINISTRO E INSTALACION DE ACOMETIDA  DESDE TG-TRAFO 75KVA HASTA TAB CAC T, ACOMETIDA TRIFASICA CABLE N°1X2 AWG THWN(F) + 1X2 AWG THWN(N) +1 CABLE N° 4 AWG  TIERRA EN TUBO PVC 1*2"</v>
      </c>
      <c r="B542" s="21" t="s">
        <v>777</v>
      </c>
      <c r="C542" s="217" t="s">
        <v>778</v>
      </c>
      <c r="D542" s="221" t="str">
        <f>IFERROR(VLOOKUP(B542,'[4]3.2.1.CANT. ELÉCTRICAS SUB 1'!$J:$L,2,FALSE),0)</f>
        <v>ML</v>
      </c>
      <c r="E542" s="222">
        <f>+IFERROR(VLOOKUP(B542,'[4]3.2.1.CANT. ELÉCTRICAS SUB 1'!$J:$L,3,FALSE),0)</f>
        <v>125</v>
      </c>
      <c r="F542" s="20"/>
      <c r="G542" s="20"/>
      <c r="H542" s="86"/>
      <c r="I542" s="87"/>
      <c r="J542" s="87"/>
    </row>
    <row r="543" spans="1:10" s="88" customFormat="1" ht="98.25" customHeight="1" x14ac:dyDescent="0.35">
      <c r="A543" s="84" t="str">
        <f t="shared" si="13"/>
        <v>SUMINISTRO E INSTALACION DE ACOMETIDA  DESDE TG-TRAFO 300KVA HASTA TAB GARITA, ACOMETIDA TRIFASICA CABLE N°1X8 AWG THWN(F) + 1X8 AWG THWN(N) +1 CABLE N° 8 AWG  TIERRA EN TUBO PVC 1"</v>
      </c>
      <c r="B543" s="21" t="s">
        <v>779</v>
      </c>
      <c r="C543" s="217" t="s">
        <v>780</v>
      </c>
      <c r="D543" s="221" t="str">
        <f>IFERROR(VLOOKUP(B543,'[4]3.2.1.CANT. ELÉCTRICAS SUB 1'!$J:$L,2,FALSE),0)</f>
        <v>ML</v>
      </c>
      <c r="E543" s="222">
        <f>+IFERROR(VLOOKUP(B543,'[4]3.2.1.CANT. ELÉCTRICAS SUB 1'!$J:$L,3,FALSE),0)</f>
        <v>35</v>
      </c>
      <c r="F543" s="20"/>
      <c r="G543" s="20"/>
      <c r="H543" s="86"/>
      <c r="I543" s="87"/>
      <c r="J543" s="87"/>
    </row>
    <row r="544" spans="1:10" s="88" customFormat="1" ht="90" customHeight="1" x14ac:dyDescent="0.35">
      <c r="A544" s="84" t="str">
        <f t="shared" si="13"/>
        <v>SUMINISTRO E INSTALACION DE ACOMETIDA  DESDE TG-TRAFO 300KVA HASTA TAB GUARDIA, ACOMETIDA TRIFASICA CABLE N°1X8 AWG THWN(F) + 1X8 AWG THWN(N) +1 CABLE N° 8 AWG  TIERRA EN TUBO PVC 1"</v>
      </c>
      <c r="B544" s="21" t="s">
        <v>781</v>
      </c>
      <c r="C544" s="217" t="s">
        <v>782</v>
      </c>
      <c r="D544" s="221" t="str">
        <f>IFERROR(VLOOKUP(B544,'[4]3.2.1.CANT. ELÉCTRICAS SUB 1'!$J:$L,2,FALSE),0)</f>
        <v>ML</v>
      </c>
      <c r="E544" s="222">
        <f>+IFERROR(VLOOKUP(B544,'[4]3.2.1.CANT. ELÉCTRICAS SUB 1'!$J:$L,3,FALSE),0)</f>
        <v>65</v>
      </c>
      <c r="F544" s="20"/>
      <c r="G544" s="20"/>
      <c r="H544" s="86"/>
      <c r="I544" s="87"/>
      <c r="J544" s="87"/>
    </row>
    <row r="545" spans="1:10" s="88" customFormat="1" ht="87.75" customHeight="1" x14ac:dyDescent="0.35">
      <c r="A545" s="84" t="str">
        <f t="shared" si="13"/>
        <v>SUMINISTRO E INSTALACION DE ACOMETIDA  DESDE TG-TRAFO 300KVA HASTA MLCAC, ACOMETIDA TRIFASICA CABLE N°1X4/0 AWG THWN(F) + 1X4/0 AWG THWN(N) +1 CABLE N° 2 AWG  TIERRA EN TUBO PVC 3"</v>
      </c>
      <c r="B545" s="21" t="s">
        <v>783</v>
      </c>
      <c r="C545" s="217" t="s">
        <v>784</v>
      </c>
      <c r="D545" s="221" t="str">
        <f>IFERROR(VLOOKUP(B545,'[4]3.2.1.CANT. ELÉCTRICAS SUB 1'!$J:$L,2,FALSE),0)</f>
        <v>ML</v>
      </c>
      <c r="E545" s="222">
        <f>+IFERROR(VLOOKUP(B545,'[4]3.2.1.CANT. ELÉCTRICAS SUB 1'!$J:$L,3,FALSE),0)</f>
        <v>125</v>
      </c>
      <c r="F545" s="20"/>
      <c r="G545" s="20"/>
      <c r="H545" s="86"/>
      <c r="I545" s="87"/>
      <c r="J545" s="87"/>
    </row>
    <row r="546" spans="1:10" s="88" customFormat="1" ht="90" customHeight="1" x14ac:dyDescent="0.35">
      <c r="A546" s="84" t="str">
        <f t="shared" si="13"/>
        <v>SUMINISTRO E INSTALACION DE ACOMETIDA  DESDE TG-TRAFO 75KVA HASTA TAB-BAP1A-AA1, ACOMETIDA TRIFASICA CABLE N°1X8 AWG THWN(F) + 1X8 AWG THWN(N) +1 CABLE N° 8 AWG  TIERRA EN TUBO PVC 1"</v>
      </c>
      <c r="B546" s="21" t="s">
        <v>785</v>
      </c>
      <c r="C546" s="217" t="s">
        <v>786</v>
      </c>
      <c r="D546" s="221" t="str">
        <f>IFERROR(VLOOKUP(B546,'[4]3.2.1.CANT. ELÉCTRICAS SUB 1'!$J:$L,2,FALSE),0)</f>
        <v>ML</v>
      </c>
      <c r="E546" s="222">
        <f>+IFERROR(VLOOKUP(B546,'[4]3.2.1.CANT. ELÉCTRICAS SUB 1'!$J:$L,3,FALSE),0)</f>
        <v>60</v>
      </c>
      <c r="F546" s="20"/>
      <c r="G546" s="20"/>
      <c r="H546" s="86"/>
      <c r="I546" s="87"/>
      <c r="J546" s="87"/>
    </row>
    <row r="547" spans="1:10" s="88" customFormat="1" ht="63" customHeight="1" x14ac:dyDescent="0.35">
      <c r="A547" s="84" t="str">
        <f t="shared" si="13"/>
        <v>SUMINISTRO E INSTALACION DE ACOMETIDA  DESDE TG-TRAFO 75KVA HASTA TAB-BAP1A-AA2, ACOMETIDA TRIFASICA CABLE N°1X8 AWG THWN(F) + 1X8 AWG THWN(N) +1 CABLE N° 8 AWG  TIERRA EN TUBO PVC 1"</v>
      </c>
      <c r="B547" s="21" t="s">
        <v>787</v>
      </c>
      <c r="C547" s="217" t="s">
        <v>788</v>
      </c>
      <c r="D547" s="221" t="str">
        <f>IFERROR(VLOOKUP(B547,'[4]3.2.1.CANT. ELÉCTRICAS SUB 1'!$J:$L,2,FALSE),0)</f>
        <v>ML</v>
      </c>
      <c r="E547" s="222">
        <f>+IFERROR(VLOOKUP(B547,'[4]3.2.1.CANT. ELÉCTRICAS SUB 1'!$J:$L,3,FALSE),0)</f>
        <v>60</v>
      </c>
      <c r="F547" s="20"/>
      <c r="G547" s="20"/>
      <c r="H547" s="86"/>
      <c r="I547" s="87"/>
      <c r="J547" s="87"/>
    </row>
    <row r="548" spans="1:10" s="88" customFormat="1" ht="69.75" customHeight="1" x14ac:dyDescent="0.35">
      <c r="A548" s="84" t="str">
        <f t="shared" si="13"/>
        <v>SUMINISTRO E INSTALACION DE ACOMETIDA  DESDE TG-TRAFO 75KVA HASTA TAB BAP1A-T1 , ACOMETIDA TRIFASICA CABLE N°1X4 AWG THWN(F) + 1X4 AWG THWN(N) +1 CABLE N° 8 AWG  TIERRA EN TUBO PVC 1 1/2"</v>
      </c>
      <c r="B548" s="21" t="s">
        <v>789</v>
      </c>
      <c r="C548" s="217" t="s">
        <v>790</v>
      </c>
      <c r="D548" s="221" t="str">
        <f>IFERROR(VLOOKUP(B548,'[4]3.2.1.CANT. ELÉCTRICAS SUB 1'!$J:$L,2,FALSE),0)</f>
        <v>ML</v>
      </c>
      <c r="E548" s="222">
        <f>+IFERROR(VLOOKUP(B548,'[4]3.2.1.CANT. ELÉCTRICAS SUB 1'!$J:$L,3,FALSE),0)</f>
        <v>60</v>
      </c>
      <c r="F548" s="20"/>
      <c r="G548" s="20"/>
      <c r="H548" s="86"/>
      <c r="I548" s="87"/>
      <c r="J548" s="87"/>
    </row>
    <row r="549" spans="1:10" s="88" customFormat="1" ht="58.5" customHeight="1" x14ac:dyDescent="0.35">
      <c r="A549" s="84" t="str">
        <f t="shared" si="13"/>
        <v>SUMINISTRO E INSTALACION DE ACOMETIDA DE SISTEMA VRF-01 EN CUBIERTA EXTERIOR DESDE  TAB AA EXT-1 HASTA EQUIPO, 1 CABLE N° 2AWG THWN -( FASE ) + 1 CABLE N° 6 AWG  TIERRA  TUB EMT 2"</v>
      </c>
      <c r="B549" s="21" t="s">
        <v>791</v>
      </c>
      <c r="C549" s="217" t="s">
        <v>792</v>
      </c>
      <c r="D549" s="221" t="str">
        <f>IFERROR(VLOOKUP(B549,'[4]3.2.1.CANT. ELÉCTRICAS SUB 1'!$J:$L,2,FALSE),0)</f>
        <v>ML</v>
      </c>
      <c r="E549" s="222">
        <f>+IFERROR(VLOOKUP(B549,'[4]3.2.1.CANT. ELÉCTRICAS SUB 1'!$J:$L,3,FALSE),0)</f>
        <v>25</v>
      </c>
      <c r="F549" s="20"/>
      <c r="G549" s="20"/>
      <c r="H549" s="86"/>
      <c r="I549" s="87"/>
      <c r="J549" s="87"/>
    </row>
    <row r="550" spans="1:10" s="88" customFormat="1" ht="58.5" customHeight="1" x14ac:dyDescent="0.35">
      <c r="A550" s="84" t="str">
        <f t="shared" si="13"/>
        <v>SUMINISTRO E INSTALACION DE ACOMETIDA DE SISTEMA VRF-02 EN CUBIERTA EXTERIOR DESDE  TAB AA EXT-1 HASTA EQUIPO, 1 CABLE N° 2AWG THWN -( FASE ) + 1 CABLE N° 6 AWG  TIERRA  TUB EMT 2"</v>
      </c>
      <c r="B550" s="21" t="s">
        <v>793</v>
      </c>
      <c r="C550" s="217" t="s">
        <v>794</v>
      </c>
      <c r="D550" s="221" t="str">
        <f>IFERROR(VLOOKUP(B550,'[4]3.2.1.CANT. ELÉCTRICAS SUB 1'!$J:$L,2,FALSE),0)</f>
        <v>ML</v>
      </c>
      <c r="E550" s="222">
        <f>+IFERROR(VLOOKUP(B550,'[4]3.2.1.CANT. ELÉCTRICAS SUB 1'!$J:$L,3,FALSE),0)</f>
        <v>25</v>
      </c>
      <c r="F550" s="20"/>
      <c r="G550" s="20"/>
      <c r="H550" s="86"/>
      <c r="I550" s="87"/>
      <c r="J550" s="87"/>
    </row>
    <row r="551" spans="1:10" s="88" customFormat="1" ht="61.5" customHeight="1" x14ac:dyDescent="0.35">
      <c r="A551" s="84" t="str">
        <f t="shared" si="13"/>
        <v>SUMINISTRO E INSTALACION DE ACOMETIDA DE SISTEMA VRF-05 EN CUBIERTA EXTERIOR DESDE  TAB AA EXT-1 HASTA EQUIPO, 1 CABLE N° 2AWG THWN -( FASE ) + 1 CABLE N° 6 AWG  TIERRA  TUB EMT 2"</v>
      </c>
      <c r="B551" s="21" t="s">
        <v>795</v>
      </c>
      <c r="C551" s="217" t="s">
        <v>796</v>
      </c>
      <c r="D551" s="221" t="str">
        <f>IFERROR(VLOOKUP(B551,'[4]3.2.1.CANT. ELÉCTRICAS SUB 1'!$J:$L,2,FALSE),0)</f>
        <v>ML</v>
      </c>
      <c r="E551" s="222">
        <f>+IFERROR(VLOOKUP(B551,'[4]3.2.1.CANT. ELÉCTRICAS SUB 1'!$J:$L,3,FALSE),0)</f>
        <v>25</v>
      </c>
      <c r="F551" s="20"/>
      <c r="G551" s="20"/>
      <c r="H551" s="86"/>
      <c r="I551" s="87"/>
      <c r="J551" s="87"/>
    </row>
    <row r="552" spans="1:10" s="88" customFormat="1" ht="75" customHeight="1" x14ac:dyDescent="0.35">
      <c r="A552" s="84" t="str">
        <f t="shared" si="13"/>
        <v>SUMINISTRO E INSTALACION DE ACOMETIDA DE SISTEMA VRF-06 EN CUBIERTA EXTERIOR DESDE  TAB AA EXT-1 HASTA EQUIPO, 1 CABLE N° 2AWG THWN -( FASE ) + 1 CABLE N° 6 AWG  TIERRA  TUB EMT 2"</v>
      </c>
      <c r="B552" s="21" t="s">
        <v>797</v>
      </c>
      <c r="C552" s="217" t="s">
        <v>798</v>
      </c>
      <c r="D552" s="221" t="str">
        <f>IFERROR(VLOOKUP(B552,'[4]3.2.1.CANT. ELÉCTRICAS SUB 1'!$J:$L,2,FALSE),0)</f>
        <v>ML</v>
      </c>
      <c r="E552" s="222">
        <f>+IFERROR(VLOOKUP(B552,'[4]3.2.1.CANT. ELÉCTRICAS SUB 1'!$J:$L,3,FALSE),0)</f>
        <v>25</v>
      </c>
      <c r="F552" s="20"/>
      <c r="G552" s="20"/>
      <c r="H552" s="86"/>
      <c r="I552" s="87"/>
      <c r="J552" s="87"/>
    </row>
    <row r="553" spans="1:10" s="88" customFormat="1" ht="81" customHeight="1" x14ac:dyDescent="0.35">
      <c r="A553" s="84" t="str">
        <f t="shared" si="13"/>
        <v>SUMINISTRO E INSTALACION DE ACOMETIDA DE SISTEMA VRF-09 EN CUBIERTA EXTERIOR DESDE  TAB AA EXT-1 HASTA EQUIPO, 1 CABLE N° 2AWG THWN -( FASE ) + 1 CABLE N° 6 AWG  TIERRA  TUB EMT 2"</v>
      </c>
      <c r="B553" s="21" t="s">
        <v>799</v>
      </c>
      <c r="C553" s="217" t="s">
        <v>800</v>
      </c>
      <c r="D553" s="221" t="str">
        <f>IFERROR(VLOOKUP(B553,'[4]3.2.1.CANT. ELÉCTRICAS SUB 1'!$J:$L,2,FALSE),0)</f>
        <v>ML</v>
      </c>
      <c r="E553" s="222">
        <f>+IFERROR(VLOOKUP(B553,'[4]3.2.1.CANT. ELÉCTRICAS SUB 1'!$J:$L,3,FALSE),0)</f>
        <v>25</v>
      </c>
      <c r="F553" s="20"/>
      <c r="G553" s="20"/>
      <c r="H553" s="86"/>
      <c r="I553" s="87"/>
      <c r="J553" s="87"/>
    </row>
    <row r="554" spans="1:10" s="88" customFormat="1" ht="62.25" customHeight="1" x14ac:dyDescent="0.35">
      <c r="A554" s="84" t="str">
        <f t="shared" si="13"/>
        <v>SUMINISTRO E INSTALACION DE ACOMETIDA DE SISTEMA VRF-10 EN CUBIERTA EXTERIOR DESDE  TAB AA EXT-1 HASTA EQUIPO, 1 CABLE N° 2AWG THWN -( FASE ) + 1 CABLE N° 6 AWG  TIERRA  TUB EMT 2"</v>
      </c>
      <c r="B554" s="21" t="s">
        <v>801</v>
      </c>
      <c r="C554" s="217" t="s">
        <v>802</v>
      </c>
      <c r="D554" s="221" t="str">
        <f>IFERROR(VLOOKUP(B554,'[4]3.2.1.CANT. ELÉCTRICAS SUB 1'!$J:$L,2,FALSE),0)</f>
        <v>ML</v>
      </c>
      <c r="E554" s="222">
        <f>+IFERROR(VLOOKUP(B554,'[4]3.2.1.CANT. ELÉCTRICAS SUB 1'!$J:$L,3,FALSE),0)</f>
        <v>25</v>
      </c>
      <c r="F554" s="20"/>
      <c r="G554" s="20"/>
      <c r="H554" s="86"/>
      <c r="I554" s="87"/>
      <c r="J554" s="87"/>
    </row>
    <row r="555" spans="1:10" s="88" customFormat="1" ht="64.5" customHeight="1" x14ac:dyDescent="0.35">
      <c r="A555" s="84" t="str">
        <f t="shared" si="13"/>
        <v>SUMINISTRO E INSTALACION DE ACOMETIDA DE SISTEMA VRF-13 EN CUBIERTA EXTERIOR DESDE  TAB AA EXT-1 HASTA EQUIPO, 1 CABLE N° 2AWG THWN -( FASE ) + 1 CABLE N° 6 AWG  TIERRA  TUB EMT 2"</v>
      </c>
      <c r="B555" s="21" t="s">
        <v>803</v>
      </c>
      <c r="C555" s="217" t="s">
        <v>804</v>
      </c>
      <c r="D555" s="221" t="str">
        <f>IFERROR(VLOOKUP(B555,'[4]3.2.1.CANT. ELÉCTRICAS SUB 1'!$J:$L,2,FALSE),0)</f>
        <v>ML</v>
      </c>
      <c r="E555" s="222">
        <f>+IFERROR(VLOOKUP(B555,'[4]3.2.1.CANT. ELÉCTRICAS SUB 1'!$J:$L,3,FALSE),0)</f>
        <v>25</v>
      </c>
      <c r="F555" s="20"/>
      <c r="G555" s="20"/>
      <c r="H555" s="86"/>
      <c r="I555" s="87"/>
      <c r="J555" s="87"/>
    </row>
    <row r="556" spans="1:10" s="88" customFormat="1" ht="73.5" customHeight="1" x14ac:dyDescent="0.35">
      <c r="A556" s="84" t="str">
        <f t="shared" si="13"/>
        <v>SUMINISTRO E INSTALACION DE ACOMETIDA DE SISTEMA VRF-14 EN CUBIERTA EXTERIOR DESDE  TAB AA EXT-1 HASTA EQUIPO, 1 CABLE N° 2AWG THWN -( FASE ) + 1 CABLE N° 6 AWG  TIERRA  TUB EMT 2"</v>
      </c>
      <c r="B556" s="21" t="s">
        <v>805</v>
      </c>
      <c r="C556" s="217" t="s">
        <v>806</v>
      </c>
      <c r="D556" s="221" t="str">
        <f>IFERROR(VLOOKUP(B556,'[4]3.2.1.CANT. ELÉCTRICAS SUB 1'!$J:$L,2,FALSE),0)</f>
        <v>ML</v>
      </c>
      <c r="E556" s="222">
        <f>+IFERROR(VLOOKUP(B556,'[4]3.2.1.CANT. ELÉCTRICAS SUB 1'!$J:$L,3,FALSE),0)</f>
        <v>25</v>
      </c>
      <c r="F556" s="20"/>
      <c r="G556" s="20"/>
      <c r="H556" s="86"/>
      <c r="I556" s="87"/>
      <c r="J556" s="87"/>
    </row>
    <row r="557" spans="1:10" s="88" customFormat="1" ht="71.25" customHeight="1" x14ac:dyDescent="0.35">
      <c r="A557" s="84" t="str">
        <f t="shared" si="13"/>
        <v>SUMINISTRO E INSTALACION DE ACOMETIDA DE SISTEMA VRF-03 EN CUBIERTA EXTERIOR DESDE  TAB AA EXT-2 HASTA EQUIPO, 1 CABLE N° 1/0AWG THWN -( FASE ) + 1 CABLE N° 6 AWG  TIERRA  TUB EMT 2"</v>
      </c>
      <c r="B557" s="21" t="s">
        <v>807</v>
      </c>
      <c r="C557" s="217" t="s">
        <v>808</v>
      </c>
      <c r="D557" s="221" t="str">
        <f>IFERROR(VLOOKUP(B557,'[4]3.2.1.CANT. ELÉCTRICAS SUB 1'!$J:$L,2,FALSE),0)</f>
        <v>ML</v>
      </c>
      <c r="E557" s="222">
        <f>+IFERROR(VLOOKUP(B557,'[4]3.2.1.CANT. ELÉCTRICAS SUB 1'!$J:$L,3,FALSE),0)</f>
        <v>25</v>
      </c>
      <c r="F557" s="20"/>
      <c r="G557" s="20"/>
      <c r="H557" s="86"/>
      <c r="I557" s="87"/>
      <c r="J557" s="87"/>
    </row>
    <row r="558" spans="1:10" s="88" customFormat="1" ht="60" customHeight="1" x14ac:dyDescent="0.35">
      <c r="A558" s="84" t="str">
        <f t="shared" si="13"/>
        <v>SUMINISTRO E INSTALACION DE ACOMETIDA DE SISTEMA VRF-07 EN CUBIERTA EXTERIOR DESDE  TAB AA EXT-2 HASTA EQUIPO, 1 CABLE N° 1/0AWG THWN -( FASE ) + 1 CABLE N° 6 AWG  TIERRA  TUB EMT 2"</v>
      </c>
      <c r="B558" s="21" t="s">
        <v>809</v>
      </c>
      <c r="C558" s="217" t="s">
        <v>810</v>
      </c>
      <c r="D558" s="221" t="str">
        <f>IFERROR(VLOOKUP(B558,'[4]3.2.1.CANT. ELÉCTRICAS SUB 1'!$J:$L,2,FALSE),0)</f>
        <v>ML</v>
      </c>
      <c r="E558" s="222">
        <f>+IFERROR(VLOOKUP(B558,'[4]3.2.1.CANT. ELÉCTRICAS SUB 1'!$J:$L,3,FALSE),0)</f>
        <v>25</v>
      </c>
      <c r="F558" s="20"/>
      <c r="G558" s="20"/>
      <c r="H558" s="86"/>
      <c r="I558" s="87"/>
      <c r="J558" s="87"/>
    </row>
    <row r="559" spans="1:10" s="88" customFormat="1" ht="65.25" customHeight="1" x14ac:dyDescent="0.35">
      <c r="A559" s="84" t="str">
        <f t="shared" si="13"/>
        <v>SUMINISTRO E INSTALACION DE ACOMETIDA DE SISTEMA VRF-11 EN CUBIERTA EXTERIOR DESDE  TAB AA EXT-2 HASTA EQUIPO, 1 CABLE N° 1/0AWG THWN -( FASE ) + 1 CABLE N° 6 AWG  TIERRA  TUB EMT 2"</v>
      </c>
      <c r="B559" s="21" t="s">
        <v>811</v>
      </c>
      <c r="C559" s="217" t="s">
        <v>812</v>
      </c>
      <c r="D559" s="221" t="str">
        <f>IFERROR(VLOOKUP(B559,'[4]3.2.1.CANT. ELÉCTRICAS SUB 1'!$J:$L,2,FALSE),0)</f>
        <v>ML</v>
      </c>
      <c r="E559" s="222">
        <f>+IFERROR(VLOOKUP(B559,'[4]3.2.1.CANT. ELÉCTRICAS SUB 1'!$J:$L,3,FALSE),0)</f>
        <v>25</v>
      </c>
      <c r="F559" s="20"/>
      <c r="G559" s="20"/>
      <c r="H559" s="86"/>
      <c r="I559" s="87"/>
      <c r="J559" s="87"/>
    </row>
    <row r="560" spans="1:10" s="88" customFormat="1" ht="64.5" customHeight="1" x14ac:dyDescent="0.35">
      <c r="A560" s="84" t="str">
        <f t="shared" si="13"/>
        <v>SUMINISTRO E INSTALACION DE ACOMETIDA DE SISTEMA VRF-15 EN CUBIERTA EXTERIOR DESDE  TAB AA EXT-2 HASTA EQUIPO, 1 CABLE N° 1/0AWG THWN -( FASE ) + 1 CABLE N° 6 AWG  TIERRA  TUB EMT 2"</v>
      </c>
      <c r="B560" s="21" t="s">
        <v>813</v>
      </c>
      <c r="C560" s="217" t="s">
        <v>814</v>
      </c>
      <c r="D560" s="221" t="str">
        <f>IFERROR(VLOOKUP(B560,'[4]3.2.1.CANT. ELÉCTRICAS SUB 1'!$J:$L,2,FALSE),0)</f>
        <v>ML</v>
      </c>
      <c r="E560" s="222">
        <f>+IFERROR(VLOOKUP(B560,'[4]3.2.1.CANT. ELÉCTRICAS SUB 1'!$J:$L,3,FALSE),0)</f>
        <v>25</v>
      </c>
      <c r="F560" s="20"/>
      <c r="G560" s="20"/>
      <c r="H560" s="86"/>
      <c r="I560" s="87"/>
      <c r="J560" s="87"/>
    </row>
    <row r="561" spans="1:10" s="88" customFormat="1" ht="73.5" customHeight="1" x14ac:dyDescent="0.35">
      <c r="A561" s="84" t="str">
        <f t="shared" si="13"/>
        <v>SUMINISTRO E INSTALACION DE ACOMETIDA DESDE CAJA DE DERIVACION BB250 PISO 2 HASTA ML TNP2 , EN 1 CABLE N° 6 AWG THWN -( FASE ) + 1 CABLE N° 6 AWG THWN -( NEUTRO )+1 CABLE N° 8 AWG  TIERRA  CORAZA FLEXIBLE 1 1/2"</v>
      </c>
      <c r="B561" s="21" t="s">
        <v>815</v>
      </c>
      <c r="C561" s="217" t="s">
        <v>816</v>
      </c>
      <c r="D561" s="221" t="str">
        <f>IFERROR(VLOOKUP(B561,'[4]3.2.1.CANT. ELÉCTRICAS SUB 1'!$J:$L,2,FALSE),0)</f>
        <v>ML</v>
      </c>
      <c r="E561" s="222">
        <f>+IFERROR(VLOOKUP(B561,'[4]3.2.1.CANT. ELÉCTRICAS SUB 1'!$J:$L,3,FALSE),0)</f>
        <v>8</v>
      </c>
      <c r="F561" s="20"/>
      <c r="G561" s="20"/>
      <c r="H561" s="86"/>
      <c r="I561" s="87"/>
      <c r="J561" s="87"/>
    </row>
    <row r="562" spans="1:10" s="88" customFormat="1" ht="63.75" customHeight="1" x14ac:dyDescent="0.35">
      <c r="A562" s="84" t="str">
        <f t="shared" si="13"/>
        <v>SUMINISTRO E INSTALACION DE ACOMETIDA DESDE CAJA DE DERIVACION BB250 PISO 3 HASTA ML TNP3, EN 1 CABLE N° 4 AWG THWN -( FASE ) + 1 CABLE N° 4 AWG THWN -( NEUTRO )+1 CABLE N° 8 AWG  TIERRA  CORAZA FLEXIBLE 1"</v>
      </c>
      <c r="B562" s="21" t="s">
        <v>817</v>
      </c>
      <c r="C562" s="217" t="s">
        <v>818</v>
      </c>
      <c r="D562" s="221" t="str">
        <f>IFERROR(VLOOKUP(B562,'[4]3.2.1.CANT. ELÉCTRICAS SUB 1'!$J:$L,2,FALSE),0)</f>
        <v>ML</v>
      </c>
      <c r="E562" s="222">
        <f>+IFERROR(VLOOKUP(B562,'[4]3.2.1.CANT. ELÉCTRICAS SUB 1'!$J:$L,3,FALSE),0)</f>
        <v>8</v>
      </c>
      <c r="F562" s="20"/>
      <c r="G562" s="20"/>
      <c r="H562" s="86"/>
      <c r="I562" s="87"/>
      <c r="J562" s="87"/>
    </row>
    <row r="563" spans="1:10" s="88" customFormat="1" ht="73.5" customHeight="1" x14ac:dyDescent="0.35">
      <c r="A563" s="84" t="str">
        <f t="shared" si="13"/>
        <v>SUMINISTRO E INSTALACION DE ACOMETIDA DESDE CAJA DE DERIVACION BB250 PISO 4 HASTA ML TNP4, EN 1 CABLE N° 4 AWG THWN -( FASE ) + 1 CABLE N° 4 AWG THWN -( NEUTRO )+1 CABLE N° 8 AWG  TIERRA  CORAZA FLEXIBLE 1"</v>
      </c>
      <c r="B563" s="21" t="s">
        <v>819</v>
      </c>
      <c r="C563" s="217" t="s">
        <v>820</v>
      </c>
      <c r="D563" s="221" t="str">
        <f>IFERROR(VLOOKUP(B563,'[4]3.2.1.CANT. ELÉCTRICAS SUB 1'!$J:$L,2,FALSE),0)</f>
        <v>ML</v>
      </c>
      <c r="E563" s="222">
        <f>+IFERROR(VLOOKUP(B563,'[4]3.2.1.CANT. ELÉCTRICAS SUB 1'!$J:$L,3,FALSE),0)</f>
        <v>8</v>
      </c>
      <c r="F563" s="20"/>
      <c r="G563" s="20"/>
      <c r="H563" s="86"/>
      <c r="I563" s="87"/>
      <c r="J563" s="87"/>
    </row>
    <row r="564" spans="1:10" s="88" customFormat="1" ht="78.75" customHeight="1" x14ac:dyDescent="0.35">
      <c r="A564" s="84" t="str">
        <f t="shared" si="13"/>
        <v>SUMINISTRO E INSTALACION DE ACOMETIDA DESDE CAJA DE DERIVACION BB460 PISO 2 HASTA MLCT P2, EN 1 CABLE N° 4/0 AWG THWN -( FASE ) + 1 CABLE N° 4/0 AWG THWN -( NEUTRO )+1 CABLE N° 2 AWG  TIERRA  CORAZA FLEXIBLE 3"</v>
      </c>
      <c r="B564" s="21" t="s">
        <v>821</v>
      </c>
      <c r="C564" s="217" t="s">
        <v>822</v>
      </c>
      <c r="D564" s="221" t="str">
        <f>IFERROR(VLOOKUP(B564,'[4]3.2.1.CANT. ELÉCTRICAS SUB 1'!$J:$L,2,FALSE),0)</f>
        <v>ML</v>
      </c>
      <c r="E564" s="222">
        <f>+IFERROR(VLOOKUP(B564,'[4]3.2.1.CANT. ELÉCTRICAS SUB 1'!$J:$L,3,FALSE),0)</f>
        <v>8</v>
      </c>
      <c r="F564" s="20"/>
      <c r="G564" s="20"/>
      <c r="H564" s="86"/>
      <c r="I564" s="87"/>
      <c r="J564" s="87"/>
    </row>
    <row r="565" spans="1:10" s="88" customFormat="1" ht="74.25" customHeight="1" x14ac:dyDescent="0.35">
      <c r="A565" s="84" t="str">
        <f t="shared" si="13"/>
        <v>SUMINISTRO E INSTALACION DE ACOMETIDA DESDE CAJA DE DERIVACION BB460 PISO 3 HASTA ML CTP3, EN 1 CABLE N° 1/0AWG THWN -( FASE ) + 1 CABLE N° 1/0AWG THWN -( NEUTRO )+1 CABLE N° 2 AWG  TIERRA  CORAZA FLEXIBLE 3"</v>
      </c>
      <c r="B565" s="21" t="s">
        <v>823</v>
      </c>
      <c r="C565" s="217" t="s">
        <v>824</v>
      </c>
      <c r="D565" s="221" t="str">
        <f>IFERROR(VLOOKUP(B565,'[4]3.2.1.CANT. ELÉCTRICAS SUB 1'!$J:$L,2,FALSE),0)</f>
        <v>ML</v>
      </c>
      <c r="E565" s="222">
        <f>+IFERROR(VLOOKUP(B565,'[4]3.2.1.CANT. ELÉCTRICAS SUB 1'!$J:$L,3,FALSE),0)</f>
        <v>8</v>
      </c>
      <c r="F565" s="20"/>
      <c r="G565" s="20"/>
      <c r="H565" s="86"/>
      <c r="I565" s="87"/>
      <c r="J565" s="87"/>
    </row>
    <row r="566" spans="1:10" s="88" customFormat="1" ht="65.25" customHeight="1" x14ac:dyDescent="0.35">
      <c r="A566" s="84" t="str">
        <f t="shared" ref="A566:A629" si="14">+C566</f>
        <v>SUMINISTRO E INSTALACION DE ACOMETIDA DESDE CAJA DE DERIVACION BB460 PISO 4 HASTA ML CTP4, EN 1 CABLE N° 1/0AWG THWN -( FASE ) + 1 CABLE N° 1/0 AWG THWN -( NEUTRO )+1 CABLE N° 2 AWG  TIERRA  CORAZA FLEXIBLE 3"</v>
      </c>
      <c r="B566" s="21" t="s">
        <v>825</v>
      </c>
      <c r="C566" s="217" t="s">
        <v>826</v>
      </c>
      <c r="D566" s="221" t="str">
        <f>IFERROR(VLOOKUP(B566,'[4]3.2.1.CANT. ELÉCTRICAS SUB 1'!$J:$L,2,FALSE),0)</f>
        <v>ML</v>
      </c>
      <c r="E566" s="222">
        <f>+IFERROR(VLOOKUP(B566,'[4]3.2.1.CANT. ELÉCTRICAS SUB 1'!$J:$L,3,FALSE),0)</f>
        <v>8</v>
      </c>
      <c r="F566" s="20"/>
      <c r="G566" s="20"/>
      <c r="H566" s="86"/>
      <c r="I566" s="87"/>
      <c r="J566" s="87"/>
    </row>
    <row r="567" spans="1:10" s="88" customFormat="1" ht="77.25" customHeight="1" x14ac:dyDescent="0.35">
      <c r="A567" s="84" t="str">
        <f t="shared" si="14"/>
        <v>SUMINISTRO E INSTALACION DE ACOMETIDA DESDE CAJA DE DERIVACION BB250 PISO 4 HASTA TAB AAEXTP2, EN 1 CABLE N° 4/0AWG THWN -( FASE ) + 1 CABLE N° 4/0 AWG THWN -( NEUTRO )+1 CABLE N° 2 AWG  TIERRA  CORAZA FLEXIBLE 3"</v>
      </c>
      <c r="B567" s="21" t="s">
        <v>827</v>
      </c>
      <c r="C567" s="217" t="s">
        <v>828</v>
      </c>
      <c r="D567" s="221" t="str">
        <f>IFERROR(VLOOKUP(B567,'[4]3.2.1.CANT. ELÉCTRICAS SUB 1'!$J:$L,2,FALSE),0)</f>
        <v>ML</v>
      </c>
      <c r="E567" s="222">
        <f>+IFERROR(VLOOKUP(B567,'[4]3.2.1.CANT. ELÉCTRICAS SUB 1'!$J:$L,3,FALSE),0)</f>
        <v>8</v>
      </c>
      <c r="F567" s="20"/>
      <c r="G567" s="20"/>
      <c r="H567" s="86"/>
      <c r="I567" s="87"/>
      <c r="J567" s="87"/>
    </row>
    <row r="568" spans="1:10" s="88" customFormat="1" ht="78.75" customHeight="1" x14ac:dyDescent="0.35">
      <c r="A568" s="84" t="str">
        <f t="shared" si="14"/>
        <v xml:space="preserve">SUMINISTRO E INSTALACION DE ACOMETIDA DESDE CAJA DE DERIVACION BB630 PISO 4 HASTA TAG AA EXT1, EN ACOMETIDA TRIFASICA CABLE N°2X350 MCM THHWN (F) + CABLE N° 2X350 MCM THHWN(N)+ 1 CABLE N° 2 AWG  TIERRA EN TCORAZA 3" </v>
      </c>
      <c r="B568" s="21" t="s">
        <v>829</v>
      </c>
      <c r="C568" s="217" t="s">
        <v>830</v>
      </c>
      <c r="D568" s="221" t="str">
        <f>IFERROR(VLOOKUP(B568,'[4]3.2.1.CANT. ELÉCTRICAS SUB 1'!$J:$L,2,FALSE),0)</f>
        <v>ML</v>
      </c>
      <c r="E568" s="222">
        <f>+IFERROR(VLOOKUP(B568,'[4]3.2.1.CANT. ELÉCTRICAS SUB 1'!$J:$L,3,FALSE),0)</f>
        <v>8</v>
      </c>
      <c r="F568" s="20"/>
      <c r="G568" s="20"/>
      <c r="H568" s="86"/>
      <c r="I568" s="87"/>
      <c r="J568" s="87"/>
    </row>
    <row r="569" spans="1:10" s="88" customFormat="1" ht="82.5" customHeight="1" x14ac:dyDescent="0.35">
      <c r="A569" s="84" t="str">
        <f t="shared" si="14"/>
        <v>SUMINISTRO E INSTALACION DE ACOMETIDA DESDE MLP1, HASTA TAB BAP1A-L1  EN 1 CABLE N° 8AWG THWN -( FASE ) + 1 CABLE N° 8AWG THWN -( NEUTRO )+1 CABLE N° 8 AWG  TIERRA EN TUB EMT 1"</v>
      </c>
      <c r="B569" s="21" t="s">
        <v>831</v>
      </c>
      <c r="C569" s="217" t="s">
        <v>832</v>
      </c>
      <c r="D569" s="221" t="str">
        <f>IFERROR(VLOOKUP(B569,'[4]3.2.1.CANT. ELÉCTRICAS SUB 1'!$J:$L,2,FALSE),0)</f>
        <v>ML</v>
      </c>
      <c r="E569" s="222">
        <f>+IFERROR(VLOOKUP(B569,'[4]3.2.1.CANT. ELÉCTRICAS SUB 1'!$J:$L,3,FALSE),0)</f>
        <v>8</v>
      </c>
      <c r="F569" s="20"/>
      <c r="G569" s="20"/>
      <c r="H569" s="86"/>
      <c r="I569" s="87"/>
      <c r="J569" s="87"/>
    </row>
    <row r="570" spans="1:10" s="88" customFormat="1" ht="69" customHeight="1" x14ac:dyDescent="0.35">
      <c r="A570" s="84" t="str">
        <f t="shared" si="14"/>
        <v>SUMINISTRO E INSTALACION DE ACOMETIDA DESDE MLP1, HASTA TAB BAP1A-ZCP1 EN 1 CABLE N° 8AWG THWN -( FASE ) + 1 CABLE N° 8AWG THWN -( NEUTRO )+1 CABLE N° 8 AWG  TIERRA EN TUB EMT 1"</v>
      </c>
      <c r="B570" s="21" t="s">
        <v>833</v>
      </c>
      <c r="C570" s="217" t="s">
        <v>834</v>
      </c>
      <c r="D570" s="221" t="str">
        <f>IFERROR(VLOOKUP(B570,'[4]3.2.1.CANT. ELÉCTRICAS SUB 1'!$J:$L,2,FALSE),0)</f>
        <v>ML</v>
      </c>
      <c r="E570" s="222">
        <f>+IFERROR(VLOOKUP(B570,'[4]3.2.1.CANT. ELÉCTRICAS SUB 1'!$J:$L,3,FALSE),0)</f>
        <v>8</v>
      </c>
      <c r="F570" s="19"/>
      <c r="G570" s="20"/>
      <c r="H570" s="86"/>
      <c r="I570" s="87"/>
      <c r="J570" s="87"/>
    </row>
    <row r="571" spans="1:10" s="88" customFormat="1" ht="69" customHeight="1" x14ac:dyDescent="0.35">
      <c r="A571" s="84" t="str">
        <f t="shared" si="14"/>
        <v>SUMINISTRO E INSTALACION DE ACOMETIDA DESDE MLP1, HASTA UPS 20KVA EN 1 CABLE N° 1/0AWG THWN  LIBRE DE HALOGENO-( FASE ) + 1 CABLE N° 1/0AWG THWN  LIBRE DE HALOGENO-( NEUTRO )+1 CABLE N° 4 AWG  TIERRA EN BANDEJA PORTA CABLE</v>
      </c>
      <c r="B571" s="21" t="s">
        <v>835</v>
      </c>
      <c r="C571" s="217" t="s">
        <v>836</v>
      </c>
      <c r="D571" s="221" t="str">
        <f>IFERROR(VLOOKUP(B571,'[4]3.2.1.CANT. ELÉCTRICAS SUB 1'!$J:$L,2,FALSE),0)</f>
        <v>ML</v>
      </c>
      <c r="E571" s="222">
        <f>+IFERROR(VLOOKUP(B571,'[4]3.2.1.CANT. ELÉCTRICAS SUB 1'!$J:$L,3,FALSE),0)</f>
        <v>40</v>
      </c>
      <c r="F571" s="20"/>
      <c r="G571" s="20"/>
      <c r="H571" s="86"/>
      <c r="I571" s="87"/>
      <c r="J571" s="87"/>
    </row>
    <row r="572" spans="1:10" s="88" customFormat="1" ht="69" customHeight="1" x14ac:dyDescent="0.35">
      <c r="A572" s="84" t="str">
        <f t="shared" si="14"/>
        <v>SUMINISTRO E INSTALACION DE ACOMETIDA DESDE  MLP1, HASTA BB460A EN 1 CABLE N° 2X350MCM(F) + 1 CABLE N° 2X350MCM(N)+1 CABLE N° 2 AWG  TIERRA EN BANDEJA POTA CABLES</v>
      </c>
      <c r="B572" s="21" t="s">
        <v>837</v>
      </c>
      <c r="C572" s="217" t="s">
        <v>838</v>
      </c>
      <c r="D572" s="221" t="str">
        <f>IFERROR(VLOOKUP(B572,'[4]3.2.1.CANT. ELÉCTRICAS SUB 1'!$J:$L,2,FALSE),0)</f>
        <v>ML</v>
      </c>
      <c r="E572" s="222">
        <f>+IFERROR(VLOOKUP(B572,'[4]3.2.1.CANT. ELÉCTRICAS SUB 1'!$J:$L,3,FALSE),0)</f>
        <v>8</v>
      </c>
      <c r="F572" s="20"/>
      <c r="G572" s="20"/>
      <c r="H572" s="86"/>
      <c r="I572" s="87"/>
      <c r="J572" s="87"/>
    </row>
    <row r="573" spans="1:10" s="88" customFormat="1" ht="69" customHeight="1" x14ac:dyDescent="0.35">
      <c r="A573" s="84" t="str">
        <f t="shared" si="14"/>
        <v>SUMINISTRO E INSTALACION DE ACOMETIDA DESDE MLCT P2, HASTA TAB-BAP2A-L1 EN 1 CABLE N° 8AWG THWN -( FASE ) + 1 CABLE N° 8AWG THWN -( NEUTRO )+1 CABLE N° 8 AWG  TIERRA EN TUB EMT 1"</v>
      </c>
      <c r="B573" s="21" t="s">
        <v>839</v>
      </c>
      <c r="C573" s="217" t="s">
        <v>840</v>
      </c>
      <c r="D573" s="221" t="str">
        <f>IFERROR(VLOOKUP(B573,'[4]3.2.1.CANT. ELÉCTRICAS SUB 1'!$J:$L,2,FALSE),0)</f>
        <v>ML</v>
      </c>
      <c r="E573" s="222">
        <f>+IFERROR(VLOOKUP(B573,'[4]3.2.1.CANT. ELÉCTRICAS SUB 1'!$J:$L,3,FALSE),0)</f>
        <v>8</v>
      </c>
      <c r="F573" s="20"/>
      <c r="G573" s="20"/>
      <c r="H573" s="86"/>
      <c r="I573" s="87"/>
      <c r="J573" s="87"/>
    </row>
    <row r="574" spans="1:10" s="88" customFormat="1" ht="73.5" customHeight="1" x14ac:dyDescent="0.35">
      <c r="A574" s="84" t="str">
        <f t="shared" si="14"/>
        <v>SUMINISTRO E INSTALACION DE ACOMETIDA DESDE MLCT2-P2A, HASTA TAB-BAP2A-AA1 EN 1 CABLE N° 8AWG THWN -( FASE ) + 1 CABLE N° 8AWG THWN -( NEUTRO )+1 CABLE N° 8 AWG  TIERRA EN TUB EMT 1"</v>
      </c>
      <c r="B574" s="21" t="s">
        <v>841</v>
      </c>
      <c r="C574" s="217" t="s">
        <v>842</v>
      </c>
      <c r="D574" s="221" t="str">
        <f>IFERROR(VLOOKUP(B574,'[4]3.2.1.CANT. ELÉCTRICAS SUB 1'!$J:$L,2,FALSE),0)</f>
        <v>ML</v>
      </c>
      <c r="E574" s="222">
        <f>+IFERROR(VLOOKUP(B574,'[4]3.2.1.CANT. ELÉCTRICAS SUB 1'!$J:$L,3,FALSE),0)</f>
        <v>8</v>
      </c>
      <c r="F574" s="20"/>
      <c r="G574" s="20"/>
      <c r="H574" s="86"/>
      <c r="I574" s="87"/>
      <c r="J574" s="87"/>
    </row>
    <row r="575" spans="1:10" s="88" customFormat="1" ht="77.25" customHeight="1" x14ac:dyDescent="0.35">
      <c r="A575" s="84" t="str">
        <f t="shared" si="14"/>
        <v>SUMINISTRO E INSTALACION DE ACOMETIDA DESDE MLCT2-P2A, HASTA TAB-BAP2A-AA2 EN 1 CABLE N° 8 AWG THWN -( FASE ) + 1 CABLE N° 8 AWG THWN -( NEUTRO )+1 CABLE N° 8 AWG  TIERRA EN TUB EMT 1"</v>
      </c>
      <c r="B575" s="21" t="s">
        <v>843</v>
      </c>
      <c r="C575" s="217" t="s">
        <v>844</v>
      </c>
      <c r="D575" s="221" t="str">
        <f>IFERROR(VLOOKUP(B575,'[4]3.2.1.CANT. ELÉCTRICAS SUB 1'!$J:$L,2,FALSE),0)</f>
        <v>ML</v>
      </c>
      <c r="E575" s="222">
        <f>+IFERROR(VLOOKUP(B575,'[4]3.2.1.CANT. ELÉCTRICAS SUB 1'!$J:$L,3,FALSE),0)</f>
        <v>8</v>
      </c>
      <c r="F575" s="20"/>
      <c r="G575" s="20"/>
      <c r="H575" s="86"/>
      <c r="I575" s="87"/>
      <c r="J575" s="87"/>
    </row>
    <row r="576" spans="1:10" s="88" customFormat="1" ht="75" customHeight="1" x14ac:dyDescent="0.35">
      <c r="A576" s="84" t="str">
        <f t="shared" si="14"/>
        <v>SUMINISTRO E INSTALACION DE ACOMETIDA DESDE MLCT2-P2A, HASTA TAB-BAP2A-ZC EN 1 CABLE N° 8 AWG THWN -( FASE ) + 1 CABLE N° 8 AWG THWN -( NEUTRO )+1 CABLE N° 8 AWG  TIERRA EN TUB EMT 1"</v>
      </c>
      <c r="B576" s="21" t="s">
        <v>845</v>
      </c>
      <c r="C576" s="217" t="s">
        <v>846</v>
      </c>
      <c r="D576" s="221" t="str">
        <f>IFERROR(VLOOKUP(B576,'[4]3.2.1.CANT. ELÉCTRICAS SUB 1'!$J:$L,2,FALSE),0)</f>
        <v>ML</v>
      </c>
      <c r="E576" s="222">
        <f>+IFERROR(VLOOKUP(B576,'[4]3.2.1.CANT. ELÉCTRICAS SUB 1'!$J:$L,3,FALSE),0)</f>
        <v>8</v>
      </c>
      <c r="F576" s="20"/>
      <c r="G576" s="20"/>
      <c r="H576" s="86"/>
      <c r="I576" s="87"/>
      <c r="J576" s="87"/>
    </row>
    <row r="577" spans="1:10" s="88" customFormat="1" ht="76.5" customHeight="1" x14ac:dyDescent="0.35">
      <c r="A577" s="84" t="str">
        <f t="shared" si="14"/>
        <v>SUMINISTRO E INSTALACION DE ACOMETIDA DESDE MLCT P2, HASTA UPS 30KVA EN 1 CABLE N° 2/0AWG THWN  LIBRE DE HALOGENO-( FASE ) + 1 CABLE N° 2/0AWG THWN  LIBRE DE HALOGENO-( NEUTRO )+1 CABLE N° 4 AWG  TIERRA EN BANDEJA PORTA CABLE</v>
      </c>
      <c r="B577" s="21" t="s">
        <v>847</v>
      </c>
      <c r="C577" s="217" t="s">
        <v>848</v>
      </c>
      <c r="D577" s="221" t="str">
        <f>IFERROR(VLOOKUP(B577,'[4]3.2.1.CANT. ELÉCTRICAS SUB 1'!$J:$L,2,FALSE),0)</f>
        <v>ML</v>
      </c>
      <c r="E577" s="222">
        <f>+IFERROR(VLOOKUP(B577,'[4]3.2.1.CANT. ELÉCTRICAS SUB 1'!$J:$L,3,FALSE),0)</f>
        <v>40</v>
      </c>
      <c r="F577" s="20"/>
      <c r="G577" s="20"/>
      <c r="H577" s="86"/>
      <c r="I577" s="87"/>
      <c r="J577" s="87"/>
    </row>
    <row r="578" spans="1:10" s="88" customFormat="1" ht="72" customHeight="1" x14ac:dyDescent="0.35">
      <c r="A578" s="84" t="str">
        <f t="shared" si="14"/>
        <v>SUMINISTRO E INSTALACION DE ACOMETIDA DESDE MLP1, HASTA DATACENTER EN 1 CABLE N° 2/0AWG THWN  LIBRE DE HALOGENO-( FASE ) + 1 CABLE N° 2/0AWG THWN  LIBRE DE HALOGENO-( NEUTRO )+1 CABLE N° 4 AWG  TIERRA EN BANDEJA PORTA CABLE</v>
      </c>
      <c r="B578" s="21" t="s">
        <v>849</v>
      </c>
      <c r="C578" s="217" t="s">
        <v>850</v>
      </c>
      <c r="D578" s="221" t="str">
        <f>IFERROR(VLOOKUP(B578,'[4]3.2.1.CANT. ELÉCTRICAS SUB 1'!$J:$L,2,FALSE),0)</f>
        <v>ML</v>
      </c>
      <c r="E578" s="222">
        <f>+IFERROR(VLOOKUP(B578,'[4]3.2.1.CANT. ELÉCTRICAS SUB 1'!$J:$L,3,FALSE),0)</f>
        <v>45</v>
      </c>
      <c r="F578" s="20"/>
      <c r="G578" s="20"/>
      <c r="H578" s="86"/>
      <c r="I578" s="87"/>
      <c r="J578" s="87"/>
    </row>
    <row r="579" spans="1:10" s="88" customFormat="1" ht="76.5" customHeight="1" x14ac:dyDescent="0.35">
      <c r="A579" s="84" t="str">
        <f t="shared" si="14"/>
        <v>SUMINISTRO E INSTALACION DE ACOMETIDA DESDE ML CTP3, HASTA TAB-BAP3A-ZC1 EN 1 CABLE N° 8AWG THWN -( FASE ) + 1 CABLE N° 8AWG THWN -( NEUTRO )+1 CABLE N° 8 AWG  TIERRA EN TUB EMT 1"</v>
      </c>
      <c r="B579" s="21" t="s">
        <v>851</v>
      </c>
      <c r="C579" s="217" t="s">
        <v>852</v>
      </c>
      <c r="D579" s="221" t="str">
        <f>IFERROR(VLOOKUP(B579,'[4]3.2.1.CANT. ELÉCTRICAS SUB 1'!$J:$L,2,FALSE),0)</f>
        <v>ML</v>
      </c>
      <c r="E579" s="222">
        <f>+IFERROR(VLOOKUP(B579,'[4]3.2.1.CANT. ELÉCTRICAS SUB 1'!$J:$L,3,FALSE),0)</f>
        <v>8</v>
      </c>
      <c r="F579" s="20"/>
      <c r="G579" s="20"/>
      <c r="H579" s="86"/>
      <c r="I579" s="87"/>
      <c r="J579" s="87"/>
    </row>
    <row r="580" spans="1:10" s="88" customFormat="1" ht="58.5" customHeight="1" x14ac:dyDescent="0.35">
      <c r="A580" s="84" t="str">
        <f t="shared" si="14"/>
        <v>SUMINISTRO E INSTALACION DE ACOMETIDA DESDE ML CTP3, HASTA TAB-BAP3A-L1 EN 1 CABLE N° 8AWG THWN -( FASE ) + 1 CABLE N° 8AWG THWN -( NEUTRO )+1 CABLE N° 8 AWG  TIERRA EN TUB EMT 1"</v>
      </c>
      <c r="B580" s="21" t="s">
        <v>853</v>
      </c>
      <c r="C580" s="217" t="s">
        <v>854</v>
      </c>
      <c r="D580" s="221" t="str">
        <f>IFERROR(VLOOKUP(B580,'[4]3.2.1.CANT. ELÉCTRICAS SUB 1'!$J:$L,2,FALSE),0)</f>
        <v>ML</v>
      </c>
      <c r="E580" s="222">
        <f>+IFERROR(VLOOKUP(B580,'[4]3.2.1.CANT. ELÉCTRICAS SUB 1'!$J:$L,3,FALSE),0)</f>
        <v>8</v>
      </c>
      <c r="F580" s="20"/>
      <c r="G580" s="20"/>
      <c r="H580" s="86"/>
      <c r="I580" s="87"/>
      <c r="J580" s="87"/>
    </row>
    <row r="581" spans="1:10" s="88" customFormat="1" ht="58.5" customHeight="1" x14ac:dyDescent="0.35">
      <c r="A581" s="84" t="str">
        <f t="shared" si="14"/>
        <v>SUMINISTRO E INSTALACION DE ACOMETIDA DESDE ML TNP3, HASTA TAB-BAP3A-AA1 EN 1 CABLE N° 8AWG THWN -( FASE ) + 1 CABLE N° 8AWG THWN -( NEUTRO )+1 CABLE N° 8 AWG  TIERRA EN TUB EMT 1"</v>
      </c>
      <c r="B581" s="21" t="s">
        <v>855</v>
      </c>
      <c r="C581" s="217" t="s">
        <v>856</v>
      </c>
      <c r="D581" s="221" t="str">
        <f>IFERROR(VLOOKUP(B581,'[4]3.2.1.CANT. ELÉCTRICAS SUB 1'!$J:$L,2,FALSE),0)</f>
        <v>ML</v>
      </c>
      <c r="E581" s="222">
        <f>+IFERROR(VLOOKUP(B581,'[4]3.2.1.CANT. ELÉCTRICAS SUB 1'!$J:$L,3,FALSE),0)</f>
        <v>8</v>
      </c>
      <c r="F581" s="20"/>
      <c r="G581" s="20"/>
      <c r="H581" s="86"/>
      <c r="I581" s="87"/>
      <c r="J581" s="87"/>
    </row>
    <row r="582" spans="1:10" s="88" customFormat="1" ht="58.5" customHeight="1" x14ac:dyDescent="0.35">
      <c r="A582" s="84" t="str">
        <f t="shared" si="14"/>
        <v>SUMINISTRO E INSTALACION DE ACOMETIDA DESDE ML TNP3, HASTA TAB-BAP3A-T1 EN 1 CABLE N° 8 AWG THWN -( FASE ) + 1 CABLE N° 8 AWG THWN -( NEUTRO )+1 CABLE N° 8 AWG  TIERRA EN TUB EMT 1"</v>
      </c>
      <c r="B582" s="21" t="s">
        <v>857</v>
      </c>
      <c r="C582" s="217" t="s">
        <v>858</v>
      </c>
      <c r="D582" s="221" t="str">
        <f>IFERROR(VLOOKUP(B582,'[4]3.2.1.CANT. ELÉCTRICAS SUB 1'!$J:$L,2,FALSE),0)</f>
        <v>ML</v>
      </c>
      <c r="E582" s="222">
        <f>+IFERROR(VLOOKUP(B582,'[4]3.2.1.CANT. ELÉCTRICAS SUB 1'!$J:$L,3,FALSE),0)</f>
        <v>8</v>
      </c>
      <c r="F582" s="20"/>
      <c r="G582" s="20"/>
      <c r="H582" s="86"/>
      <c r="I582" s="87"/>
      <c r="J582" s="87"/>
    </row>
    <row r="583" spans="1:10" s="88" customFormat="1" ht="58.5" customHeight="1" x14ac:dyDescent="0.35">
      <c r="A583" s="84" t="str">
        <f t="shared" si="14"/>
        <v>SUMINISTRO E INSTALACION DE ACOMETIDA DESDE ML TNP3, HASTA TAB-BAP3A-AA2 EN 1 CABLE N° 8AWG THWN -( FASE ) + 1 CABLE N° 8AWG THWN -( NEUTRO )+1 CABLE N° 8 AWG  TIERRA EN TUB EMT 1"</v>
      </c>
      <c r="B583" s="21" t="s">
        <v>859</v>
      </c>
      <c r="C583" s="217" t="s">
        <v>860</v>
      </c>
      <c r="D583" s="221" t="str">
        <f>IFERROR(VLOOKUP(B583,'[4]3.2.1.CANT. ELÉCTRICAS SUB 1'!$J:$L,2,FALSE),0)</f>
        <v>ML</v>
      </c>
      <c r="E583" s="222">
        <f>+IFERROR(VLOOKUP(B583,'[4]3.2.1.CANT. ELÉCTRICAS SUB 1'!$J:$L,3,FALSE),0)</f>
        <v>8</v>
      </c>
      <c r="F583" s="20"/>
      <c r="G583" s="20"/>
      <c r="H583" s="86"/>
      <c r="I583" s="87"/>
      <c r="J583" s="87"/>
    </row>
    <row r="584" spans="1:10" s="88" customFormat="1" ht="58.5" customHeight="1" x14ac:dyDescent="0.35">
      <c r="A584" s="84" t="str">
        <f t="shared" si="14"/>
        <v>SUMINISTRO E INSTALACION DE ACOMETIDA DESDE ML CTP4, HASTA TAB-BAP4A-ZC1 EN 1 CABLE N° 8AWG THWN -( FASE ) + 1 CABLE N° 8AWG THWN -( NEUTRO )+1 CABLE N° 8 AWG  TIERRA EN TUB EMT 1"</v>
      </c>
      <c r="B584" s="21" t="s">
        <v>861</v>
      </c>
      <c r="C584" s="217" t="s">
        <v>862</v>
      </c>
      <c r="D584" s="221" t="str">
        <f>IFERROR(VLOOKUP(B584,'[4]3.2.1.CANT. ELÉCTRICAS SUB 1'!$J:$L,2,FALSE),0)</f>
        <v>ML</v>
      </c>
      <c r="E584" s="222">
        <f>+IFERROR(VLOOKUP(B584,'[4]3.2.1.CANT. ELÉCTRICAS SUB 1'!$J:$L,3,FALSE),0)</f>
        <v>8</v>
      </c>
      <c r="F584" s="20"/>
      <c r="G584" s="20"/>
      <c r="H584" s="86"/>
      <c r="I584" s="87"/>
      <c r="J584" s="87"/>
    </row>
    <row r="585" spans="1:10" s="88" customFormat="1" ht="58.5" customHeight="1" x14ac:dyDescent="0.35">
      <c r="A585" s="84" t="str">
        <f t="shared" si="14"/>
        <v>SUMINISTRO E INSTALACION DE ACOMETIDA DESDE ML CTP4, HASTA TAB-BAP4A-L1 EN 1 CABLE N° 8AWG THWN -( FASE ) + 1 CABLE N° 8AWG THWN -( NEUTRO )+1 CABLE N° 8 AWG  TIERRA EN TUB EMT 1"</v>
      </c>
      <c r="B585" s="21" t="s">
        <v>863</v>
      </c>
      <c r="C585" s="217" t="s">
        <v>864</v>
      </c>
      <c r="D585" s="221" t="str">
        <f>IFERROR(VLOOKUP(B585,'[4]3.2.1.CANT. ELÉCTRICAS SUB 1'!$J:$L,2,FALSE),0)</f>
        <v>ML</v>
      </c>
      <c r="E585" s="222">
        <f>+IFERROR(VLOOKUP(B585,'[4]3.2.1.CANT. ELÉCTRICAS SUB 1'!$J:$L,3,FALSE),0)</f>
        <v>8</v>
      </c>
      <c r="F585" s="20"/>
      <c r="G585" s="20"/>
      <c r="H585" s="86"/>
      <c r="I585" s="87"/>
      <c r="J585" s="87"/>
    </row>
    <row r="586" spans="1:10" s="88" customFormat="1" ht="58.5" customHeight="1" x14ac:dyDescent="0.35">
      <c r="A586" s="84" t="str">
        <f t="shared" si="14"/>
        <v>SUMINISTRO E INSTALACION DE ACOMETIDA DESDE ML TNP4, HASTA TAB-BAP4A-AA1 EN 1 CABLE N° 8AWG THWN -( FASE ) + 1 CABLE N° 8AWG THWN -( NEUTRO )+1 CABLE N° 8 AWG  TIERRA EN TUB EMT 1"</v>
      </c>
      <c r="B586" s="21" t="s">
        <v>865</v>
      </c>
      <c r="C586" s="217" t="s">
        <v>866</v>
      </c>
      <c r="D586" s="221" t="str">
        <f>IFERROR(VLOOKUP(B586,'[4]3.2.1.CANT. ELÉCTRICAS SUB 1'!$J:$L,2,FALSE),0)</f>
        <v>ML</v>
      </c>
      <c r="E586" s="222">
        <f>+IFERROR(VLOOKUP(B586,'[4]3.2.1.CANT. ELÉCTRICAS SUB 1'!$J:$L,3,FALSE),0)</f>
        <v>8</v>
      </c>
      <c r="F586" s="20"/>
      <c r="G586" s="20"/>
      <c r="H586" s="86"/>
      <c r="I586" s="87"/>
      <c r="J586" s="87"/>
    </row>
    <row r="587" spans="1:10" s="88" customFormat="1" ht="58.5" customHeight="1" x14ac:dyDescent="0.35">
      <c r="A587" s="84" t="str">
        <f t="shared" si="14"/>
        <v>SUMINISTRO E INSTALACION DE ACOMETIDA DESDE ML TNP4, HASTA TAB-BAP4A-T1 EN 1 CABLE N° 8 AWG THWN -( FASE ) + 1 CABLE N° 8 AWG THWN -( NEUTRO )+1 CABLE N° 8 AWG  TIERRA EN TUB EMT 1 "</v>
      </c>
      <c r="B587" s="21" t="s">
        <v>867</v>
      </c>
      <c r="C587" s="217" t="s">
        <v>868</v>
      </c>
      <c r="D587" s="221" t="str">
        <f>IFERROR(VLOOKUP(B587,'[4]3.2.1.CANT. ELÉCTRICAS SUB 1'!$J:$L,2,FALSE),0)</f>
        <v>ML</v>
      </c>
      <c r="E587" s="222">
        <f>+IFERROR(VLOOKUP(B587,'[4]3.2.1.CANT. ELÉCTRICAS SUB 1'!$J:$L,3,FALSE),0)</f>
        <v>8</v>
      </c>
      <c r="F587" s="20"/>
      <c r="G587" s="20"/>
      <c r="H587" s="86"/>
      <c r="I587" s="87"/>
      <c r="J587" s="87"/>
    </row>
    <row r="588" spans="1:10" s="88" customFormat="1" ht="58.5" customHeight="1" x14ac:dyDescent="0.35">
      <c r="A588" s="84" t="str">
        <f t="shared" si="14"/>
        <v>SUMINISTRO E INSTALACION DE ACOMETIDA DESDE ML TNP4, HASTA TAB-BAP4A-AA2 EN 1 CABLE N° 8AWG THWN -( FASE ) + 1 CABLE N° 8AWG THWN -( NEUTRO )+1 CABLE N° 8 AWG  TIERRA EN TUB EMT 1"</v>
      </c>
      <c r="B588" s="21" t="s">
        <v>869</v>
      </c>
      <c r="C588" s="217" t="s">
        <v>870</v>
      </c>
      <c r="D588" s="221" t="str">
        <f>IFERROR(VLOOKUP(B588,'[4]3.2.1.CANT. ELÉCTRICAS SUB 1'!$J:$L,2,FALSE),0)</f>
        <v>ML</v>
      </c>
      <c r="E588" s="222">
        <f>+IFERROR(VLOOKUP(B588,'[4]3.2.1.CANT. ELÉCTRICAS SUB 1'!$J:$L,3,FALSE),0)</f>
        <v>8</v>
      </c>
      <c r="F588" s="20"/>
      <c r="G588" s="20"/>
      <c r="H588" s="86"/>
      <c r="I588" s="87"/>
      <c r="J588" s="87"/>
    </row>
    <row r="589" spans="1:10" s="88" customFormat="1" ht="58.5" customHeight="1" x14ac:dyDescent="0.35">
      <c r="A589" s="84" t="str">
        <f t="shared" si="14"/>
        <v>SUMINISTRO E INSTALACION DE ACOMETIDA DESDE MLCT P3, HASTA UPS 30KVA EN 1 CABLE N° 2/0AWG THWN  LIBRE DE HALOGENO-( FASE ) + 1 CABLE N° 2/0AWG THWN  LIBRE DE HALOGENO-( NEUTRO )+1 CABLE N° 4 AWG  TIERRA EN BANDEJA PORTA CABLE</v>
      </c>
      <c r="B589" s="21" t="s">
        <v>871</v>
      </c>
      <c r="C589" s="217" t="s">
        <v>872</v>
      </c>
      <c r="D589" s="221" t="str">
        <f>IFERROR(VLOOKUP(B589,'[4]3.2.1.CANT. ELÉCTRICAS SUB 1'!$J:$L,2,FALSE),0)</f>
        <v>ML</v>
      </c>
      <c r="E589" s="222">
        <f>+IFERROR(VLOOKUP(B589,'[4]3.2.1.CANT. ELÉCTRICAS SUB 1'!$J:$L,3,FALSE),0)</f>
        <v>50</v>
      </c>
      <c r="F589" s="20"/>
      <c r="G589" s="20"/>
      <c r="H589" s="86"/>
      <c r="I589" s="87"/>
      <c r="J589" s="87"/>
    </row>
    <row r="590" spans="1:10" s="88" customFormat="1" ht="58.5" customHeight="1" x14ac:dyDescent="0.35">
      <c r="A590" s="84" t="str">
        <f t="shared" si="14"/>
        <v>SUMINISTRO E INSTALACION DE ACOMETIDA DESDE MLCT P4, HASTA UPS 30KVA EN 1 CABLE N° 2/0AWG THWN  LIBRE DE HALOGENO-( FASE ) + 1 CABLE N° 2/0AWG THWN  LIBRE DE HALOGENO-( NEUTRO )+1 CABLE N° 4 AWG  TIERRA EN BANDEJA PORTA CABLE</v>
      </c>
      <c r="B590" s="21" t="s">
        <v>873</v>
      </c>
      <c r="C590" s="217" t="s">
        <v>874</v>
      </c>
      <c r="D590" s="221" t="str">
        <f>IFERROR(VLOOKUP(B590,'[4]3.2.1.CANT. ELÉCTRICAS SUB 1'!$J:$L,2,FALSE),0)</f>
        <v>ML</v>
      </c>
      <c r="E590" s="222">
        <f>+IFERROR(VLOOKUP(B590,'[4]3.2.1.CANT. ELÉCTRICAS SUB 1'!$J:$L,3,FALSE),0)</f>
        <v>50</v>
      </c>
      <c r="F590" s="20"/>
      <c r="G590" s="20"/>
      <c r="H590" s="86"/>
      <c r="I590" s="87"/>
      <c r="J590" s="87"/>
    </row>
    <row r="591" spans="1:10" s="88" customFormat="1" ht="58.5" customHeight="1" x14ac:dyDescent="0.35">
      <c r="A591" s="84" t="str">
        <f t="shared" si="14"/>
        <v>SUMINISTRO E INSTALACION DE ACOMETIDA DESDE UPS 20KVA HASTA TAB R-BAP1-1  EN 1 CABLE N° 8AWG THWN -( FASE ) + 1 CABLE N° 8AWG THWN -( NEUTRO )+1 CABLE N° 8 AWG  TIERRA EN BANDEJAS PORTACABLES</v>
      </c>
      <c r="B591" s="21" t="s">
        <v>875</v>
      </c>
      <c r="C591" s="217" t="s">
        <v>876</v>
      </c>
      <c r="D591" s="221" t="str">
        <f>IFERROR(VLOOKUP(B591,'[4]3.2.1.CANT. ELÉCTRICAS SUB 1'!$J:$L,2,FALSE),0)</f>
        <v>ML</v>
      </c>
      <c r="E591" s="222">
        <f>+IFERROR(VLOOKUP(B591,'[4]3.2.1.CANT. ELÉCTRICAS SUB 1'!$J:$L,3,FALSE),0)</f>
        <v>8</v>
      </c>
      <c r="F591" s="20"/>
      <c r="G591" s="20"/>
      <c r="H591" s="86"/>
      <c r="I591" s="87"/>
      <c r="J591" s="87"/>
    </row>
    <row r="592" spans="1:10" s="88" customFormat="1" ht="58.5" customHeight="1" x14ac:dyDescent="0.35">
      <c r="A592" s="84" t="str">
        <f t="shared" si="14"/>
        <v>SUMINISTRO E INSTALACION DE ACOMETIDA DESDE  UPS 30KVA  HASTA TAB R-BAP2-1  EN 1 CABLE N° 4 AWG THWN -( FASE ) + 1 CABLE N° 4 AWG THWN -( NEUTRO )+1 CABLE N° 4  AWG  TIERRA EN BANDEJAS PORTACABLES</v>
      </c>
      <c r="B592" s="21" t="s">
        <v>877</v>
      </c>
      <c r="C592" s="217" t="s">
        <v>878</v>
      </c>
      <c r="D592" s="221" t="str">
        <f>IFERROR(VLOOKUP(B592,'[4]3.2.1.CANT. ELÉCTRICAS SUB 1'!$J:$L,2,FALSE),0)</f>
        <v>ML</v>
      </c>
      <c r="E592" s="222">
        <f>+IFERROR(VLOOKUP(B592,'[4]3.2.1.CANT. ELÉCTRICAS SUB 1'!$J:$L,3,FALSE),0)</f>
        <v>8</v>
      </c>
      <c r="F592" s="20"/>
      <c r="G592" s="20"/>
      <c r="H592" s="86"/>
      <c r="I592" s="87"/>
      <c r="J592" s="87"/>
    </row>
    <row r="593" spans="1:10" s="88" customFormat="1" ht="58.5" customHeight="1" x14ac:dyDescent="0.35">
      <c r="A593" s="84" t="str">
        <f t="shared" si="14"/>
        <v>SUMINISTRO E INSTALACION DE ACOMETIDA DESDE ML UPS 30KVA HASTA TAB R-BAP3-1  EN 1 CABLE N° 6 AWG THWN -( FASE ) + 1 CABLE N° 6 AWG THWN -( NEUTRO )+1 CABLE N° 8 AWG  TIERRA EN BANDEJAS PORTACABLES</v>
      </c>
      <c r="B593" s="21" t="s">
        <v>879</v>
      </c>
      <c r="C593" s="217" t="s">
        <v>880</v>
      </c>
      <c r="D593" s="221" t="str">
        <f>IFERROR(VLOOKUP(B593,'[4]3.2.1.CANT. ELÉCTRICAS SUB 1'!$J:$L,2,FALSE),0)</f>
        <v>ML</v>
      </c>
      <c r="E593" s="222">
        <f>+IFERROR(VLOOKUP(B593,'[4]3.2.1.CANT. ELÉCTRICAS SUB 1'!$J:$L,3,FALSE),0)</f>
        <v>8</v>
      </c>
      <c r="F593" s="20"/>
      <c r="G593" s="20"/>
      <c r="H593" s="86"/>
      <c r="I593" s="87"/>
      <c r="J593" s="87"/>
    </row>
    <row r="594" spans="1:10" s="88" customFormat="1" ht="58.5" customHeight="1" x14ac:dyDescent="0.35">
      <c r="A594" s="84" t="str">
        <f t="shared" si="14"/>
        <v>SUMINISTRO E INSTALACION DE ACOMETIDA DESDE ML UPS 30KVA HASTA TAB R-BAP3-2  EN 1 CABLE N° 6 AWG THWN -( FASE ) + 1 CABLE N° 6 AWG THWN -( NEUTRO )+1 CABLE N° 8 AWG  TIERRA EN BANDEJAS PORTACABLES</v>
      </c>
      <c r="B594" s="21" t="s">
        <v>881</v>
      </c>
      <c r="C594" s="217" t="s">
        <v>882</v>
      </c>
      <c r="D594" s="221" t="str">
        <f>IFERROR(VLOOKUP(B594,'[4]3.2.1.CANT. ELÉCTRICAS SUB 1'!$J:$L,2,FALSE),0)</f>
        <v>ML</v>
      </c>
      <c r="E594" s="222">
        <f>+IFERROR(VLOOKUP(B594,'[4]3.2.1.CANT. ELÉCTRICAS SUB 1'!$J:$L,3,FALSE),0)</f>
        <v>8</v>
      </c>
      <c r="F594" s="20"/>
      <c r="G594" s="20"/>
      <c r="H594" s="86"/>
      <c r="I594" s="87"/>
      <c r="J594" s="87"/>
    </row>
    <row r="595" spans="1:10" s="88" customFormat="1" ht="58.5" customHeight="1" x14ac:dyDescent="0.35">
      <c r="A595" s="84" t="str">
        <f t="shared" si="14"/>
        <v>SUMINISTRO E INSTALACION DE ACOMETIDA DESDE ML UPS 30KVA  HASTA TAB R-BAP4-1  EN 1 CABLE N° 6 AWG THWN -( FASE ) + 1 CABLE N° 6 AWG THWN -( NEUTRO )+1 CABLE N° 8 AWG  TIERRA EN BANDEJAS PORTACABLES</v>
      </c>
      <c r="B595" s="21" t="s">
        <v>883</v>
      </c>
      <c r="C595" s="217" t="s">
        <v>884</v>
      </c>
      <c r="D595" s="221" t="str">
        <f>IFERROR(VLOOKUP(B595,'[4]3.2.1.CANT. ELÉCTRICAS SUB 1'!$J:$L,2,FALSE),0)</f>
        <v>ML</v>
      </c>
      <c r="E595" s="222">
        <f>+IFERROR(VLOOKUP(B595,'[4]3.2.1.CANT. ELÉCTRICAS SUB 1'!$J:$L,3,FALSE),0)</f>
        <v>8</v>
      </c>
      <c r="F595" s="20"/>
      <c r="G595" s="20"/>
      <c r="H595" s="86"/>
      <c r="I595" s="87"/>
      <c r="J595" s="87"/>
    </row>
    <row r="596" spans="1:10" s="88" customFormat="1" ht="60.75" x14ac:dyDescent="0.35">
      <c r="A596" s="84" t="str">
        <f t="shared" si="14"/>
        <v>SUMINISTRO E INSTALACION DE ACOMETIDA DESDE ML UPS 30KVA HASTA TAB R-BAP4-2  EN 1 CABLE N° 8 AWG THWN -( FASE ) + 1 CABLE N° 8 AWG THWN -( NEUTRO )+1 CABLE N° 8 AWG  TIERRA EN BANDEJAS PORTACABLES</v>
      </c>
      <c r="B596" s="21" t="s">
        <v>885</v>
      </c>
      <c r="C596" s="217" t="s">
        <v>886</v>
      </c>
      <c r="D596" s="221" t="str">
        <f>IFERROR(VLOOKUP(B596,'[4]3.2.1.CANT. ELÉCTRICAS SUB 1'!$J:$L,2,FALSE),0)</f>
        <v>ML</v>
      </c>
      <c r="E596" s="222">
        <f>+IFERROR(VLOOKUP(B596,'[4]3.2.1.CANT. ELÉCTRICAS SUB 1'!$J:$L,3,FALSE),0)</f>
        <v>8</v>
      </c>
      <c r="F596" s="20"/>
      <c r="G596" s="20"/>
      <c r="H596" s="86"/>
      <c r="I596" s="87"/>
      <c r="J596" s="87"/>
    </row>
    <row r="597" spans="1:10" s="88" customFormat="1" ht="21" x14ac:dyDescent="0.35">
      <c r="A597" s="84" t="str">
        <f t="shared" si="14"/>
        <v>SUMINISTRO E INSTALACION DE BLINDOBARRA DE 250 AMP</v>
      </c>
      <c r="B597" s="21" t="s">
        <v>887</v>
      </c>
      <c r="C597" s="217" t="s">
        <v>888</v>
      </c>
      <c r="D597" s="221" t="str">
        <f>IFERROR(VLOOKUP(B597,'[4]3.2.1.CANT. ELÉCTRICAS SUB 1'!$J:$L,2,FALSE),0)</f>
        <v>ML</v>
      </c>
      <c r="E597" s="222">
        <f>+IFERROR(VLOOKUP(B597,'[4]3.2.1.CANT. ELÉCTRICAS SUB 1'!$J:$L,3,FALSE),0)</f>
        <v>40</v>
      </c>
      <c r="F597" s="20"/>
      <c r="G597" s="20"/>
      <c r="H597" s="86"/>
      <c r="I597" s="87"/>
      <c r="J597" s="87"/>
    </row>
    <row r="598" spans="1:10" s="88" customFormat="1" ht="21" x14ac:dyDescent="0.35">
      <c r="A598" s="84" t="str">
        <f t="shared" si="14"/>
        <v>SUMINISTRO E INSTALACION DE BLINDOBARRA DE 460 AMP</v>
      </c>
      <c r="B598" s="21" t="s">
        <v>889</v>
      </c>
      <c r="C598" s="217" t="s">
        <v>890</v>
      </c>
      <c r="D598" s="221" t="str">
        <f>IFERROR(VLOOKUP(B598,'[4]3.2.1.CANT. ELÉCTRICAS SUB 1'!$J:$L,2,FALSE),0)</f>
        <v>ML</v>
      </c>
      <c r="E598" s="222">
        <f>+IFERROR(VLOOKUP(B598,'[4]3.2.1.CANT. ELÉCTRICAS SUB 1'!$J:$L,3,FALSE),0)</f>
        <v>20</v>
      </c>
      <c r="F598" s="20"/>
      <c r="G598" s="20"/>
      <c r="H598" s="86"/>
      <c r="I598" s="87"/>
      <c r="J598" s="87"/>
    </row>
    <row r="599" spans="1:10" s="88" customFormat="1" ht="21" x14ac:dyDescent="0.35">
      <c r="A599" s="84" t="str">
        <f t="shared" si="14"/>
        <v>SUMINISTRO E INSTALACION DE BLINDOBARRA DE 630 AMP</v>
      </c>
      <c r="B599" s="21" t="s">
        <v>891</v>
      </c>
      <c r="C599" s="217" t="s">
        <v>892</v>
      </c>
      <c r="D599" s="221" t="str">
        <f>IFERROR(VLOOKUP(B599,'[4]3.2.1.CANT. ELÉCTRICAS SUB 1'!$J:$L,2,FALSE),0)</f>
        <v>ML</v>
      </c>
      <c r="E599" s="222">
        <f>+IFERROR(VLOOKUP(B599,'[4]3.2.1.CANT. ELÉCTRICAS SUB 1'!$J:$L,3,FALSE),0)</f>
        <v>20</v>
      </c>
      <c r="F599" s="20"/>
      <c r="G599" s="20"/>
      <c r="H599" s="86"/>
      <c r="I599" s="87"/>
      <c r="J599" s="87"/>
    </row>
    <row r="600" spans="1:10" s="88" customFormat="1" ht="21" x14ac:dyDescent="0.35">
      <c r="A600" s="84" t="str">
        <f t="shared" si="14"/>
        <v>SUMINISTRO E INSTALACION DE CAJA FLANCHE PARA BLINDOBARRA DE 460 AMP</v>
      </c>
      <c r="B600" s="21" t="s">
        <v>893</v>
      </c>
      <c r="C600" s="217" t="s">
        <v>894</v>
      </c>
      <c r="D600" s="221" t="str">
        <f>IFERROR(VLOOKUP(B600,'[4]3.2.1.CANT. ELÉCTRICAS SUB 1'!$J:$L,2,FALSE),0)</f>
        <v>ML</v>
      </c>
      <c r="E600" s="222">
        <f>+IFERROR(VLOOKUP(B600,'[4]3.2.1.CANT. ELÉCTRICAS SUB 1'!$J:$L,3,FALSE),0)</f>
        <v>3</v>
      </c>
      <c r="F600" s="20"/>
      <c r="G600" s="20"/>
      <c r="H600" s="86"/>
      <c r="I600" s="87"/>
      <c r="J600" s="87"/>
    </row>
    <row r="601" spans="1:10" s="88" customFormat="1" ht="21" x14ac:dyDescent="0.35">
      <c r="A601" s="84" t="str">
        <f t="shared" si="14"/>
        <v>SUMINISTRO E INSTALACION DE CAJA FLANCHE PARA BLINDOBARRA DE 630 AMP</v>
      </c>
      <c r="B601" s="21" t="s">
        <v>895</v>
      </c>
      <c r="C601" s="217" t="s">
        <v>896</v>
      </c>
      <c r="D601" s="221" t="str">
        <f>IFERROR(VLOOKUP(B601,'[4]3.2.1.CANT. ELÉCTRICAS SUB 1'!$J:$L,2,FALSE),0)</f>
        <v>ML</v>
      </c>
      <c r="E601" s="222">
        <f>+IFERROR(VLOOKUP(B601,'[4]3.2.1.CANT. ELÉCTRICAS SUB 1'!$J:$L,3,FALSE),0)</f>
        <v>1</v>
      </c>
      <c r="F601" s="20"/>
      <c r="G601" s="20"/>
      <c r="H601" s="86"/>
      <c r="I601" s="87"/>
      <c r="J601" s="87"/>
    </row>
    <row r="602" spans="1:10" s="88" customFormat="1" ht="21" x14ac:dyDescent="0.35">
      <c r="A602" s="84" t="str">
        <f t="shared" si="14"/>
        <v>SUMINISTRO E INSTALACION DE CAJA FLANCHE PARA BLINDOBARRA DE 250 AMP</v>
      </c>
      <c r="B602" s="21" t="s">
        <v>897</v>
      </c>
      <c r="C602" s="217" t="s">
        <v>898</v>
      </c>
      <c r="D602" s="221" t="str">
        <f>IFERROR(VLOOKUP(B602,'[4]3.2.1.CANT. ELÉCTRICAS SUB 1'!$J:$L,2,FALSE),0)</f>
        <v>ML</v>
      </c>
      <c r="E602" s="222">
        <f>+IFERROR(VLOOKUP(B602,'[4]3.2.1.CANT. ELÉCTRICAS SUB 1'!$J:$L,3,FALSE),0)</f>
        <v>4</v>
      </c>
      <c r="F602" s="20"/>
      <c r="G602" s="20"/>
      <c r="H602" s="86"/>
      <c r="I602" s="87"/>
      <c r="J602" s="87"/>
    </row>
    <row r="603" spans="1:10" s="88" customFormat="1" ht="21" x14ac:dyDescent="0.35">
      <c r="A603" s="84" t="str">
        <f t="shared" si="14"/>
        <v>SUMINISTRO E INSTALACION DE CAJAS DE DERIVACIONES HASTA 250 AMP</v>
      </c>
      <c r="B603" s="21" t="s">
        <v>899</v>
      </c>
      <c r="C603" s="217" t="s">
        <v>900</v>
      </c>
      <c r="D603" s="221" t="str">
        <f>IFERROR(VLOOKUP(B603,'[4]3.2.1.CANT. ELÉCTRICAS SUB 1'!$J:$L,2,FALSE),0)</f>
        <v>ML</v>
      </c>
      <c r="E603" s="222">
        <f>+IFERROR(VLOOKUP(B603,'[4]3.2.1.CANT. ELÉCTRICAS SUB 1'!$J:$L,3,FALSE),0)</f>
        <v>4</v>
      </c>
      <c r="F603" s="20"/>
      <c r="G603" s="20"/>
      <c r="H603" s="86"/>
      <c r="I603" s="87"/>
      <c r="J603" s="87"/>
    </row>
    <row r="604" spans="1:10" s="88" customFormat="1" ht="58.5" customHeight="1" x14ac:dyDescent="0.35">
      <c r="A604" s="84" t="str">
        <f t="shared" si="14"/>
        <v>SUMINISTRO E INSTALACION DE SALIDA DE INTERRUPTOR DOBLE,INCLUYE APARATO, CABLE LIBRE DE HALOGENO</v>
      </c>
      <c r="B604" s="21" t="s">
        <v>901</v>
      </c>
      <c r="C604" s="217" t="s">
        <v>902</v>
      </c>
      <c r="D604" s="221" t="str">
        <f>IFERROR(VLOOKUP(B604,'[4]3.2.1.CANT. ELÉCTRICAS SUB 1'!$J:$L,2,FALSE),0)</f>
        <v>ML</v>
      </c>
      <c r="E604" s="222">
        <f>+IFERROR(VLOOKUP(B604,'[4]3.2.1.CANT. ELÉCTRICAS SUB 1'!$J:$L,3,FALSE),0)</f>
        <v>19</v>
      </c>
      <c r="F604" s="20"/>
      <c r="G604" s="20"/>
      <c r="H604" s="86"/>
      <c r="I604" s="87"/>
      <c r="J604" s="87"/>
    </row>
    <row r="605" spans="1:10" s="88" customFormat="1" ht="58.5" customHeight="1" x14ac:dyDescent="0.35">
      <c r="A605" s="84" t="str">
        <f t="shared" si="14"/>
        <v>SUMINISTRO E INSTALACION DE SALIDA DE INTERRUPTOR SENCILLO,INCLUYE APARATO, CABLE LIBRE DE HALOGENO</v>
      </c>
      <c r="B605" s="21" t="s">
        <v>903</v>
      </c>
      <c r="C605" s="217" t="s">
        <v>904</v>
      </c>
      <c r="D605" s="221" t="str">
        <f>IFERROR(VLOOKUP(B605,'[4]3.2.1.CANT. ELÉCTRICAS SUB 1'!$J:$L,2,FALSE),0)</f>
        <v>ML</v>
      </c>
      <c r="E605" s="222">
        <f>+IFERROR(VLOOKUP(B605,'[4]3.2.1.CANT. ELÉCTRICAS SUB 1'!$J:$L,3,FALSE),0)</f>
        <v>54</v>
      </c>
      <c r="F605" s="20"/>
      <c r="G605" s="20"/>
      <c r="H605" s="86"/>
      <c r="I605" s="87"/>
      <c r="J605" s="87"/>
    </row>
    <row r="606" spans="1:10" s="88" customFormat="1" ht="58.5" customHeight="1" x14ac:dyDescent="0.35">
      <c r="A606" s="84" t="str">
        <f t="shared" si="14"/>
        <v>SUMINISTRO E INSTALACION DE SALIDA DE INTERRUPTOR TRIPLE,INCLUYE APARATO, CABLE LIBRE DE HALOGENO</v>
      </c>
      <c r="B606" s="21" t="s">
        <v>905</v>
      </c>
      <c r="C606" s="217" t="s">
        <v>906</v>
      </c>
      <c r="D606" s="221" t="str">
        <f>IFERROR(VLOOKUP(B606,'[4]3.2.1.CANT. ELÉCTRICAS SUB 1'!$J:$L,2,FALSE),0)</f>
        <v>ML</v>
      </c>
      <c r="E606" s="222">
        <f>+IFERROR(VLOOKUP(B606,'[4]3.2.1.CANT. ELÉCTRICAS SUB 1'!$J:$L,3,FALSE),0)</f>
        <v>9</v>
      </c>
      <c r="F606" s="20"/>
      <c r="G606" s="20"/>
      <c r="H606" s="86"/>
      <c r="I606" s="87"/>
      <c r="J606" s="87"/>
    </row>
    <row r="607" spans="1:10" s="88" customFormat="1" ht="58.5" customHeight="1" x14ac:dyDescent="0.35">
      <c r="A607" s="84" t="str">
        <f t="shared" si="14"/>
        <v>SUMINISTRO E INSTALACION DE SALIDA DE SENSOR DE MOVIMIENTO DE 360 GRADOS,INCLUYE APARATO, CABLE LIBRE DE HALOGENO</v>
      </c>
      <c r="B607" s="21" t="s">
        <v>907</v>
      </c>
      <c r="C607" s="217" t="s">
        <v>908</v>
      </c>
      <c r="D607" s="221" t="str">
        <f>IFERROR(VLOOKUP(B607,'[4]3.2.1.CANT. ELÉCTRICAS SUB 1'!$J:$L,2,FALSE),0)</f>
        <v>ML</v>
      </c>
      <c r="E607" s="222">
        <f>+IFERROR(VLOOKUP(B607,'[4]3.2.1.CANT. ELÉCTRICAS SUB 1'!$J:$L,3,FALSE),0)</f>
        <v>113</v>
      </c>
      <c r="F607" s="19"/>
      <c r="G607" s="20"/>
      <c r="H607" s="86"/>
      <c r="I607" s="87"/>
      <c r="J607" s="87"/>
    </row>
    <row r="608" spans="1:10" s="88" customFormat="1" ht="58.5" customHeight="1" x14ac:dyDescent="0.35">
      <c r="A608" s="84" t="str">
        <f t="shared" si="14"/>
        <v>SUMINISTRO E INSTALACION DE SALIDA DE TOMACORRIENTE DOBLE GFCI NEMA  5-15R CON POLO A TIERRA, INCLUYE APARATO, CABLE LIBRE DE HALOGENO</v>
      </c>
      <c r="B608" s="21" t="s">
        <v>909</v>
      </c>
      <c r="C608" s="217" t="s">
        <v>910</v>
      </c>
      <c r="D608" s="221" t="str">
        <f>IFERROR(VLOOKUP(B608,'[4]3.2.1.CANT. ELÉCTRICAS SUB 1'!$J:$L,2,FALSE),0)</f>
        <v>ML</v>
      </c>
      <c r="E608" s="222">
        <f>+IFERROR(VLOOKUP(B608,'[4]3.2.1.CANT. ELÉCTRICAS SUB 1'!$J:$L,3,FALSE),0)</f>
        <v>3</v>
      </c>
      <c r="F608" s="20"/>
      <c r="G608" s="20"/>
      <c r="H608" s="86"/>
      <c r="I608" s="87"/>
      <c r="J608" s="87"/>
    </row>
    <row r="609" spans="1:10" s="88" customFormat="1" ht="58.5" customHeight="1" x14ac:dyDescent="0.35">
      <c r="A609" s="84" t="str">
        <f t="shared" si="14"/>
        <v>SUMINISTRO E INSTALACION DE SALIDA DE TOMACORRIENTE DOBLE NEMA  5-15R CON POLO A TIERRA, INCLUYE APARATO, CABLE LIBRE DE HALOGENO</v>
      </c>
      <c r="B609" s="21" t="s">
        <v>911</v>
      </c>
      <c r="C609" s="268" t="s">
        <v>912</v>
      </c>
      <c r="D609" s="221" t="str">
        <f>IFERROR(VLOOKUP(B609,'[4]3.2.1.CANT. ELÉCTRICAS SUB 1'!$J:$L,2,FALSE),0)</f>
        <v>ML</v>
      </c>
      <c r="E609" s="222">
        <f>+IFERROR(VLOOKUP(B609,'[4]3.2.1.CANT. ELÉCTRICAS SUB 1'!$J:$L,3,FALSE),0)</f>
        <v>213</v>
      </c>
      <c r="F609" s="20"/>
      <c r="G609" s="20"/>
      <c r="H609" s="86"/>
      <c r="I609" s="87"/>
      <c r="J609" s="87"/>
    </row>
    <row r="610" spans="1:10" s="88" customFormat="1" ht="58.5" customHeight="1" x14ac:dyDescent="0.35">
      <c r="A610" s="84" t="str">
        <f t="shared" si="14"/>
        <v>SUMINISTRO E INSTALACION DE SALIDA DE TOMACORRIENTE DOBLE NEMA  5-15R CON POLO A TIERRA, INCLUYE APARATO, CABLE LIBRE DE HALOGENO EN CANALETA</v>
      </c>
      <c r="B610" s="21" t="s">
        <v>913</v>
      </c>
      <c r="C610" s="268" t="s">
        <v>914</v>
      </c>
      <c r="D610" s="221" t="str">
        <f>IFERROR(VLOOKUP(B610,'[4]3.2.1.CANT. ELÉCTRICAS SUB 1'!$J:$L,2,FALSE),0)</f>
        <v>ML</v>
      </c>
      <c r="E610" s="222">
        <f>+IFERROR(VLOOKUP(B610,'[4]3.2.1.CANT. ELÉCTRICAS SUB 1'!$J:$L,3,FALSE),0)</f>
        <v>254</v>
      </c>
      <c r="F610" s="19"/>
      <c r="G610" s="20"/>
      <c r="H610" s="86"/>
      <c r="I610" s="87"/>
      <c r="J610" s="87"/>
    </row>
    <row r="611" spans="1:10" s="88" customFormat="1" ht="58.5" customHeight="1" x14ac:dyDescent="0.35">
      <c r="A611" s="84" t="str">
        <f t="shared" si="14"/>
        <v>SUMINISTRO E INSTALACION DE SALIDA DE TOMACORRIENTE DOBLE REGULADA NEMA  5-15R CON POLO A TIERRA, INCLUYE APARATO, CABLE LIBRE DE HALOGENO</v>
      </c>
      <c r="B611" s="21" t="s">
        <v>915</v>
      </c>
      <c r="C611" s="268" t="s">
        <v>916</v>
      </c>
      <c r="D611" s="221" t="str">
        <f>IFERROR(VLOOKUP(B611,'[4]3.2.1.CANT. ELÉCTRICAS SUB 1'!$J:$L,2,FALSE),0)</f>
        <v>ML</v>
      </c>
      <c r="E611" s="222">
        <f>+IFERROR(VLOOKUP(B611,'[4]3.2.1.CANT. ELÉCTRICAS SUB 1'!$J:$L,3,FALSE),0)</f>
        <v>103</v>
      </c>
      <c r="F611" s="20"/>
      <c r="G611" s="20"/>
      <c r="H611" s="86"/>
      <c r="I611" s="87"/>
      <c r="J611" s="87"/>
    </row>
    <row r="612" spans="1:10" s="88" customFormat="1" ht="58.5" customHeight="1" x14ac:dyDescent="0.35">
      <c r="A612" s="84" t="str">
        <f t="shared" si="14"/>
        <v>SUMINISTRO E INSTALACION DE SALIDA DE TOMACORRIENTE DOBLE REGULADA NEMA  5-15R CON POLO A TIERRA, INCLUYE APARATO, CABLE LIBRE DE HALOGENO EN CANALETA</v>
      </c>
      <c r="B612" s="21" t="s">
        <v>917</v>
      </c>
      <c r="C612" s="268" t="s">
        <v>918</v>
      </c>
      <c r="D612" s="221" t="str">
        <f>IFERROR(VLOOKUP(B612,'[4]3.2.1.CANT. ELÉCTRICAS SUB 1'!$J:$L,2,FALSE),0)</f>
        <v>ML</v>
      </c>
      <c r="E612" s="222">
        <f>+IFERROR(VLOOKUP(B612,'[4]3.2.1.CANT. ELÉCTRICAS SUB 1'!$J:$L,3,FALSE),0)</f>
        <v>254</v>
      </c>
      <c r="F612" s="19"/>
      <c r="G612" s="20"/>
      <c r="H612" s="86"/>
      <c r="I612" s="87"/>
      <c r="J612" s="87"/>
    </row>
    <row r="613" spans="1:10" s="88" customFormat="1" ht="58.5" customHeight="1" x14ac:dyDescent="0.35">
      <c r="A613" s="84" t="str">
        <f t="shared" si="14"/>
        <v>SUMINISTRO E INSTALACION DE SALIDA DE TOMACORRIENTE SENCILLO DE 220V CON POLO A TIERRA, INCLUYE APARATO, CABLE LIBRE DE HALOGENO</v>
      </c>
      <c r="B613" s="21" t="s">
        <v>919</v>
      </c>
      <c r="C613" s="268" t="s">
        <v>920</v>
      </c>
      <c r="D613" s="221" t="str">
        <f>IFERROR(VLOOKUP(B613,'[4]3.2.1.CANT. ELÉCTRICAS SUB 1'!$J:$L,2,FALSE),0)</f>
        <v>ML</v>
      </c>
      <c r="E613" s="222">
        <f>+IFERROR(VLOOKUP(B613,'[4]3.2.1.CANT. ELÉCTRICAS SUB 1'!$J:$L,3,FALSE),0)</f>
        <v>8</v>
      </c>
      <c r="F613" s="20"/>
      <c r="G613" s="20"/>
      <c r="H613" s="86"/>
      <c r="I613" s="87"/>
      <c r="J613" s="87"/>
    </row>
    <row r="614" spans="1:10" s="88" customFormat="1" ht="58.5" customHeight="1" x14ac:dyDescent="0.35">
      <c r="A614" s="84" t="str">
        <f t="shared" si="14"/>
        <v>SUMINISTRO E INSTALACION DE SALIDA PARA LAMPARA 60X60 LED 45W  INCLUYE 1,5MTS DE CABLE ENCAUCHETADO 3X12THHW AWG,  LAMPARA Y MONTAJE, CABLE LIBRE DE HALOGENO</v>
      </c>
      <c r="B614" s="21" t="s">
        <v>921</v>
      </c>
      <c r="C614" s="268" t="s">
        <v>922</v>
      </c>
      <c r="D614" s="221" t="str">
        <f>IFERROR(VLOOKUP(B614,'[4]3.2.1.CANT. ELÉCTRICAS SUB 1'!$J:$L,2,FALSE),0)</f>
        <v>ML</v>
      </c>
      <c r="E614" s="222">
        <f>+IFERROR(VLOOKUP(B614,'[4]3.2.1.CANT. ELÉCTRICAS SUB 1'!$J:$L,3,FALSE),0)</f>
        <v>435</v>
      </c>
      <c r="F614" s="20"/>
      <c r="G614" s="20"/>
      <c r="H614" s="86"/>
      <c r="I614" s="87"/>
      <c r="J614" s="87"/>
    </row>
    <row r="615" spans="1:10" s="88" customFormat="1" ht="58.5" customHeight="1" x14ac:dyDescent="0.35">
      <c r="A615" s="84" t="str">
        <f t="shared" si="14"/>
        <v>SUMINISTRO E INSTALACION DE SALIDA PARA LAMPARA BALA LED 18W  INCLUYE 1,5MTS DE CABLE ENCAUCHETADO 3X12THHW AWG,  LAMPARA Y MONTAJE CABLE LIBRE DE HALOGENO</v>
      </c>
      <c r="B615" s="21" t="s">
        <v>923</v>
      </c>
      <c r="C615" s="268" t="s">
        <v>924</v>
      </c>
      <c r="D615" s="221" t="str">
        <f>IFERROR(VLOOKUP(B615,'[4]3.2.1.CANT. ELÉCTRICAS SUB 1'!$J:$L,2,FALSE),0)</f>
        <v>ML</v>
      </c>
      <c r="E615" s="222">
        <f>+IFERROR(VLOOKUP(B615,'[4]3.2.1.CANT. ELÉCTRICAS SUB 1'!$J:$L,3,FALSE),0)</f>
        <v>111</v>
      </c>
      <c r="F615" s="20"/>
      <c r="G615" s="20"/>
      <c r="H615" s="86"/>
      <c r="I615" s="87"/>
      <c r="J615" s="87"/>
    </row>
    <row r="616" spans="1:10" s="88" customFormat="1" ht="58.5" customHeight="1" x14ac:dyDescent="0.35">
      <c r="A616" s="84" t="str">
        <f t="shared" si="14"/>
        <v>SUMINISTRO E INSTALACION DE SALIDA PARA LAMPARA BALA LED 12W  INCLUYE 1,5MTS DE CABLE ENCAUCHETADO 3X12THHW AWG,  LAMPARA Y MONTAJE, CABLE LIBRE DE HALOGENO</v>
      </c>
      <c r="B616" s="21" t="s">
        <v>925</v>
      </c>
      <c r="C616" s="268" t="s">
        <v>926</v>
      </c>
      <c r="D616" s="221" t="str">
        <f>IFERROR(VLOOKUP(B616,'[4]3.2.1.CANT. ELÉCTRICAS SUB 1'!$J:$L,2,FALSE),0)</f>
        <v>ML</v>
      </c>
      <c r="E616" s="222">
        <f>+IFERROR(VLOOKUP(B616,'[4]3.2.1.CANT. ELÉCTRICAS SUB 1'!$J:$L,3,FALSE),0)</f>
        <v>65</v>
      </c>
      <c r="F616" s="20"/>
      <c r="G616" s="20"/>
      <c r="H616" s="86"/>
      <c r="I616" s="87"/>
      <c r="J616" s="87"/>
    </row>
    <row r="617" spans="1:10" s="88" customFormat="1" ht="58.5" customHeight="1" x14ac:dyDescent="0.35">
      <c r="A617" s="84" t="str">
        <f t="shared" si="14"/>
        <v>SUMINISTRO E INSTALACION DE SALIDA PARA LAMPARA BALA LED 24W  INCLUYE 1,5MTS DE CABLE ENCAUCHETADO 3X12THHW AWG,  LAMPARA Y MONTAJE, CABLE LIBRE DE HALOGENO</v>
      </c>
      <c r="B617" s="21" t="s">
        <v>927</v>
      </c>
      <c r="C617" s="268" t="s">
        <v>928</v>
      </c>
      <c r="D617" s="221" t="str">
        <f>IFERROR(VLOOKUP(B617,'[4]3.2.1.CANT. ELÉCTRICAS SUB 1'!$J:$L,2,FALSE),0)</f>
        <v>ML</v>
      </c>
      <c r="E617" s="222">
        <f>+IFERROR(VLOOKUP(B617,'[4]3.2.1.CANT. ELÉCTRICAS SUB 1'!$J:$L,3,FALSE),0)</f>
        <v>119</v>
      </c>
      <c r="F617" s="20"/>
      <c r="G617" s="20"/>
      <c r="H617" s="86"/>
      <c r="I617" s="87"/>
      <c r="J617" s="87"/>
    </row>
    <row r="618" spans="1:10" s="88" customFormat="1" ht="58.5" customHeight="1" x14ac:dyDescent="0.35">
      <c r="A618" s="84" t="str">
        <f t="shared" si="14"/>
        <v>SUMINISTRO E INSTALACION DE SALIDA PARA LAMPARA HERMITICA DE 50 W  LED MODULO  INCLUYE 1,5MTS DE CABLE ENCAUCHETADO 3X12THHW AWG,  LAMPARA Y MONTAJE</v>
      </c>
      <c r="B618" s="21" t="s">
        <v>929</v>
      </c>
      <c r="C618" s="268" t="s">
        <v>930</v>
      </c>
      <c r="D618" s="221" t="str">
        <f>IFERROR(VLOOKUP(B618,'[4]3.2.1.CANT. ELÉCTRICAS SUB 1'!$J:$L,2,FALSE),0)</f>
        <v>ML</v>
      </c>
      <c r="E618" s="222">
        <f>+IFERROR(VLOOKUP(B618,'[4]3.2.1.CANT. ELÉCTRICAS SUB 1'!$J:$L,3,FALSE),0)</f>
        <v>64</v>
      </c>
      <c r="F618" s="20"/>
      <c r="G618" s="20"/>
      <c r="H618" s="86"/>
      <c r="I618" s="87"/>
      <c r="J618" s="87"/>
    </row>
    <row r="619" spans="1:10" s="88" customFormat="1" ht="58.5" customHeight="1" x14ac:dyDescent="0.35">
      <c r="A619" s="84" t="str">
        <f t="shared" si="14"/>
        <v>SUMINISTRO E INSTALACION DE SALIDA PARA LAMPARA DE EMERGENCIAS, CABLE LIBRE DE HALOGENO</v>
      </c>
      <c r="B619" s="21" t="s">
        <v>931</v>
      </c>
      <c r="C619" s="268" t="s">
        <v>932</v>
      </c>
      <c r="D619" s="221" t="str">
        <f>IFERROR(VLOOKUP(B619,'[4]3.2.1.CANT. ELÉCTRICAS SUB 1'!$J:$L,2,FALSE),0)</f>
        <v>ML</v>
      </c>
      <c r="E619" s="222">
        <f>+IFERROR(VLOOKUP(B619,'[4]3.2.1.CANT. ELÉCTRICAS SUB 1'!$J:$L,3,FALSE),0)</f>
        <v>224</v>
      </c>
      <c r="F619" s="20"/>
      <c r="G619" s="20"/>
      <c r="H619" s="86"/>
      <c r="I619" s="87"/>
      <c r="J619" s="87"/>
    </row>
    <row r="620" spans="1:10" s="88" customFormat="1" ht="40.5" x14ac:dyDescent="0.35">
      <c r="A620" s="84" t="str">
        <f t="shared" si="14"/>
        <v>SUMINISTRO E INSTALACION DE SALIDA PARA LUMINARIAS DE EMERGENCIA DE  AVISO DE SALIDAS DOBLES, CABLE LIBRE DE HALOGENO</v>
      </c>
      <c r="B620" s="21" t="s">
        <v>933</v>
      </c>
      <c r="C620" s="268" t="s">
        <v>934</v>
      </c>
      <c r="D620" s="221" t="str">
        <f>IFERROR(VLOOKUP(B620,'[4]3.2.1.CANT. ELÉCTRICAS SUB 1'!$J:$L,2,FALSE),0)</f>
        <v>ML</v>
      </c>
      <c r="E620" s="222">
        <f>+IFERROR(VLOOKUP(B620,'[4]3.2.1.CANT. ELÉCTRICAS SUB 1'!$J:$L,3,FALSE),0)</f>
        <v>23</v>
      </c>
      <c r="F620" s="20"/>
      <c r="G620" s="20"/>
      <c r="H620" s="86"/>
      <c r="I620" s="87"/>
      <c r="J620" s="87"/>
    </row>
    <row r="621" spans="1:10" s="88" customFormat="1" ht="121.5" x14ac:dyDescent="0.35">
      <c r="A621" s="84" t="str">
        <f t="shared" si="14"/>
        <v>SUMINISTRO E INSTALACION DE SISTEMA DE APANTALLAMIENTO  INCLUYE ( PUNTA CAPTORA 16 MM X 60CM ALUMINIO CON BASE-DX,SOPORTE PARA ANILLO SUPERIOR EN POLIAMIDA CON ROSCA M8, RD 8 - 10 MM, RESISTENCIA A LA TEMPERATURA DE -35 ° C A +90 ° C, ALTURA 30 MM, ALAMBRON DE ALUMINIO 8MM, CONECTOR VARIABLE ACERO INOX PARA UNIONES EN T, EN CRUZ Y EN PARALELO, PARA CONDUCTORES REDONDOS RD 8-10, CAJA DE DERIVACION 151X117X67MM</v>
      </c>
      <c r="B621" s="21" t="s">
        <v>935</v>
      </c>
      <c r="C621" s="268" t="s">
        <v>936</v>
      </c>
      <c r="D621" s="221" t="str">
        <f>IFERROR(VLOOKUP(B621,'[4]3.2.1.CANT. ELÉCTRICAS SUB 1'!$J:$L,2,FALSE),0)</f>
        <v>UN</v>
      </c>
      <c r="E621" s="222">
        <f>+IFERROR(VLOOKUP(B621,'[4]3.2.1.CANT. ELÉCTRICAS SUB 1'!$J:$L,3,FALSE),0)</f>
        <v>1</v>
      </c>
      <c r="F621" s="20"/>
      <c r="G621" s="20"/>
      <c r="H621" s="86"/>
      <c r="I621" s="87"/>
      <c r="J621" s="87"/>
    </row>
    <row r="622" spans="1:10" s="88" customFormat="1" ht="40.5" x14ac:dyDescent="0.35">
      <c r="A622" s="84" t="str">
        <f t="shared" si="14"/>
        <v>SUMINISTRO E INSTALACION DE SISTEMA DE MALLA DE PUESTA A TIERRA ANILLO ALREDOR DEL EDIFICIO</v>
      </c>
      <c r="B622" s="21" t="s">
        <v>937</v>
      </c>
      <c r="C622" s="268" t="s">
        <v>938</v>
      </c>
      <c r="D622" s="221" t="str">
        <f>IFERROR(VLOOKUP(B622,'[4]3.2.1.CANT. ELÉCTRICAS SUB 1'!$J:$L,2,FALSE),0)</f>
        <v>ML</v>
      </c>
      <c r="E622" s="222">
        <f>+IFERROR(VLOOKUP(B622,'[4]3.2.1.CANT. ELÉCTRICAS SUB 1'!$J:$L,3,FALSE),0)</f>
        <v>420</v>
      </c>
      <c r="F622" s="20"/>
      <c r="G622" s="20"/>
      <c r="H622" s="86"/>
      <c r="I622" s="87"/>
      <c r="J622" s="87"/>
    </row>
    <row r="623" spans="1:10" s="88" customFormat="1" ht="21" x14ac:dyDescent="0.35">
      <c r="A623" s="84" t="str">
        <f t="shared" si="14"/>
        <v>SUMINISTRO E INSTALACION DE TABLEROS ELECTRICOS DE 12 CIRCUITOS 3F</v>
      </c>
      <c r="B623" s="21" t="s">
        <v>939</v>
      </c>
      <c r="C623" s="268" t="s">
        <v>940</v>
      </c>
      <c r="D623" s="221" t="str">
        <f>IFERROR(VLOOKUP(B623,'[4]3.2.1.CANT. ELÉCTRICAS SUB 1'!$J:$L,2,FALSE),0)</f>
        <v>UN</v>
      </c>
      <c r="E623" s="222">
        <f>+IFERROR(VLOOKUP(B623,'[4]3.2.1.CANT. ELÉCTRICAS SUB 1'!$J:$L,3,FALSE),0)</f>
        <v>5</v>
      </c>
      <c r="F623" s="20"/>
      <c r="G623" s="20"/>
      <c r="H623" s="86"/>
      <c r="I623" s="87"/>
      <c r="J623" s="87"/>
    </row>
    <row r="624" spans="1:10" s="88" customFormat="1" ht="21" x14ac:dyDescent="0.35">
      <c r="A624" s="84" t="str">
        <f t="shared" si="14"/>
        <v>SUMINISTRO E INSTALACION DE TABLEROS ELECTRICOS DE 18 CIRCUITOS 3F</v>
      </c>
      <c r="B624" s="21" t="s">
        <v>941</v>
      </c>
      <c r="C624" s="268" t="s">
        <v>942</v>
      </c>
      <c r="D624" s="221" t="str">
        <f>IFERROR(VLOOKUP(B624,'[4]3.2.1.CANT. ELÉCTRICAS SUB 1'!$J:$L,2,FALSE),0)</f>
        <v>UN</v>
      </c>
      <c r="E624" s="222">
        <f>+IFERROR(VLOOKUP(B624,'[4]3.2.1.CANT. ELÉCTRICAS SUB 1'!$J:$L,3,FALSE),0)</f>
        <v>9</v>
      </c>
      <c r="F624" s="20"/>
      <c r="G624" s="20"/>
      <c r="H624" s="86"/>
      <c r="I624" s="87"/>
      <c r="J624" s="87"/>
    </row>
    <row r="625" spans="1:14" s="88" customFormat="1" ht="21" x14ac:dyDescent="0.35">
      <c r="A625" s="84" t="str">
        <f t="shared" si="14"/>
        <v>SUMINISTRO E INSTALACION DE TABLEROS ELECTRICOS DE 24 CIRCUITOS 3F</v>
      </c>
      <c r="B625" s="21" t="s">
        <v>943</v>
      </c>
      <c r="C625" s="268" t="s">
        <v>944</v>
      </c>
      <c r="D625" s="221" t="str">
        <f>IFERROR(VLOOKUP(B625,'[4]3.2.1.CANT. ELÉCTRICAS SUB 1'!$J:$L,2,FALSE),0)</f>
        <v>UN</v>
      </c>
      <c r="E625" s="222">
        <f>+IFERROR(VLOOKUP(B625,'[4]3.2.1.CANT. ELÉCTRICAS SUB 1'!$J:$L,3,FALSE),0)</f>
        <v>3</v>
      </c>
      <c r="F625" s="20"/>
      <c r="G625" s="20"/>
      <c r="H625" s="86"/>
      <c r="I625" s="87"/>
      <c r="J625" s="87"/>
    </row>
    <row r="626" spans="1:14" s="88" customFormat="1" ht="21" x14ac:dyDescent="0.35">
      <c r="A626" s="84" t="str">
        <f t="shared" si="14"/>
        <v>SUMINISTRO E INSTALACION DE TABLEROS ELECTRICOS DE 30 CIRCUITOS 3F</v>
      </c>
      <c r="B626" s="21" t="s">
        <v>945</v>
      </c>
      <c r="C626" s="268" t="s">
        <v>946</v>
      </c>
      <c r="D626" s="221" t="str">
        <f>IFERROR(VLOOKUP(B626,'[4]3.2.1.CANT. ELÉCTRICAS SUB 1'!$J:$L,2,FALSE),0)</f>
        <v>UN</v>
      </c>
      <c r="E626" s="222">
        <f>+IFERROR(VLOOKUP(B626,'[4]3.2.1.CANT. ELÉCTRICAS SUB 1'!$J:$L,3,FALSE),0)</f>
        <v>3</v>
      </c>
      <c r="F626" s="20"/>
      <c r="G626" s="20"/>
      <c r="H626" s="86"/>
      <c r="I626" s="87"/>
      <c r="J626" s="87"/>
    </row>
    <row r="627" spans="1:14" s="88" customFormat="1" ht="21" x14ac:dyDescent="0.35">
      <c r="A627" s="84" t="str">
        <f t="shared" si="14"/>
        <v>SUMINISTRO E INSTALACION DE TABLEROS ELECTRICOS DE 36 CIRCUITOS 3F</v>
      </c>
      <c r="B627" s="21" t="s">
        <v>947</v>
      </c>
      <c r="C627" s="268" t="s">
        <v>948</v>
      </c>
      <c r="D627" s="221" t="str">
        <f>IFERROR(VLOOKUP(B627,'[4]3.2.1.CANT. ELÉCTRICAS SUB 1'!$J:$L,2,FALSE),0)</f>
        <v>UN</v>
      </c>
      <c r="E627" s="222">
        <f>+IFERROR(VLOOKUP(B627,'[4]3.2.1.CANT. ELÉCTRICAS SUB 1'!$J:$L,3,FALSE),0)</f>
        <v>6</v>
      </c>
      <c r="F627" s="20"/>
      <c r="G627" s="20"/>
      <c r="H627" s="86"/>
      <c r="I627" s="87"/>
      <c r="J627" s="87"/>
    </row>
    <row r="628" spans="1:14" s="88" customFormat="1" ht="21" x14ac:dyDescent="0.35">
      <c r="A628" s="84" t="str">
        <f t="shared" si="14"/>
        <v xml:space="preserve">SUMINISTRO E INSTALACION DE TUBERIA EMT DE 3/4" </v>
      </c>
      <c r="B628" s="21" t="s">
        <v>949</v>
      </c>
      <c r="C628" s="268" t="s">
        <v>950</v>
      </c>
      <c r="D628" s="221" t="str">
        <f>IFERROR(VLOOKUP(B628,'[4]3.2.1.CANT. ELÉCTRICAS SUB 1'!$J:$L,2,FALSE),0)</f>
        <v>ML</v>
      </c>
      <c r="E628" s="222">
        <f>+IFERROR(VLOOKUP(B628,'[4]3.2.1.CANT. ELÉCTRICAS SUB 1'!$J:$L,3,FALSE),0)</f>
        <v>250</v>
      </c>
      <c r="F628" s="20"/>
      <c r="G628" s="20"/>
      <c r="H628" s="86"/>
      <c r="I628" s="87"/>
      <c r="J628" s="87"/>
    </row>
    <row r="629" spans="1:14" s="88" customFormat="1" ht="21" x14ac:dyDescent="0.35">
      <c r="A629" s="84" t="str">
        <f t="shared" si="14"/>
        <v xml:space="preserve">SUMINISTRO E INSTALACION DE TUBERIA PVC DE 1/2" </v>
      </c>
      <c r="B629" s="21" t="s">
        <v>951</v>
      </c>
      <c r="C629" s="268" t="s">
        <v>952</v>
      </c>
      <c r="D629" s="221" t="str">
        <f>IFERROR(VLOOKUP(B629,'[4]3.2.1.CANT. ELÉCTRICAS SUB 1'!$J:$L,2,FALSE),0)</f>
        <v>ML</v>
      </c>
      <c r="E629" s="222">
        <f>+IFERROR(VLOOKUP(B629,'[4]3.2.1.CANT. ELÉCTRICAS SUB 1'!$J:$L,3,FALSE),0)</f>
        <v>120</v>
      </c>
      <c r="F629" s="20"/>
      <c r="G629" s="20"/>
      <c r="H629" s="86"/>
      <c r="I629" s="87"/>
      <c r="J629" s="87"/>
    </row>
    <row r="630" spans="1:14" s="88" customFormat="1" ht="21" x14ac:dyDescent="0.35">
      <c r="A630" s="84" t="str">
        <f t="shared" ref="A630:A693" si="15">+C630</f>
        <v>SUMINISTRO E INSTALACION DE  BREAKER DE 1X15AMP</v>
      </c>
      <c r="B630" s="21" t="s">
        <v>953</v>
      </c>
      <c r="C630" s="268" t="s">
        <v>954</v>
      </c>
      <c r="D630" s="221" t="str">
        <f>IFERROR(VLOOKUP(B630,'[4]3.2.1.CANT. ELÉCTRICAS SUB 1'!$J:$L,2,FALSE),0)</f>
        <v>UN</v>
      </c>
      <c r="E630" s="222">
        <f>+IFERROR(VLOOKUP(B630,'[4]3.2.1.CANT. ELÉCTRICAS SUB 1'!$J:$L,3,FALSE),0)</f>
        <v>50</v>
      </c>
      <c r="F630" s="20"/>
      <c r="G630" s="20"/>
      <c r="H630" s="86"/>
      <c r="I630" s="87"/>
      <c r="J630" s="87"/>
    </row>
    <row r="631" spans="1:14" s="88" customFormat="1" ht="21" x14ac:dyDescent="0.35">
      <c r="A631" s="84" t="str">
        <f t="shared" si="15"/>
        <v>SUMINISTRO E INSTALACION DE  BREAKER DE 1X20AMP</v>
      </c>
      <c r="B631" s="21" t="s">
        <v>955</v>
      </c>
      <c r="C631" s="268" t="s">
        <v>956</v>
      </c>
      <c r="D631" s="221" t="str">
        <f>IFERROR(VLOOKUP(B631,'[4]3.2.1.CANT. ELÉCTRICAS SUB 1'!$J:$L,2,FALSE),0)</f>
        <v>UN</v>
      </c>
      <c r="E631" s="222">
        <f>+IFERROR(VLOOKUP(B631,'[4]3.2.1.CANT. ELÉCTRICAS SUB 1'!$J:$L,3,FALSE),0)</f>
        <v>200</v>
      </c>
      <c r="F631" s="20"/>
      <c r="G631" s="20"/>
      <c r="H631" s="86"/>
      <c r="I631" s="87"/>
      <c r="J631" s="87"/>
    </row>
    <row r="632" spans="1:14" s="88" customFormat="1" ht="21" x14ac:dyDescent="0.35">
      <c r="A632" s="84" t="str">
        <f t="shared" si="15"/>
        <v>SUMINISTRO E INSTALACION DE  BREAKER DE 2X20AMP</v>
      </c>
      <c r="B632" s="21" t="s">
        <v>957</v>
      </c>
      <c r="C632" s="268" t="s">
        <v>958</v>
      </c>
      <c r="D632" s="221" t="str">
        <f>IFERROR(VLOOKUP(B632,'[4]3.2.1.CANT. ELÉCTRICAS SUB 1'!$J:$L,2,FALSE),0)</f>
        <v>UN</v>
      </c>
      <c r="E632" s="222">
        <f>+IFERROR(VLOOKUP(B632,'[4]3.2.1.CANT. ELÉCTRICAS SUB 1'!$J:$L,3,FALSE),0)</f>
        <v>90</v>
      </c>
      <c r="F632" s="20"/>
      <c r="G632" s="20"/>
      <c r="H632" s="86"/>
      <c r="I632" s="87"/>
      <c r="J632" s="87"/>
    </row>
    <row r="633" spans="1:14" s="88" customFormat="1" ht="40.5" x14ac:dyDescent="0.35">
      <c r="A633" s="84" t="str">
        <f t="shared" si="15"/>
        <v>SUMINISTRO E INSTALACION DE ACOMETIDA PARA AA INTERIOR  EN CABLE ENCHAUCHTEDO 3X12AWG THWN 15MT LIBRE DE HALOGENOS</v>
      </c>
      <c r="B633" s="21" t="s">
        <v>959</v>
      </c>
      <c r="C633" s="268" t="s">
        <v>960</v>
      </c>
      <c r="D633" s="221" t="str">
        <f>IFERROR(VLOOKUP(B633,'[4]3.2.1.CANT. ELÉCTRICAS SUB 1'!$J:$L,2,FALSE),0)</f>
        <v>ML</v>
      </c>
      <c r="E633" s="222">
        <f>+IFERROR(VLOOKUP(B633,'[4]3.2.1.CANT. ELÉCTRICAS SUB 1'!$J:$L,3,FALSE),0)</f>
        <v>90</v>
      </c>
      <c r="F633" s="20"/>
      <c r="G633" s="20"/>
      <c r="H633" s="86"/>
      <c r="I633" s="87"/>
      <c r="J633" s="87"/>
    </row>
    <row r="634" spans="1:14" s="88" customFormat="1" ht="40.5" x14ac:dyDescent="0.35">
      <c r="A634" s="84" t="str">
        <f t="shared" si="15"/>
        <v xml:space="preserve">SUMINISTRO E INSTALACION DE CABLE ENCHAUCHTEDO 3X10AWG THWN LIBRE DE HALOGENOS PARA CIRCUITOS DE ILUMINACION Y TOMACORRIENTES EN BANDEJA PORTACABLES </v>
      </c>
      <c r="B634" s="21" t="s">
        <v>961</v>
      </c>
      <c r="C634" s="268" t="s">
        <v>962</v>
      </c>
      <c r="D634" s="221" t="str">
        <f>IFERROR(VLOOKUP(B634,'[4]3.2.1.CANT. ELÉCTRICAS SUB 1'!$J:$L,2,FALSE),0)</f>
        <v>ML</v>
      </c>
      <c r="E634" s="222">
        <f>+IFERROR(VLOOKUP(B634,'[4]3.2.1.CANT. ELÉCTRICAS SUB 1'!$J:$L,3,FALSE),0)</f>
        <v>1200</v>
      </c>
      <c r="F634" s="20"/>
      <c r="G634" s="20"/>
      <c r="H634" s="86"/>
      <c r="I634" s="87"/>
      <c r="J634" s="87"/>
    </row>
    <row r="635" spans="1:14" s="88" customFormat="1" ht="21" x14ac:dyDescent="0.35">
      <c r="A635" s="84" t="str">
        <f t="shared" si="15"/>
        <v>SUMINISTRO E INSTALACION DE UPS DE 20 KVA</v>
      </c>
      <c r="B635" s="21" t="s">
        <v>963</v>
      </c>
      <c r="C635" s="268" t="s">
        <v>964</v>
      </c>
      <c r="D635" s="221" t="str">
        <f>IFERROR(VLOOKUP(B635,'[4]3.2.1.CANT. ELÉCTRICAS SUB 1'!$J:$L,2,FALSE),0)</f>
        <v>UN</v>
      </c>
      <c r="E635" s="222">
        <f>+IFERROR(VLOOKUP(B635,'[4]3.2.1.CANT. ELÉCTRICAS SUB 1'!$J:$L,3,FALSE),0)</f>
        <v>1</v>
      </c>
      <c r="F635" s="20"/>
      <c r="G635" s="20"/>
      <c r="H635" s="86"/>
      <c r="I635" s="87"/>
      <c r="J635" s="87"/>
    </row>
    <row r="636" spans="1:14" s="88" customFormat="1" ht="21" x14ac:dyDescent="0.35">
      <c r="A636" s="84" t="str">
        <f t="shared" si="15"/>
        <v>SUMINISTRO E INSTALACION DE UPS DE 30 KVA</v>
      </c>
      <c r="B636" s="21" t="s">
        <v>965</v>
      </c>
      <c r="C636" s="268" t="s">
        <v>966</v>
      </c>
      <c r="D636" s="221" t="str">
        <f>IFERROR(VLOOKUP(B636,'[4]3.2.1.CANT. ELÉCTRICAS SUB 1'!$J:$L,2,FALSE),0)</f>
        <v>UN</v>
      </c>
      <c r="E636" s="222">
        <f>+IFERROR(VLOOKUP(B636,'[4]3.2.1.CANT. ELÉCTRICAS SUB 1'!$J:$L,3,FALSE),0)</f>
        <v>3</v>
      </c>
      <c r="F636" s="20"/>
      <c r="G636" s="20"/>
      <c r="H636" s="86"/>
      <c r="I636" s="87"/>
      <c r="J636" s="87"/>
    </row>
    <row r="637" spans="1:14" x14ac:dyDescent="0.3">
      <c r="A637" s="84">
        <f t="shared" si="15"/>
        <v>0</v>
      </c>
      <c r="B637" s="77" t="s">
        <v>967</v>
      </c>
      <c r="C637" s="263"/>
      <c r="D637" s="263"/>
      <c r="E637" s="263"/>
      <c r="F637" s="78"/>
      <c r="G637" s="79"/>
      <c r="M637" s="6"/>
      <c r="N637" s="6"/>
    </row>
    <row r="638" spans="1:14" x14ac:dyDescent="0.3">
      <c r="A638" s="84" t="str">
        <f t="shared" si="15"/>
        <v>SUBESTACION ELECTRICA 2 BLOQUE ADMINISTRATIVO</v>
      </c>
      <c r="B638" s="42">
        <v>16.3</v>
      </c>
      <c r="C638" s="233" t="s">
        <v>968</v>
      </c>
      <c r="D638" s="266"/>
      <c r="E638" s="267"/>
      <c r="F638" s="83"/>
      <c r="G638" s="76"/>
      <c r="M638" s="6"/>
      <c r="N638" s="6"/>
    </row>
    <row r="639" spans="1:14" s="88" customFormat="1" ht="205.5" customHeight="1" x14ac:dyDescent="0.35">
      <c r="A639" s="84" t="str">
        <f t="shared" si="15"/>
        <v>SUMINISTRO E INSTALACION DE  TAB GENERAL 460V.  GABINETE METALICO AUTOSOPORTADO, USO INTERIOR, CERRAMIENTO NEMA 1. FABRICADO EN LAMINA GALVANIZADA CALIBRE 16, CON ACABADO FINAL EN PINTURA ELECTROSTATICA COLOR RAL 7035. TOTALIZADOR PRINCIPAL DE 1250AMP, REGULADO TIPO ABIERTO CON PROTECCION FALLA A TIERRA, INTERRUPTOR TERMOMAGNETICO 3*250 A, 3*125A, 3*250A, 2(3*630A),  3*50AMP. BARRAJE DE DISTRIBUCIÓN, 3 FASES, 5 HILOS, EN PLATINA DE COBRE CON CAPACIDAD PARA 1500 AMP.  ANALIZADOR DE REDES, 3 TRANSFORMADOR DE CORRIENTE, 1250/5 A, CL 1.0. / SISTEMA DE PROTECCIÓN Y CONTROL DE ANALIZADOR DE REDES.  SUPRESOR DE TRANSIENTES TIPO 1, 460/266 VAC, 3F, 5H, 100 KA.</v>
      </c>
      <c r="B639" s="85" t="s">
        <v>969</v>
      </c>
      <c r="C639" s="268" t="s">
        <v>970</v>
      </c>
      <c r="D639" s="221" t="str">
        <f>IFERROR(VLOOKUP(B639,'[4]3.2.2.CANT. ELÉCTRICAS SUB 2'!$J:$L,2,FALSE),0)</f>
        <v>UN</v>
      </c>
      <c r="E639" s="222">
        <f>+IFERROR(VLOOKUP(B639,'[4]3.2.2.CANT. ELÉCTRICAS SUB 2'!$J:$L,3,FALSE),0)</f>
        <v>1</v>
      </c>
      <c r="F639" s="20"/>
      <c r="G639" s="20"/>
      <c r="H639" s="86"/>
      <c r="I639" s="87"/>
      <c r="J639" s="87"/>
    </row>
    <row r="640" spans="1:14" s="88" customFormat="1" ht="160.5" customHeight="1" x14ac:dyDescent="0.35">
      <c r="A640" s="84" t="str">
        <f t="shared" si="15"/>
        <v xml:space="preserve">SUMINISTRO E INSTALACION DE  CELDA DE TRANSFERENCIA AUTOMATICA NO 1 DE BT 460-266V.  GABINETE METALICO AUTOSOPORTADO, USO INTERIOR, CERRAMIENTO NEMA 1. FABRICADO EN LAMINA GALVANIZADA CALIBRE 16, CON ACABADO FINAL EN PINTURA ELECTROSTATICA COLOR RAL 7035.  INCLUYE TRANSFERENCIA AUTOMÁTICA DE 630AMP,INTERRUPTOR TERMOMAGNETICO 3*225A,4(3*20A),3*100A, 3*350A, BARRAJE DE DISTRIBUCIÓN, 3 FASES, 5 HILOS, EN PLATINA DE COBRE CON CAPACIDAD PARA 900 AMP.  </v>
      </c>
      <c r="B640" s="85" t="s">
        <v>971</v>
      </c>
      <c r="C640" s="268" t="s">
        <v>972</v>
      </c>
      <c r="D640" s="221" t="str">
        <f>IFERROR(VLOOKUP(B640,'[4]3.2.2.CANT. ELÉCTRICAS SUB 2'!$J:$L,2,FALSE),0)</f>
        <v>UN</v>
      </c>
      <c r="E640" s="222">
        <f>+IFERROR(VLOOKUP(B640,'[4]3.2.2.CANT. ELÉCTRICAS SUB 2'!$J:$L,3,FALSE),0)</f>
        <v>1</v>
      </c>
      <c r="F640" s="20"/>
      <c r="G640" s="20"/>
      <c r="H640" s="86"/>
      <c r="I640" s="87"/>
      <c r="J640" s="87"/>
    </row>
    <row r="641" spans="1:10" s="88" customFormat="1" ht="48.75" customHeight="1" x14ac:dyDescent="0.35">
      <c r="A641" s="84" t="str">
        <f t="shared" si="15"/>
        <v>SUMINISTRO E INSTALACION DE BANCO DE CONDENSADORES 175KVAR/460/266V. 1 PASO FIJO 35 KVAR , 8  PASOS MOVILES DE 17.5 KVAR.</v>
      </c>
      <c r="B641" s="85" t="s">
        <v>973</v>
      </c>
      <c r="C641" s="268" t="s">
        <v>974</v>
      </c>
      <c r="D641" s="221" t="str">
        <f>IFERROR(VLOOKUP(B641,'[4]3.2.2.CANT. ELÉCTRICAS SUB 2'!$J:$L,2,FALSE),0)</f>
        <v>UN</v>
      </c>
      <c r="E641" s="222">
        <f>+IFERROR(VLOOKUP(B641,'[4]3.2.2.CANT. ELÉCTRICAS SUB 2'!$J:$L,3,FALSE),0)</f>
        <v>1</v>
      </c>
      <c r="F641" s="20"/>
      <c r="G641" s="20"/>
      <c r="H641" s="86"/>
      <c r="I641" s="87"/>
      <c r="J641" s="87"/>
    </row>
    <row r="642" spans="1:10" s="88" customFormat="1" ht="68.25" customHeight="1" x14ac:dyDescent="0.35">
      <c r="A642" s="84" t="str">
        <f t="shared" si="15"/>
        <v>SUMINISTRO E INSTALACION DE TRANSFORMADOR DE POTENCIA 75 KVA TRIFÁSICO TIPO SECO ABIERTO AISLAMIENTO CLASE H, TENSIÓN PRIMARIA 460V, TENSIÓN EN BORNE SECUNDARIO 220/120V..</v>
      </c>
      <c r="B642" s="85" t="s">
        <v>975</v>
      </c>
      <c r="C642" s="268" t="s">
        <v>976</v>
      </c>
      <c r="D642" s="221" t="str">
        <f>IFERROR(VLOOKUP(B642,'[4]3.2.2.CANT. ELÉCTRICAS SUB 2'!$J:$L,2,FALSE),0)</f>
        <v>UN</v>
      </c>
      <c r="E642" s="222">
        <f>+IFERROR(VLOOKUP(B642,'[4]3.2.2.CANT. ELÉCTRICAS SUB 2'!$J:$L,3,FALSE),0)</f>
        <v>1</v>
      </c>
      <c r="F642" s="20"/>
      <c r="G642" s="20"/>
      <c r="H642" s="86"/>
      <c r="I642" s="87"/>
      <c r="J642" s="87"/>
    </row>
    <row r="643" spans="1:10" s="88" customFormat="1" ht="81" customHeight="1" x14ac:dyDescent="0.35">
      <c r="A643" s="84" t="str">
        <f t="shared" si="15"/>
        <v>SUMINISTRO E INSTALACION DE TRANSFORMADOR DE POTENCIA 225 KVA TRIFÁSICO TIPO SECO ABIERTO AISLAMIENTO CLASE H, TENSIÓN PRIMARIA 460V, TENSIÓN EN BORNE SECUNDARIO 220/120V..</v>
      </c>
      <c r="B643" s="85" t="s">
        <v>977</v>
      </c>
      <c r="C643" s="268" t="s">
        <v>978</v>
      </c>
      <c r="D643" s="221" t="str">
        <f>IFERROR(VLOOKUP(B643,'[4]3.2.2.CANT. ELÉCTRICAS SUB 2'!$J:$L,2,FALSE),0)</f>
        <v>UN</v>
      </c>
      <c r="E643" s="222">
        <f>+IFERROR(VLOOKUP(B643,'[4]3.2.2.CANT. ELÉCTRICAS SUB 2'!$J:$L,3,FALSE),0)</f>
        <v>1</v>
      </c>
      <c r="F643" s="20"/>
      <c r="G643" s="20"/>
      <c r="H643" s="86"/>
      <c r="I643" s="87"/>
      <c r="J643" s="87"/>
    </row>
    <row r="644" spans="1:10" s="88" customFormat="1" ht="165" customHeight="1" x14ac:dyDescent="0.35">
      <c r="A644" s="84" t="str">
        <f t="shared" si="15"/>
        <v>SUMINISTRO E INSTALACION DE  CELDA DE PROTECCIÓN DE BT 460-266V  ML AA EXTERIOR 1.  GABINETE METALICO AUTOSOPORTADO, USO INTERIOR, CERRAMIENTO NEMA 1. FABRICADO EN LAMINA GALVANIZADA CALIBRE 16, CON ACABADO FINAL EN PINTURA ELECTROSTATICA COLOR RAL 7035.  INCLUYE, TOTALIZADOR PRINCIPAL DE 500AMP, INTERRUPTOR TERMOMAGNETICO (3*125A), 3(3*150A), (3*80A),3*100A,3*40A. BARRAJE DE DISTRIBUCIÓN, 3 FASES, 5 HILOS, EN PLATINA DE COBRE CON CAPACIDAD PARA800 AMP, SUPRESOR DE TRANSIENTES TIPO 2, 460/266 VAC, 3F, 5H, 25 KA..</v>
      </c>
      <c r="B644" s="85" t="s">
        <v>979</v>
      </c>
      <c r="C644" s="268" t="s">
        <v>980</v>
      </c>
      <c r="D644" s="221" t="str">
        <f>IFERROR(VLOOKUP(B644,'[4]3.2.2.CANT. ELÉCTRICAS SUB 2'!$J:$L,2,FALSE),0)</f>
        <v>UN</v>
      </c>
      <c r="E644" s="222">
        <f>+IFERROR(VLOOKUP(B644,'[4]3.2.2.CANT. ELÉCTRICAS SUB 2'!$J:$L,3,FALSE),0)</f>
        <v>1</v>
      </c>
      <c r="F644" s="20"/>
      <c r="G644" s="20"/>
      <c r="H644" s="86"/>
      <c r="I644" s="87"/>
      <c r="J644" s="87"/>
    </row>
    <row r="645" spans="1:10" s="88" customFormat="1" ht="165" customHeight="1" x14ac:dyDescent="0.35">
      <c r="A645" s="84" t="str">
        <f t="shared" si="15"/>
        <v>SUMINISTRO E INSTALACION DE  CELDA DE PROTECCIÓN DE BT 220-120V  TG-TRAFO 225KVA.  GABINETE METALICO AUTOSOPORTADO, USO INTERIOR, CERRAMIENTO NEMA 1. FABRICADO EN LAMINA GALVANIZADA CALIBRE 16, CON ACABADO FINAL EN PINTURA ELECTROSTATICA COLOR RAL 7035.  INCLUYE, TOTALIZADOR PRINCIPAL DE 800AMP, INTERRUPTOR TERMOMAGNETICO 3*450A, 3*125A, 7(3*20A), 3*80A, 3*40A. BARRAJE DE DISTRIBUCIÓN, 3 FASES, 5 HILOS, EN PLATINA DE COBRE CON CAPACIDAD PARA1300 AMP, SUPRESOR DE TRANSIENTES TIPO 2, 220/120 VAC, 3F, 5H, 25 KA.</v>
      </c>
      <c r="B645" s="85" t="s">
        <v>981</v>
      </c>
      <c r="C645" s="229" t="s">
        <v>982</v>
      </c>
      <c r="D645" s="221" t="str">
        <f>IFERROR(VLOOKUP(B645,'[4]3.2.2.CANT. ELÉCTRICAS SUB 2'!$J:$L,2,FALSE),0)</f>
        <v>UN</v>
      </c>
      <c r="E645" s="222">
        <f>+IFERROR(VLOOKUP(B645,'[4]3.2.2.CANT. ELÉCTRICAS SUB 2'!$J:$L,3,FALSE),0)</f>
        <v>1</v>
      </c>
      <c r="F645" s="20"/>
      <c r="G645" s="20"/>
      <c r="H645" s="86"/>
      <c r="I645" s="87"/>
      <c r="J645" s="87"/>
    </row>
    <row r="646" spans="1:10" s="88" customFormat="1" ht="171.75" customHeight="1" x14ac:dyDescent="0.35">
      <c r="A646" s="84" t="str">
        <f t="shared" si="15"/>
        <v>SUMINISTRO E INSTALACION DE  CELDA DE PROTECCIÓN DE BT 220-120V  TG-TRAFO 75KVA.  GABINETE METALICO AUTOSOPORTADO, USO INTERIOR, CERRAMIENTO NEMA 1. FABRICADO EN LAMINA GALVANIZADA CALIBRE 16, CON ACABADO FINAL EN PINTURA ELECTROSTATICA COLOR RAL 7035.  INCLUYE, TOTALIZADOR PRINCIPAL DE 250AMP, INTERRUPTOR TERMOMAGNETICO 3*160A, 3*40A, 3*100A, 3(3*30A). BARRAJE DE DISTRIBUCIÓN, 3 FASES, 5 HILOS, EN PLATINA DE COBRE CON CAPACIDAD PARA 400 AMP, SUPRESOR DE TRANSIENTES TIPO 2, 220/120 VAC, 3F, 5H, 10 KA.</v>
      </c>
      <c r="B646" s="85" t="s">
        <v>983</v>
      </c>
      <c r="C646" s="268" t="s">
        <v>984</v>
      </c>
      <c r="D646" s="221" t="str">
        <f>IFERROR(VLOOKUP(B646,'[4]3.2.2.CANT. ELÉCTRICAS SUB 2'!$J:$L,2,FALSE),0)</f>
        <v>UN</v>
      </c>
      <c r="E646" s="222">
        <f>+IFERROR(VLOOKUP(B646,'[4]3.2.2.CANT. ELÉCTRICAS SUB 2'!$J:$L,3,FALSE),0)</f>
        <v>1</v>
      </c>
      <c r="F646" s="20"/>
      <c r="G646" s="20"/>
      <c r="H646" s="86"/>
      <c r="I646" s="87"/>
      <c r="J646" s="87"/>
    </row>
    <row r="647" spans="1:10" s="88" customFormat="1" ht="178.5" customHeight="1" x14ac:dyDescent="0.35">
      <c r="A647" s="84" t="str">
        <f t="shared" si="15"/>
        <v>SUMINISTRO E INSTALACION DE  CELDA DE PROTECCIÓN DE BT 460-266V  ML AA EXTERIOR P2.  GABINETE METALICO AUTOSOPORTADO, USO INTERIOR, CERRAMIENTO NEMA 1. FABRICADO EN LAMINA GALVANIZADA CALIBRE 16, CON ACABADO FINAL EN PINTURA ELECTROSTATICA COLOR RAL 7035.  INCLUYE, TOTALIZADOR PRINCIPAL DE 225AMP, INTERRUPTOR TERMOMAGNETICO 3*100A, 3*80A , 3*40A. BARRAJE DE DISTRIBUCIÓN, 3 FASES, 5 HILOS, EN PLATINA DE COBRE CON CAPACIDAD PARA 400 AMP, SUPRESOR DE TRANSIENTES TIPO 2, 460/266 VAC, 3F, 5H, 10KA.</v>
      </c>
      <c r="B647" s="85" t="s">
        <v>985</v>
      </c>
      <c r="C647" s="229" t="s">
        <v>986</v>
      </c>
      <c r="D647" s="221" t="str">
        <f>IFERROR(VLOOKUP(B647,'[4]3.2.2.CANT. ELÉCTRICAS SUB 2'!$J:$L,2,FALSE),0)</f>
        <v>UN</v>
      </c>
      <c r="E647" s="222">
        <f>+IFERROR(VLOOKUP(B647,'[4]3.2.2.CANT. ELÉCTRICAS SUB 2'!$J:$L,3,FALSE),0)</f>
        <v>1</v>
      </c>
      <c r="F647" s="20"/>
      <c r="G647" s="20"/>
      <c r="H647" s="86"/>
      <c r="I647" s="87"/>
      <c r="J647" s="87"/>
    </row>
    <row r="648" spans="1:10" s="88" customFormat="1" ht="162.75" customHeight="1" x14ac:dyDescent="0.35">
      <c r="A648" s="84" t="str">
        <f t="shared" si="15"/>
        <v>SUMINISTRO E INSTALACION DE  CELDA DE PROTECCIÓN DE BT 460-266V  AA EXT BODEGA.  GABINETE METALICO AUTOSOPORTADO, USO INTERIOR, CERRAMIENTO NEMA 1. FABRICADO EN LAMINA GALVANIZADA CALIBRE 16, CON ACABADO FINAL EN PINTURA ELECTROSTATICA COLOR RAL 7035.  INCLUYE, TOTALIZADOR PRINCIPAL DE 100AMP, BARRAJE DE DISTRIBUCIÓN, 3 FASES, 5 HILOS, EN PLATINA DE COBRE CON CAPACIDAD PARA 250 AMP.</v>
      </c>
      <c r="B648" s="85" t="s">
        <v>987</v>
      </c>
      <c r="C648" s="268" t="s">
        <v>988</v>
      </c>
      <c r="D648" s="221" t="str">
        <f>IFERROR(VLOOKUP(B648,'[4]3.2.2.CANT. ELÉCTRICAS SUB 2'!$J:$L,2,FALSE),0)</f>
        <v>UN</v>
      </c>
      <c r="E648" s="222">
        <f>+IFERROR(VLOOKUP(B648,'[4]3.2.2.CANT. ELÉCTRICAS SUB 2'!$J:$L,3,FALSE),0)</f>
        <v>1</v>
      </c>
      <c r="F648" s="20"/>
      <c r="G648" s="20"/>
      <c r="H648" s="86"/>
      <c r="I648" s="87"/>
      <c r="J648" s="87"/>
    </row>
    <row r="649" spans="1:10" s="88" customFormat="1" ht="146.25" customHeight="1" x14ac:dyDescent="0.35">
      <c r="A649" s="84" t="str">
        <f t="shared" si="15"/>
        <v>SUMINISTRO E INSTALACION DE  CELDA DE PROTECCIÓN DE BT 220-120V  ML TNP2.  GABINETE METALICO AUTOSOPORTADO, USO INTERIOR, CERRAMIENTO NEMA 1. FABRICADO EN LAMINA GALVANIZADA CALIBRE 16, CON ACABADO FINAL EN PINTURA ELECTROSTATICA COLOR RAL 7035.  INCLUYE, TOTALIZADOR PRINCIPAL DE 70AMP, INTERRUPTOR TERMOMAGNETICO 3,40A, 3*30A. BARRAJE DE DISTRIBUCIÓN, 3 FASES, 5 HILOS, EN PLATINA DE COBRE CON CAPACIDAD PARA 150 AMP</v>
      </c>
      <c r="B649" s="85" t="s">
        <v>989</v>
      </c>
      <c r="C649" s="268" t="s">
        <v>990</v>
      </c>
      <c r="D649" s="221" t="str">
        <f>IFERROR(VLOOKUP(B649,'[4]3.2.2.CANT. ELÉCTRICAS SUB 2'!$J:$L,2,FALSE),0)</f>
        <v>UN</v>
      </c>
      <c r="E649" s="222">
        <f>+IFERROR(VLOOKUP(B649,'[4]3.2.2.CANT. ELÉCTRICAS SUB 2'!$J:$L,3,FALSE),0)</f>
        <v>1</v>
      </c>
      <c r="F649" s="19"/>
      <c r="G649" s="20"/>
      <c r="H649" s="86"/>
      <c r="I649" s="87"/>
      <c r="J649" s="87"/>
    </row>
    <row r="650" spans="1:10" s="88" customFormat="1" ht="153.75" customHeight="1" x14ac:dyDescent="0.35">
      <c r="A650" s="84" t="str">
        <f t="shared" si="15"/>
        <v>SUMINISTRO E INSTALACION DE  CELDA DE PROTECCIÓN DE BT 220-120V MLCT P2.  GABINETE METALICO AUTOSOPORTADO, USO INTERIOR, CERRAMIENTO NEMA 1. FABRICADO EN LAMINA GALVANIZADA CALIBRE 16, CON ACABADO FINAL EN PINTURA ELECTROSTATICA COLOR RAL 7035.  INCLUYE, TOTALIZADOR PRINCIPAL DE 250AMP, INTERRUPTOR TERMOMAGNETICO 2(3*30A), 3*15A, 3*20A, 3*160A. BARRAJE DE DISTRIBUCIÓN, 3 FASES, 5 HILOS, EN PLATINA DE COBRE CON CAPACIDAD PARA 400 AMP.</v>
      </c>
      <c r="B650" s="85" t="s">
        <v>991</v>
      </c>
      <c r="C650" s="268" t="s">
        <v>992</v>
      </c>
      <c r="D650" s="221" t="str">
        <f>IFERROR(VLOOKUP(B650,'[4]3.2.2.CANT. ELÉCTRICAS SUB 2'!$J:$L,2,FALSE),0)</f>
        <v>UN</v>
      </c>
      <c r="E650" s="222">
        <f>+IFERROR(VLOOKUP(B650,'[4]3.2.2.CANT. ELÉCTRICAS SUB 2'!$J:$L,3,FALSE),0)</f>
        <v>1</v>
      </c>
      <c r="F650" s="20"/>
      <c r="G650" s="20"/>
      <c r="H650" s="86"/>
      <c r="I650" s="87"/>
      <c r="J650" s="87"/>
    </row>
    <row r="651" spans="1:10" s="88" customFormat="1" ht="158.25" customHeight="1" x14ac:dyDescent="0.35">
      <c r="A651" s="84" t="str">
        <f t="shared" si="15"/>
        <v>SUMINISTRO E INSTALACION DE  CELDA DE PROTECCIÓN DE BT 220-120V ML TNP3.  GABINETE METALICO AUTOSOPORTADO, USO INTERIOR, CERRAMIENTO NEMA 1. FABRICADO EN LAMINA GALVANIZADA CALIBRE 16, CON ACABADO FINAL EN PINTURA ELECTROSTATICA COLOR RAL 7035.  INCLUYE, TOTALIZADOR PRINCIPAL DE 63AMP, INTERRUPTOR TERMOMAGNETICO 2(3*30A),3*40A. BARRAJE DE DISTRIBUCIÓN, 3 FASES, 5 HILOS, EN PLATINA DE COBRE CON CAPACIDAD PARA 250 AMP.</v>
      </c>
      <c r="B651" s="85" t="s">
        <v>993</v>
      </c>
      <c r="C651" s="268" t="s">
        <v>721</v>
      </c>
      <c r="D651" s="221" t="str">
        <f>IFERROR(VLOOKUP(B651,'[4]3.2.2.CANT. ELÉCTRICAS SUB 2'!$J:$L,2,FALSE),0)</f>
        <v>UN</v>
      </c>
      <c r="E651" s="222">
        <f>+IFERROR(VLOOKUP(B651,'[4]3.2.2.CANT. ELÉCTRICAS SUB 2'!$J:$L,3,FALSE),0)</f>
        <v>1</v>
      </c>
      <c r="F651" s="20"/>
      <c r="G651" s="20"/>
      <c r="H651" s="86"/>
      <c r="I651" s="87"/>
      <c r="J651" s="87"/>
    </row>
    <row r="652" spans="1:10" s="88" customFormat="1" ht="153" customHeight="1" x14ac:dyDescent="0.35">
      <c r="A652" s="84" t="str">
        <f t="shared" si="15"/>
        <v>SUMINISTRO E INSTALACION DE  CELDA DE PROTECCIÓN DE BT 220-120V  ML CTP3.  GABINETE METALICO AUTOSOPORTADO, USO INTERIOR, CERRAMIENTO NEMA 1. FABRICADO EN LAMINA GALVANIZADA CALIBRE 16, CON ACABADO FINAL EN PINTURA ELECTROSTATICA COLOR RAL 7035.  INCLUYE, TOTALIZADOR PRINCIPAL DE 125AMP, INTERRUPTOR TERMOMAGNETICO 3*100A, 3*30A, 3*15A. BARRAJE DE DISTRIBUCIÓN, 3 FASES, 5 HILOS, EN PLATINA DE COBRE CON CAPACIDAD PARA 250 AMP.</v>
      </c>
      <c r="B652" s="85" t="s">
        <v>994</v>
      </c>
      <c r="C652" s="268" t="s">
        <v>995</v>
      </c>
      <c r="D652" s="221" t="str">
        <f>IFERROR(VLOOKUP(B652,'[4]3.2.2.CANT. ELÉCTRICAS SUB 2'!$J:$L,2,FALSE),0)</f>
        <v>UN</v>
      </c>
      <c r="E652" s="222">
        <f>+IFERROR(VLOOKUP(B652,'[4]3.2.2.CANT. ELÉCTRICAS SUB 2'!$J:$L,3,FALSE),0)</f>
        <v>1</v>
      </c>
      <c r="F652" s="20"/>
      <c r="G652" s="20"/>
      <c r="H652" s="86"/>
      <c r="I652" s="87"/>
      <c r="J652" s="87"/>
    </row>
    <row r="653" spans="1:10" s="88" customFormat="1" ht="161.25" customHeight="1" x14ac:dyDescent="0.35">
      <c r="A653" s="84" t="str">
        <f t="shared" si="15"/>
        <v>SUMINISTRO E INSTALACION DE  CELDA DE PROTECCIÓN DE BT 220-120V ML TNP4.  GABINETE METALICO AUTOSOPORTADO, USO INTERIOR, CERRAMIENTO NEMA 1. FABRICADO EN LAMINA GALVANIZADA CALIBRE 16, CON ACABADO FINAL EN PINTURA ELECTROSTATICA COLOR RAL 7035.  INCLUYE, TOTALIZADOR PRINCIPAL DE 63AMP, INTERRUPTOR TERMOMAGNETICO 2(3*30A),3,40A. BARRAJE DE DISTRIBUCIÓN, 3 FASES, 5 HILOS, EN PLATINA DE COBRE CON CAPACIDAD PARA 250 AMP.</v>
      </c>
      <c r="B653" s="85" t="s">
        <v>996</v>
      </c>
      <c r="C653" s="268" t="s">
        <v>725</v>
      </c>
      <c r="D653" s="221" t="str">
        <f>IFERROR(VLOOKUP(B653,'[4]3.2.2.CANT. ELÉCTRICAS SUB 2'!$J:$L,2,FALSE),0)</f>
        <v>UN</v>
      </c>
      <c r="E653" s="222">
        <f>+IFERROR(VLOOKUP(B653,'[4]3.2.2.CANT. ELÉCTRICAS SUB 2'!$J:$L,3,FALSE),0)</f>
        <v>1</v>
      </c>
      <c r="F653" s="20"/>
      <c r="G653" s="20"/>
      <c r="H653" s="86"/>
      <c r="I653" s="87"/>
      <c r="J653" s="87"/>
    </row>
    <row r="654" spans="1:10" s="88" customFormat="1" ht="144.75" customHeight="1" x14ac:dyDescent="0.35">
      <c r="A654" s="84" t="str">
        <f t="shared" si="15"/>
        <v>SUMINISTRO E INSTALACION DE  CELDA DE PROTECCIÓN DE BT 220-120V  ML CTP4.  GABINETE METALICO AUTOSOPORTADO, USO INTERIOR, CERRAMIENTO NEMA 1. FABRICADO EN LAMINA GALVANIZADA CALIBRE 16, CON ACABADO FINAL EN PINTURA ELECTROSTATICA COLOR RAL 7035.  INCLUYE, TOTALIZADOR PRINCIPAL DE 100AMP, INTERRUPTOR TERMOMAGNETICO 3*63A, 3*30A, 3*15A. BARRAJE DE DISTRIBUCIÓN, 3 FASES, 5 HILOS, EN PLATINA DE COBRE CON CAPACIDAD PARA 150 AMP.</v>
      </c>
      <c r="B654" s="85" t="s">
        <v>997</v>
      </c>
      <c r="C654" s="268" t="s">
        <v>998</v>
      </c>
      <c r="D654" s="221" t="str">
        <f>IFERROR(VLOOKUP(B654,'[4]3.2.2.CANT. ELÉCTRICAS SUB 2'!$J:$L,2,FALSE),0)</f>
        <v>UN</v>
      </c>
      <c r="E654" s="222">
        <f>+IFERROR(VLOOKUP(B654,'[4]3.2.2.CANT. ELÉCTRICAS SUB 2'!$J:$L,3,FALSE),0)</f>
        <v>1</v>
      </c>
      <c r="F654" s="20"/>
      <c r="G654" s="20"/>
      <c r="H654" s="86"/>
      <c r="I654" s="87"/>
      <c r="J654" s="87"/>
    </row>
    <row r="655" spans="1:10" s="88" customFormat="1" ht="165" customHeight="1" x14ac:dyDescent="0.35">
      <c r="A655" s="84" t="str">
        <f t="shared" si="15"/>
        <v>SUMINISTRO E INSTALACION DE  CELDA BAY PASS  UPS PISO 1.  GABINETE METALICO AUTOSOPORTADO, USO INTERIOR, CERRAMIENTO NEMA 1. FABRICADO EN LAMINA GALVANIZADA CALIBRE 16, CON ACABADO FINAL EN PINTURA ELECTROSTATICA COLOR RAL 7035.   INCLUYE, 2 TOTALIZADOR PRINCIPAL DE 70AMP, INTERRUPTOR TERMOMAGNETICO (3*63A)  AUXILIAR PARA ALIMENTACION DE TABLERO REGULADO PISO NO 1 , SELECTOR DE 100 AMP. BARRAJE DE DISTRIBUCIÓN, 3 FASES, 5 HILOS, EN PLATINA DE COBRE CON CAPACIDAD PARA 125 AMP.</v>
      </c>
      <c r="B655" s="85" t="s">
        <v>999</v>
      </c>
      <c r="C655" s="268" t="s">
        <v>729</v>
      </c>
      <c r="D655" s="221" t="str">
        <f>IFERROR(VLOOKUP(B655,'[4]3.2.2.CANT. ELÉCTRICAS SUB 2'!$J:$L,2,FALSE),0)</f>
        <v>UN</v>
      </c>
      <c r="E655" s="222">
        <f>+IFERROR(VLOOKUP(B655,'[4]3.2.2.CANT. ELÉCTRICAS SUB 2'!$J:$L,3,FALSE),0)</f>
        <v>1</v>
      </c>
      <c r="F655" s="20"/>
      <c r="G655" s="20"/>
      <c r="H655" s="86"/>
      <c r="I655" s="87"/>
      <c r="J655" s="87"/>
    </row>
    <row r="656" spans="1:10" s="88" customFormat="1" ht="144.75" customHeight="1" x14ac:dyDescent="0.35">
      <c r="A656" s="84" t="str">
        <f t="shared" si="15"/>
        <v>SUMINISTRO E INSTALACION DE  CELDA BAY PASS  UPS PISO 2.  GABINETE METALICO AUTOSOPORTADO, USO INTERIOR, CERRAMIENTO NEMA 1. FABRICADO EN LAMINA GALVANIZADA CALIBRE 16, CON ACABADO FINAL EN PINTURA ELECTROSTATICA COLOR RAL 7035.   INCLUYE, 2 TOTALIZADOR PRINCIPAL DE 100AMP, INTERRUPTOR TERMOMAGNETICO (3*80A)  AUXILIAR PARA ALIMENTACION DE TABLERO REGULADO PISO NO 2 , SELECTOR DE 100 AMP. BARRAJE DE DISTRIBUCIÓN, 3 FASES, 5 HILOS, EN PLATINA DE COBRE CON CAPACIDAD PARA 150 AMP.</v>
      </c>
      <c r="B656" s="85" t="s">
        <v>1000</v>
      </c>
      <c r="C656" s="268" t="s">
        <v>731</v>
      </c>
      <c r="D656" s="221" t="str">
        <f>IFERROR(VLOOKUP(B656,'[4]3.2.2.CANT. ELÉCTRICAS SUB 2'!$J:$L,2,FALSE),0)</f>
        <v>UN</v>
      </c>
      <c r="E656" s="222">
        <f>+IFERROR(VLOOKUP(B656,'[4]3.2.2.CANT. ELÉCTRICAS SUB 2'!$J:$L,3,FALSE),0)</f>
        <v>1</v>
      </c>
      <c r="F656" s="20"/>
      <c r="G656" s="20"/>
      <c r="H656" s="86"/>
      <c r="I656" s="87"/>
      <c r="J656" s="87"/>
    </row>
    <row r="657" spans="1:14" s="88" customFormat="1" ht="161.25" customHeight="1" x14ac:dyDescent="0.35">
      <c r="A657" s="84" t="str">
        <f t="shared" si="15"/>
        <v>SUMINISTRO E INSTALACION DE  CELDA BAY PASS  UPS PISO 3.  GABINETE METALICO AUTOSOPORTADO, USO INTERIOR, CERRAMIENTO NEMA 1. FABRICADO EN LAMINA GALVANIZADA CALIBRE 16, CON ACABADO FINAL EN PINTURA ELECTROSTATICA COLOR RAL 7035.   INCLUYE, 2 TOTALIZADOR PRINCIPAL DE 100AMP, 2 INTERRUPTOR TERMOMAGNETICO (3*50A)  AUXILIAR PARA ALIMENTACION DE 2  TABLERO REGULADO PISO NO 3 , SELECTOR DE 100 AMP. BARRAJE DE DISTRIBUCIÓN, 3 FASES, 5 HILOS, EN PLATINA DE COBRE CON CAPACIDAD PARA 150 AMP.</v>
      </c>
      <c r="B657" s="85" t="s">
        <v>1001</v>
      </c>
      <c r="C657" s="268" t="s">
        <v>733</v>
      </c>
      <c r="D657" s="221" t="str">
        <f>IFERROR(VLOOKUP(B657,'[4]3.2.2.CANT. ELÉCTRICAS SUB 2'!$J:$L,2,FALSE),0)</f>
        <v>UN</v>
      </c>
      <c r="E657" s="222">
        <f>+IFERROR(VLOOKUP(B657,'[4]3.2.2.CANT. ELÉCTRICAS SUB 2'!$J:$L,3,FALSE),0)</f>
        <v>1</v>
      </c>
      <c r="F657" s="20"/>
      <c r="G657" s="20"/>
      <c r="H657" s="86"/>
      <c r="I657" s="87"/>
      <c r="J657" s="87"/>
    </row>
    <row r="658" spans="1:14" s="88" customFormat="1" ht="156.75" customHeight="1" x14ac:dyDescent="0.35">
      <c r="A658" s="84" t="str">
        <f t="shared" si="15"/>
        <v>SUMINISTRO E INSTALACION DE  CELDA BAY PASS  UPS PISO 4.  GABINETE METALICO AUTOSOPORTADO, USO INTERIOR, CERRAMIENTO NEMA 1. FABRICADO EN LAMINA GALVANIZADA CALIBRE 16, CON ACABADO FINAL EN PINTURA ELECTROSTATICA COLOR RAL 7035.   INCLUYE, 2 TOTALIZADOR PRINCIPAL DE 100AMP, 2 INTERRUPTOR TERMOMAGNETICO (3*50A)  AUXILIAR PARA ALIMENTACION DE 2  TABLERO REGULADO PISO NO 4 , SELECTOR DE 100 AMP. BARRAJE DE DISTRIBUCIÓN, 3 FASES, 5 HILOS, EN PLATINA DE COBRE CON CAPACIDAD PARA 150 AMP.</v>
      </c>
      <c r="B658" s="85" t="s">
        <v>1002</v>
      </c>
      <c r="C658" s="268" t="s">
        <v>735</v>
      </c>
      <c r="D658" s="221" t="str">
        <f>IFERROR(VLOOKUP(B658,'[4]3.2.2.CANT. ELÉCTRICAS SUB 2'!$J:$L,2,FALSE),0)</f>
        <v>UN</v>
      </c>
      <c r="E658" s="222">
        <f>+IFERROR(VLOOKUP(B658,'[4]3.2.2.CANT. ELÉCTRICAS SUB 2'!$J:$L,3,FALSE),0)</f>
        <v>1</v>
      </c>
      <c r="F658" s="20"/>
      <c r="G658" s="20"/>
      <c r="H658" s="86"/>
      <c r="I658" s="87"/>
      <c r="J658" s="87"/>
    </row>
    <row r="659" spans="1:14" s="88" customFormat="1" ht="63" customHeight="1" x14ac:dyDescent="0.35">
      <c r="A659" s="84" t="str">
        <f t="shared" si="15"/>
        <v>SUMINISTRO E INSTALACION DE PLANTA DE EMERGENCIA DE 500 KVA DE 440V CON CABINA.</v>
      </c>
      <c r="B659" s="85" t="s">
        <v>1003</v>
      </c>
      <c r="C659" s="268" t="s">
        <v>1004</v>
      </c>
      <c r="D659" s="221" t="str">
        <f>IFERROR(VLOOKUP(B659,'[4]3.2.2.CANT. ELÉCTRICAS SUB 2'!$J:$L,2,FALSE),0)</f>
        <v>UN</v>
      </c>
      <c r="E659" s="222">
        <f>+IFERROR(VLOOKUP(B659,'[4]3.2.2.CANT. ELÉCTRICAS SUB 2'!$J:$L,3,FALSE),0)</f>
        <v>1</v>
      </c>
      <c r="F659" s="20"/>
      <c r="G659" s="20"/>
      <c r="H659" s="86"/>
      <c r="I659" s="87"/>
      <c r="J659" s="87"/>
    </row>
    <row r="660" spans="1:14" s="88" customFormat="1" ht="48" customHeight="1" x14ac:dyDescent="0.35">
      <c r="A660" s="84" t="str">
        <f t="shared" si="15"/>
        <v>SUMINISTRO E INSTALACION DE CARCAMO EN CONCRETO DE 45CM (ANCHO) X 70CM(PROFUNDIDAD).</v>
      </c>
      <c r="B660" s="85" t="s">
        <v>1005</v>
      </c>
      <c r="C660" s="268" t="s">
        <v>1006</v>
      </c>
      <c r="D660" s="221" t="str">
        <f>IFERROR(VLOOKUP(B660,'[4]3.2.2.CANT. ELÉCTRICAS SUB 2'!$J:$L,2,FALSE),0)</f>
        <v>ML</v>
      </c>
      <c r="E660" s="222">
        <f>+IFERROR(VLOOKUP(B660,'[4]3.2.2.CANT. ELÉCTRICAS SUB 2'!$J:$L,3,FALSE),0)</f>
        <v>14</v>
      </c>
      <c r="F660" s="20"/>
      <c r="G660" s="20"/>
      <c r="H660" s="86"/>
      <c r="I660" s="87"/>
      <c r="J660" s="87"/>
    </row>
    <row r="661" spans="1:14" s="88" customFormat="1" ht="21" x14ac:dyDescent="0.35">
      <c r="A661" s="84" t="str">
        <f t="shared" si="15"/>
        <v>SUMINISTRO E INSTALACION DE BANDEJA TIPO MALLA DE 60CM X 80MM.</v>
      </c>
      <c r="B661" s="85" t="s">
        <v>1007</v>
      </c>
      <c r="C661" s="268" t="s">
        <v>1008</v>
      </c>
      <c r="D661" s="221" t="str">
        <f>IFERROR(VLOOKUP(B661,'[4]3.2.2.CANT. ELÉCTRICAS SUB 2'!$J:$L,2,FALSE),0)</f>
        <v>ML</v>
      </c>
      <c r="E661" s="222">
        <f>+IFERROR(VLOOKUP(B661,'[4]3.2.2.CANT. ELÉCTRICAS SUB 2'!$J:$L,3,FALSE),0)</f>
        <v>200</v>
      </c>
      <c r="F661" s="20"/>
      <c r="G661" s="20"/>
      <c r="H661" s="86"/>
      <c r="I661" s="87"/>
      <c r="J661" s="87"/>
    </row>
    <row r="662" spans="1:14" s="88" customFormat="1" ht="21" x14ac:dyDescent="0.35">
      <c r="A662" s="84" t="str">
        <f t="shared" si="15"/>
        <v>SUMINISTRO E INSTALACION DE BANDEJA TIPO MALLA DE 40CM X 80MM.</v>
      </c>
      <c r="B662" s="85" t="s">
        <v>1009</v>
      </c>
      <c r="C662" s="268" t="s">
        <v>1010</v>
      </c>
      <c r="D662" s="221" t="str">
        <f>IFERROR(VLOOKUP(B662,'[4]3.2.2.CANT. ELÉCTRICAS SUB 2'!$J:$L,2,FALSE),0)</f>
        <v>ML</v>
      </c>
      <c r="E662" s="222">
        <f>+IFERROR(VLOOKUP(B662,'[4]3.2.2.CANT. ELÉCTRICAS SUB 2'!$J:$L,3,FALSE),0)</f>
        <v>185</v>
      </c>
      <c r="F662" s="20"/>
      <c r="G662" s="20"/>
      <c r="H662" s="86"/>
      <c r="I662" s="87"/>
      <c r="J662" s="87"/>
    </row>
    <row r="663" spans="1:14" s="88" customFormat="1" ht="21" x14ac:dyDescent="0.35">
      <c r="A663" s="84" t="str">
        <f t="shared" si="15"/>
        <v>SUMINISTRO E INSTALACION DE BANDEJA TIPO MALLA DE 20CM X 80MM.</v>
      </c>
      <c r="B663" s="85" t="s">
        <v>1011</v>
      </c>
      <c r="C663" s="268" t="s">
        <v>1012</v>
      </c>
      <c r="D663" s="221" t="str">
        <f>IFERROR(VLOOKUP(B663,'[4]3.2.2.CANT. ELÉCTRICAS SUB 2'!$J:$L,2,FALSE),0)</f>
        <v>ML</v>
      </c>
      <c r="E663" s="222">
        <f>+IFERROR(VLOOKUP(B663,'[4]3.2.2.CANT. ELÉCTRICAS SUB 2'!$J:$L,3,FALSE),0)</f>
        <v>40</v>
      </c>
      <c r="F663" s="20"/>
      <c r="G663" s="20"/>
      <c r="H663" s="86"/>
      <c r="I663" s="87"/>
      <c r="J663" s="87"/>
    </row>
    <row r="664" spans="1:14" s="88" customFormat="1" ht="21" x14ac:dyDescent="0.35">
      <c r="A664" s="84" t="str">
        <f t="shared" si="15"/>
        <v>SUMINISTRO E INSTALACION DE BANDEJA TIPO MALLA DE 50CM X 80MM.</v>
      </c>
      <c r="B664" s="85" t="s">
        <v>1013</v>
      </c>
      <c r="C664" s="268" t="s">
        <v>1014</v>
      </c>
      <c r="D664" s="221" t="str">
        <f>IFERROR(VLOOKUP(B664,'[4]3.2.2.CANT. ELÉCTRICAS SUB 2'!$J:$L,2,FALSE),0)</f>
        <v>ML</v>
      </c>
      <c r="E664" s="222">
        <f>+IFERROR(VLOOKUP(B664,'[4]3.2.2.CANT. ELÉCTRICAS SUB 2'!$J:$L,3,FALSE),0)</f>
        <v>125</v>
      </c>
      <c r="F664" s="20"/>
      <c r="G664" s="20"/>
      <c r="H664" s="86"/>
      <c r="I664" s="87"/>
      <c r="J664" s="87"/>
    </row>
    <row r="665" spans="1:14" x14ac:dyDescent="0.3">
      <c r="A665" s="84" t="str">
        <f t="shared" si="15"/>
        <v>ACOMETIDAS.</v>
      </c>
      <c r="B665" s="42">
        <v>16.399999999999999</v>
      </c>
      <c r="C665" s="233" t="s">
        <v>1015</v>
      </c>
      <c r="D665" s="266"/>
      <c r="E665" s="267"/>
      <c r="F665" s="83"/>
      <c r="G665" s="76"/>
      <c r="H665" s="86"/>
      <c r="M665" s="6"/>
      <c r="N665" s="6"/>
    </row>
    <row r="666" spans="1:14" s="88" customFormat="1" ht="109.5" customHeight="1" x14ac:dyDescent="0.35">
      <c r="A666" s="84" t="str">
        <f t="shared" si="15"/>
        <v>SUMINISTRO E INSTALACION DE ACOMETIDA  DESDE TRANSFORMADOR PRINCIPAL DE 800KVA HASTA  TAB GENERAL 460V, ACOMETIDA TRIFASICA CABLE N°4X500MCM THWN(F) + CABLE N° 4X500MCM THWN(N)+ 1 CABLE N° 4/0 AWG  TIERRA EN TUBERIA PVC DE 2*4"..</v>
      </c>
      <c r="B666" s="21" t="s">
        <v>1016</v>
      </c>
      <c r="C666" s="217" t="s">
        <v>1017</v>
      </c>
      <c r="D666" s="221" t="str">
        <f>IFERROR(VLOOKUP(B666,'[4]3.2.2.CANT. ELÉCTRICAS SUB 2'!$J:$L,2,FALSE),0)</f>
        <v>ML</v>
      </c>
      <c r="E666" s="222">
        <f>+IFERROR(VLOOKUP(B666,'[4]3.2.2.CANT. ELÉCTRICAS SUB 2'!$J:$L,3,FALSE),0)</f>
        <v>40</v>
      </c>
      <c r="F666" s="19"/>
      <c r="G666" s="20"/>
      <c r="H666" s="86"/>
      <c r="I666" s="87"/>
      <c r="J666" s="87"/>
    </row>
    <row r="667" spans="1:14" s="88" customFormat="1" ht="83.25" customHeight="1" x14ac:dyDescent="0.35">
      <c r="A667" s="84" t="str">
        <f t="shared" si="15"/>
        <v>SUMINISTRO E INSTALACION DE ACOMETIDA  DESDE GENERADOR DE 500KVA  440V HASTA  TRANSFERENCIA AUTOMATICA 630AMP  460-266V, ACOMETIDA TRIFASICA CABLE N°3X350MCM THWN(F) + CABLE N° 3X350MCM THWN(N)+ 1 CABLE N° 2/0 AWG  TIERRA EN BANDEJA..</v>
      </c>
      <c r="B667" s="21" t="s">
        <v>1018</v>
      </c>
      <c r="C667" s="217" t="s">
        <v>1019</v>
      </c>
      <c r="D667" s="221" t="str">
        <f>IFERROR(VLOOKUP(B667,'[4]3.2.2.CANT. ELÉCTRICAS SUB 2'!$J:$L,2,FALSE),0)</f>
        <v>ML</v>
      </c>
      <c r="E667" s="222">
        <f>+IFERROR(VLOOKUP(B667,'[4]3.2.2.CANT. ELÉCTRICAS SUB 2'!$J:$L,3,FALSE),0)</f>
        <v>20</v>
      </c>
      <c r="F667" s="20"/>
      <c r="G667" s="20"/>
      <c r="H667" s="86"/>
      <c r="I667" s="87"/>
      <c r="J667" s="87"/>
    </row>
    <row r="668" spans="1:14" s="88" customFormat="1" ht="96" customHeight="1" x14ac:dyDescent="0.35">
      <c r="A668" s="84" t="str">
        <f t="shared" si="15"/>
        <v>SUMINISTRO E INSTALACION DE ACOMETIDA  DESDE TAB GENERAL 460V, HASTA BANCO DE CONDENSADORES DE 175KVAR, ACOMETIDA TRIFASICA CABLE N°1X4/0 THHWN AWG (F) + CABLE N° 1X4/0 THHWN AWG(N)+ 1 CABLE N° 2/0 AWG  TIERRA EN BANDEJA PORTACABLES..</v>
      </c>
      <c r="B668" s="21" t="s">
        <v>1020</v>
      </c>
      <c r="C668" s="217" t="s">
        <v>1021</v>
      </c>
      <c r="D668" s="221" t="str">
        <f>IFERROR(VLOOKUP(B668,'[4]3.2.2.CANT. ELÉCTRICAS SUB 2'!$J:$L,2,FALSE),0)</f>
        <v>ML</v>
      </c>
      <c r="E668" s="222">
        <f>+IFERROR(VLOOKUP(B668,'[4]3.2.2.CANT. ELÉCTRICAS SUB 2'!$J:$L,3,FALSE),0)</f>
        <v>6</v>
      </c>
      <c r="F668" s="20"/>
      <c r="G668" s="20"/>
      <c r="H668" s="86"/>
      <c r="I668" s="87"/>
      <c r="J668" s="87"/>
    </row>
    <row r="669" spans="1:14" s="88" customFormat="1" ht="81" customHeight="1" x14ac:dyDescent="0.35">
      <c r="A669" s="84" t="str">
        <f t="shared" si="15"/>
        <v>SUMINISTRO E INSTALACION DE ACOMETIDA  DESDE TAB GENERAL 460V, HASTA TRANSFERENCIA 1 DE 630AMP, ACOMETIDA TRIFASICA CABLE N°3X350MCM THWN(F) + CABLE N° 3X350MCM THWN(N)+ 1 CABLE N° 2/0 AWG  TIERRA EN BANDEJA..</v>
      </c>
      <c r="B669" s="21" t="s">
        <v>1022</v>
      </c>
      <c r="C669" s="217" t="s">
        <v>1023</v>
      </c>
      <c r="D669" s="221" t="str">
        <f>IFERROR(VLOOKUP(B669,'[4]3.2.2.CANT. ELÉCTRICAS SUB 2'!$J:$L,2,FALSE),0)</f>
        <v>ML</v>
      </c>
      <c r="E669" s="222">
        <f>+IFERROR(VLOOKUP(B669,'[4]3.2.2.CANT. ELÉCTRICAS SUB 2'!$J:$L,3,FALSE),0)</f>
        <v>12</v>
      </c>
      <c r="F669" s="20"/>
      <c r="G669" s="20"/>
      <c r="H669" s="86"/>
      <c r="I669" s="87"/>
      <c r="J669" s="87"/>
    </row>
    <row r="670" spans="1:14" s="88" customFormat="1" ht="87" customHeight="1" x14ac:dyDescent="0.35">
      <c r="A670" s="84" t="str">
        <f t="shared" si="15"/>
        <v>SUMINISTRO E INSTALACION DE ACOMETIDA  DESDE TAB GENERAL 460V, HASTA TAB AA EXT-1, ACOMETIDA TRIFASICA CABLE N°2X350 MCM THHWN (F) + CABLE N° 2X350 MCM THHWN(N)+ 1 CABLE N° 2 AWG  TIERRA EN TUB PVC DE 1*3"..</v>
      </c>
      <c r="B670" s="21" t="s">
        <v>1024</v>
      </c>
      <c r="C670" s="217" t="s">
        <v>1025</v>
      </c>
      <c r="D670" s="221" t="str">
        <f>IFERROR(VLOOKUP(B670,'[4]3.2.2.CANT. ELÉCTRICAS SUB 2'!$J:$L,2,FALSE),0)</f>
        <v>ML</v>
      </c>
      <c r="E670" s="222">
        <f>+IFERROR(VLOOKUP(B670,'[4]3.2.2.CANT. ELÉCTRICAS SUB 2'!$J:$L,3,FALSE),0)</f>
        <v>60</v>
      </c>
      <c r="F670" s="20"/>
      <c r="G670" s="20"/>
      <c r="H670" s="86"/>
      <c r="I670" s="87"/>
      <c r="J670" s="87"/>
    </row>
    <row r="671" spans="1:14" s="88" customFormat="1" ht="60" customHeight="1" x14ac:dyDescent="0.35">
      <c r="A671" s="84" t="str">
        <f t="shared" si="15"/>
        <v>SUMINISTRO E INSTALACION DE ACOMETIDA  DESDE TRANSF NO 1 BT 460-266V, HASTA AA EXT BODEGA, ACOMETIDA TRIFASICA CABLE N° 2/0 AWG THHWN (F) + CABLE N° 2/0 AWG THHWN(N)+ 1 CABLE N° 2 AWG  TIERRA EN TUB PVC DE 1*2".</v>
      </c>
      <c r="B671" s="21" t="s">
        <v>1026</v>
      </c>
      <c r="C671" s="217" t="s">
        <v>1027</v>
      </c>
      <c r="D671" s="221" t="str">
        <f>IFERROR(VLOOKUP(B671,'[4]3.2.2.CANT. ELÉCTRICAS SUB 2'!$J:$L,2,FALSE),0)</f>
        <v>ML</v>
      </c>
      <c r="E671" s="222">
        <f>+IFERROR(VLOOKUP(B671,'[4]3.2.2.CANT. ELÉCTRICAS SUB 2'!$J:$L,3,FALSE),0)</f>
        <v>85</v>
      </c>
      <c r="F671" s="20"/>
      <c r="G671" s="20"/>
      <c r="H671" s="86"/>
      <c r="I671" s="87"/>
      <c r="J671" s="87"/>
    </row>
    <row r="672" spans="1:14" s="88" customFormat="1" ht="90" customHeight="1" x14ac:dyDescent="0.35">
      <c r="A672" s="84" t="str">
        <f t="shared" si="15"/>
        <v>SUMINISTRO E INSTALACION DE ACOMETIDA  DESDE GAB GENERAL BT 460-266V, HASTA TRANSFORMADOR BAJA-BAJA 75KVA, ACOMETIDA TRIFASICA CABLE N° 2 AWG THHWN (F) + CABLE N° 2 AWG THHWN(N)+ 1 CABLE N° 4 AWG  TIERRA EN CARCAMO.</v>
      </c>
      <c r="B672" s="21" t="s">
        <v>1028</v>
      </c>
      <c r="C672" s="217" t="s">
        <v>1029</v>
      </c>
      <c r="D672" s="221" t="str">
        <f>IFERROR(VLOOKUP(B672,'[4]3.2.2.CANT. ELÉCTRICAS SUB 2'!$J:$L,2,FALSE),0)</f>
        <v>ML</v>
      </c>
      <c r="E672" s="222">
        <f>+IFERROR(VLOOKUP(B672,'[4]3.2.2.CANT. ELÉCTRICAS SUB 2'!$J:$L,3,FALSE),0)</f>
        <v>12</v>
      </c>
      <c r="F672" s="20"/>
      <c r="G672" s="20"/>
      <c r="H672" s="86"/>
      <c r="I672" s="87"/>
      <c r="J672" s="87"/>
    </row>
    <row r="673" spans="1:10" s="88" customFormat="1" ht="93" customHeight="1" x14ac:dyDescent="0.35">
      <c r="A673" s="84" t="str">
        <f t="shared" si="15"/>
        <v>SUMINISTRO E INSTALACION DE ACOMETIDA  DESDE TRANSF NO 1 BT 460-266V, HASTA ASCENSOR 1, ACOMETIDA TRIFASICA CABLE N° 8 AWG THHWN (F) + CABLE N° 8 AWG THHWN(N)+ 1 CABLE N° 8 AWG  TIERRA EN TUB PVC DE 1*1".</v>
      </c>
      <c r="B673" s="21" t="s">
        <v>1030</v>
      </c>
      <c r="C673" s="217" t="s">
        <v>1031</v>
      </c>
      <c r="D673" s="221" t="str">
        <f>IFERROR(VLOOKUP(B673,'[4]3.2.2.CANT. ELÉCTRICAS SUB 2'!$J:$L,2,FALSE),0)</f>
        <v>ML</v>
      </c>
      <c r="E673" s="222">
        <f>+IFERROR(VLOOKUP(B673,'[4]3.2.2.CANT. ELÉCTRICAS SUB 2'!$J:$L,3,FALSE),0)</f>
        <v>90</v>
      </c>
      <c r="F673" s="20"/>
      <c r="G673" s="20"/>
      <c r="H673" s="86"/>
      <c r="I673" s="87"/>
      <c r="J673" s="87"/>
    </row>
    <row r="674" spans="1:10" s="88" customFormat="1" ht="87.75" customHeight="1" x14ac:dyDescent="0.35">
      <c r="A674" s="84" t="str">
        <f t="shared" si="15"/>
        <v>SUMINISTRO E INSTALACION DE ACOMETIDA  DESDE TRANSF NO 1 BT 460-266V, HASTA ASCENSOR 2, ACOMETIDA TRIFASICA CABLE N° 8 AWG THHWN (F) + CABLE N° 8 AWG THHWN(N)+ 1 CABLE N° 8 AWG  TIERRA EN TUB PVC DE 1*1".</v>
      </c>
      <c r="B674" s="21" t="s">
        <v>1032</v>
      </c>
      <c r="C674" s="217" t="s">
        <v>1033</v>
      </c>
      <c r="D674" s="221" t="str">
        <f>IFERROR(VLOOKUP(B674,'[4]3.2.2.CANT. ELÉCTRICAS SUB 2'!$J:$L,2,FALSE),0)</f>
        <v>ML</v>
      </c>
      <c r="E674" s="222">
        <f>+IFERROR(VLOOKUP(B674,'[4]3.2.2.CANT. ELÉCTRICAS SUB 2'!$J:$L,3,FALSE),0)</f>
        <v>90</v>
      </c>
      <c r="F674" s="20"/>
      <c r="G674" s="20"/>
      <c r="H674" s="86"/>
      <c r="I674" s="87"/>
      <c r="J674" s="87"/>
    </row>
    <row r="675" spans="1:10" s="88" customFormat="1" ht="85.5" customHeight="1" x14ac:dyDescent="0.35">
      <c r="A675" s="84" t="str">
        <f t="shared" si="15"/>
        <v>SUMINISTRO E INSTALACION DE ACOMETIDA  DESDE TRANSF NO 1 BT 460-266V, HASTA ASCENSOR 3, ACOMETIDA TRIFASICA CABLE N° 8 AWG THHWN (F) + CABLE N° 8 AWG THHWN(N)+ 1 CABLE N° 8 AWG  TIERRA EN TUB PVC DE 1*1".</v>
      </c>
      <c r="B675" s="21" t="s">
        <v>1034</v>
      </c>
      <c r="C675" s="217" t="s">
        <v>1035</v>
      </c>
      <c r="D675" s="221" t="str">
        <f>IFERROR(VLOOKUP(B675,'[4]3.2.2.CANT. ELÉCTRICAS SUB 2'!$J:$L,2,FALSE),0)</f>
        <v>ML</v>
      </c>
      <c r="E675" s="222">
        <f>+IFERROR(VLOOKUP(B675,'[4]3.2.2.CANT. ELÉCTRICAS SUB 2'!$J:$L,3,FALSE),0)</f>
        <v>90</v>
      </c>
      <c r="F675" s="20"/>
      <c r="G675" s="20"/>
      <c r="H675" s="86"/>
      <c r="I675" s="87"/>
      <c r="J675" s="87"/>
    </row>
    <row r="676" spans="1:10" s="88" customFormat="1" ht="98.25" customHeight="1" x14ac:dyDescent="0.35">
      <c r="A676" s="84" t="str">
        <f t="shared" si="15"/>
        <v>SUMINISTRO E INSTALACION DE ACOMETIDA  DESDE TRANSF NO 1 BT 460-266V, HASTA ASCENSOR 4, ACOMETIDA TRIFASICA CABLE N° 8 AWG THHWN (F) + CABLE N° 8 AWG THHWN(N)+ 1 CABLE N° 8 AWG  TIERRA EN TUB PVC DE 1*1".</v>
      </c>
      <c r="B676" s="21" t="s">
        <v>1036</v>
      </c>
      <c r="C676" s="217" t="s">
        <v>1037</v>
      </c>
      <c r="D676" s="221" t="str">
        <f>IFERROR(VLOOKUP(B676,'[4]3.2.2.CANT. ELÉCTRICAS SUB 2'!$J:$L,2,FALSE),0)</f>
        <v>ML</v>
      </c>
      <c r="E676" s="222">
        <f>+IFERROR(VLOOKUP(B676,'[4]3.2.2.CANT. ELÉCTRICAS SUB 2'!$J:$L,3,FALSE),0)</f>
        <v>90</v>
      </c>
      <c r="F676" s="20"/>
      <c r="G676" s="20"/>
      <c r="H676" s="86"/>
      <c r="I676" s="87"/>
      <c r="J676" s="87"/>
    </row>
    <row r="677" spans="1:10" s="88" customFormat="1" ht="81" customHeight="1" x14ac:dyDescent="0.35">
      <c r="A677" s="84" t="str">
        <f t="shared" si="15"/>
        <v>SUMINISTRO E INSTALACION DE ACOMETIDA  DESDE TRANSF NO 1 BT 460-266V, HASTA BB250A,  ACOMETIDA TRIFASICA CABLE N°1X 4/0 AWG THWN(F) + 1X 4/0 AWG THWN(N) +1 CABLE N° 2 AWG EN TUB PVC DE 1* 3".</v>
      </c>
      <c r="B677" s="21" t="s">
        <v>1038</v>
      </c>
      <c r="C677" s="217" t="s">
        <v>1039</v>
      </c>
      <c r="D677" s="221" t="str">
        <f>IFERROR(VLOOKUP(B677,'[4]3.2.2.CANT. ELÉCTRICAS SUB 2'!$J:$L,2,FALSE),0)</f>
        <v>ML</v>
      </c>
      <c r="E677" s="222">
        <f>+IFERROR(VLOOKUP(B677,'[4]3.2.2.CANT. ELÉCTRICAS SUB 2'!$J:$L,3,FALSE),0)</f>
        <v>8</v>
      </c>
      <c r="F677" s="20"/>
      <c r="G677" s="20"/>
      <c r="H677" s="86"/>
      <c r="I677" s="87"/>
      <c r="J677" s="87"/>
    </row>
    <row r="678" spans="1:10" s="88" customFormat="1" ht="84.75" customHeight="1" x14ac:dyDescent="0.35">
      <c r="A678" s="84" t="str">
        <f t="shared" si="15"/>
        <v>SUMINISTRO E INSTALACION DE ACOMETIDA  DESDE TRANSF NO 1 BT 460-266V, HASTA TRANSFORMADOR BAJA-BAJA 225KVA, ACOMETIDA TRIFASICA CABLE N° 2X 4/0 AWG THWN(F) + 2X 4/0 AWG THWN(N) +1 CABLE N° 2 AWG  TIERRA EN CARCAMO.</v>
      </c>
      <c r="B678" s="21" t="s">
        <v>1040</v>
      </c>
      <c r="C678" s="217" t="s">
        <v>1041</v>
      </c>
      <c r="D678" s="221" t="str">
        <f>IFERROR(VLOOKUP(B678,'[4]3.2.2.CANT. ELÉCTRICAS SUB 2'!$J:$L,2,FALSE),0)</f>
        <v>ML</v>
      </c>
      <c r="E678" s="222">
        <f>+IFERROR(VLOOKUP(B678,'[4]3.2.2.CANT. ELÉCTRICAS SUB 2'!$J:$L,3,FALSE),0)</f>
        <v>8</v>
      </c>
      <c r="F678" s="20"/>
      <c r="G678" s="20"/>
      <c r="H678" s="86"/>
      <c r="I678" s="87"/>
      <c r="J678" s="87"/>
    </row>
    <row r="679" spans="1:10" s="88" customFormat="1" ht="78" customHeight="1" x14ac:dyDescent="0.35">
      <c r="A679" s="84" t="str">
        <f t="shared" si="15"/>
        <v>SUMINISTRO E INSTALACION DE ACOMETIDA  DESDE TRANSFORMADOR BAJA BAJA DE 225KVA, HASTA GAB TRANSFORMADOR BAJA- BAJA 225KVA  ACOMETIDA TRIFASICA CABLE N°3X350MCM THWN(F) + CABLE N°3X350MCM THWN(N)+ 1 CABLE N° 2 AWG  TIERRA EN BANDEJA PORTACABLES.</v>
      </c>
      <c r="B679" s="21" t="s">
        <v>1042</v>
      </c>
      <c r="C679" s="217" t="s">
        <v>1043</v>
      </c>
      <c r="D679" s="221" t="str">
        <f>IFERROR(VLOOKUP(B679,'[4]3.2.2.CANT. ELÉCTRICAS SUB 2'!$J:$L,2,FALSE),0)</f>
        <v>ML</v>
      </c>
      <c r="E679" s="222">
        <f>+IFERROR(VLOOKUP(B679,'[4]3.2.2.CANT. ELÉCTRICAS SUB 2'!$J:$L,3,FALSE),0)</f>
        <v>12</v>
      </c>
      <c r="F679" s="20"/>
      <c r="G679" s="20"/>
      <c r="H679" s="86"/>
      <c r="I679" s="87"/>
      <c r="J679" s="87"/>
    </row>
    <row r="680" spans="1:10" s="88" customFormat="1" ht="69.75" customHeight="1" x14ac:dyDescent="0.35">
      <c r="A680" s="84" t="str">
        <f t="shared" si="15"/>
        <v>SUMINISTRO E INSTALACION DE ACOMETIDA  DESDE TG-TRAFO 75KVA HASTA BLINDOBARRA 250A, ACOMETIDA TRIFASICA CABLE N°1X 4/0 AWG THWN(F) + 1X 4/0 AWG THWN(N) +1 CABLE N° 2 AWG  TIERRA EN TUBO PVC 1*3".</v>
      </c>
      <c r="B680" s="21" t="s">
        <v>1044</v>
      </c>
      <c r="C680" s="217" t="s">
        <v>1045</v>
      </c>
      <c r="D680" s="221" t="str">
        <f>IFERROR(VLOOKUP(B680,'[4]3.2.2.CANT. ELÉCTRICAS SUB 2'!$J:$L,2,FALSE),0)</f>
        <v>ML</v>
      </c>
      <c r="E680" s="222">
        <f>+IFERROR(VLOOKUP(B680,'[4]3.2.2.CANT. ELÉCTRICAS SUB 2'!$J:$L,3,FALSE),0)</f>
        <v>12</v>
      </c>
      <c r="F680" s="20"/>
      <c r="G680" s="20"/>
      <c r="H680" s="86"/>
      <c r="I680" s="87"/>
      <c r="J680" s="87"/>
    </row>
    <row r="681" spans="1:10" s="88" customFormat="1" ht="98.25" customHeight="1" x14ac:dyDescent="0.35">
      <c r="A681" s="84" t="str">
        <f t="shared" si="15"/>
        <v>SUMINISTRO E INSTALACION DE ACOMETIDA  DESDE TG-TRAFO 75KVA HASTA TAB BODEGA, ACOMETIDA TRIFASICA CABLE N°1X 1/0 AWG THWN(F) + 1X 1/0 AWG THWN(N) +1 CABLE N° 2 AWG  TIERRA EN TUBO PVC 1*2".</v>
      </c>
      <c r="B681" s="21" t="s">
        <v>1046</v>
      </c>
      <c r="C681" s="217" t="s">
        <v>1047</v>
      </c>
      <c r="D681" s="221" t="str">
        <f>IFERROR(VLOOKUP(B681,'[4]3.2.2.CANT. ELÉCTRICAS SUB 2'!$J:$L,2,FALSE),0)</f>
        <v>ML</v>
      </c>
      <c r="E681" s="222">
        <f>+IFERROR(VLOOKUP(B681,'[4]3.2.2.CANT. ELÉCTRICAS SUB 2'!$J:$L,3,FALSE),0)</f>
        <v>85</v>
      </c>
      <c r="F681" s="20"/>
      <c r="G681" s="20"/>
      <c r="H681" s="86"/>
      <c r="I681" s="87"/>
      <c r="J681" s="87"/>
    </row>
    <row r="682" spans="1:10" s="88" customFormat="1" ht="90" customHeight="1" x14ac:dyDescent="0.35">
      <c r="A682" s="84" t="str">
        <f t="shared" si="15"/>
        <v>SUMINISTRO E INSTALACION DE ACOMETIDA  DESDE TG-TRAFO 75KVA HASTA TAB-BAP1B-AA1, ACOMETIDA TRIFASICA CABLE N°1X8 AWG THWN(F) + 1X8 AWG THWN(N) +1 CABLE N° 8 AWG  TIERRA EN TUBO PVC 1".</v>
      </c>
      <c r="B682" s="21" t="s">
        <v>1048</v>
      </c>
      <c r="C682" s="217" t="s">
        <v>1049</v>
      </c>
      <c r="D682" s="221" t="str">
        <f>IFERROR(VLOOKUP(B682,'[4]3.2.2.CANT. ELÉCTRICAS SUB 2'!$J:$L,2,FALSE),0)</f>
        <v>ML</v>
      </c>
      <c r="E682" s="222">
        <f>+IFERROR(VLOOKUP(B682,'[4]3.2.2.CANT. ELÉCTRICAS SUB 2'!$J:$L,3,FALSE),0)</f>
        <v>10</v>
      </c>
      <c r="F682" s="20"/>
      <c r="G682" s="20"/>
      <c r="H682" s="86"/>
      <c r="I682" s="87"/>
      <c r="J682" s="87"/>
    </row>
    <row r="683" spans="1:10" s="88" customFormat="1" ht="87.75" customHeight="1" x14ac:dyDescent="0.35">
      <c r="A683" s="84" t="str">
        <f t="shared" si="15"/>
        <v>SUMINISTRO E INSTALACION DE ACOMETIDA  DESDE TG-TRAFO 75KVA HASTA TAB-BAP1B-AA2, ACOMETIDA TRIFASICA CABLE N°1X8 AWG THWN(F) + 1X8 AWG THWN(N) +1 CABLE N° 8 AWG  TIERRA EN TUBO PVC 1".</v>
      </c>
      <c r="B683" s="21" t="s">
        <v>1050</v>
      </c>
      <c r="C683" s="217" t="s">
        <v>1051</v>
      </c>
      <c r="D683" s="221" t="str">
        <f>IFERROR(VLOOKUP(B683,'[4]3.2.2.CANT. ELÉCTRICAS SUB 2'!$J:$L,2,FALSE),0)</f>
        <v>ML</v>
      </c>
      <c r="E683" s="222">
        <f>+IFERROR(VLOOKUP(B683,'[4]3.2.2.CANT. ELÉCTRICAS SUB 2'!$J:$L,3,FALSE),0)</f>
        <v>10</v>
      </c>
      <c r="F683" s="20"/>
      <c r="G683" s="20"/>
      <c r="H683" s="86"/>
      <c r="I683" s="87"/>
      <c r="J683" s="87"/>
    </row>
    <row r="684" spans="1:10" s="88" customFormat="1" ht="90" customHeight="1" x14ac:dyDescent="0.35">
      <c r="A684" s="84" t="str">
        <f t="shared" si="15"/>
        <v>SUMINISTRO E INSTALACION DE ACOMETIDA  DESDE TG-TRAFO 75KVA HASTA TAB BAP1B-T1 , ACOMETIDA TRIFASICA CABLE N°1X 8 AWG THWN(F) + 1X 8 AWG THWN(N) +1 CABLE N° 8 AWG  TIERRA EN TUBO PVC 1 1/2".</v>
      </c>
      <c r="B684" s="21" t="s">
        <v>1052</v>
      </c>
      <c r="C684" s="217" t="s">
        <v>1053</v>
      </c>
      <c r="D684" s="221" t="str">
        <f>IFERROR(VLOOKUP(B684,'[4]3.2.2.CANT. ELÉCTRICAS SUB 2'!$J:$L,2,FALSE),0)</f>
        <v>ML</v>
      </c>
      <c r="E684" s="222">
        <f>+IFERROR(VLOOKUP(B684,'[4]3.2.2.CANT. ELÉCTRICAS SUB 2'!$J:$L,3,FALSE),0)</f>
        <v>10</v>
      </c>
      <c r="F684" s="20"/>
      <c r="G684" s="20"/>
      <c r="H684" s="86"/>
      <c r="I684" s="87"/>
      <c r="J684" s="87"/>
    </row>
    <row r="685" spans="1:10" s="88" customFormat="1" ht="63" customHeight="1" x14ac:dyDescent="0.35">
      <c r="A685" s="84" t="str">
        <f t="shared" si="15"/>
        <v>SUMINISTRO E INSTALACION DE ACOMETIDA DE SISTEMA VRF-03 EN CUBIERTA EXTERIOR DESDE  TAB AA EXT-1 HASTA EQUIPO, 1 CABLE N° 2AWG THWN -( FASE ) + 1 CABLE N° 6 AWG  TIERRA  TUB EMT 2".</v>
      </c>
      <c r="B685" s="21" t="s">
        <v>1054</v>
      </c>
      <c r="C685" s="217" t="s">
        <v>1055</v>
      </c>
      <c r="D685" s="221" t="str">
        <f>IFERROR(VLOOKUP(B685,'[4]3.2.2.CANT. ELÉCTRICAS SUB 2'!$J:$L,2,FALSE),0)</f>
        <v>ML</v>
      </c>
      <c r="E685" s="222">
        <f>+IFERROR(VLOOKUP(B685,'[4]3.2.2.CANT. ELÉCTRICAS SUB 2'!$J:$L,3,FALSE),0)</f>
        <v>25</v>
      </c>
      <c r="F685" s="20"/>
      <c r="G685" s="20"/>
      <c r="H685" s="86"/>
      <c r="I685" s="87"/>
      <c r="J685" s="87"/>
    </row>
    <row r="686" spans="1:10" s="88" customFormat="1" ht="69.75" customHeight="1" x14ac:dyDescent="0.35">
      <c r="A686" s="84" t="str">
        <f t="shared" si="15"/>
        <v>SUMINISTRO E INSTALACION DE ACOMETIDA DE SISTEMA VRF-04 EN CUBIERTA EXTERIOR DESDE  TAB AA EXT-1 HASTA EQUIPO, 1 CABLE N° 2AWG THWN -( FASE ) + 1 CABLE N° 6 AWG  TIERRA  TUB EMT 2".</v>
      </c>
      <c r="B686" s="21" t="s">
        <v>1056</v>
      </c>
      <c r="C686" s="217" t="s">
        <v>1057</v>
      </c>
      <c r="D686" s="221" t="str">
        <f>IFERROR(VLOOKUP(B686,'[4]3.2.2.CANT. ELÉCTRICAS SUB 2'!$J:$L,2,FALSE),0)</f>
        <v>ML</v>
      </c>
      <c r="E686" s="222">
        <f>+IFERROR(VLOOKUP(B686,'[4]3.2.2.CANT. ELÉCTRICAS SUB 2'!$J:$L,3,FALSE),0)</f>
        <v>25</v>
      </c>
      <c r="F686" s="20"/>
      <c r="G686" s="20"/>
      <c r="H686" s="86"/>
      <c r="I686" s="87"/>
      <c r="J686" s="87"/>
    </row>
    <row r="687" spans="1:10" s="88" customFormat="1" ht="58.5" customHeight="1" x14ac:dyDescent="0.35">
      <c r="A687" s="84" t="str">
        <f t="shared" si="15"/>
        <v>SUMINISTRO E INSTALACION DE ACOMETIDA DE SISTEMA VRF-07 EN CUBIERTA EXTERIOR DESDE  TAB AA EXT-2 HASTA EQUIPO, 1 CABLE N° 2AWG THWN -( FASE ) + 1 CABLE N° 6 AWG  TIERRA  TUB EMT 2".</v>
      </c>
      <c r="B687" s="21" t="s">
        <v>1058</v>
      </c>
      <c r="C687" s="217" t="s">
        <v>1059</v>
      </c>
      <c r="D687" s="221" t="str">
        <f>IFERROR(VLOOKUP(B687,'[4]3.2.2.CANT. ELÉCTRICAS SUB 2'!$J:$L,2,FALSE),0)</f>
        <v>ML</v>
      </c>
      <c r="E687" s="222">
        <f>+IFERROR(VLOOKUP(B687,'[4]3.2.2.CANT. ELÉCTRICAS SUB 2'!$J:$L,3,FALSE),0)</f>
        <v>25</v>
      </c>
      <c r="F687" s="20"/>
      <c r="G687" s="20"/>
      <c r="H687" s="86"/>
      <c r="I687" s="87"/>
      <c r="J687" s="87"/>
    </row>
    <row r="688" spans="1:10" s="88" customFormat="1" ht="58.5" customHeight="1" x14ac:dyDescent="0.35">
      <c r="A688" s="84" t="str">
        <f t="shared" si="15"/>
        <v>SUMINISTRO E INSTALACION DE ACOMETIDA DE SISTEMA VRF-08 EN CUBIERTA EXTERIOR DESDE  TAB AA EXT-2 HASTA EQUIPO, 1 CABLE N° 2AWG THWN -( FASE ) + 1 CABLE N° 6 AWG  TIERRA  TUB EMT 2".</v>
      </c>
      <c r="B688" s="21" t="s">
        <v>1060</v>
      </c>
      <c r="C688" s="217" t="s">
        <v>1061</v>
      </c>
      <c r="D688" s="221" t="str">
        <f>IFERROR(VLOOKUP(B688,'[4]3.2.2.CANT. ELÉCTRICAS SUB 2'!$J:$L,2,FALSE),0)</f>
        <v>ML</v>
      </c>
      <c r="E688" s="222">
        <f>+IFERROR(VLOOKUP(B688,'[4]3.2.2.CANT. ELÉCTRICAS SUB 2'!$J:$L,3,FALSE),0)</f>
        <v>25</v>
      </c>
      <c r="F688" s="20"/>
      <c r="G688" s="20"/>
      <c r="H688" s="86"/>
      <c r="I688" s="87"/>
      <c r="J688" s="87"/>
    </row>
    <row r="689" spans="1:10" s="88" customFormat="1" ht="61.5" customHeight="1" x14ac:dyDescent="0.35">
      <c r="A689" s="84" t="str">
        <f t="shared" si="15"/>
        <v>SUMINISTRO E INSTALACION DE ACOMETIDA DE SISTEMA VRF-09 EN CUBIERTA EXTERIOR DESDE  TAB AA EXT-1 HASTA EQUIPO, 1 CABLE N° 2AWG THWN -( FASE ) + 1 CABLE N° 6 AWG  TIERRA  TUB EMT 2".</v>
      </c>
      <c r="B689" s="21" t="s">
        <v>1062</v>
      </c>
      <c r="C689" s="217" t="s">
        <v>1063</v>
      </c>
      <c r="D689" s="221" t="str">
        <f>IFERROR(VLOOKUP(B689,'[4]3.2.2.CANT. ELÉCTRICAS SUB 2'!$J:$L,2,FALSE),0)</f>
        <v>ML</v>
      </c>
      <c r="E689" s="222">
        <f>+IFERROR(VLOOKUP(B689,'[4]3.2.2.CANT. ELÉCTRICAS SUB 2'!$J:$L,3,FALSE),0)</f>
        <v>25</v>
      </c>
      <c r="F689" s="20"/>
      <c r="G689" s="20"/>
      <c r="H689" s="86"/>
      <c r="I689" s="87"/>
      <c r="J689" s="87"/>
    </row>
    <row r="690" spans="1:10" s="88" customFormat="1" ht="75" customHeight="1" x14ac:dyDescent="0.35">
      <c r="A690" s="84" t="str">
        <f t="shared" si="15"/>
        <v>SUMINISTRO E INSTALACION DE ACOMETIDA DE SISTEMA VRF-11 EN CUBIERTA EXTERIOR DESDE  TAB AA EXT-1 HASTA EQUIPO, 1 CABLE N° 2AWG THWN -( FASE ) + 1 CABLE N° 6 AWG  TIERRA  TUB EMT 2".</v>
      </c>
      <c r="B690" s="21" t="s">
        <v>1064</v>
      </c>
      <c r="C690" s="217" t="s">
        <v>1065</v>
      </c>
      <c r="D690" s="221" t="str">
        <f>IFERROR(VLOOKUP(B690,'[4]3.2.2.CANT. ELÉCTRICAS SUB 2'!$J:$L,2,FALSE),0)</f>
        <v>ML</v>
      </c>
      <c r="E690" s="222">
        <f>+IFERROR(VLOOKUP(B690,'[4]3.2.2.CANT. ELÉCTRICAS SUB 2'!$J:$L,3,FALSE),0)</f>
        <v>25</v>
      </c>
      <c r="F690" s="20"/>
      <c r="G690" s="20"/>
      <c r="H690" s="86"/>
      <c r="I690" s="87"/>
      <c r="J690" s="87"/>
    </row>
    <row r="691" spans="1:10" s="88" customFormat="1" ht="81" customHeight="1" x14ac:dyDescent="0.35">
      <c r="A691" s="84" t="str">
        <f t="shared" si="15"/>
        <v>SUMINISTRO E INSTALACION DE ACOMETIDA DE SISTEMA VRF-12 EN CUBIERTA EXTERIOR DESDE  TAB AA EXT-1 HASTA EQUIPO, 1 CABLE N° 2AWG THWN -( FASE ) + 1 CABLE N° 6 AWG  TIERRA  TUB EMT 2".</v>
      </c>
      <c r="B691" s="21" t="s">
        <v>1066</v>
      </c>
      <c r="C691" s="217" t="s">
        <v>1067</v>
      </c>
      <c r="D691" s="221" t="str">
        <f>IFERROR(VLOOKUP(B691,'[4]3.2.2.CANT. ELÉCTRICAS SUB 2'!$J:$L,2,FALSE),0)</f>
        <v>ML</v>
      </c>
      <c r="E691" s="222">
        <f>+IFERROR(VLOOKUP(B691,'[4]3.2.2.CANT. ELÉCTRICAS SUB 2'!$J:$L,3,FALSE),0)</f>
        <v>25</v>
      </c>
      <c r="F691" s="20"/>
      <c r="G691" s="20"/>
      <c r="H691" s="86"/>
      <c r="I691" s="87"/>
      <c r="J691" s="87"/>
    </row>
    <row r="692" spans="1:10" s="88" customFormat="1" ht="62.25" customHeight="1" x14ac:dyDescent="0.35">
      <c r="A692" s="84" t="str">
        <f t="shared" si="15"/>
        <v>SUMINISTRO E INSTALACION DE ACOMETIDA DE SISTEMA VRF-15 EN CUBIERTA EXTERIOR DESDE  TAB AA EXT-1 HASTA EQUIPO, 1 CABLE N° 2AWG THWN -( FASE ) + 1 CABLE N° 6 AWG  TIERRA  TUB EMT 2".</v>
      </c>
      <c r="B692" s="21" t="s">
        <v>1068</v>
      </c>
      <c r="C692" s="217" t="s">
        <v>1069</v>
      </c>
      <c r="D692" s="221" t="str">
        <f>IFERROR(VLOOKUP(B692,'[4]3.2.2.CANT. ELÉCTRICAS SUB 2'!$J:$L,2,FALSE),0)</f>
        <v>ML</v>
      </c>
      <c r="E692" s="222">
        <f>+IFERROR(VLOOKUP(B692,'[4]3.2.2.CANT. ELÉCTRICAS SUB 2'!$J:$L,3,FALSE),0)</f>
        <v>25</v>
      </c>
      <c r="F692" s="20"/>
      <c r="G692" s="20"/>
      <c r="H692" s="86"/>
      <c r="I692" s="87"/>
      <c r="J692" s="87"/>
    </row>
    <row r="693" spans="1:10" s="88" customFormat="1" ht="64.5" customHeight="1" x14ac:dyDescent="0.35">
      <c r="A693" s="84" t="str">
        <f t="shared" si="15"/>
        <v>SUMINISTRO E INSTALACION DE ACOMETIDA DE SISTEMA VRF-16 EN CUBIERTA EXTERIOR DESDE  TAB AA EXT-1 HASTA EQUIPO, 1 CABLE N° 1/0AWG THWN -( FASE ) + 1 CABLE N° 6 AWG  TIERRA  TUB EMT 2".</v>
      </c>
      <c r="B693" s="21" t="s">
        <v>1070</v>
      </c>
      <c r="C693" s="217" t="s">
        <v>1071</v>
      </c>
      <c r="D693" s="221" t="str">
        <f>IFERROR(VLOOKUP(B693,'[4]3.2.2.CANT. ELÉCTRICAS SUB 2'!$J:$L,2,FALSE),0)</f>
        <v>ML</v>
      </c>
      <c r="E693" s="222">
        <f>+IFERROR(VLOOKUP(B693,'[4]3.2.2.CANT. ELÉCTRICAS SUB 2'!$J:$L,3,FALSE),0)</f>
        <v>25</v>
      </c>
      <c r="F693" s="20"/>
      <c r="G693" s="20"/>
      <c r="H693" s="86"/>
      <c r="I693" s="87"/>
      <c r="J693" s="87"/>
    </row>
    <row r="694" spans="1:10" s="88" customFormat="1" ht="73.5" customHeight="1" x14ac:dyDescent="0.35">
      <c r="A694" s="84" t="str">
        <f t="shared" ref="A694:A757" si="16">+C694</f>
        <v>SUMINISTRO E INSTALACION DE ACOMETIDA DESDE CAJA DE DERIVACION BB250 PISO 2 HASTA ML TNP2 , EN 1 CABLE N° 6 AWG THWN -( FASE ) + 1 CABLE N° 6 AWG THWN -( NEUTRO )+1 CABLE N° 8 AWG  TIERRA  CORAZA FLEXIBLE 1 1/2".</v>
      </c>
      <c r="B694" s="21" t="s">
        <v>1072</v>
      </c>
      <c r="C694" s="217" t="s">
        <v>1073</v>
      </c>
      <c r="D694" s="221" t="str">
        <f>IFERROR(VLOOKUP(B694,'[4]3.2.2.CANT. ELÉCTRICAS SUB 2'!$J:$L,2,FALSE),0)</f>
        <v>ML</v>
      </c>
      <c r="E694" s="222">
        <f>+IFERROR(VLOOKUP(B694,'[4]3.2.2.CANT. ELÉCTRICAS SUB 2'!$J:$L,3,FALSE),0)</f>
        <v>8</v>
      </c>
      <c r="F694" s="20"/>
      <c r="G694" s="20"/>
      <c r="H694" s="86"/>
      <c r="I694" s="87"/>
      <c r="J694" s="87"/>
    </row>
    <row r="695" spans="1:10" s="88" customFormat="1" ht="71.25" customHeight="1" x14ac:dyDescent="0.35">
      <c r="A695" s="84" t="str">
        <f t="shared" si="16"/>
        <v>SUMINISTRO E INSTALACION DE ACOMETIDA DESDE CAJA DE DERIVACION BB250 PISO 3 HASTA ML TNP3, EN 1 CABLE N° 4 AWG THWN -( FASE ) + 1 CABLE N° 4 AWG THWN -( NEUTRO )+1 CABLE N° 8 AWG  TIERRA  CORAZA FLEXIBLE 1".</v>
      </c>
      <c r="B695" s="21" t="s">
        <v>1074</v>
      </c>
      <c r="C695" s="217" t="s">
        <v>1075</v>
      </c>
      <c r="D695" s="221" t="str">
        <f>IFERROR(VLOOKUP(B695,'[4]3.2.2.CANT. ELÉCTRICAS SUB 2'!$J:$L,2,FALSE),0)</f>
        <v>ML</v>
      </c>
      <c r="E695" s="222">
        <f>+IFERROR(VLOOKUP(B695,'[4]3.2.2.CANT. ELÉCTRICAS SUB 2'!$J:$L,3,FALSE),0)</f>
        <v>8</v>
      </c>
      <c r="F695" s="20"/>
      <c r="G695" s="20"/>
      <c r="H695" s="86"/>
      <c r="I695" s="87"/>
      <c r="J695" s="87"/>
    </row>
    <row r="696" spans="1:10" s="88" customFormat="1" ht="60" customHeight="1" x14ac:dyDescent="0.35">
      <c r="A696" s="84" t="str">
        <f t="shared" si="16"/>
        <v>SUMINISTRO E INSTALACION DE ACOMETIDA DESDE CAJA DE DERIVACION BB250 PISO 4 HASTA ML TNP4, EN 1 CABLE N° 4 AWG THWN -( FASE ) + 1 CABLE N° 4 AWG THWN -( NEUTRO )+1 CABLE N° 8 AWG  TIERRA  CORAZA FLEXIBLE 1".</v>
      </c>
      <c r="B696" s="21" t="s">
        <v>1076</v>
      </c>
      <c r="C696" s="217" t="s">
        <v>1077</v>
      </c>
      <c r="D696" s="221" t="str">
        <f>IFERROR(VLOOKUP(B696,'[4]3.2.2.CANT. ELÉCTRICAS SUB 2'!$J:$L,2,FALSE),0)</f>
        <v>ML</v>
      </c>
      <c r="E696" s="222">
        <f>+IFERROR(VLOOKUP(B696,'[4]3.2.2.CANT. ELÉCTRICAS SUB 2'!$J:$L,3,FALSE),0)</f>
        <v>8</v>
      </c>
      <c r="F696" s="20"/>
      <c r="G696" s="20"/>
      <c r="H696" s="86"/>
      <c r="I696" s="87"/>
      <c r="J696" s="87"/>
    </row>
    <row r="697" spans="1:10" s="88" customFormat="1" ht="65.25" customHeight="1" x14ac:dyDescent="0.35">
      <c r="A697" s="84" t="str">
        <f t="shared" si="16"/>
        <v>SUMINISTRO E INSTALACION DE ACOMETIDA DESDE CAJA DE DERIVACION BB460 PISO 2 HASTA MLCT P2, EN 1 CABLE N° 4/0 AWG THWN -( FASE ) + 1 CABLE N° 4/0 AWG THWN -( NEUTRO )+1 CABLE N° 2 AWG  TIERRA  CORAZA FLEXIBLE 3".</v>
      </c>
      <c r="B697" s="21" t="s">
        <v>1078</v>
      </c>
      <c r="C697" s="217" t="s">
        <v>1079</v>
      </c>
      <c r="D697" s="221" t="str">
        <f>IFERROR(VLOOKUP(B697,'[4]3.2.2.CANT. ELÉCTRICAS SUB 2'!$J:$L,2,FALSE),0)</f>
        <v>ML</v>
      </c>
      <c r="E697" s="222">
        <f>+IFERROR(VLOOKUP(B697,'[4]3.2.2.CANT. ELÉCTRICAS SUB 2'!$J:$L,3,FALSE),0)</f>
        <v>8</v>
      </c>
      <c r="F697" s="20"/>
      <c r="G697" s="20"/>
      <c r="H697" s="86"/>
      <c r="I697" s="87"/>
      <c r="J697" s="87"/>
    </row>
    <row r="698" spans="1:10" s="88" customFormat="1" ht="64.5" customHeight="1" x14ac:dyDescent="0.35">
      <c r="A698" s="84" t="str">
        <f t="shared" si="16"/>
        <v>SUMINISTRO E INSTALACION DE ACOMETIDA DESDE CAJA DE DERIVACION BB460 PISO 3 HASTA ML CTP3, EN 1 CABLE N° 1/0AWG THWN -( FASE ) + 1 CABLE N° 1/0AWG THWN -( NEUTRO )+1 CABLE N° 2 AWG  TIERRA  CORAZA FLEXIBLE 3".</v>
      </c>
      <c r="B698" s="21" t="s">
        <v>1080</v>
      </c>
      <c r="C698" s="217" t="s">
        <v>1081</v>
      </c>
      <c r="D698" s="221" t="str">
        <f>IFERROR(VLOOKUP(B698,'[4]3.2.2.CANT. ELÉCTRICAS SUB 2'!$J:$L,2,FALSE),0)</f>
        <v>ML</v>
      </c>
      <c r="E698" s="222">
        <f>+IFERROR(VLOOKUP(B698,'[4]3.2.2.CANT. ELÉCTRICAS SUB 2'!$J:$L,3,FALSE),0)</f>
        <v>8</v>
      </c>
      <c r="F698" s="20"/>
      <c r="G698" s="20"/>
      <c r="H698" s="86"/>
      <c r="I698" s="87"/>
      <c r="J698" s="87"/>
    </row>
    <row r="699" spans="1:10" s="88" customFormat="1" ht="73.5" customHeight="1" x14ac:dyDescent="0.35">
      <c r="A699" s="84" t="str">
        <f t="shared" si="16"/>
        <v>SUMINISTRO E INSTALACION DE ACOMETIDA DESDE CAJA DE DERIVACION BB460 PISO 4 HASTA ML CTP4, EN 1 CABLE N° 1/0AWG THWN -( FASE ) + 1 CABLE N° 1/0 AWG THWN -( NEUTRO )+1 CABLE N° 2 AWG  TIERRA  CORAZA FLEXIBLE 3".</v>
      </c>
      <c r="B699" s="21" t="s">
        <v>1082</v>
      </c>
      <c r="C699" s="217" t="s">
        <v>1083</v>
      </c>
      <c r="D699" s="221" t="str">
        <f>IFERROR(VLOOKUP(B699,'[4]3.2.2.CANT. ELÉCTRICAS SUB 2'!$J:$L,2,FALSE),0)</f>
        <v>ML</v>
      </c>
      <c r="E699" s="222">
        <f>+IFERROR(VLOOKUP(B699,'[4]3.2.2.CANT. ELÉCTRICAS SUB 2'!$J:$L,3,FALSE),0)</f>
        <v>8</v>
      </c>
      <c r="F699" s="20"/>
      <c r="G699" s="20"/>
      <c r="H699" s="86"/>
      <c r="I699" s="87"/>
      <c r="J699" s="87"/>
    </row>
    <row r="700" spans="1:10" s="88" customFormat="1" ht="63.75" customHeight="1" x14ac:dyDescent="0.35">
      <c r="A700" s="84" t="str">
        <f t="shared" si="16"/>
        <v>SUMINISTRO E INSTALACION DE ACOMETIDA DESDE CAJA DE DERIVACION BB250 PISO 4 HASTA TAB AAEXTP2, EN 1 CABLE N° 4/0AWG THWN -( FASE ) + 1 CABLE N° 4/0 AWG THWN -( NEUTRO )+1 CABLE N° 2 AWG  TIERRA  CORAZA FLEXIBLE 3".</v>
      </c>
      <c r="B700" s="21" t="s">
        <v>1084</v>
      </c>
      <c r="C700" s="217" t="s">
        <v>1085</v>
      </c>
      <c r="D700" s="221" t="str">
        <f>IFERROR(VLOOKUP(B700,'[4]3.2.2.CANT. ELÉCTRICAS SUB 2'!$J:$L,2,FALSE),0)</f>
        <v>ML</v>
      </c>
      <c r="E700" s="222">
        <f>+IFERROR(VLOOKUP(B700,'[4]3.2.2.CANT. ELÉCTRICAS SUB 2'!$J:$L,3,FALSE),0)</f>
        <v>8</v>
      </c>
      <c r="F700" s="20"/>
      <c r="G700" s="20"/>
      <c r="H700" s="86"/>
      <c r="I700" s="87"/>
      <c r="J700" s="87"/>
    </row>
    <row r="701" spans="1:10" s="88" customFormat="1" ht="73.5" customHeight="1" x14ac:dyDescent="0.35">
      <c r="A701" s="84" t="str">
        <f t="shared" si="16"/>
        <v>SUMINISTRO E INSTALACION DE ACOMETIDA DESDE CAJA DE DERIVACION BB630 PISO 4 HASTA TAG AA EXT1, EN ACOMETIDA TRIFASICA CABLE N°2X350 MCM THHWN (F) + CABLE N° 2X350 MCM THHWN(N)+ 1 CABLE N° 2 AWG  TIERRA EN TCORAZA 3" .</v>
      </c>
      <c r="B701" s="21" t="s">
        <v>1086</v>
      </c>
      <c r="C701" s="217" t="s">
        <v>1087</v>
      </c>
      <c r="D701" s="221" t="str">
        <f>IFERROR(VLOOKUP(B701,'[4]3.2.2.CANT. ELÉCTRICAS SUB 2'!$J:$L,2,FALSE),0)</f>
        <v>ML</v>
      </c>
      <c r="E701" s="222">
        <f>+IFERROR(VLOOKUP(B701,'[4]3.2.2.CANT. ELÉCTRICAS SUB 2'!$J:$L,3,FALSE),0)</f>
        <v>8</v>
      </c>
      <c r="F701" s="20"/>
      <c r="G701" s="20"/>
      <c r="H701" s="86"/>
      <c r="I701" s="87"/>
      <c r="J701" s="87"/>
    </row>
    <row r="702" spans="1:10" s="88" customFormat="1" ht="78.75" customHeight="1" x14ac:dyDescent="0.35">
      <c r="A702" s="84" t="str">
        <f t="shared" si="16"/>
        <v>SUMINISTRO E INSTALACION DE ACOMETIDA DESDE TG-TRAFO 225KVA, HASTA TAB BAP1B-L1  EN 1 CABLE N° 8AWG THWN -( FASE ) + 1 CABLE N° 8AWG THWN -( NEUTRO )+1 CABLE N° 8 AWG  TIERRA EN TUB EMT 1".</v>
      </c>
      <c r="B702" s="21" t="s">
        <v>1088</v>
      </c>
      <c r="C702" s="217" t="s">
        <v>1089</v>
      </c>
      <c r="D702" s="221" t="str">
        <f>IFERROR(VLOOKUP(B702,'[4]3.2.2.CANT. ELÉCTRICAS SUB 2'!$J:$L,2,FALSE),0)</f>
        <v>ML</v>
      </c>
      <c r="E702" s="222">
        <f>+IFERROR(VLOOKUP(B702,'[4]3.2.2.CANT. ELÉCTRICAS SUB 2'!$J:$L,3,FALSE),0)</f>
        <v>8</v>
      </c>
      <c r="F702" s="20"/>
      <c r="G702" s="20"/>
      <c r="H702" s="86"/>
      <c r="I702" s="87"/>
      <c r="J702" s="87"/>
    </row>
    <row r="703" spans="1:10" s="88" customFormat="1" ht="74.25" customHeight="1" x14ac:dyDescent="0.35">
      <c r="A703" s="84" t="str">
        <f t="shared" si="16"/>
        <v>SUMINISTRO E INSTALACION DE ACOMETIDA DESDE TG-TRAFO 225KVA, HASTA TAB BAP1B-ZCP1 EN 1 CABLE N° 8AWG THWN -( FASE ) + 1 CABLE N° 8AWG THWN -( NEUTRO )+1 CABLE N° 8 AWG  TIERRA EN TUB EMT 1".</v>
      </c>
      <c r="B703" s="21" t="s">
        <v>1090</v>
      </c>
      <c r="C703" s="217" t="s">
        <v>1091</v>
      </c>
      <c r="D703" s="221" t="str">
        <f>IFERROR(VLOOKUP(B703,'[4]3.2.2.CANT. ELÉCTRICAS SUB 2'!$J:$L,2,FALSE),0)</f>
        <v>ML</v>
      </c>
      <c r="E703" s="222">
        <f>+IFERROR(VLOOKUP(B703,'[4]3.2.2.CANT. ELÉCTRICAS SUB 2'!$J:$L,3,FALSE),0)</f>
        <v>8</v>
      </c>
      <c r="F703" s="20"/>
      <c r="G703" s="20"/>
      <c r="H703" s="86"/>
      <c r="I703" s="87"/>
      <c r="J703" s="87"/>
    </row>
    <row r="704" spans="1:10" s="88" customFormat="1" ht="65.25" customHeight="1" x14ac:dyDescent="0.35">
      <c r="A704" s="84" t="str">
        <f t="shared" si="16"/>
        <v>SUMINISTRO E INSTALACION DE ACOMETIDA DESDE TG-TRAFO 225KVA, HASTA UPS 20KVA EN 1 CABLE N° 1/0AWG THWN  LIBRE DE HALOGENO-( FASE ) + 1 CABLE N° 1/0AWG THWN  LIBRE DE HALOGENO-( NEUTRO )+1 CABLE N° 4 AWG  TIERRA EN BANDEJA PORTA CABLE.</v>
      </c>
      <c r="B704" s="21" t="s">
        <v>1092</v>
      </c>
      <c r="C704" s="217" t="s">
        <v>1093</v>
      </c>
      <c r="D704" s="221" t="str">
        <f>IFERROR(VLOOKUP(B704,'[4]3.2.2.CANT. ELÉCTRICAS SUB 2'!$J:$L,2,FALSE),0)</f>
        <v>ML</v>
      </c>
      <c r="E704" s="222">
        <f>+IFERROR(VLOOKUP(B704,'[4]3.2.2.CANT. ELÉCTRICAS SUB 2'!$J:$L,3,FALSE),0)</f>
        <v>40</v>
      </c>
      <c r="F704" s="20"/>
      <c r="G704" s="20"/>
      <c r="H704" s="86"/>
      <c r="I704" s="87"/>
      <c r="J704" s="87"/>
    </row>
    <row r="705" spans="1:10" s="88" customFormat="1" ht="77.25" customHeight="1" x14ac:dyDescent="0.35">
      <c r="A705" s="84" t="str">
        <f t="shared" si="16"/>
        <v>SUMINISTRO E INSTALACION DE ACOMETIDA DESDE  TG-TRAFO 225KVA, HASTA BB460A EN 1 CABLE N° 2X350MCM(F) + 1 CABLE N° 2X350MCM(N)+1 CABLE N° 2 AWG  TIERRA EN BANDEJA POTA CABLES.</v>
      </c>
      <c r="B705" s="21" t="s">
        <v>1094</v>
      </c>
      <c r="C705" s="217" t="s">
        <v>1095</v>
      </c>
      <c r="D705" s="221" t="str">
        <f>IFERROR(VLOOKUP(B705,'[4]3.2.2.CANT. ELÉCTRICAS SUB 2'!$J:$L,2,FALSE),0)</f>
        <v>ML</v>
      </c>
      <c r="E705" s="222">
        <f>+IFERROR(VLOOKUP(B705,'[4]3.2.2.CANT. ELÉCTRICAS SUB 2'!$J:$L,3,FALSE),0)</f>
        <v>8</v>
      </c>
      <c r="F705" s="20"/>
      <c r="G705" s="20"/>
      <c r="H705" s="86"/>
      <c r="I705" s="87"/>
      <c r="J705" s="87"/>
    </row>
    <row r="706" spans="1:10" s="88" customFormat="1" ht="78.75" customHeight="1" x14ac:dyDescent="0.35">
      <c r="A706" s="84" t="str">
        <f t="shared" si="16"/>
        <v>SUMINISTRO E INSTALACION DE ACOMETIDA DESDE TG-TRAFO 225KVA, HASTA LOCAL 1 EN 1 CABLE N° 8AWG THWN -( FASE ) + 1 CABLE N° 8AWG THWN -( NEUTRO )+1 CABLE N° 8 AWG  TIERRA EN TUB EMT 1".</v>
      </c>
      <c r="B706" s="21" t="s">
        <v>1096</v>
      </c>
      <c r="C706" s="217" t="s">
        <v>1097</v>
      </c>
      <c r="D706" s="221" t="str">
        <f>IFERROR(VLOOKUP(B706,'[4]3.2.2.CANT. ELÉCTRICAS SUB 2'!$J:$L,2,FALSE),0)</f>
        <v>ML</v>
      </c>
      <c r="E706" s="222">
        <f>+IFERROR(VLOOKUP(B706,'[4]3.2.2.CANT. ELÉCTRICAS SUB 2'!$J:$L,3,FALSE),0)</f>
        <v>40</v>
      </c>
      <c r="F706" s="20"/>
      <c r="G706" s="20"/>
      <c r="H706" s="86"/>
      <c r="I706" s="87"/>
      <c r="J706" s="87"/>
    </row>
    <row r="707" spans="1:10" s="88" customFormat="1" ht="82.5" customHeight="1" x14ac:dyDescent="0.35">
      <c r="A707" s="84" t="str">
        <f t="shared" si="16"/>
        <v>SUMINISTRO E INSTALACION DE ACOMETIDA DESDE TG-TRAFO 225KVA, HASTA LOCAL 2 EN 1 CABLE N° 8AWG THWN -( FASE ) + 1 CABLE N° 8AWG THWN -( NEUTRO )+1 CABLE N° 8 AWG  TIERRA EN TUB EMT 1".</v>
      </c>
      <c r="B707" s="21" t="s">
        <v>1098</v>
      </c>
      <c r="C707" s="217" t="s">
        <v>1099</v>
      </c>
      <c r="D707" s="221" t="str">
        <f>IFERROR(VLOOKUP(B707,'[4]3.2.2.CANT. ELÉCTRICAS SUB 2'!$J:$L,2,FALSE),0)</f>
        <v>ML</v>
      </c>
      <c r="E707" s="222">
        <f>+IFERROR(VLOOKUP(B707,'[4]3.2.2.CANT. ELÉCTRICAS SUB 2'!$J:$L,3,FALSE),0)</f>
        <v>45</v>
      </c>
      <c r="F707" s="20"/>
      <c r="G707" s="20"/>
      <c r="H707" s="86"/>
      <c r="I707" s="87"/>
      <c r="J707" s="87"/>
    </row>
    <row r="708" spans="1:10" s="88" customFormat="1" ht="69" customHeight="1" x14ac:dyDescent="0.35">
      <c r="A708" s="84" t="str">
        <f t="shared" si="16"/>
        <v>SUMINISTRO E INSTALACION DE ACOMETIDA DESDE TG-TRAFO 225KVA, HASTA ILUMEXT 1 EN 1 CABLE N° 8AWG THWN -( FASE ) + 1 CABLE N° 8AWG THWN -( NEUTRO )+1 CABLE N° 8 AWG  TIERRA EN TUB PVC 1".</v>
      </c>
      <c r="B708" s="21" t="s">
        <v>1100</v>
      </c>
      <c r="C708" s="217" t="s">
        <v>1101</v>
      </c>
      <c r="D708" s="221" t="str">
        <f>IFERROR(VLOOKUP(B708,'[4]3.2.2.CANT. ELÉCTRICAS SUB 2'!$J:$L,2,FALSE),0)</f>
        <v>ML</v>
      </c>
      <c r="E708" s="222">
        <f>+IFERROR(VLOOKUP(B708,'[4]3.2.2.CANT. ELÉCTRICAS SUB 2'!$J:$L,3,FALSE),0)</f>
        <v>45</v>
      </c>
      <c r="F708" s="19"/>
      <c r="G708" s="20"/>
      <c r="H708" s="86"/>
      <c r="I708" s="87"/>
      <c r="J708" s="87"/>
    </row>
    <row r="709" spans="1:10" s="88" customFormat="1" ht="69" customHeight="1" x14ac:dyDescent="0.35">
      <c r="A709" s="84" t="str">
        <f t="shared" si="16"/>
        <v>SUMINISTRO E INSTALACION DE ACOMETIDA DESDE TG-TRAFO 225KVA, HASTA ILUMEXT 2 EN 1 CABLE N° 8AWG THWN -( FASE ) + 1 CABLE N° 8AWG THWN -( NEUTRO )+1 CABLE N° 8 AWG  TIERRA EN TUB PVC 1".</v>
      </c>
      <c r="B709" s="21" t="s">
        <v>1102</v>
      </c>
      <c r="C709" s="217" t="s">
        <v>1103</v>
      </c>
      <c r="D709" s="221" t="str">
        <f>IFERROR(VLOOKUP(B709,'[4]3.2.2.CANT. ELÉCTRICAS SUB 2'!$J:$L,2,FALSE),0)</f>
        <v>ML</v>
      </c>
      <c r="E709" s="222">
        <f>+IFERROR(VLOOKUP(B709,'[4]3.2.2.CANT. ELÉCTRICAS SUB 2'!$J:$L,3,FALSE),0)</f>
        <v>55</v>
      </c>
      <c r="F709" s="20"/>
      <c r="G709" s="20"/>
      <c r="H709" s="86"/>
      <c r="I709" s="87"/>
      <c r="J709" s="87"/>
    </row>
    <row r="710" spans="1:10" s="88" customFormat="1" ht="69" customHeight="1" x14ac:dyDescent="0.35">
      <c r="A710" s="84" t="str">
        <f t="shared" si="16"/>
        <v>SUMINISTRO E INSTALACION DE ACOMETIDA DESDE MLCT P2, HASTA TAB-BAP2B-L1 EN 1 CABLE N° 8AWG THWN -( FASE ) + 1 CABLE N° 8AWG THWN -( NEUTRO )+1 CABLE N° 8 AWG  TIERRA EN TUB EMT 1".</v>
      </c>
      <c r="B710" s="21" t="s">
        <v>1104</v>
      </c>
      <c r="C710" s="217" t="s">
        <v>1105</v>
      </c>
      <c r="D710" s="221" t="str">
        <f>IFERROR(VLOOKUP(B710,'[4]3.2.2.CANT. ELÉCTRICAS SUB 2'!$J:$L,2,FALSE),0)</f>
        <v>ML</v>
      </c>
      <c r="E710" s="222">
        <f>+IFERROR(VLOOKUP(B710,'[4]3.2.2.CANT. ELÉCTRICAS SUB 2'!$J:$L,3,FALSE),0)</f>
        <v>8</v>
      </c>
      <c r="F710" s="20"/>
      <c r="G710" s="20"/>
      <c r="H710" s="86"/>
      <c r="I710" s="87"/>
      <c r="J710" s="87"/>
    </row>
    <row r="711" spans="1:10" s="88" customFormat="1" ht="69" customHeight="1" x14ac:dyDescent="0.35">
      <c r="A711" s="84" t="str">
        <f t="shared" si="16"/>
        <v>SUMINISTRO E INSTALACION DE ACOMETIDA DESDE MLCT P2, HASTA TAB-BAP2B-L2 EN 1 CABLE N° 8AWG THWN -( FASE ) + 1 CABLE N° 8AWG THWN -( NEUTRO )+1 CABLE N° 8 AWG  TIERRA EN TUB EMT 1".</v>
      </c>
      <c r="B711" s="21" t="s">
        <v>1106</v>
      </c>
      <c r="C711" s="217" t="s">
        <v>1107</v>
      </c>
      <c r="D711" s="221" t="str">
        <f>IFERROR(VLOOKUP(B711,'[4]3.2.2.CANT. ELÉCTRICAS SUB 2'!$J:$L,2,FALSE),0)</f>
        <v>ML</v>
      </c>
      <c r="E711" s="222">
        <f>+IFERROR(VLOOKUP(B711,'[4]3.2.2.CANT. ELÉCTRICAS SUB 2'!$J:$L,3,FALSE),0)</f>
        <v>8</v>
      </c>
      <c r="F711" s="20"/>
      <c r="G711" s="20"/>
      <c r="H711" s="86"/>
      <c r="I711" s="87"/>
      <c r="J711" s="87"/>
    </row>
    <row r="712" spans="1:10" s="88" customFormat="1" ht="73.5" customHeight="1" x14ac:dyDescent="0.35">
      <c r="A712" s="84" t="str">
        <f t="shared" si="16"/>
        <v>SUMINISTRO E INSTALACION DE ACOMETIDA DESDE MLCT2-P2A, HASTA TAB-BAP2B-AA1 EN 1 CABLE N° 8AWG THWN -( FASE ) + 1 CABLE N° 8AWG THWN -( NEUTRO )+1 CABLE N° 8 AWG  TIERRA EN TUB EMT 1".</v>
      </c>
      <c r="B712" s="21" t="s">
        <v>1108</v>
      </c>
      <c r="C712" s="217" t="s">
        <v>1109</v>
      </c>
      <c r="D712" s="221" t="str">
        <f>IFERROR(VLOOKUP(B712,'[4]3.2.2.CANT. ELÉCTRICAS SUB 2'!$J:$L,2,FALSE),0)</f>
        <v>ML</v>
      </c>
      <c r="E712" s="222">
        <f>+IFERROR(VLOOKUP(B712,'[4]3.2.2.CANT. ELÉCTRICAS SUB 2'!$J:$L,3,FALSE),0)</f>
        <v>8</v>
      </c>
      <c r="F712" s="20"/>
      <c r="G712" s="20"/>
      <c r="H712" s="86"/>
      <c r="I712" s="87"/>
      <c r="J712" s="87"/>
    </row>
    <row r="713" spans="1:10" s="88" customFormat="1" ht="77.25" customHeight="1" x14ac:dyDescent="0.35">
      <c r="A713" s="84" t="str">
        <f t="shared" si="16"/>
        <v>SUMINISTRO E INSTALACION DE ACOMETIDA DESDE MLCT2-P2A, HASTA TAB-BAP2B-AA2 EN 1 CABLE N° 8 AWG THWN -( FASE ) + 1 CABLE N° 8 AWG THWN -( NEUTRO )+1 CABLE N° 8 AWG  TIERRA EN TUB EMT 1".</v>
      </c>
      <c r="B713" s="21" t="s">
        <v>1110</v>
      </c>
      <c r="C713" s="217" t="s">
        <v>1111</v>
      </c>
      <c r="D713" s="221" t="str">
        <f>IFERROR(VLOOKUP(B713,'[4]3.2.2.CANT. ELÉCTRICAS SUB 2'!$J:$L,2,FALSE),0)</f>
        <v>ML</v>
      </c>
      <c r="E713" s="222">
        <f>+IFERROR(VLOOKUP(B713,'[4]3.2.2.CANT. ELÉCTRICAS SUB 2'!$J:$L,3,FALSE),0)</f>
        <v>8</v>
      </c>
      <c r="F713" s="20"/>
      <c r="G713" s="20"/>
      <c r="H713" s="86"/>
      <c r="I713" s="87"/>
      <c r="J713" s="87"/>
    </row>
    <row r="714" spans="1:10" s="88" customFormat="1" ht="75" customHeight="1" x14ac:dyDescent="0.35">
      <c r="A714" s="84" t="str">
        <f t="shared" si="16"/>
        <v>SUMINISTRO E INSTALACION DE ACOMETIDA DESDE MLCT2-P2A, HASTA TAB-BAP2B-ZC EN 1 CABLE N° 8 AWG THWN -( FASE ) + 1 CABLE N° 8 AWG THWN -( NEUTRO )+1 CABLE N° 8 AWG  TIERRA EN TUB EMT 1".</v>
      </c>
      <c r="B714" s="21" t="s">
        <v>1112</v>
      </c>
      <c r="C714" s="217" t="s">
        <v>1113</v>
      </c>
      <c r="D714" s="221" t="str">
        <f>IFERROR(VLOOKUP(B714,'[4]3.2.2.CANT. ELÉCTRICAS SUB 2'!$J:$L,2,FALSE),0)</f>
        <v>ML</v>
      </c>
      <c r="E714" s="222">
        <f>+IFERROR(VLOOKUP(B714,'[4]3.2.2.CANT. ELÉCTRICAS SUB 2'!$J:$L,3,FALSE),0)</f>
        <v>8</v>
      </c>
      <c r="F714" s="20"/>
      <c r="G714" s="20"/>
      <c r="H714" s="86"/>
      <c r="I714" s="87"/>
      <c r="J714" s="87"/>
    </row>
    <row r="715" spans="1:10" s="88" customFormat="1" ht="76.5" customHeight="1" x14ac:dyDescent="0.35">
      <c r="A715" s="84" t="str">
        <f t="shared" si="16"/>
        <v>SUMINISTRO E INSTALACION DE ACOMETIDA DESDE MLCT P2, HASTA UPS 30KVA EN 1 CABLE N° 2/0AWG THWN  LIBRE DE HALOGENO-( FASE ) + 1 CABLE N° 2/0AWG THWN  LIBRE DE HALOGENO-( NEUTRO )+1 CABLE N° 4 AWG  TIERRA EN BANDEJA PORTA CABLE.</v>
      </c>
      <c r="B715" s="21" t="s">
        <v>1114</v>
      </c>
      <c r="C715" s="217" t="s">
        <v>1115</v>
      </c>
      <c r="D715" s="221" t="str">
        <f>IFERROR(VLOOKUP(B715,'[4]3.2.2.CANT. ELÉCTRICAS SUB 2'!$J:$L,2,FALSE),0)</f>
        <v>ML</v>
      </c>
      <c r="E715" s="222">
        <f>+IFERROR(VLOOKUP(B715,'[4]3.2.2.CANT. ELÉCTRICAS SUB 2'!$J:$L,3,FALSE),0)</f>
        <v>15</v>
      </c>
      <c r="F715" s="20"/>
      <c r="G715" s="20"/>
      <c r="H715" s="86"/>
      <c r="I715" s="87"/>
      <c r="J715" s="87"/>
    </row>
    <row r="716" spans="1:10" s="88" customFormat="1" ht="72" customHeight="1" x14ac:dyDescent="0.35">
      <c r="A716" s="84" t="str">
        <f t="shared" si="16"/>
        <v>SUMINISTRO E INSTALACION DE ACOMETIDA DESDE ML CTP3, HASTA TAB-BAP3B-ZC1 EN 1 CABLE N° 8AWG THWN -( FASE ) + 1 CABLE N° 8AWG THWN -( NEUTRO )+1 CABLE N° 8 AWG  TIERRA EN TUB EMT 1".</v>
      </c>
      <c r="B716" s="21" t="s">
        <v>1116</v>
      </c>
      <c r="C716" s="217" t="s">
        <v>1117</v>
      </c>
      <c r="D716" s="221" t="str">
        <f>IFERROR(VLOOKUP(B716,'[4]3.2.2.CANT. ELÉCTRICAS SUB 2'!$J:$L,2,FALSE),0)</f>
        <v>ML</v>
      </c>
      <c r="E716" s="222">
        <f>+IFERROR(VLOOKUP(B716,'[4]3.2.2.CANT. ELÉCTRICAS SUB 2'!$J:$L,3,FALSE),0)</f>
        <v>8</v>
      </c>
      <c r="F716" s="20"/>
      <c r="G716" s="20"/>
      <c r="H716" s="86"/>
      <c r="I716" s="87"/>
      <c r="J716" s="87"/>
    </row>
    <row r="717" spans="1:10" s="88" customFormat="1" ht="76.5" customHeight="1" x14ac:dyDescent="0.35">
      <c r="A717" s="84" t="str">
        <f t="shared" si="16"/>
        <v>SUMINISTRO E INSTALACION DE ACOMETIDA DESDE ML CTP3, HASTA TAB-BAP3B-L1 EN 1 CABLE N° 8AWG THWN -( FASE ) + 1 CABLE N° 8AWG THWN -( NEUTRO )+1 CABLE N° 8 AWG  TIERRA EN TUB EMT 1".</v>
      </c>
      <c r="B717" s="21" t="s">
        <v>1118</v>
      </c>
      <c r="C717" s="217" t="s">
        <v>1119</v>
      </c>
      <c r="D717" s="221" t="str">
        <f>IFERROR(VLOOKUP(B717,'[4]3.2.2.CANT. ELÉCTRICAS SUB 2'!$J:$L,2,FALSE),0)</f>
        <v>ML</v>
      </c>
      <c r="E717" s="222">
        <f>+IFERROR(VLOOKUP(B717,'[4]3.2.2.CANT. ELÉCTRICAS SUB 2'!$J:$L,3,FALSE),0)</f>
        <v>8</v>
      </c>
      <c r="F717" s="20"/>
      <c r="G717" s="20"/>
      <c r="H717" s="86"/>
      <c r="I717" s="87"/>
      <c r="J717" s="87"/>
    </row>
    <row r="718" spans="1:10" s="88" customFormat="1" ht="58.5" customHeight="1" x14ac:dyDescent="0.35">
      <c r="A718" s="84" t="str">
        <f t="shared" si="16"/>
        <v>SUMINISTRO E INSTALACION DE ACOMETIDA DESDE ML TNP2, HASTA TAB BAP2B-T1  EN 1 CABLE N° 8AWG THWN -( FASE ) + 1 CABLE N° 8AWG THWN -( NEUTRO )+1 CABLE N° 8 AWG  TIERRA EN TUB EMT 1".</v>
      </c>
      <c r="B718" s="21" t="s">
        <v>1120</v>
      </c>
      <c r="C718" s="217" t="s">
        <v>1121</v>
      </c>
      <c r="D718" s="221" t="str">
        <f>IFERROR(VLOOKUP(B718,'[4]3.2.2.CANT. ELÉCTRICAS SUB 2'!$J:$L,2,FALSE),0)</f>
        <v>ML</v>
      </c>
      <c r="E718" s="222">
        <f>+IFERROR(VLOOKUP(B718,'[4]3.2.2.CANT. ELÉCTRICAS SUB 2'!$J:$L,3,FALSE),0)</f>
        <v>8</v>
      </c>
      <c r="F718" s="20"/>
      <c r="G718" s="20"/>
      <c r="H718" s="86"/>
      <c r="I718" s="87"/>
      <c r="J718" s="87"/>
    </row>
    <row r="719" spans="1:10" s="88" customFormat="1" ht="58.5" customHeight="1" x14ac:dyDescent="0.35">
      <c r="A719" s="84" t="str">
        <f t="shared" si="16"/>
        <v>SUMINISTRO E INSTALACION DE ACOMETIDA DESDE ML TNP2, HASTA TAB BAP2B-T2  EN 1 CABLE N° 8AWG THWN -( FASE ) + 1 CABLE N° 8AWG THWN -( NEUTRO )+1 CABLE N° 8 AWG  TIERRA EN TUB EMT 1".</v>
      </c>
      <c r="B719" s="21" t="s">
        <v>1122</v>
      </c>
      <c r="C719" s="217" t="s">
        <v>1123</v>
      </c>
      <c r="D719" s="221" t="str">
        <f>IFERROR(VLOOKUP(B719,'[4]3.2.2.CANT. ELÉCTRICAS SUB 2'!$J:$L,2,FALSE),0)</f>
        <v>ML</v>
      </c>
      <c r="E719" s="222">
        <f>+IFERROR(VLOOKUP(B719,'[4]3.2.2.CANT. ELÉCTRICAS SUB 2'!$J:$L,3,FALSE),0)</f>
        <v>8</v>
      </c>
      <c r="F719" s="20"/>
      <c r="G719" s="20"/>
      <c r="H719" s="86"/>
      <c r="I719" s="87"/>
      <c r="J719" s="87"/>
    </row>
    <row r="720" spans="1:10" s="88" customFormat="1" ht="58.5" customHeight="1" x14ac:dyDescent="0.35">
      <c r="A720" s="84" t="str">
        <f t="shared" si="16"/>
        <v>SUMINISTRO E INSTALACION DE ACOMETIDA DESDE ML TNP3, HASTA TAB-BAP3B-AA1 EN 1 CABLE N° 8AWG THWN -( FASE ) + 1 CABLE N° 8AWG THWN -( NEUTRO )+1 CABLE N° 8 AWG  TIERRA EN TUB EMT 1".</v>
      </c>
      <c r="B720" s="21" t="s">
        <v>1124</v>
      </c>
      <c r="C720" s="217" t="s">
        <v>1125</v>
      </c>
      <c r="D720" s="221" t="str">
        <f>IFERROR(VLOOKUP(B720,'[4]3.2.2.CANT. ELÉCTRICAS SUB 2'!$J:$L,2,FALSE),0)</f>
        <v>ML</v>
      </c>
      <c r="E720" s="222">
        <f>+IFERROR(VLOOKUP(B720,'[4]3.2.2.CANT. ELÉCTRICAS SUB 2'!$J:$L,3,FALSE),0)</f>
        <v>8</v>
      </c>
      <c r="F720" s="20"/>
      <c r="G720" s="20"/>
      <c r="H720" s="86"/>
      <c r="I720" s="87"/>
      <c r="J720" s="87"/>
    </row>
    <row r="721" spans="1:10" s="88" customFormat="1" ht="58.5" customHeight="1" x14ac:dyDescent="0.35">
      <c r="A721" s="84" t="str">
        <f t="shared" si="16"/>
        <v>SUMINISTRO E INSTALACION DE ACOMETIDA DESDE ML TNP3, HASTA TAB-BAP3B-T1 EN 1 CABLE N° 8 AWG THWN -( FASE ) + 1 CABLE N° 8 AWG THWN -( NEUTRO )+1 CABLE N° 8 AWG  TIERRA EN TUB EMT 1".</v>
      </c>
      <c r="B721" s="21" t="s">
        <v>1126</v>
      </c>
      <c r="C721" s="217" t="s">
        <v>1127</v>
      </c>
      <c r="D721" s="221" t="str">
        <f>IFERROR(VLOOKUP(B721,'[4]3.2.2.CANT. ELÉCTRICAS SUB 2'!$J:$L,2,FALSE),0)</f>
        <v>ML</v>
      </c>
      <c r="E721" s="222">
        <f>+IFERROR(VLOOKUP(B721,'[4]3.2.2.CANT. ELÉCTRICAS SUB 2'!$J:$L,3,FALSE),0)</f>
        <v>8</v>
      </c>
      <c r="F721" s="20"/>
      <c r="G721" s="20"/>
      <c r="H721" s="86"/>
      <c r="I721" s="87"/>
      <c r="J721" s="87"/>
    </row>
    <row r="722" spans="1:10" s="88" customFormat="1" ht="58.5" customHeight="1" x14ac:dyDescent="0.35">
      <c r="A722" s="84" t="str">
        <f t="shared" si="16"/>
        <v>SUMINISTRO E INSTALACION DE ACOMETIDA DESDE ML TNP3, HASTA TAB-BAP3B-AA2 EN 1 CABLE N° 8AWG THWN -( FASE ) + 1 CABLE N° 8AWG THWN -( NEUTRO )+1 CABLE N° 8 AWG  TIERRA EN TUB EMT 1".</v>
      </c>
      <c r="B722" s="21" t="s">
        <v>1128</v>
      </c>
      <c r="C722" s="217" t="s">
        <v>1129</v>
      </c>
      <c r="D722" s="221" t="str">
        <f>IFERROR(VLOOKUP(B722,'[4]3.2.2.CANT. ELÉCTRICAS SUB 2'!$J:$L,2,FALSE),0)</f>
        <v>ML</v>
      </c>
      <c r="E722" s="222">
        <f>+IFERROR(VLOOKUP(B722,'[4]3.2.2.CANT. ELÉCTRICAS SUB 2'!$J:$L,3,FALSE),0)</f>
        <v>8</v>
      </c>
      <c r="F722" s="20"/>
      <c r="G722" s="20"/>
      <c r="H722" s="86"/>
      <c r="I722" s="87"/>
      <c r="J722" s="87"/>
    </row>
    <row r="723" spans="1:10" s="88" customFormat="1" ht="58.5" customHeight="1" x14ac:dyDescent="0.35">
      <c r="A723" s="84" t="str">
        <f t="shared" si="16"/>
        <v>SUMINISTRO E INSTALACION DE ACOMETIDA DESDE ML CTP4, HASTA TAB-BAP4B-ZC1 EN 1 CABLE N° 8AWG THWN -( FASE ) + 1 CABLE N° 8AWG THWN -( NEUTRO )+1 CABLE N° 8 AWG  TIERRA EN TUB EMT 1".</v>
      </c>
      <c r="B723" s="21" t="s">
        <v>1130</v>
      </c>
      <c r="C723" s="217" t="s">
        <v>1131</v>
      </c>
      <c r="D723" s="221" t="str">
        <f>IFERROR(VLOOKUP(B723,'[4]3.2.2.CANT. ELÉCTRICAS SUB 2'!$J:$L,2,FALSE),0)</f>
        <v>ML</v>
      </c>
      <c r="E723" s="222">
        <f>+IFERROR(VLOOKUP(B723,'[4]3.2.2.CANT. ELÉCTRICAS SUB 2'!$J:$L,3,FALSE),0)</f>
        <v>8</v>
      </c>
      <c r="F723" s="20"/>
      <c r="G723" s="20"/>
      <c r="H723" s="86"/>
      <c r="I723" s="87"/>
      <c r="J723" s="87"/>
    </row>
    <row r="724" spans="1:10" s="88" customFormat="1" ht="58.5" customHeight="1" x14ac:dyDescent="0.35">
      <c r="A724" s="84" t="str">
        <f t="shared" si="16"/>
        <v>SUMINISTRO E INSTALACION DE ACOMETIDA DESDE ML CTP4, HASTA TAB-BAP4B-L1 EN 1 CABLE N° 8AWG THWN -( FASE ) + 1 CABLE N° 8AWG THWN -( NEUTRO )+1 CABLE N° 8 AWG  TIERRA EN TUB EMT 1".</v>
      </c>
      <c r="B724" s="21" t="s">
        <v>1132</v>
      </c>
      <c r="C724" s="217" t="s">
        <v>1133</v>
      </c>
      <c r="D724" s="221" t="str">
        <f>IFERROR(VLOOKUP(B724,'[4]3.2.2.CANT. ELÉCTRICAS SUB 2'!$J:$L,2,FALSE),0)</f>
        <v>ML</v>
      </c>
      <c r="E724" s="222">
        <f>+IFERROR(VLOOKUP(B724,'[4]3.2.2.CANT. ELÉCTRICAS SUB 2'!$J:$L,3,FALSE),0)</f>
        <v>8</v>
      </c>
      <c r="F724" s="20"/>
      <c r="G724" s="20"/>
      <c r="H724" s="86"/>
      <c r="I724" s="87"/>
      <c r="J724" s="87"/>
    </row>
    <row r="725" spans="1:10" s="88" customFormat="1" ht="58.5" customHeight="1" x14ac:dyDescent="0.35">
      <c r="A725" s="84" t="str">
        <f t="shared" si="16"/>
        <v>SUMINISTRO E INSTALACION DE ACOMETIDA DESDE ML TNP4, HASTA TAB-BAP4B-AA1 EN 1 CABLE N° 8AWG THWN -( FASE ) + 1 CABLE N° 8AWG THWN -( NEUTRO )+1 CABLE N° 8 AWG  TIERRA EN TUB EMT 1".</v>
      </c>
      <c r="B725" s="21" t="s">
        <v>1134</v>
      </c>
      <c r="C725" s="217" t="s">
        <v>1135</v>
      </c>
      <c r="D725" s="221" t="str">
        <f>IFERROR(VLOOKUP(B725,'[4]3.2.2.CANT. ELÉCTRICAS SUB 2'!$J:$L,2,FALSE),0)</f>
        <v>ML</v>
      </c>
      <c r="E725" s="222">
        <f>+IFERROR(VLOOKUP(B725,'[4]3.2.2.CANT. ELÉCTRICAS SUB 2'!$J:$L,3,FALSE),0)</f>
        <v>8</v>
      </c>
      <c r="F725" s="20"/>
      <c r="G725" s="20"/>
      <c r="H725" s="86"/>
      <c r="I725" s="87"/>
      <c r="J725" s="87"/>
    </row>
    <row r="726" spans="1:10" s="88" customFormat="1" ht="58.5" customHeight="1" x14ac:dyDescent="0.35">
      <c r="A726" s="84" t="str">
        <f t="shared" si="16"/>
        <v>SUMINISTRO E INSTALACION DE ACOMETIDA DESDE ML TNP4, HASTA TAB-BAP4B-T1 EN 1 CABLE N° 8 AWG THWN -( FASE ) + 1 CABLE N° 8 AWG THWN -( NEUTRO )+1 CABLE N° 8 AWG  TIERRA EN TUB EMT 1 ".</v>
      </c>
      <c r="B726" s="21" t="s">
        <v>1136</v>
      </c>
      <c r="C726" s="217" t="s">
        <v>1137</v>
      </c>
      <c r="D726" s="221" t="str">
        <f>IFERROR(VLOOKUP(B726,'[4]3.2.2.CANT. ELÉCTRICAS SUB 2'!$J:$L,2,FALSE),0)</f>
        <v>ML</v>
      </c>
      <c r="E726" s="222">
        <f>+IFERROR(VLOOKUP(B726,'[4]3.2.2.CANT. ELÉCTRICAS SUB 2'!$J:$L,3,FALSE),0)</f>
        <v>8</v>
      </c>
      <c r="F726" s="20"/>
      <c r="G726" s="20"/>
      <c r="H726" s="86"/>
      <c r="I726" s="87"/>
      <c r="J726" s="87"/>
    </row>
    <row r="727" spans="1:10" s="88" customFormat="1" ht="58.5" customHeight="1" x14ac:dyDescent="0.35">
      <c r="A727" s="84" t="str">
        <f t="shared" si="16"/>
        <v>SUMINISTRO E INSTALACION DE ACOMETIDA DESDE ML TNP4, HASTA TAB-BAP4B-AA2 EN 1 CABLE N° 8AWG THWN -( FASE ) + 1 CABLE N° 8AWG THWN -( NEUTRO )+1 CABLE N° 8 AWG  TIERRA EN TUB EMT 1".</v>
      </c>
      <c r="B727" s="21" t="s">
        <v>1138</v>
      </c>
      <c r="C727" s="217" t="s">
        <v>1139</v>
      </c>
      <c r="D727" s="221" t="str">
        <f>IFERROR(VLOOKUP(B727,'[4]3.2.2.CANT. ELÉCTRICAS SUB 2'!$J:$L,2,FALSE),0)</f>
        <v>ML</v>
      </c>
      <c r="E727" s="222">
        <f>+IFERROR(VLOOKUP(B727,'[4]3.2.2.CANT. ELÉCTRICAS SUB 2'!$J:$L,3,FALSE),0)</f>
        <v>8</v>
      </c>
      <c r="F727" s="20"/>
      <c r="G727" s="20"/>
      <c r="H727" s="86"/>
      <c r="I727" s="87"/>
      <c r="J727" s="87"/>
    </row>
    <row r="728" spans="1:10" s="88" customFormat="1" ht="58.5" customHeight="1" x14ac:dyDescent="0.35">
      <c r="A728" s="84" t="str">
        <f t="shared" si="16"/>
        <v>SUMINISTRO E INSTALACION DE ACOMETIDA DESDE MLCT P3, HASTA UPS 20KVA EN 1 CABLE N° 2 AWG THWN  LIBRE DE HALOGENO-( FASE ) + 1 CABLE N° 2 AWG THWN  LIBRE DE HALOGENO-( NEUTRO )+1 CABLE N° 4 AWG  TIERRA EN BANDEJA PORTA CABLE.</v>
      </c>
      <c r="B728" s="21" t="s">
        <v>1140</v>
      </c>
      <c r="C728" s="217" t="s">
        <v>1141</v>
      </c>
      <c r="D728" s="221" t="str">
        <f>IFERROR(VLOOKUP(B728,'[4]3.2.2.CANT. ELÉCTRICAS SUB 2'!$J:$L,2,FALSE),0)</f>
        <v>ML</v>
      </c>
      <c r="E728" s="222">
        <f>+IFERROR(VLOOKUP(B728,'[4]3.2.2.CANT. ELÉCTRICAS SUB 2'!$J:$L,3,FALSE),0)</f>
        <v>15</v>
      </c>
      <c r="F728" s="20"/>
      <c r="G728" s="20"/>
      <c r="H728" s="86"/>
      <c r="I728" s="87"/>
      <c r="J728" s="87"/>
    </row>
    <row r="729" spans="1:10" s="88" customFormat="1" ht="58.5" customHeight="1" x14ac:dyDescent="0.35">
      <c r="A729" s="84" t="str">
        <f t="shared" si="16"/>
        <v>SUMINISTRO E INSTALACION DE ACOMETIDA DESDE MLCT P4, HASTA UPS 30KVA EN 1 CABLE N° 2/0AWG THWN  LIBRE DE HALOGENO-( FASE ) + 1 CABLE N° 2/0AWG THWN  LIBRE DE HALOGENO-( NEUTRO )+1 CABLE N° 4 AWG  TIERRA EN BANDEJA PORTA CABLE.</v>
      </c>
      <c r="B729" s="21" t="s">
        <v>1142</v>
      </c>
      <c r="C729" s="217" t="s">
        <v>1143</v>
      </c>
      <c r="D729" s="221" t="str">
        <f>IFERROR(VLOOKUP(B729,'[4]3.2.2.CANT. ELÉCTRICAS SUB 2'!$J:$L,2,FALSE),0)</f>
        <v>ML</v>
      </c>
      <c r="E729" s="222">
        <f>+IFERROR(VLOOKUP(B729,'[4]3.2.2.CANT. ELÉCTRICAS SUB 2'!$J:$L,3,FALSE),0)</f>
        <v>15</v>
      </c>
      <c r="F729" s="20"/>
      <c r="G729" s="20"/>
      <c r="H729" s="86"/>
      <c r="I729" s="87"/>
      <c r="J729" s="87"/>
    </row>
    <row r="730" spans="1:10" s="88" customFormat="1" ht="58.5" customHeight="1" x14ac:dyDescent="0.35">
      <c r="A730" s="84" t="str">
        <f t="shared" si="16"/>
        <v>SUMINISTRO E INSTALACION DE ACOMETIDA DESDE UPS 20KVA HASTA TAB R-BAP1-1  EN 1 CABLE N° 8AWG THWN -( FASE ) + 1 CABLE N° 8AWG THWN -( NEUTRO )+1 CABLE N° 8 AWG  TIERRA EN BANDEJAS PORTACABLES.</v>
      </c>
      <c r="B730" s="21" t="s">
        <v>1144</v>
      </c>
      <c r="C730" s="217" t="s">
        <v>1145</v>
      </c>
      <c r="D730" s="221" t="str">
        <f>IFERROR(VLOOKUP(B730,'[4]3.2.2.CANT. ELÉCTRICAS SUB 2'!$J:$L,2,FALSE),0)</f>
        <v>ML</v>
      </c>
      <c r="E730" s="222">
        <f>+IFERROR(VLOOKUP(B730,'[4]3.2.2.CANT. ELÉCTRICAS SUB 2'!$J:$L,3,FALSE),0)</f>
        <v>8</v>
      </c>
      <c r="F730" s="20"/>
      <c r="G730" s="20"/>
      <c r="H730" s="86"/>
      <c r="I730" s="87"/>
      <c r="J730" s="87"/>
    </row>
    <row r="731" spans="1:10" s="88" customFormat="1" ht="58.5" customHeight="1" x14ac:dyDescent="0.35">
      <c r="A731" s="84" t="str">
        <f t="shared" si="16"/>
        <v>SUMINISTRO E INSTALACION DE ACOMETIDA DESDE  UPS 30KVA  HASTA TAB R-BAP2-1  EN 1 CABLE N° 4 AWG THWN -( FASE ) + 1 CABLE N° 4 AWG THWN -( NEUTRO )+1 CABLE N° 4  AWG  TIERRA EN BANDEJAS PORTACABLES.</v>
      </c>
      <c r="B731" s="21" t="s">
        <v>1146</v>
      </c>
      <c r="C731" s="217" t="s">
        <v>1147</v>
      </c>
      <c r="D731" s="221" t="str">
        <f>IFERROR(VLOOKUP(B731,'[4]3.2.2.CANT. ELÉCTRICAS SUB 2'!$J:$L,2,FALSE),0)</f>
        <v>ML</v>
      </c>
      <c r="E731" s="222">
        <f>+IFERROR(VLOOKUP(B731,'[4]3.2.2.CANT. ELÉCTRICAS SUB 2'!$J:$L,3,FALSE),0)</f>
        <v>8</v>
      </c>
      <c r="F731" s="20"/>
      <c r="G731" s="20"/>
      <c r="H731" s="86"/>
      <c r="I731" s="87"/>
      <c r="J731" s="87"/>
    </row>
    <row r="732" spans="1:10" s="88" customFormat="1" ht="58.5" customHeight="1" x14ac:dyDescent="0.35">
      <c r="A732" s="84" t="str">
        <f t="shared" si="16"/>
        <v>SUMINISTRO E INSTALACION DE ACOMETIDA DESDE ML UPS 30KVA HASTA TAB R-BAP3-1  EN 1 CABLE N° 6 AWG THWN -( FASE ) + 1 CABLE N° 6 AWG THWN -( NEUTRO )+1 CABLE N° 8 AWG  TIERRA EN BANDEJAS PORTACABLES.</v>
      </c>
      <c r="B732" s="21" t="s">
        <v>1148</v>
      </c>
      <c r="C732" s="217" t="s">
        <v>1149</v>
      </c>
      <c r="D732" s="221" t="str">
        <f>IFERROR(VLOOKUP(B732,'[4]3.2.2.CANT. ELÉCTRICAS SUB 2'!$J:$L,2,FALSE),0)</f>
        <v>ML</v>
      </c>
      <c r="E732" s="222">
        <f>+IFERROR(VLOOKUP(B732,'[4]3.2.2.CANT. ELÉCTRICAS SUB 2'!$J:$L,3,FALSE),0)</f>
        <v>8</v>
      </c>
      <c r="F732" s="20"/>
      <c r="G732" s="20"/>
      <c r="H732" s="86"/>
      <c r="I732" s="87"/>
      <c r="J732" s="87"/>
    </row>
    <row r="733" spans="1:10" s="88" customFormat="1" ht="58.5" customHeight="1" x14ac:dyDescent="0.35">
      <c r="A733" s="84" t="str">
        <f t="shared" si="16"/>
        <v>SUMINISTRO E INSTALACION DE ACOMETIDA DESDE ML UPS 30KVA HASTA TAB R-BAP3-2  EN 1 CABLE N° 6 AWG THWN -( FASE ) + 1 CABLE N° 6 AWG THWN -( NEUTRO )+1 CABLE N° 8 AWG  TIERRA EN BANDEJAS PORTACABLES.</v>
      </c>
      <c r="B733" s="21" t="s">
        <v>1150</v>
      </c>
      <c r="C733" s="217" t="s">
        <v>1151</v>
      </c>
      <c r="D733" s="221" t="str">
        <f>IFERROR(VLOOKUP(B733,'[4]3.2.2.CANT. ELÉCTRICAS SUB 2'!$J:$L,2,FALSE),0)</f>
        <v>ML</v>
      </c>
      <c r="E733" s="222">
        <f>+IFERROR(VLOOKUP(B733,'[4]3.2.2.CANT. ELÉCTRICAS SUB 2'!$J:$L,3,FALSE),0)</f>
        <v>8</v>
      </c>
      <c r="F733" s="20"/>
      <c r="G733" s="20"/>
      <c r="H733" s="86"/>
      <c r="I733" s="87"/>
      <c r="J733" s="87"/>
    </row>
    <row r="734" spans="1:10" s="88" customFormat="1" ht="60.75" x14ac:dyDescent="0.35">
      <c r="A734" s="84" t="str">
        <f t="shared" si="16"/>
        <v>SUMINISTRO E INSTALACION DE ACOMETIDA DESDE ML UPS 30KVA  HASTA TAB R-BAP4-1  EN 1 CABLE N° 6 AWG THWN -( FASE ) + 1 CABLE N° 6 AWG THWN -( NEUTRO )+1 CABLE N° 8 AWG  TIERRA EN BANDEJAS PORTACABLES.</v>
      </c>
      <c r="B734" s="21" t="s">
        <v>1152</v>
      </c>
      <c r="C734" s="217" t="s">
        <v>1153</v>
      </c>
      <c r="D734" s="221" t="str">
        <f>IFERROR(VLOOKUP(B734,'[4]3.2.2.CANT. ELÉCTRICAS SUB 2'!$J:$L,2,FALSE),0)</f>
        <v>ML</v>
      </c>
      <c r="E734" s="222">
        <f>+IFERROR(VLOOKUP(B734,'[4]3.2.2.CANT. ELÉCTRICAS SUB 2'!$J:$L,3,FALSE),0)</f>
        <v>8</v>
      </c>
      <c r="F734" s="20"/>
      <c r="G734" s="20"/>
      <c r="H734" s="86"/>
      <c r="I734" s="87"/>
      <c r="J734" s="87"/>
    </row>
    <row r="735" spans="1:10" s="88" customFormat="1" ht="60.75" x14ac:dyDescent="0.35">
      <c r="A735" s="84" t="str">
        <f t="shared" si="16"/>
        <v>SUMINISTRO E INSTALACION DE ACOMETIDA DESDE ML UPS 30KVA HASTA TAB R-BAP4-2  EN 1 CABLE N° 8 AWG THWN -( FASE ) + 1 CABLE N° 8 AWG THWN -( NEUTRO )+1 CABLE N° 8 AWG  TIERRA EN BANDEJAS PORTACABLES.</v>
      </c>
      <c r="B735" s="21" t="s">
        <v>1154</v>
      </c>
      <c r="C735" s="217" t="s">
        <v>1155</v>
      </c>
      <c r="D735" s="221" t="str">
        <f>IFERROR(VLOOKUP(B735,'[4]3.2.2.CANT. ELÉCTRICAS SUB 2'!$J:$L,2,FALSE),0)</f>
        <v>ML</v>
      </c>
      <c r="E735" s="222">
        <f>+IFERROR(VLOOKUP(B735,'[4]3.2.2.CANT. ELÉCTRICAS SUB 2'!$J:$L,3,FALSE),0)</f>
        <v>8</v>
      </c>
      <c r="F735" s="20"/>
      <c r="G735" s="20"/>
      <c r="H735" s="86"/>
      <c r="I735" s="87"/>
      <c r="J735" s="87"/>
    </row>
    <row r="736" spans="1:10" s="88" customFormat="1" ht="21" x14ac:dyDescent="0.35">
      <c r="A736" s="84" t="str">
        <f t="shared" si="16"/>
        <v>SUMINISTRO E INSTALACION DE BLINDOBARRA DE 250 AMP.</v>
      </c>
      <c r="B736" s="21" t="s">
        <v>1156</v>
      </c>
      <c r="C736" s="217" t="s">
        <v>1157</v>
      </c>
      <c r="D736" s="221" t="str">
        <f>IFERROR(VLOOKUP(B736,'[4]3.2.2.CANT. ELÉCTRICAS SUB 2'!$J:$L,2,FALSE),0)</f>
        <v>ML</v>
      </c>
      <c r="E736" s="222">
        <f>+IFERROR(VLOOKUP(B736,'[4]3.2.2.CANT. ELÉCTRICAS SUB 2'!$J:$L,3,FALSE),0)</f>
        <v>110</v>
      </c>
      <c r="F736" s="20"/>
      <c r="G736" s="20"/>
      <c r="H736" s="86"/>
      <c r="I736" s="87"/>
      <c r="J736" s="87"/>
    </row>
    <row r="737" spans="1:10" s="88" customFormat="1" ht="21" x14ac:dyDescent="0.35">
      <c r="A737" s="84" t="str">
        <f t="shared" si="16"/>
        <v>SUMINISTRO E INSTALACION DE BLINDOBARRA DE 460 AMP.</v>
      </c>
      <c r="B737" s="21" t="s">
        <v>1158</v>
      </c>
      <c r="C737" s="217" t="s">
        <v>1159</v>
      </c>
      <c r="D737" s="221" t="str">
        <f>IFERROR(VLOOKUP(B737,'[4]3.2.2.CANT. ELÉCTRICAS SUB 2'!$J:$L,2,FALSE),0)</f>
        <v>ML</v>
      </c>
      <c r="E737" s="222">
        <f>+IFERROR(VLOOKUP(B737,'[4]3.2.2.CANT. ELÉCTRICAS SUB 2'!$J:$L,3,FALSE),0)</f>
        <v>55</v>
      </c>
      <c r="F737" s="20"/>
      <c r="G737" s="20"/>
      <c r="H737" s="86"/>
      <c r="I737" s="87"/>
      <c r="J737" s="87"/>
    </row>
    <row r="738" spans="1:10" s="88" customFormat="1" ht="21" x14ac:dyDescent="0.35">
      <c r="A738" s="84" t="str">
        <f t="shared" si="16"/>
        <v>SUMINISTRO E INSTALACION DE BLINDOBARRA DE 630 AMP.</v>
      </c>
      <c r="B738" s="21" t="s">
        <v>1160</v>
      </c>
      <c r="C738" s="217" t="s">
        <v>1161</v>
      </c>
      <c r="D738" s="221" t="str">
        <f>IFERROR(VLOOKUP(B738,'[4]3.2.2.CANT. ELÉCTRICAS SUB 2'!$J:$L,2,FALSE),0)</f>
        <v>ML</v>
      </c>
      <c r="E738" s="222">
        <f>+IFERROR(VLOOKUP(B738,'[4]3.2.2.CANT. ELÉCTRICAS SUB 2'!$J:$L,3,FALSE),0)</f>
        <v>50</v>
      </c>
      <c r="F738" s="20"/>
      <c r="G738" s="20"/>
      <c r="H738" s="86"/>
      <c r="I738" s="87"/>
      <c r="J738" s="87"/>
    </row>
    <row r="739" spans="1:10" s="88" customFormat="1" ht="21" x14ac:dyDescent="0.35">
      <c r="A739" s="84" t="str">
        <f t="shared" si="16"/>
        <v>SUMINISTRO E INSTALACION DE CAJA FLANCHE PARA BLINDOBARRA DE 460 AMP.</v>
      </c>
      <c r="B739" s="21" t="s">
        <v>1162</v>
      </c>
      <c r="C739" s="217" t="s">
        <v>1163</v>
      </c>
      <c r="D739" s="221" t="str">
        <f>IFERROR(VLOOKUP(B739,'[4]3.2.2.CANT. ELÉCTRICAS SUB 2'!$J:$L,2,FALSE),0)</f>
        <v>UN</v>
      </c>
      <c r="E739" s="222">
        <f>+IFERROR(VLOOKUP(B739,'[4]3.2.2.CANT. ELÉCTRICAS SUB 2'!$J:$L,3,FALSE),0)</f>
        <v>3</v>
      </c>
      <c r="F739" s="20"/>
      <c r="G739" s="20"/>
      <c r="H739" s="86"/>
      <c r="I739" s="87"/>
      <c r="J739" s="87"/>
    </row>
    <row r="740" spans="1:10" s="88" customFormat="1" ht="21" x14ac:dyDescent="0.35">
      <c r="A740" s="84" t="str">
        <f t="shared" si="16"/>
        <v>SUMINISTRO E INSTALACION DE CAJA FLANCHE PARA BLINDOBARRA DE 630 AMP.</v>
      </c>
      <c r="B740" s="21" t="s">
        <v>1164</v>
      </c>
      <c r="C740" s="217" t="s">
        <v>1165</v>
      </c>
      <c r="D740" s="221" t="str">
        <f>IFERROR(VLOOKUP(B740,'[4]3.2.2.CANT. ELÉCTRICAS SUB 2'!$J:$L,2,FALSE),0)</f>
        <v>UN</v>
      </c>
      <c r="E740" s="222">
        <f>+IFERROR(VLOOKUP(B740,'[4]3.2.2.CANT. ELÉCTRICAS SUB 2'!$J:$L,3,FALSE),0)</f>
        <v>1</v>
      </c>
      <c r="F740" s="20"/>
      <c r="G740" s="20"/>
      <c r="H740" s="86"/>
      <c r="I740" s="87"/>
      <c r="J740" s="87"/>
    </row>
    <row r="741" spans="1:10" s="88" customFormat="1" ht="21" x14ac:dyDescent="0.35">
      <c r="A741" s="84" t="str">
        <f t="shared" si="16"/>
        <v>SUMINISTRO E INSTALACION DE CAJA FLANCHE PARA BLINDOBARRA DE 250 AMP.</v>
      </c>
      <c r="B741" s="21" t="s">
        <v>1166</v>
      </c>
      <c r="C741" s="217" t="s">
        <v>1167</v>
      </c>
      <c r="D741" s="221" t="str">
        <f>IFERROR(VLOOKUP(B741,'[4]3.2.2.CANT. ELÉCTRICAS SUB 2'!$J:$L,2,FALSE),0)</f>
        <v>UN</v>
      </c>
      <c r="E741" s="222">
        <f>+IFERROR(VLOOKUP(B741,'[4]3.2.2.CANT. ELÉCTRICAS SUB 2'!$J:$L,3,FALSE),0)</f>
        <v>4</v>
      </c>
      <c r="F741" s="20"/>
      <c r="G741" s="20"/>
      <c r="H741" s="86"/>
      <c r="I741" s="87"/>
      <c r="J741" s="87"/>
    </row>
    <row r="742" spans="1:10" s="88" customFormat="1" ht="21" x14ac:dyDescent="0.35">
      <c r="A742" s="84" t="str">
        <f t="shared" si="16"/>
        <v>SUMINISTRO E INSTALACION DE CAJAS DE DERIVACIONES HASTA 250 AMP.</v>
      </c>
      <c r="B742" s="21" t="s">
        <v>1168</v>
      </c>
      <c r="C742" s="217" t="s">
        <v>1169</v>
      </c>
      <c r="D742" s="221" t="str">
        <f>IFERROR(VLOOKUP(B742,'[4]3.2.2.CANT. ELÉCTRICAS SUB 2'!$J:$L,2,FALSE),0)</f>
        <v>UN</v>
      </c>
      <c r="E742" s="222">
        <f>+IFERROR(VLOOKUP(B742,'[4]3.2.2.CANT. ELÉCTRICAS SUB 2'!$J:$L,3,FALSE),0)</f>
        <v>4</v>
      </c>
      <c r="F742" s="20"/>
      <c r="G742" s="20"/>
      <c r="H742" s="86"/>
      <c r="I742" s="87"/>
      <c r="J742" s="87"/>
    </row>
    <row r="743" spans="1:10" s="88" customFormat="1" ht="58.5" customHeight="1" x14ac:dyDescent="0.35">
      <c r="A743" s="84" t="str">
        <f t="shared" si="16"/>
        <v>SUMINISTRO E INSTALACION DE SALIDA DE INTERRUPTOR DOBLE,INCLUYE APARATO, CABLE LIBRE DE HALOGENO.</v>
      </c>
      <c r="B743" s="21" t="s">
        <v>1170</v>
      </c>
      <c r="C743" s="217" t="s">
        <v>1171</v>
      </c>
      <c r="D743" s="221" t="str">
        <f>IFERROR(VLOOKUP(B743,'[4]3.2.2.CANT. ELÉCTRICAS SUB 2'!$J:$L,2,FALSE),0)</f>
        <v>UN</v>
      </c>
      <c r="E743" s="222">
        <f>+IFERROR(VLOOKUP(B743,'[4]3.2.2.CANT. ELÉCTRICAS SUB 2'!$J:$L,3,FALSE),0)</f>
        <v>12</v>
      </c>
      <c r="F743" s="20"/>
      <c r="G743" s="20"/>
      <c r="H743" s="86"/>
      <c r="I743" s="87"/>
      <c r="J743" s="87"/>
    </row>
    <row r="744" spans="1:10" s="88" customFormat="1" ht="58.5" customHeight="1" x14ac:dyDescent="0.35">
      <c r="A744" s="84" t="str">
        <f t="shared" si="16"/>
        <v>SUMINISTRO E INSTALACION DE SALIDA DE INTERRUPTOR SENCILLO,INCLUYE APARATO, CABLE LIBRE DE HALOGENO.</v>
      </c>
      <c r="B744" s="21" t="s">
        <v>1172</v>
      </c>
      <c r="C744" s="217" t="s">
        <v>1173</v>
      </c>
      <c r="D744" s="221" t="str">
        <f>IFERROR(VLOOKUP(B744,'[4]3.2.2.CANT. ELÉCTRICAS SUB 2'!$J:$L,2,FALSE),0)</f>
        <v>UN</v>
      </c>
      <c r="E744" s="222">
        <f>+IFERROR(VLOOKUP(B744,'[4]3.2.2.CANT. ELÉCTRICAS SUB 2'!$J:$L,3,FALSE),0)</f>
        <v>75</v>
      </c>
      <c r="F744" s="20"/>
      <c r="G744" s="20"/>
      <c r="H744" s="86"/>
      <c r="I744" s="87"/>
      <c r="J744" s="87"/>
    </row>
    <row r="745" spans="1:10" s="88" customFormat="1" ht="58.5" customHeight="1" x14ac:dyDescent="0.35">
      <c r="A745" s="84" t="str">
        <f t="shared" si="16"/>
        <v>SUMINISTRO E INSTALACION DE SALIDA DE INTERRUPTOR TRIPLE,INCLUYE APARATO, CABLE LIBRE DE HALOGENO.</v>
      </c>
      <c r="B745" s="21" t="s">
        <v>1174</v>
      </c>
      <c r="C745" s="217" t="s">
        <v>1175</v>
      </c>
      <c r="D745" s="221" t="str">
        <f>IFERROR(VLOOKUP(B745,'[4]3.2.2.CANT. ELÉCTRICAS SUB 2'!$J:$L,2,FALSE),0)</f>
        <v>UN</v>
      </c>
      <c r="E745" s="222">
        <f>+IFERROR(VLOOKUP(B745,'[4]3.2.2.CANT. ELÉCTRICAS SUB 2'!$J:$L,3,FALSE),0)</f>
        <v>4</v>
      </c>
      <c r="F745" s="19"/>
      <c r="G745" s="20"/>
      <c r="H745" s="86"/>
      <c r="I745" s="87"/>
      <c r="J745" s="87"/>
    </row>
    <row r="746" spans="1:10" s="88" customFormat="1" ht="58.5" customHeight="1" x14ac:dyDescent="0.35">
      <c r="A746" s="84" t="str">
        <f t="shared" si="16"/>
        <v>SUMINISTRO E INSTALACION DE SALIDA DE INTERRUPTOR CONMUTABLE,INCLUYE APARATO, CABLE LIBRE DE HALOGENO.</v>
      </c>
      <c r="B746" s="21" t="s">
        <v>1176</v>
      </c>
      <c r="C746" s="217" t="s">
        <v>1177</v>
      </c>
      <c r="D746" s="221" t="str">
        <f>IFERROR(VLOOKUP(B746,'[4]3.2.2.CANT. ELÉCTRICAS SUB 2'!$J:$L,2,FALSE),0)</f>
        <v>UN</v>
      </c>
      <c r="E746" s="222">
        <f>+IFERROR(VLOOKUP(B746,'[4]3.2.2.CANT. ELÉCTRICAS SUB 2'!$J:$L,3,FALSE),0)</f>
        <v>22</v>
      </c>
      <c r="F746" s="20"/>
      <c r="G746" s="20"/>
      <c r="H746" s="86"/>
      <c r="I746" s="87"/>
      <c r="J746" s="87"/>
    </row>
    <row r="747" spans="1:10" s="88" customFormat="1" ht="58.5" customHeight="1" x14ac:dyDescent="0.35">
      <c r="A747" s="84" t="str">
        <f t="shared" si="16"/>
        <v>SUMINISTRO E INSTALACION DE SALIDA DE SENSOR DE MOVIMIENTO DE 360 GRADOS,INCLUYE APARATO, CABLE LIBRE DE HALOGENO.</v>
      </c>
      <c r="B747" s="21" t="s">
        <v>1178</v>
      </c>
      <c r="C747" s="268" t="s">
        <v>1179</v>
      </c>
      <c r="D747" s="221" t="str">
        <f>IFERROR(VLOOKUP(B747,'[4]3.2.2.CANT. ELÉCTRICAS SUB 2'!$J:$L,2,FALSE),0)</f>
        <v>UN</v>
      </c>
      <c r="E747" s="222">
        <f>+IFERROR(VLOOKUP(B747,'[4]3.2.2.CANT. ELÉCTRICAS SUB 2'!$J:$L,3,FALSE),0)</f>
        <v>113</v>
      </c>
      <c r="F747" s="20"/>
      <c r="G747" s="20"/>
      <c r="H747" s="86"/>
      <c r="I747" s="87"/>
      <c r="J747" s="87"/>
    </row>
    <row r="748" spans="1:10" s="88" customFormat="1" ht="58.5" customHeight="1" x14ac:dyDescent="0.35">
      <c r="A748" s="84" t="str">
        <f t="shared" si="16"/>
        <v>SUMINISTRO E INSTALACION DE SALIDA DE TOMACORRIENTE DOBLE GFCI NEMA  5-15R CON POLO A TIERRA, INCLUYE APARATO, CABLE LIBRE DE HALOGENO.</v>
      </c>
      <c r="B748" s="21" t="s">
        <v>1180</v>
      </c>
      <c r="C748" s="268" t="s">
        <v>1181</v>
      </c>
      <c r="D748" s="221" t="str">
        <f>IFERROR(VLOOKUP(B748,'[4]3.2.2.CANT. ELÉCTRICAS SUB 2'!$J:$L,2,FALSE),0)</f>
        <v>UN</v>
      </c>
      <c r="E748" s="222">
        <f>+IFERROR(VLOOKUP(B748,'[4]3.2.2.CANT. ELÉCTRICAS SUB 2'!$J:$L,3,FALSE),0)</f>
        <v>3</v>
      </c>
      <c r="F748" s="19"/>
      <c r="G748" s="20"/>
      <c r="H748" s="86"/>
      <c r="I748" s="87"/>
      <c r="J748" s="87"/>
    </row>
    <row r="749" spans="1:10" s="88" customFormat="1" ht="58.5" customHeight="1" x14ac:dyDescent="0.35">
      <c r="A749" s="84" t="str">
        <f t="shared" si="16"/>
        <v>SUMINISTRO E INSTALACION DE SALIDA DE TOMACORRIENTE DOBLE NEMA  5-15R CON POLO A TIERRA, INCLUYE APARATO, CABLE LIBRE DE HALOGENO.</v>
      </c>
      <c r="B749" s="21" t="s">
        <v>1182</v>
      </c>
      <c r="C749" s="268" t="s">
        <v>1183</v>
      </c>
      <c r="D749" s="221" t="str">
        <f>IFERROR(VLOOKUP(B749,'[4]3.2.2.CANT. ELÉCTRICAS SUB 2'!$J:$L,2,FALSE),0)</f>
        <v>UN</v>
      </c>
      <c r="E749" s="222">
        <f>+IFERROR(VLOOKUP(B749,'[4]3.2.2.CANT. ELÉCTRICAS SUB 2'!$J:$L,3,FALSE),0)</f>
        <v>159</v>
      </c>
      <c r="F749" s="20"/>
      <c r="G749" s="20"/>
      <c r="H749" s="86"/>
      <c r="I749" s="87"/>
      <c r="J749" s="87"/>
    </row>
    <row r="750" spans="1:10" s="88" customFormat="1" ht="58.5" customHeight="1" x14ac:dyDescent="0.35">
      <c r="A750" s="84" t="str">
        <f t="shared" si="16"/>
        <v>SUMINISTRO E INSTALACION DE SALIDA DE TOMACORRIENTE DOBLE NEMA  5-15R CON POLO A TIERRA, INCLUYE APARATO, CABLE LIBRE DE HALOGENO EN CANALETA.</v>
      </c>
      <c r="B750" s="21" t="s">
        <v>1184</v>
      </c>
      <c r="C750" s="268" t="s">
        <v>1185</v>
      </c>
      <c r="D750" s="221" t="str">
        <f>IFERROR(VLOOKUP(B750,'[4]3.2.2.CANT. ELÉCTRICAS SUB 2'!$J:$L,2,FALSE),0)</f>
        <v>UN</v>
      </c>
      <c r="E750" s="222">
        <f>+IFERROR(VLOOKUP(B750,'[4]3.2.2.CANT. ELÉCTRICAS SUB 2'!$J:$L,3,FALSE),0)</f>
        <v>270</v>
      </c>
      <c r="F750" s="19"/>
      <c r="G750" s="20"/>
      <c r="H750" s="86"/>
      <c r="I750" s="87"/>
      <c r="J750" s="87"/>
    </row>
    <row r="751" spans="1:10" s="88" customFormat="1" ht="58.5" customHeight="1" x14ac:dyDescent="0.35">
      <c r="A751" s="84" t="str">
        <f t="shared" si="16"/>
        <v>SUMINISTRO E INSTALACION DE SALIDA DE TOMACORRIENTE DOBLE REGULADA NEMA  5-15R CON POLO A TIERRA, INCLUYE APARATO, CABLE LIBRE DE HALOGENO.</v>
      </c>
      <c r="B751" s="21" t="s">
        <v>1186</v>
      </c>
      <c r="C751" s="268" t="s">
        <v>1187</v>
      </c>
      <c r="D751" s="221" t="str">
        <f>IFERROR(VLOOKUP(B751,'[4]3.2.2.CANT. ELÉCTRICAS SUB 2'!$J:$L,2,FALSE),0)</f>
        <v>UN</v>
      </c>
      <c r="E751" s="222">
        <f>+IFERROR(VLOOKUP(B751,'[4]3.2.2.CANT. ELÉCTRICAS SUB 2'!$J:$L,3,FALSE),0)</f>
        <v>68</v>
      </c>
      <c r="F751" s="20"/>
      <c r="G751" s="20"/>
      <c r="H751" s="86"/>
      <c r="I751" s="87"/>
      <c r="J751" s="87"/>
    </row>
    <row r="752" spans="1:10" s="88" customFormat="1" ht="58.5" customHeight="1" x14ac:dyDescent="0.35">
      <c r="A752" s="84" t="str">
        <f t="shared" si="16"/>
        <v>SUMINISTRO E INSTALACION DE SALIDA DE TOMACORRIENTE DOBLE REGULADA NEMA  5-15R CON POLO A TIERRA, INCLUYE APARATO, CABLE LIBRE DE HALOGENO EN CANALETA.</v>
      </c>
      <c r="B752" s="21" t="s">
        <v>1188</v>
      </c>
      <c r="C752" s="268" t="s">
        <v>1189</v>
      </c>
      <c r="D752" s="221" t="str">
        <f>IFERROR(VLOOKUP(B752,'[4]3.2.2.CANT. ELÉCTRICAS SUB 2'!$J:$L,2,FALSE),0)</f>
        <v>UN</v>
      </c>
      <c r="E752" s="222">
        <f>+IFERROR(VLOOKUP(B752,'[4]3.2.2.CANT. ELÉCTRICAS SUB 2'!$J:$L,3,FALSE),0)</f>
        <v>271</v>
      </c>
      <c r="F752" s="20"/>
      <c r="G752" s="20"/>
      <c r="H752" s="86"/>
      <c r="I752" s="87"/>
      <c r="J752" s="87"/>
    </row>
    <row r="753" spans="1:10" s="88" customFormat="1" ht="58.5" customHeight="1" x14ac:dyDescent="0.35">
      <c r="A753" s="84" t="str">
        <f t="shared" si="16"/>
        <v>SUMINISTRO E INSTALACION DE SALIDA PARA LAMPARA 60X60 LED 45W  INCLUYE 1,5MTS DE CABLE ENCAUCHETADO 3X12THHW AWG,  LAMPARA Y MONTAJE, CABLE LIBRE DE HALOGENO.</v>
      </c>
      <c r="B753" s="21" t="s">
        <v>1190</v>
      </c>
      <c r="C753" s="268" t="s">
        <v>1191</v>
      </c>
      <c r="D753" s="221" t="str">
        <f>IFERROR(VLOOKUP(B753,'[4]3.2.2.CANT. ELÉCTRICAS SUB 2'!$J:$L,2,FALSE),0)</f>
        <v>UN</v>
      </c>
      <c r="E753" s="222">
        <f>+IFERROR(VLOOKUP(B753,'[4]3.2.2.CANT. ELÉCTRICAS SUB 2'!$J:$L,3,FALSE),0)</f>
        <v>277</v>
      </c>
      <c r="F753" s="20"/>
      <c r="G753" s="20"/>
      <c r="H753" s="86"/>
      <c r="I753" s="87"/>
      <c r="J753" s="87"/>
    </row>
    <row r="754" spans="1:10" s="88" customFormat="1" ht="58.5" customHeight="1" x14ac:dyDescent="0.35">
      <c r="A754" s="84" t="str">
        <f t="shared" si="16"/>
        <v>SUMINISTRO E INSTALACION DE SALIDA PARA LAMPARA BALA LED 18W  INCLUYE 1,5MTS DE CABLE ENCAUCHETADO 3X12THHW AWG,  LAMPARA Y MONTAJE CABLE LIBRE DE HALOGENO.</v>
      </c>
      <c r="B754" s="21" t="s">
        <v>1192</v>
      </c>
      <c r="C754" s="268" t="s">
        <v>1193</v>
      </c>
      <c r="D754" s="221" t="str">
        <f>IFERROR(VLOOKUP(B754,'[4]3.2.2.CANT. ELÉCTRICAS SUB 2'!$J:$L,2,FALSE),0)</f>
        <v>UN</v>
      </c>
      <c r="E754" s="222">
        <f>+IFERROR(VLOOKUP(B754,'[4]3.2.2.CANT. ELÉCTRICAS SUB 2'!$J:$L,3,FALSE),0)</f>
        <v>85</v>
      </c>
      <c r="F754" s="20"/>
      <c r="G754" s="20"/>
      <c r="H754" s="86"/>
      <c r="I754" s="87"/>
      <c r="J754" s="87"/>
    </row>
    <row r="755" spans="1:10" s="88" customFormat="1" ht="58.5" customHeight="1" x14ac:dyDescent="0.35">
      <c r="A755" s="84" t="str">
        <f t="shared" si="16"/>
        <v>SUMINISTRO E INSTALACION DE SALIDA PARA LAMPARA BALA LED 12W  INCLUYE 1,5MTS DE CABLE ENCAUCHETADO 3X12THHW AWG,  LAMPARA Y MONTAJE, CABLE LIBRE DE HALOGENO.</v>
      </c>
      <c r="B755" s="21" t="s">
        <v>1194</v>
      </c>
      <c r="C755" s="268" t="s">
        <v>1195</v>
      </c>
      <c r="D755" s="221" t="str">
        <f>IFERROR(VLOOKUP(B755,'[4]3.2.2.CANT. ELÉCTRICAS SUB 2'!$J:$L,2,FALSE),0)</f>
        <v>UN</v>
      </c>
      <c r="E755" s="222">
        <f>+IFERROR(VLOOKUP(B755,'[4]3.2.2.CANT. ELÉCTRICAS SUB 2'!$J:$L,3,FALSE),0)</f>
        <v>44</v>
      </c>
      <c r="F755" s="20"/>
      <c r="G755" s="20"/>
      <c r="H755" s="86"/>
      <c r="I755" s="87"/>
      <c r="J755" s="87"/>
    </row>
    <row r="756" spans="1:10" s="88" customFormat="1" ht="58.5" customHeight="1" x14ac:dyDescent="0.35">
      <c r="A756" s="84" t="str">
        <f t="shared" si="16"/>
        <v>SUMINISTRO E INSTALACION DE SALIDA PARA LAMPARA BALA LED 24W  INCLUYE 1,5MTS DE CABLE ENCAUCHETADO 3X12THHW AWG,  LAMPARA Y MONTAJE, CABLE LIBRE DE HALOGENO.</v>
      </c>
      <c r="B756" s="21" t="s">
        <v>1196</v>
      </c>
      <c r="C756" s="268" t="s">
        <v>1197</v>
      </c>
      <c r="D756" s="221" t="str">
        <f>IFERROR(VLOOKUP(B756,'[4]3.2.2.CANT. ELÉCTRICAS SUB 2'!$J:$L,2,FALSE),0)</f>
        <v>UN</v>
      </c>
      <c r="E756" s="222">
        <f>+IFERROR(VLOOKUP(B756,'[4]3.2.2.CANT. ELÉCTRICAS SUB 2'!$J:$L,3,FALSE),0)</f>
        <v>191</v>
      </c>
      <c r="F756" s="20"/>
      <c r="G756" s="20"/>
      <c r="H756" s="86"/>
      <c r="I756" s="87"/>
      <c r="J756" s="87"/>
    </row>
    <row r="757" spans="1:10" s="88" customFormat="1" ht="58.5" customHeight="1" x14ac:dyDescent="0.35">
      <c r="A757" s="84" t="str">
        <f t="shared" si="16"/>
        <v>SUMINISTRO E INSTALACION DE SALIDA PARA LAMPARA HERMITICA DE 50 W  LED MODULO  INCLUYE 1,5MTS DE CABLE ENCAUCHETADO 3X12THHW AWG,  LAMPARA Y MONTAJE.</v>
      </c>
      <c r="B757" s="21" t="s">
        <v>1198</v>
      </c>
      <c r="C757" s="268" t="s">
        <v>1199</v>
      </c>
      <c r="D757" s="221" t="str">
        <f>IFERROR(VLOOKUP(B757,'[4]3.2.2.CANT. ELÉCTRICAS SUB 2'!$J:$L,2,FALSE),0)</f>
        <v>UN</v>
      </c>
      <c r="E757" s="222">
        <f>+IFERROR(VLOOKUP(B757,'[4]3.2.2.CANT. ELÉCTRICAS SUB 2'!$J:$L,3,FALSE),0)</f>
        <v>73</v>
      </c>
      <c r="F757" s="20"/>
      <c r="G757" s="20"/>
      <c r="H757" s="86"/>
      <c r="I757" s="87"/>
      <c r="J757" s="87"/>
    </row>
    <row r="758" spans="1:10" s="88" customFormat="1" ht="40.5" x14ac:dyDescent="0.35">
      <c r="A758" s="84" t="str">
        <f t="shared" ref="A758:A774" si="17">+C758</f>
        <v>SUMINISTRO E INSTALACION DE SALIDA PARA LAMPARA HIGH BAY DE 150 W  LED MODULO  INCLUYE 1,5MTS DE CABLE ENCAUCHETADO 3X12THHW AWG,  LAMPARA Y MONTAJE.</v>
      </c>
      <c r="B758" s="21" t="s">
        <v>1200</v>
      </c>
      <c r="C758" s="268" t="s">
        <v>1201</v>
      </c>
      <c r="D758" s="221" t="str">
        <f>IFERROR(VLOOKUP(B758,'[4]3.2.2.CANT. ELÉCTRICAS SUB 2'!$J:$L,2,FALSE),0)</f>
        <v>UN</v>
      </c>
      <c r="E758" s="222">
        <f>+IFERROR(VLOOKUP(B758,'[4]3.2.2.CANT. ELÉCTRICAS SUB 2'!$J:$L,3,FALSE),0)</f>
        <v>9</v>
      </c>
      <c r="F758" s="20"/>
      <c r="G758" s="20"/>
      <c r="H758" s="86"/>
      <c r="I758" s="87"/>
      <c r="J758" s="87"/>
    </row>
    <row r="759" spans="1:10" s="88" customFormat="1" ht="40.5" x14ac:dyDescent="0.35">
      <c r="A759" s="84" t="str">
        <f t="shared" si="17"/>
        <v>SUMINISTRO E INSTALACION DE SALIDA PARA LAMPARA DE EMERGENCIAS, CABLE LIBRE DE HALOGENO.</v>
      </c>
      <c r="B759" s="21" t="s">
        <v>1202</v>
      </c>
      <c r="C759" s="268" t="s">
        <v>1203</v>
      </c>
      <c r="D759" s="221" t="str">
        <f>IFERROR(VLOOKUP(B759,'[4]3.2.2.CANT. ELÉCTRICAS SUB 2'!$J:$L,2,FALSE),0)</f>
        <v>UN</v>
      </c>
      <c r="E759" s="222">
        <f>+IFERROR(VLOOKUP(B759,'[4]3.2.2.CANT. ELÉCTRICAS SUB 2'!$J:$L,3,FALSE),0)</f>
        <v>220</v>
      </c>
      <c r="F759" s="20"/>
      <c r="G759" s="20"/>
      <c r="H759" s="86"/>
      <c r="I759" s="87"/>
      <c r="J759" s="87"/>
    </row>
    <row r="760" spans="1:10" s="88" customFormat="1" ht="40.5" x14ac:dyDescent="0.35">
      <c r="A760" s="84" t="str">
        <f t="shared" si="17"/>
        <v>SUMINISTRO E INSTALACION DE SALIDA PARA LUMINARIAS DE EMERGENCIA DE  AVISO DE SALIDAS DOBLES, CABLE LIBRE DE HALOGENO.</v>
      </c>
      <c r="B760" s="21" t="s">
        <v>1204</v>
      </c>
      <c r="C760" s="268" t="s">
        <v>1205</v>
      </c>
      <c r="D760" s="221" t="str">
        <f>IFERROR(VLOOKUP(B760,'[4]3.2.2.CANT. ELÉCTRICAS SUB 2'!$J:$L,2,FALSE),0)</f>
        <v>UN</v>
      </c>
      <c r="E760" s="222">
        <f>+IFERROR(VLOOKUP(B760,'[4]3.2.2.CANT. ELÉCTRICAS SUB 2'!$J:$L,3,FALSE),0)</f>
        <v>23</v>
      </c>
      <c r="F760" s="20"/>
      <c r="G760" s="20"/>
      <c r="H760" s="86"/>
      <c r="I760" s="87"/>
      <c r="J760" s="87"/>
    </row>
    <row r="761" spans="1:10" s="88" customFormat="1" ht="21" x14ac:dyDescent="0.35">
      <c r="A761" s="84" t="str">
        <f t="shared" si="17"/>
        <v>SUMINISTRO E INSTALACION DE TABLEROS ELECTRICOS DE 12 CIRCUITOS 3F.</v>
      </c>
      <c r="B761" s="21" t="s">
        <v>1206</v>
      </c>
      <c r="C761" s="268" t="s">
        <v>1207</v>
      </c>
      <c r="D761" s="221" t="str">
        <f>IFERROR(VLOOKUP(B761,'[4]3.2.2.CANT. ELÉCTRICAS SUB 2'!$J:$L,2,FALSE),0)</f>
        <v>UN</v>
      </c>
      <c r="E761" s="222">
        <f>+IFERROR(VLOOKUP(B761,'[4]3.2.2.CANT. ELÉCTRICAS SUB 2'!$J:$L,3,FALSE),0)</f>
        <v>14</v>
      </c>
      <c r="F761" s="20"/>
      <c r="G761" s="20"/>
      <c r="H761" s="86"/>
      <c r="I761" s="87"/>
      <c r="J761" s="87"/>
    </row>
    <row r="762" spans="1:10" s="88" customFormat="1" ht="21" x14ac:dyDescent="0.35">
      <c r="A762" s="84" t="str">
        <f t="shared" si="17"/>
        <v>SUMINISTRO E INSTALACION DE TABLEROS ELECTRICOS DE 18 CIRCUITOS 3F.</v>
      </c>
      <c r="B762" s="21" t="s">
        <v>1208</v>
      </c>
      <c r="C762" s="268" t="s">
        <v>1209</v>
      </c>
      <c r="D762" s="221" t="str">
        <f>IFERROR(VLOOKUP(B762,'[4]3.2.2.CANT. ELÉCTRICAS SUB 2'!$J:$L,2,FALSE),0)</f>
        <v>UN</v>
      </c>
      <c r="E762" s="222">
        <f>+IFERROR(VLOOKUP(B762,'[4]3.2.2.CANT. ELÉCTRICAS SUB 2'!$J:$L,3,FALSE),0)</f>
        <v>8</v>
      </c>
      <c r="F762" s="20"/>
      <c r="G762" s="20"/>
      <c r="H762" s="86"/>
      <c r="I762" s="87"/>
      <c r="J762" s="87"/>
    </row>
    <row r="763" spans="1:10" s="88" customFormat="1" ht="21" x14ac:dyDescent="0.35">
      <c r="A763" s="84" t="str">
        <f t="shared" si="17"/>
        <v>SUMINISTRO E INSTALACION DE TABLEROS ELECTRICOS DE 24 CIRCUITOS 3F.</v>
      </c>
      <c r="B763" s="21" t="s">
        <v>1210</v>
      </c>
      <c r="C763" s="268" t="s">
        <v>1211</v>
      </c>
      <c r="D763" s="221" t="str">
        <f>IFERROR(VLOOKUP(B763,'[4]3.2.2.CANT. ELÉCTRICAS SUB 2'!$J:$L,2,FALSE),0)</f>
        <v>UN</v>
      </c>
      <c r="E763" s="222">
        <f>+IFERROR(VLOOKUP(B763,'[4]3.2.2.CANT. ELÉCTRICAS SUB 2'!$J:$L,3,FALSE),0)</f>
        <v>5</v>
      </c>
      <c r="F763" s="20"/>
      <c r="G763" s="20"/>
      <c r="H763" s="86"/>
      <c r="I763" s="87"/>
      <c r="J763" s="87"/>
    </row>
    <row r="764" spans="1:10" s="88" customFormat="1" ht="21" x14ac:dyDescent="0.35">
      <c r="A764" s="84" t="str">
        <f t="shared" si="17"/>
        <v>SUMINISTRO E INSTALACION DE TABLEROS ELECTRICOS DE 30 CIRCUITOS 3F.</v>
      </c>
      <c r="B764" s="21" t="s">
        <v>1212</v>
      </c>
      <c r="C764" s="268" t="s">
        <v>1213</v>
      </c>
      <c r="D764" s="221" t="str">
        <f>IFERROR(VLOOKUP(B764,'[4]3.2.2.CANT. ELÉCTRICAS SUB 2'!$J:$L,2,FALSE),0)</f>
        <v>UN</v>
      </c>
      <c r="E764" s="222">
        <f>+IFERROR(VLOOKUP(B764,'[4]3.2.2.CANT. ELÉCTRICAS SUB 2'!$J:$L,3,FALSE),0)</f>
        <v>5</v>
      </c>
      <c r="F764" s="20"/>
      <c r="G764" s="20"/>
      <c r="H764" s="86"/>
      <c r="I764" s="87"/>
      <c r="J764" s="87"/>
    </row>
    <row r="765" spans="1:10" s="88" customFormat="1" ht="21" x14ac:dyDescent="0.35">
      <c r="A765" s="84" t="str">
        <f t="shared" si="17"/>
        <v>SUMINISTRO E INSTALACION DE TABLEROS ELECTRICOS DE 36 CIRCUITOS 3F.</v>
      </c>
      <c r="B765" s="21" t="s">
        <v>1214</v>
      </c>
      <c r="C765" s="268" t="s">
        <v>1215</v>
      </c>
      <c r="D765" s="221" t="str">
        <f>IFERROR(VLOOKUP(B765,'[4]3.2.2.CANT. ELÉCTRICAS SUB 2'!$J:$L,2,FALSE),0)</f>
        <v>UN</v>
      </c>
      <c r="E765" s="222">
        <f>+IFERROR(VLOOKUP(B765,'[4]3.2.2.CANT. ELÉCTRICAS SUB 2'!$J:$L,3,FALSE),0)</f>
        <v>1</v>
      </c>
      <c r="F765" s="20"/>
      <c r="G765" s="20"/>
      <c r="H765" s="86"/>
      <c r="I765" s="87"/>
      <c r="J765" s="87"/>
    </row>
    <row r="766" spans="1:10" s="88" customFormat="1" ht="21" x14ac:dyDescent="0.35">
      <c r="A766" s="84" t="str">
        <f t="shared" si="17"/>
        <v>SUMINISTRO E INSTALACION DE TUBERIA EMT DE 3/4" .</v>
      </c>
      <c r="B766" s="21" t="s">
        <v>1216</v>
      </c>
      <c r="C766" s="268" t="s">
        <v>1217</v>
      </c>
      <c r="D766" s="221" t="str">
        <f>IFERROR(VLOOKUP(B766,'[4]3.2.2.CANT. ELÉCTRICAS SUB 2'!$J:$L,2,FALSE),0)</f>
        <v>ML</v>
      </c>
      <c r="E766" s="222">
        <f>+IFERROR(VLOOKUP(B766,'[4]3.2.2.CANT. ELÉCTRICAS SUB 2'!$J:$L,3,FALSE),0)</f>
        <v>250</v>
      </c>
      <c r="F766" s="20"/>
      <c r="G766" s="20"/>
      <c r="H766" s="86"/>
      <c r="I766" s="87"/>
      <c r="J766" s="87"/>
    </row>
    <row r="767" spans="1:10" s="88" customFormat="1" ht="21" x14ac:dyDescent="0.35">
      <c r="A767" s="84" t="str">
        <f t="shared" si="17"/>
        <v>SUMINISTRO E INSTALACION DE TUBERIA PVC DE 1/2" .</v>
      </c>
      <c r="B767" s="21" t="s">
        <v>1218</v>
      </c>
      <c r="C767" s="268" t="s">
        <v>1219</v>
      </c>
      <c r="D767" s="221" t="str">
        <f>IFERROR(VLOOKUP(B767,'[4]3.2.2.CANT. ELÉCTRICAS SUB 2'!$J:$L,2,FALSE),0)</f>
        <v>ML</v>
      </c>
      <c r="E767" s="222">
        <f>+IFERROR(VLOOKUP(B767,'[4]3.2.2.CANT. ELÉCTRICAS SUB 2'!$J:$L,3,FALSE),0)</f>
        <v>120</v>
      </c>
      <c r="F767" s="20"/>
      <c r="G767" s="20"/>
      <c r="H767" s="86"/>
      <c r="I767" s="87"/>
      <c r="J767" s="87"/>
    </row>
    <row r="768" spans="1:10" s="88" customFormat="1" ht="21" x14ac:dyDescent="0.35">
      <c r="A768" s="84" t="str">
        <f t="shared" si="17"/>
        <v>SUMINISTRO E INSTALACION DE  BREAKER DE 1X15AMP.</v>
      </c>
      <c r="B768" s="21" t="s">
        <v>1220</v>
      </c>
      <c r="C768" s="268" t="s">
        <v>1221</v>
      </c>
      <c r="D768" s="221" t="str">
        <f>IFERROR(VLOOKUP(B768,'[4]3.2.2.CANT. ELÉCTRICAS SUB 2'!$J:$L,2,FALSE),0)</f>
        <v>UN</v>
      </c>
      <c r="E768" s="222">
        <f>+IFERROR(VLOOKUP(B768,'[4]3.2.2.CANT. ELÉCTRICAS SUB 2'!$J:$L,3,FALSE),0)</f>
        <v>85</v>
      </c>
      <c r="F768" s="20"/>
      <c r="G768" s="20"/>
      <c r="H768" s="86"/>
      <c r="I768" s="87"/>
      <c r="J768" s="87"/>
    </row>
    <row r="769" spans="1:14" s="88" customFormat="1" ht="21" x14ac:dyDescent="0.35">
      <c r="A769" s="84" t="str">
        <f t="shared" si="17"/>
        <v>SUMINISTRO E INSTALACION DE  BREAKER DE 1X20AMP.</v>
      </c>
      <c r="B769" s="21" t="s">
        <v>1222</v>
      </c>
      <c r="C769" s="268" t="s">
        <v>1223</v>
      </c>
      <c r="D769" s="221" t="str">
        <f>IFERROR(VLOOKUP(B769,'[4]3.2.2.CANT. ELÉCTRICAS SUB 2'!$J:$L,2,FALSE),0)</f>
        <v>UN</v>
      </c>
      <c r="E769" s="222">
        <f>+IFERROR(VLOOKUP(B769,'[4]3.2.2.CANT. ELÉCTRICAS SUB 2'!$J:$L,3,FALSE),0)</f>
        <v>200</v>
      </c>
      <c r="F769" s="20"/>
      <c r="G769" s="20"/>
      <c r="H769" s="86"/>
      <c r="I769" s="87"/>
      <c r="J769" s="87"/>
    </row>
    <row r="770" spans="1:14" s="88" customFormat="1" ht="21" x14ac:dyDescent="0.35">
      <c r="A770" s="84" t="str">
        <f t="shared" si="17"/>
        <v>SUMINISTRO E INSTALACION DE  BREAKER DE 2X20AMP.</v>
      </c>
      <c r="B770" s="21" t="s">
        <v>1224</v>
      </c>
      <c r="C770" s="268" t="s">
        <v>1225</v>
      </c>
      <c r="D770" s="221" t="str">
        <f>IFERROR(VLOOKUP(B770,'[4]3.2.2.CANT. ELÉCTRICAS SUB 2'!$J:$L,2,FALSE),0)</f>
        <v>UN</v>
      </c>
      <c r="E770" s="222">
        <f>+IFERROR(VLOOKUP(B770,'[4]3.2.2.CANT. ELÉCTRICAS SUB 2'!$J:$L,3,FALSE),0)</f>
        <v>85</v>
      </c>
      <c r="F770" s="20"/>
      <c r="G770" s="20"/>
      <c r="H770" s="86"/>
      <c r="I770" s="87"/>
      <c r="J770" s="87"/>
    </row>
    <row r="771" spans="1:14" s="88" customFormat="1" ht="40.5" x14ac:dyDescent="0.35">
      <c r="A771" s="84" t="str">
        <f t="shared" si="17"/>
        <v>SUMINISTRO E INSTALACION DE ACOMETIDA PARA AA INTERIOR  EN CABLE ENCHAUCHTEDO 3X12AWG THWN 15MT LIBRE DE HALOGENOS.</v>
      </c>
      <c r="B771" s="21" t="s">
        <v>1226</v>
      </c>
      <c r="C771" s="268" t="s">
        <v>1227</v>
      </c>
      <c r="D771" s="221" t="str">
        <f>IFERROR(VLOOKUP(B771,'[4]3.2.2.CANT. ELÉCTRICAS SUB 2'!$J:$L,2,FALSE),0)</f>
        <v>ML</v>
      </c>
      <c r="E771" s="222">
        <f>+IFERROR(VLOOKUP(B771,'[4]3.2.2.CANT. ELÉCTRICAS SUB 2'!$J:$L,3,FALSE),0)</f>
        <v>105</v>
      </c>
      <c r="F771" s="20"/>
      <c r="G771" s="20"/>
      <c r="H771" s="86"/>
      <c r="I771" s="87"/>
      <c r="J771" s="87"/>
    </row>
    <row r="772" spans="1:14" s="88" customFormat="1" ht="40.5" x14ac:dyDescent="0.35">
      <c r="A772" s="84" t="str">
        <f t="shared" si="17"/>
        <v>SUMINISTRO E INSTALACION DE CABLE ENCHAUCHTEDO 3X10AWG THWN LIBRE DE HALOGENOS PARA CIRCUITOS DE ILUMINACION Y TOMACORRIENTES EN BANDEJA PORTACABLES .</v>
      </c>
      <c r="B772" s="21" t="s">
        <v>1228</v>
      </c>
      <c r="C772" s="268" t="s">
        <v>1229</v>
      </c>
      <c r="D772" s="221" t="str">
        <f>IFERROR(VLOOKUP(B772,'[4]3.2.2.CANT. ELÉCTRICAS SUB 2'!$J:$L,2,FALSE),0)</f>
        <v>ML</v>
      </c>
      <c r="E772" s="222">
        <f>+IFERROR(VLOOKUP(B772,'[4]3.2.2.CANT. ELÉCTRICAS SUB 2'!$J:$L,3,FALSE),0)</f>
        <v>1100</v>
      </c>
      <c r="F772" s="20"/>
      <c r="G772" s="20"/>
      <c r="H772" s="86"/>
      <c r="I772" s="87"/>
      <c r="J772" s="87"/>
    </row>
    <row r="773" spans="1:14" s="88" customFormat="1" ht="21" x14ac:dyDescent="0.35">
      <c r="A773" s="84" t="str">
        <f t="shared" si="17"/>
        <v>SUMINISTRO E INSTALACION DE UPS DE 20 KVA.</v>
      </c>
      <c r="B773" s="21" t="s">
        <v>1230</v>
      </c>
      <c r="C773" s="268" t="s">
        <v>1231</v>
      </c>
      <c r="D773" s="221" t="str">
        <f>IFERROR(VLOOKUP(B773,'[4]3.2.2.CANT. ELÉCTRICAS SUB 2'!$J:$L,2,FALSE),0)</f>
        <v>UN</v>
      </c>
      <c r="E773" s="222">
        <f>+IFERROR(VLOOKUP(B773,'[4]3.2.2.CANT. ELÉCTRICAS SUB 2'!$J:$L,3,FALSE),0)</f>
        <v>1</v>
      </c>
      <c r="F773" s="20"/>
      <c r="G773" s="20"/>
      <c r="H773" s="86"/>
      <c r="I773" s="87"/>
      <c r="J773" s="87"/>
    </row>
    <row r="774" spans="1:14" s="88" customFormat="1" ht="21" x14ac:dyDescent="0.35">
      <c r="A774" s="84" t="str">
        <f t="shared" si="17"/>
        <v>SUMINISTRO E INSTALACION DE UPS DE 30 KVA.</v>
      </c>
      <c r="B774" s="21" t="s">
        <v>1232</v>
      </c>
      <c r="C774" s="268" t="s">
        <v>1233</v>
      </c>
      <c r="D774" s="221" t="str">
        <f>IFERROR(VLOOKUP(B774,'[4]3.2.2.CANT. ELÉCTRICAS SUB 2'!$J:$L,2,FALSE),0)</f>
        <v>UN</v>
      </c>
      <c r="E774" s="222">
        <f>+IFERROR(VLOOKUP(B774,'[4]3.2.2.CANT. ELÉCTRICAS SUB 2'!$J:$L,3,FALSE),0)</f>
        <v>3</v>
      </c>
      <c r="F774" s="20"/>
      <c r="G774" s="20"/>
      <c r="H774" s="86"/>
      <c r="I774" s="87"/>
      <c r="J774" s="87"/>
    </row>
    <row r="775" spans="1:14" x14ac:dyDescent="0.3">
      <c r="A775" s="12" t="str">
        <f>+C497</f>
        <v>INSTALACIONES ELECTRICAS</v>
      </c>
      <c r="B775" s="25"/>
      <c r="C775" s="230" t="str">
        <f>CONCATENATE($B$9," - "," VALOR PARCIAL: ",C497)</f>
        <v>BLOQUE ADMINISTRATIVO -  VALOR PARCIAL: INSTALACIONES ELECTRICAS</v>
      </c>
      <c r="D775" s="230"/>
      <c r="E775" s="230"/>
      <c r="F775" s="26"/>
      <c r="G775" s="23">
        <f>SUM(G499:G774)</f>
        <v>0</v>
      </c>
      <c r="M775" s="6"/>
      <c r="N775" s="6"/>
    </row>
    <row r="776" spans="1:14" x14ac:dyDescent="0.3">
      <c r="A776" s="12">
        <f>+C776</f>
        <v>0</v>
      </c>
      <c r="B776" s="89"/>
      <c r="C776" s="269"/>
      <c r="D776" s="269"/>
      <c r="E776" s="269"/>
      <c r="F776" s="89"/>
      <c r="G776" s="89"/>
      <c r="M776" s="6"/>
      <c r="N776" s="6"/>
    </row>
    <row r="777" spans="1:14" ht="57" customHeight="1" x14ac:dyDescent="0.3">
      <c r="A777" s="12"/>
      <c r="B777" s="13">
        <f>B497+1</f>
        <v>17</v>
      </c>
      <c r="C777" s="237" t="s">
        <v>1234</v>
      </c>
      <c r="D777" s="216" t="s">
        <v>6</v>
      </c>
      <c r="E777" s="216" t="s">
        <v>7</v>
      </c>
      <c r="F777" s="14" t="s">
        <v>8</v>
      </c>
      <c r="G777" s="14" t="s">
        <v>33</v>
      </c>
      <c r="M777" s="6"/>
      <c r="N777" s="6"/>
    </row>
    <row r="778" spans="1:14" x14ac:dyDescent="0.3">
      <c r="A778" s="12" t="str">
        <f>+C778</f>
        <v>PRIMER NIVEL</v>
      </c>
      <c r="B778" s="13">
        <v>17.100000000000001</v>
      </c>
      <c r="C778" s="237" t="s">
        <v>1235</v>
      </c>
      <c r="D778" s="248"/>
      <c r="E778" s="248"/>
      <c r="F778" s="51"/>
      <c r="G778" s="52"/>
      <c r="M778" s="6"/>
      <c r="N778" s="6"/>
    </row>
    <row r="779" spans="1:14" s="95" customFormat="1" x14ac:dyDescent="0.3">
      <c r="A779" s="90"/>
      <c r="B779" s="91" t="s">
        <v>1236</v>
      </c>
      <c r="C779" s="270"/>
      <c r="D779" s="270"/>
      <c r="E779" s="270"/>
      <c r="F779" s="92"/>
      <c r="G779" s="93"/>
      <c r="H779" s="86"/>
      <c r="I779" s="94"/>
      <c r="J779" s="94"/>
    </row>
    <row r="780" spans="1:14" s="95" customFormat="1" x14ac:dyDescent="0.3">
      <c r="A780" s="90"/>
      <c r="B780" s="96" t="s">
        <v>1237</v>
      </c>
      <c r="C780" s="271" t="s">
        <v>1238</v>
      </c>
      <c r="D780" s="272"/>
      <c r="E780" s="272"/>
      <c r="F780" s="97"/>
      <c r="G780" s="98"/>
      <c r="H780" s="86"/>
      <c r="I780" s="94"/>
      <c r="J780" s="94"/>
    </row>
    <row r="781" spans="1:14" s="95" customFormat="1" x14ac:dyDescent="0.3">
      <c r="A781" s="90"/>
      <c r="B781" s="99" t="s">
        <v>1239</v>
      </c>
      <c r="C781" s="273" t="s">
        <v>1240</v>
      </c>
      <c r="D781" s="274"/>
      <c r="E781" s="274"/>
      <c r="F781" s="100"/>
      <c r="G781" s="101"/>
      <c r="H781" s="86"/>
      <c r="I781" s="94"/>
      <c r="J781" s="94"/>
    </row>
    <row r="782" spans="1:14" s="95" customFormat="1" ht="40.5" x14ac:dyDescent="0.3">
      <c r="A782" s="90" t="str">
        <f>+C782</f>
        <v>TOMA LÓGICA, MODULO JACK CATEGORÍA 6A BLINDADO, QUE EXCEDA LOS REQUERIMIENTOS DE LA NORMAS EIA/TIA 568-C.2 E ISO/IEC 11801:2000 ED2.0. PARA DATOS Y VOZ</v>
      </c>
      <c r="B782" s="102" t="s">
        <v>1241</v>
      </c>
      <c r="C782" s="275" t="s">
        <v>1242</v>
      </c>
      <c r="D782" s="221" t="str">
        <f>IFERROR(VLOOKUP(B782,'[4]3.5.CANT. VOZ Y DATOS, CCTV'!$J:$L,2,FALSE),0)</f>
        <v>UN</v>
      </c>
      <c r="E782" s="222">
        <f>+IFERROR(VLOOKUP(B782,'[4]3.5.CANT. VOZ Y DATOS, CCTV'!$J:$L,3,FALSE),0)</f>
        <v>140</v>
      </c>
      <c r="F782" s="103"/>
      <c r="G782" s="103"/>
      <c r="H782" s="86"/>
      <c r="I782" s="94"/>
      <c r="J782" s="94"/>
    </row>
    <row r="783" spans="1:14" s="95" customFormat="1" x14ac:dyDescent="0.3">
      <c r="A783" s="90" t="str">
        <f t="shared" ref="A783:A846" si="18">+C783</f>
        <v>FACE PLATE LÓGICO 2 PUERTOS ANGULADOS.</v>
      </c>
      <c r="B783" s="102" t="s">
        <v>1243</v>
      </c>
      <c r="C783" s="275" t="s">
        <v>1244</v>
      </c>
      <c r="D783" s="221" t="str">
        <f>IFERROR(VLOOKUP(B783,'[4]3.5.CANT. VOZ Y DATOS, CCTV'!$J:$L,2,FALSE),0)</f>
        <v>UN</v>
      </c>
      <c r="E783" s="222">
        <f>+IFERROR(VLOOKUP(B783,'[4]3.5.CANT. VOZ Y DATOS, CCTV'!$J:$L,3,FALSE),0)</f>
        <v>70</v>
      </c>
      <c r="F783" s="103"/>
      <c r="G783" s="103"/>
      <c r="H783" s="86"/>
      <c r="I783" s="94"/>
      <c r="J783" s="94"/>
    </row>
    <row r="784" spans="1:14" s="95" customFormat="1" x14ac:dyDescent="0.3">
      <c r="A784" s="90" t="str">
        <f t="shared" si="18"/>
        <v>TROQUEL LÓGICO DOBLE PIRAMIDAL 12X5</v>
      </c>
      <c r="B784" s="102" t="s">
        <v>1245</v>
      </c>
      <c r="C784" s="275" t="s">
        <v>1246</v>
      </c>
      <c r="D784" s="221" t="str">
        <f>IFERROR(VLOOKUP(B784,'[4]3.5.CANT. VOZ Y DATOS, CCTV'!$J:$L,2,FALSE),0)</f>
        <v>UN</v>
      </c>
      <c r="E784" s="222">
        <f>+IFERROR(VLOOKUP(B784,'[4]3.5.CANT. VOZ Y DATOS, CCTV'!$J:$L,3,FALSE),0)</f>
        <v>32</v>
      </c>
      <c r="F784" s="103"/>
      <c r="G784" s="103"/>
      <c r="H784" s="86"/>
      <c r="I784" s="94"/>
      <c r="J784" s="94"/>
    </row>
    <row r="785" spans="1:10" s="95" customFormat="1" x14ac:dyDescent="0.3">
      <c r="A785" s="90" t="str">
        <f t="shared" si="18"/>
        <v>PATCH CORD:</v>
      </c>
      <c r="B785" s="99" t="s">
        <v>1247</v>
      </c>
      <c r="C785" s="273" t="s">
        <v>1248</v>
      </c>
      <c r="D785" s="274"/>
      <c r="E785" s="274"/>
      <c r="F785" s="100"/>
      <c r="G785" s="101"/>
      <c r="H785" s="86"/>
      <c r="I785" s="94"/>
      <c r="J785" s="94"/>
    </row>
    <row r="786" spans="1:10" s="95" customFormat="1" ht="47.25" customHeight="1" x14ac:dyDescent="0.3">
      <c r="A786" s="90" t="str">
        <f t="shared" si="18"/>
        <v>PATCH CORD CATEGORÍA 6A DE 3 METROS DE LONGITUD, ELABORADOS Y CERTIFICADOS EN FABRICA. DATOS.</v>
      </c>
      <c r="B786" s="102" t="s">
        <v>1249</v>
      </c>
      <c r="C786" s="275" t="s">
        <v>1250</v>
      </c>
      <c r="D786" s="221" t="str">
        <f>IFERROR(VLOOKUP(B786,'[4]3.5.CANT. VOZ Y DATOS, CCTV'!$J:$L,2,FALSE),0)</f>
        <v>UN</v>
      </c>
      <c r="E786" s="222">
        <f>+IFERROR(VLOOKUP(B786,'[4]3.5.CANT. VOZ Y DATOS, CCTV'!$J:$L,3,FALSE),0)</f>
        <v>116</v>
      </c>
      <c r="F786" s="103"/>
      <c r="G786" s="103"/>
      <c r="H786" s="86"/>
      <c r="I786" s="94"/>
      <c r="J786" s="94"/>
    </row>
    <row r="787" spans="1:10" s="95" customFormat="1" x14ac:dyDescent="0.3">
      <c r="A787" s="90" t="str">
        <f t="shared" si="18"/>
        <v>SUBSISTEMA DE CABLEADO HORIZONTAL</v>
      </c>
      <c r="B787" s="96" t="s">
        <v>1251</v>
      </c>
      <c r="C787" s="271" t="s">
        <v>1252</v>
      </c>
      <c r="D787" s="276"/>
      <c r="E787" s="276"/>
      <c r="F787" s="104"/>
      <c r="G787" s="105"/>
      <c r="H787" s="86"/>
      <c r="I787" s="94"/>
      <c r="J787" s="94"/>
    </row>
    <row r="788" spans="1:10" s="95" customFormat="1" x14ac:dyDescent="0.3">
      <c r="A788" s="90" t="str">
        <f t="shared" si="18"/>
        <v>CABLE:</v>
      </c>
      <c r="B788" s="99" t="s">
        <v>1253</v>
      </c>
      <c r="C788" s="273" t="s">
        <v>1254</v>
      </c>
      <c r="D788" s="274"/>
      <c r="E788" s="274"/>
      <c r="F788" s="100"/>
      <c r="G788" s="101"/>
      <c r="H788" s="86"/>
      <c r="I788" s="94"/>
      <c r="J788" s="94"/>
    </row>
    <row r="789" spans="1:10" s="95" customFormat="1" x14ac:dyDescent="0.3">
      <c r="A789" s="90" t="str">
        <f t="shared" si="18"/>
        <v>CABLE 10GB F/UTP CATEGORÍA 6A LSZH. 500MHZ.</v>
      </c>
      <c r="B789" s="102" t="s">
        <v>1255</v>
      </c>
      <c r="C789" s="275" t="s">
        <v>1256</v>
      </c>
      <c r="D789" s="221" t="str">
        <f>IFERROR(VLOOKUP(B789,'[4]3.5.CANT. VOZ Y DATOS, CCTV'!$J:$L,2,FALSE),0)</f>
        <v>ML</v>
      </c>
      <c r="E789" s="222">
        <f>+IFERROR(VLOOKUP(B789,'[4]3.5.CANT. VOZ Y DATOS, CCTV'!$J:$L,3,FALSE),0)</f>
        <v>6300</v>
      </c>
      <c r="F789" s="103"/>
      <c r="G789" s="103"/>
      <c r="H789" s="86"/>
      <c r="I789" s="94"/>
      <c r="J789" s="94"/>
    </row>
    <row r="790" spans="1:10" s="95" customFormat="1" ht="78.75" customHeight="1" x14ac:dyDescent="0.3">
      <c r="A790" s="90" t="str">
        <f t="shared" si="18"/>
        <v>MARCACIÓN EN CADA EXTREMO DEL CABLE, CINTA IMPRESA AUTOLAMINADA, COMO LO INDICA LA NORMA. EN LOS DOS EXTREMOS. INCLUYE LLEGADA EN LOS PUNTOS DE CONSOLIDACIÓN</v>
      </c>
      <c r="B790" s="102" t="s">
        <v>1257</v>
      </c>
      <c r="C790" s="275" t="s">
        <v>1258</v>
      </c>
      <c r="D790" s="221" t="str">
        <f>IFERROR(VLOOKUP(B790,'[4]3.5.CANT. VOZ Y DATOS, CCTV'!$J:$L,2,FALSE),0)</f>
        <v>UN</v>
      </c>
      <c r="E790" s="222">
        <f>+IFERROR(VLOOKUP(B790,'[4]3.5.CANT. VOZ Y DATOS, CCTV'!$J:$L,3,FALSE),0)</f>
        <v>280</v>
      </c>
      <c r="F790" s="103"/>
      <c r="G790" s="103"/>
      <c r="H790" s="86"/>
      <c r="I790" s="94"/>
      <c r="J790" s="94"/>
    </row>
    <row r="791" spans="1:10" s="95" customFormat="1" x14ac:dyDescent="0.3">
      <c r="A791" s="90" t="str">
        <f t="shared" si="18"/>
        <v>BANDEJA O DUCTERÍAS DE DISTRIBUCIÓN PERIMETRAL:</v>
      </c>
      <c r="B791" s="99" t="s">
        <v>1259</v>
      </c>
      <c r="C791" s="273" t="s">
        <v>1260</v>
      </c>
      <c r="D791" s="274"/>
      <c r="E791" s="274"/>
      <c r="F791" s="100"/>
      <c r="G791" s="101"/>
      <c r="H791" s="86"/>
      <c r="I791" s="94"/>
      <c r="J791" s="94"/>
    </row>
    <row r="792" spans="1:10" s="95" customFormat="1" ht="40.5" x14ac:dyDescent="0.3">
      <c r="A792" s="90" t="str">
        <f t="shared" si="18"/>
        <v>CANALETA METÁLICA DE 12 X 5 CM CON DIVISIÓN, ELABORADA EN LÁMINA COLD ROLLED CALIBRE, PINTURA ELECTROSTÁTICA X 2.40M</v>
      </c>
      <c r="B792" s="102" t="s">
        <v>1261</v>
      </c>
      <c r="C792" s="275" t="s">
        <v>1262</v>
      </c>
      <c r="D792" s="221" t="str">
        <f>IFERROR(VLOOKUP(B792,'[4]3.5.CANT. VOZ Y DATOS, CCTV'!$J:$L,2,FALSE),0)</f>
        <v>ML</v>
      </c>
      <c r="E792" s="222">
        <f>+IFERROR(VLOOKUP(B792,'[4]3.5.CANT. VOZ Y DATOS, CCTV'!$J:$L,3,FALSE),0)</f>
        <v>60</v>
      </c>
      <c r="F792" s="103"/>
      <c r="G792" s="103"/>
      <c r="H792" s="86"/>
      <c r="I792" s="94"/>
      <c r="J792" s="94"/>
    </row>
    <row r="793" spans="1:10" s="95" customFormat="1" x14ac:dyDescent="0.3">
      <c r="A793" s="90" t="str">
        <f t="shared" si="18"/>
        <v>BANDEJA METALICA PORTA CABLES CABLOFIL - REJIBAND 105X600 EZ-TRAMO 3M</v>
      </c>
      <c r="B793" s="102" t="s">
        <v>1263</v>
      </c>
      <c r="C793" s="275" t="s">
        <v>1264</v>
      </c>
      <c r="D793" s="221" t="str">
        <f>IFERROR(VLOOKUP(B793,'[4]3.5.CANT. VOZ Y DATOS, CCTV'!$J:$L,2,FALSE),0)</f>
        <v>ML</v>
      </c>
      <c r="E793" s="222">
        <f>+IFERROR(VLOOKUP(B793,'[4]3.5.CANT. VOZ Y DATOS, CCTV'!$J:$L,3,FALSE),0)</f>
        <v>175</v>
      </c>
      <c r="F793" s="103"/>
      <c r="G793" s="103"/>
      <c r="H793" s="86"/>
      <c r="I793" s="94"/>
      <c r="J793" s="94"/>
    </row>
    <row r="794" spans="1:10" s="95" customFormat="1" x14ac:dyDescent="0.3">
      <c r="A794" s="90" t="str">
        <f t="shared" si="18"/>
        <v>SOPORTES PARA BANDEJA  TIPO AS</v>
      </c>
      <c r="B794" s="102" t="s">
        <v>1265</v>
      </c>
      <c r="C794" s="275" t="s">
        <v>1266</v>
      </c>
      <c r="D794" s="221" t="str">
        <f>IFERROR(VLOOKUP(B794,'[4]3.5.CANT. VOZ Y DATOS, CCTV'!$J:$L,2,FALSE),0)</f>
        <v>UN</v>
      </c>
      <c r="E794" s="222">
        <f>+IFERROR(VLOOKUP(B794,'[4]3.5.CANT. VOZ Y DATOS, CCTV'!$J:$L,3,FALSE),0)</f>
        <v>175</v>
      </c>
      <c r="F794" s="103"/>
      <c r="G794" s="103"/>
      <c r="H794" s="86"/>
      <c r="I794" s="94"/>
      <c r="J794" s="94"/>
    </row>
    <row r="795" spans="1:10" s="95" customFormat="1" x14ac:dyDescent="0.3">
      <c r="A795" s="90" t="str">
        <f t="shared" si="18"/>
        <v>SUSBSISTEMA DE ADMINISTRACIÓN</v>
      </c>
      <c r="B795" s="96" t="s">
        <v>1267</v>
      </c>
      <c r="C795" s="271" t="s">
        <v>1268</v>
      </c>
      <c r="D795" s="276"/>
      <c r="E795" s="276"/>
      <c r="F795" s="104"/>
      <c r="G795" s="105"/>
      <c r="H795" s="86"/>
      <c r="I795" s="94"/>
      <c r="J795" s="94"/>
    </row>
    <row r="796" spans="1:10" s="95" customFormat="1" x14ac:dyDescent="0.3">
      <c r="A796" s="90" t="str">
        <f t="shared" si="18"/>
        <v>PATCH PANEL:</v>
      </c>
      <c r="B796" s="99" t="s">
        <v>1269</v>
      </c>
      <c r="C796" s="273" t="s">
        <v>1270</v>
      </c>
      <c r="D796" s="274"/>
      <c r="E796" s="274"/>
      <c r="F796" s="100"/>
      <c r="G796" s="101"/>
      <c r="H796" s="86"/>
      <c r="I796" s="94"/>
      <c r="J796" s="94"/>
    </row>
    <row r="797" spans="1:10" s="95" customFormat="1" ht="40.5" x14ac:dyDescent="0.3">
      <c r="A797" s="90" t="str">
        <f t="shared" si="18"/>
        <v>PATCH PANEL DE 24 PUERTOS CATEGORÍA 6A. CONFORMADO POR: HERRAJE METÁLICO DE 24 PUERTOS Y  (24) JACKS.</v>
      </c>
      <c r="B797" s="102" t="s">
        <v>1271</v>
      </c>
      <c r="C797" s="275" t="s">
        <v>1272</v>
      </c>
      <c r="D797" s="221" t="str">
        <f>IFERROR(VLOOKUP(B797,'[4]3.5.CANT. VOZ Y DATOS, CCTV'!$J:$L,2,FALSE),0)</f>
        <v>UN</v>
      </c>
      <c r="E797" s="222">
        <f>+IFERROR(VLOOKUP(B797,'[4]3.5.CANT. VOZ Y DATOS, CCTV'!$J:$L,3,FALSE),0)</f>
        <v>8</v>
      </c>
      <c r="F797" s="103"/>
      <c r="G797" s="103"/>
      <c r="H797" s="86"/>
      <c r="I797" s="94"/>
      <c r="J797" s="94"/>
    </row>
    <row r="798" spans="1:10" s="95" customFormat="1" ht="40.5" x14ac:dyDescent="0.3">
      <c r="A798" s="90" t="str">
        <f t="shared" si="18"/>
        <v>CABLE NO. 6 AWG PARA ATERRIZAMIENTO DE PATCH PANEL, INCLUYE TERMINALES, PARA CUMPLIR CON NORMA CABLE 6A</v>
      </c>
      <c r="B798" s="102" t="s">
        <v>1273</v>
      </c>
      <c r="C798" s="275" t="s">
        <v>1274</v>
      </c>
      <c r="D798" s="221" t="str">
        <f>IFERROR(VLOOKUP(B798,'[4]3.5.CANT. VOZ Y DATOS, CCTV'!$J:$L,2,FALSE),0)</f>
        <v>ML</v>
      </c>
      <c r="E798" s="222">
        <f>+IFERROR(VLOOKUP(B798,'[4]3.5.CANT. VOZ Y DATOS, CCTV'!$J:$L,3,FALSE),0)</f>
        <v>10</v>
      </c>
      <c r="F798" s="103"/>
      <c r="G798" s="103"/>
      <c r="H798" s="86"/>
      <c r="I798" s="94"/>
      <c r="J798" s="94"/>
    </row>
    <row r="799" spans="1:10" s="95" customFormat="1" ht="63.75" customHeight="1" x14ac:dyDescent="0.3">
      <c r="A799" s="90" t="str">
        <f t="shared" si="18"/>
        <v>MARCACIÓN DE PATCH PANEL, CINTA IMPRESA AUTOLAMINADA, COMO LO INDICA LA NORMA. EN LOS DOS EXTREMOS. INCLUYE LLEGADA EN LOS PUNTOS DE CONSOLIDACIÓN</v>
      </c>
      <c r="B799" s="102" t="s">
        <v>1275</v>
      </c>
      <c r="C799" s="275" t="s">
        <v>1276</v>
      </c>
      <c r="D799" s="221" t="str">
        <f>IFERROR(VLOOKUP(B799,'[4]3.5.CANT. VOZ Y DATOS, CCTV'!$J:$L,2,FALSE),0)</f>
        <v>UN</v>
      </c>
      <c r="E799" s="222">
        <f>+IFERROR(VLOOKUP(B799,'[4]3.5.CANT. VOZ Y DATOS, CCTV'!$J:$L,3,FALSE),0)</f>
        <v>7</v>
      </c>
      <c r="F799" s="103"/>
      <c r="G799" s="103"/>
      <c r="H799" s="86"/>
      <c r="I799" s="94"/>
      <c r="J799" s="94"/>
    </row>
    <row r="800" spans="1:10" s="95" customFormat="1" x14ac:dyDescent="0.3">
      <c r="A800" s="90" t="str">
        <f t="shared" si="18"/>
        <v>RACK O GABINETE</v>
      </c>
      <c r="B800" s="99" t="s">
        <v>1277</v>
      </c>
      <c r="C800" s="273" t="s">
        <v>1278</v>
      </c>
      <c r="D800" s="274"/>
      <c r="E800" s="274"/>
      <c r="F800" s="100"/>
      <c r="G800" s="101"/>
      <c r="H800" s="86"/>
      <c r="I800" s="94"/>
      <c r="J800" s="94"/>
    </row>
    <row r="801" spans="1:10" s="95" customFormat="1" ht="63" customHeight="1" x14ac:dyDescent="0.3">
      <c r="A801" s="90" t="str">
        <f t="shared" si="18"/>
        <v>GABINETE DE PISO PARA ADMINISTRACIÓN DE CABLEADO ESTRUCTURADO DE 42U DIMENSIONES 210X80X80, CON EXTRACTOR, PUERTA EN MALLA, REGLETA ELECTRICA DE 12 SALIDAS Y CERRADURA</v>
      </c>
      <c r="B801" s="102" t="s">
        <v>1279</v>
      </c>
      <c r="C801" s="275" t="s">
        <v>1280</v>
      </c>
      <c r="D801" s="221" t="str">
        <f>IFERROR(VLOOKUP(B801,'[4]3.5.CANT. VOZ Y DATOS, CCTV'!$J:$L,2,FALSE),0)</f>
        <v>UN</v>
      </c>
      <c r="E801" s="222">
        <f>+IFERROR(VLOOKUP(B801,'[4]3.5.CANT. VOZ Y DATOS, CCTV'!$J:$L,3,FALSE),0)</f>
        <v>1</v>
      </c>
      <c r="F801" s="103"/>
      <c r="G801" s="103"/>
      <c r="H801" s="86"/>
      <c r="I801" s="94"/>
      <c r="J801" s="94"/>
    </row>
    <row r="802" spans="1:10" s="95" customFormat="1" x14ac:dyDescent="0.3">
      <c r="A802" s="90" t="str">
        <f t="shared" si="18"/>
        <v>BANDEJA PORTA EQUIPOS SENCILLA</v>
      </c>
      <c r="B802" s="102" t="s">
        <v>1281</v>
      </c>
      <c r="C802" s="275" t="s">
        <v>1282</v>
      </c>
      <c r="D802" s="221" t="str">
        <f>IFERROR(VLOOKUP(B802,'[4]3.5.CANT. VOZ Y DATOS, CCTV'!$J:$L,2,FALSE),0)</f>
        <v>UN</v>
      </c>
      <c r="E802" s="222">
        <f>+IFERROR(VLOOKUP(B802,'[4]3.5.CANT. VOZ Y DATOS, CCTV'!$J:$L,3,FALSE),0)</f>
        <v>2</v>
      </c>
      <c r="F802" s="103"/>
      <c r="G802" s="103"/>
      <c r="H802" s="86"/>
      <c r="I802" s="94"/>
      <c r="J802" s="94"/>
    </row>
    <row r="803" spans="1:10" s="95" customFormat="1" x14ac:dyDescent="0.3">
      <c r="A803" s="90" t="str">
        <f t="shared" si="18"/>
        <v>PATCH CORD:</v>
      </c>
      <c r="B803" s="99" t="s">
        <v>1283</v>
      </c>
      <c r="C803" s="273" t="s">
        <v>1248</v>
      </c>
      <c r="D803" s="274"/>
      <c r="E803" s="274"/>
      <c r="F803" s="100"/>
      <c r="G803" s="101"/>
      <c r="H803" s="86"/>
      <c r="I803" s="94"/>
      <c r="J803" s="94"/>
    </row>
    <row r="804" spans="1:10" s="95" customFormat="1" ht="42.75" customHeight="1" x14ac:dyDescent="0.3">
      <c r="A804" s="90" t="str">
        <f t="shared" si="18"/>
        <v xml:space="preserve">PATCH CORD CATEGORÍA 6A DE 1 METROS DE LONGITUD, ELABORADOS Y CERTIFICADOS EN FABRICA. </v>
      </c>
      <c r="B804" s="102" t="s">
        <v>1284</v>
      </c>
      <c r="C804" s="275" t="s">
        <v>1285</v>
      </c>
      <c r="D804" s="221" t="str">
        <f>IFERROR(VLOOKUP(B804,'[4]3.5.CANT. VOZ Y DATOS, CCTV'!$J:$L,2,FALSE),0)</f>
        <v>UN</v>
      </c>
      <c r="E804" s="222">
        <f>+IFERROR(VLOOKUP(B804,'[4]3.5.CANT. VOZ Y DATOS, CCTV'!$J:$L,3,FALSE),0)</f>
        <v>184</v>
      </c>
      <c r="F804" s="103"/>
      <c r="G804" s="103"/>
      <c r="H804" s="86"/>
      <c r="I804" s="94"/>
      <c r="J804" s="94"/>
    </row>
    <row r="805" spans="1:10" s="95" customFormat="1" ht="69.75" customHeight="1" x14ac:dyDescent="0.3">
      <c r="A805" s="90" t="str">
        <f t="shared" si="18"/>
        <v>MARCACIÓN DE PATCH CORD, CINTA IMPRESA AUTOLAMINADA, COMO LO INDICA LA NORMA. EN LOS DOS EXTREMOS. INCLUYE LLEGADA EN LOS PUNTOS DE CONSOLIDACIÓN</v>
      </c>
      <c r="B805" s="102" t="s">
        <v>1286</v>
      </c>
      <c r="C805" s="275" t="s">
        <v>1287</v>
      </c>
      <c r="D805" s="221" t="str">
        <f>IFERROR(VLOOKUP(B805,'[4]3.5.CANT. VOZ Y DATOS, CCTV'!$J:$L,2,FALSE),0)</f>
        <v>UN</v>
      </c>
      <c r="E805" s="222">
        <f>+IFERROR(VLOOKUP(B805,'[4]3.5.CANT. VOZ Y DATOS, CCTV'!$J:$L,3,FALSE),0)</f>
        <v>184</v>
      </c>
      <c r="F805" s="103"/>
      <c r="G805" s="103"/>
      <c r="H805" s="86"/>
      <c r="I805" s="94"/>
      <c r="J805" s="94"/>
    </row>
    <row r="806" spans="1:10" s="95" customFormat="1" ht="26.25" customHeight="1" x14ac:dyDescent="0.3">
      <c r="A806" s="90" t="str">
        <f t="shared" si="18"/>
        <v>ORGANIZADORES DE CABLEADO:</v>
      </c>
      <c r="B806" s="99" t="s">
        <v>1288</v>
      </c>
      <c r="C806" s="273" t="s">
        <v>1289</v>
      </c>
      <c r="D806" s="274"/>
      <c r="E806" s="274"/>
      <c r="F806" s="100"/>
      <c r="G806" s="101"/>
      <c r="H806" s="86"/>
      <c r="I806" s="94"/>
      <c r="J806" s="94"/>
    </row>
    <row r="807" spans="1:10" s="95" customFormat="1" ht="46.5" customHeight="1" x14ac:dyDescent="0.3">
      <c r="A807" s="90" t="str">
        <f t="shared" si="18"/>
        <v>ORGANIZADOR HORIZONTAL DE 80X80 DE ALTA DENSIDAD, PARA CABLES CATEGORIA 6A Y 7A</v>
      </c>
      <c r="B807" s="102" t="s">
        <v>1290</v>
      </c>
      <c r="C807" s="275" t="s">
        <v>1291</v>
      </c>
      <c r="D807" s="221" t="str">
        <f>IFERROR(VLOOKUP(B807,'[4]3.5.CANT. VOZ Y DATOS, CCTV'!$J:$L,2,FALSE),0)</f>
        <v>UN</v>
      </c>
      <c r="E807" s="222">
        <f>+IFERROR(VLOOKUP(B807,'[4]3.5.CANT. VOZ Y DATOS, CCTV'!$J:$L,3,FALSE),0)</f>
        <v>5</v>
      </c>
      <c r="F807" s="103"/>
      <c r="G807" s="103"/>
      <c r="H807" s="86"/>
      <c r="I807" s="94"/>
      <c r="J807" s="94"/>
    </row>
    <row r="808" spans="1:10" s="95" customFormat="1" x14ac:dyDescent="0.3">
      <c r="A808" s="90" t="str">
        <f t="shared" si="18"/>
        <v>ORGANIZADOR VERTICAL DE 2.04M</v>
      </c>
      <c r="B808" s="102" t="s">
        <v>1292</v>
      </c>
      <c r="C808" s="275" t="s">
        <v>1293</v>
      </c>
      <c r="D808" s="221" t="str">
        <f>IFERROR(VLOOKUP(B808,'[4]3.5.CANT. VOZ Y DATOS, CCTV'!$J:$L,2,FALSE),0)</f>
        <v>UN</v>
      </c>
      <c r="E808" s="222">
        <f>+IFERROR(VLOOKUP(B808,'[4]3.5.CANT. VOZ Y DATOS, CCTV'!$J:$L,3,FALSE),0)</f>
        <v>2</v>
      </c>
      <c r="F808" s="103"/>
      <c r="G808" s="103"/>
      <c r="H808" s="86"/>
      <c r="I808" s="94"/>
      <c r="J808" s="94"/>
    </row>
    <row r="809" spans="1:10" s="95" customFormat="1" x14ac:dyDescent="0.3">
      <c r="A809" s="90" t="str">
        <f t="shared" si="18"/>
        <v>BACK BONE TELEFONICO</v>
      </c>
      <c r="B809" s="99" t="s">
        <v>1294</v>
      </c>
      <c r="C809" s="273" t="s">
        <v>1295</v>
      </c>
      <c r="D809" s="274"/>
      <c r="E809" s="274"/>
      <c r="F809" s="100"/>
      <c r="G809" s="101"/>
      <c r="H809" s="86"/>
      <c r="I809" s="94"/>
      <c r="J809" s="94"/>
    </row>
    <row r="810" spans="1:10" s="94" customFormat="1" ht="81" x14ac:dyDescent="0.3">
      <c r="A810" s="90" t="str">
        <f t="shared" si="18"/>
        <v>CONMUTADOR O PLANTA TELEFONICA IP, CONFIGURACIÓN PARA CAPACIDAD MÁXIMA DE LLAMADAS HASTA 2000 PUNTOS FINALES SIP REGISTRADOS, HASTA 200 LLAMADAS CONCURRENTES, PUENTES DE CONFERENCIA HASTA 8 PUENTES, HASTA 64 ASISTENTES DE CONFERENCIA SIMULTÁNEOS</v>
      </c>
      <c r="B810" s="102" t="s">
        <v>1296</v>
      </c>
      <c r="C810" s="275" t="s">
        <v>1297</v>
      </c>
      <c r="D810" s="221" t="str">
        <f>IFERROR(VLOOKUP(B810,'[4]3.5.CANT. VOZ Y DATOS, CCTV'!$J:$L,2,FALSE),0)</f>
        <v>UN</v>
      </c>
      <c r="E810" s="222">
        <f>+IFERROR(VLOOKUP(B810,'[4]3.5.CANT. VOZ Y DATOS, CCTV'!$J:$L,3,FALSE),0)</f>
        <v>1</v>
      </c>
      <c r="F810" s="106"/>
      <c r="G810" s="106"/>
      <c r="H810" s="86"/>
    </row>
    <row r="811" spans="1:10" s="95" customFormat="1" x14ac:dyDescent="0.3">
      <c r="A811" s="90" t="str">
        <f t="shared" si="18"/>
        <v>TELEFONOS IP</v>
      </c>
      <c r="B811" s="102" t="s">
        <v>1298</v>
      </c>
      <c r="C811" s="275" t="s">
        <v>1299</v>
      </c>
      <c r="D811" s="221" t="str">
        <f>IFERROR(VLOOKUP(B811,'[4]3.5.CANT. VOZ Y DATOS, CCTV'!$J:$L,2,FALSE),0)</f>
        <v>UN</v>
      </c>
      <c r="E811" s="222">
        <f>+IFERROR(VLOOKUP(B811,'[4]3.5.CANT. VOZ Y DATOS, CCTV'!$J:$L,3,FALSE),0)</f>
        <v>61</v>
      </c>
      <c r="F811" s="103"/>
      <c r="G811" s="103"/>
      <c r="H811" s="86"/>
      <c r="I811" s="94"/>
      <c r="J811" s="94"/>
    </row>
    <row r="812" spans="1:10" s="95" customFormat="1" x14ac:dyDescent="0.3">
      <c r="A812" s="90" t="str">
        <f t="shared" si="18"/>
        <v>EQUIPOS ACTIVOS</v>
      </c>
      <c r="B812" s="96" t="s">
        <v>1300</v>
      </c>
      <c r="C812" s="271" t="s">
        <v>1301</v>
      </c>
      <c r="D812" s="276"/>
      <c r="E812" s="276"/>
      <c r="F812" s="104"/>
      <c r="G812" s="105"/>
      <c r="H812" s="86"/>
      <c r="I812" s="94"/>
      <c r="J812" s="94"/>
    </row>
    <row r="813" spans="1:10" s="95" customFormat="1" ht="40.5" x14ac:dyDescent="0.3">
      <c r="A813" s="90" t="str">
        <f t="shared" si="18"/>
        <v xml:space="preserve">SWITCH TIPO CORE 24G CAPA 3 FULL-ADMIN, ADMINISTRABLE 10/100/1000 + 4 SFP APILABLE CLUSTER </v>
      </c>
      <c r="B813" s="102" t="s">
        <v>1302</v>
      </c>
      <c r="C813" s="275" t="s">
        <v>1303</v>
      </c>
      <c r="D813" s="221" t="str">
        <f>IFERROR(VLOOKUP(B813,'[4]3.5.CANT. VOZ Y DATOS, CCTV'!$J:$L,2,FALSE),0)</f>
        <v>UN</v>
      </c>
      <c r="E813" s="222">
        <f>+IFERROR(VLOOKUP(B813,'[4]3.5.CANT. VOZ Y DATOS, CCTV'!$J:$L,3,FALSE),0)</f>
        <v>1</v>
      </c>
      <c r="F813" s="103"/>
      <c r="G813" s="103"/>
      <c r="H813" s="86"/>
      <c r="I813" s="94"/>
      <c r="J813" s="94"/>
    </row>
    <row r="814" spans="1:10" s="95" customFormat="1" x14ac:dyDescent="0.3">
      <c r="A814" s="90" t="str">
        <f t="shared" si="18"/>
        <v xml:space="preserve">SWITCH CAPA 2- 24G,  ADMINISTRABLE 10/100/1000 + 4 SFP APILABLE CLUSTER </v>
      </c>
      <c r="B814" s="102" t="s">
        <v>1304</v>
      </c>
      <c r="C814" s="275" t="s">
        <v>1305</v>
      </c>
      <c r="D814" s="221" t="str">
        <f>IFERROR(VLOOKUP(B814,'[4]3.5.CANT. VOZ Y DATOS, CCTV'!$J:$L,2,FALSE),0)</f>
        <v>UN</v>
      </c>
      <c r="E814" s="222">
        <f>+IFERROR(VLOOKUP(B814,'[4]3.5.CANT. VOZ Y DATOS, CCTV'!$J:$L,3,FALSE),0)</f>
        <v>6</v>
      </c>
      <c r="F814" s="103"/>
      <c r="G814" s="103"/>
      <c r="H814" s="86"/>
      <c r="I814" s="94"/>
      <c r="J814" s="94"/>
    </row>
    <row r="815" spans="1:10" s="95" customFormat="1" x14ac:dyDescent="0.3">
      <c r="A815" s="90" t="str">
        <f t="shared" si="18"/>
        <v>CIRCUITO CERRADO DE TELEVISION</v>
      </c>
      <c r="B815" s="96" t="s">
        <v>1306</v>
      </c>
      <c r="C815" s="271" t="s">
        <v>1307</v>
      </c>
      <c r="D815" s="276"/>
      <c r="E815" s="276"/>
      <c r="F815" s="104"/>
      <c r="G815" s="105"/>
      <c r="H815" s="86"/>
      <c r="I815" s="94"/>
      <c r="J815" s="94"/>
    </row>
    <row r="816" spans="1:10" s="95" customFormat="1" x14ac:dyDescent="0.3">
      <c r="A816" s="90" t="str">
        <f t="shared" si="18"/>
        <v xml:space="preserve">SWITCH POE - 24G, ADMINISTRABLE 10/100/1000 + 4 SFP APILABLE CLUSTER </v>
      </c>
      <c r="B816" s="102" t="s">
        <v>1308</v>
      </c>
      <c r="C816" s="275" t="s">
        <v>1309</v>
      </c>
      <c r="D816" s="221" t="str">
        <f>IFERROR(VLOOKUP(B816,'[4]3.5.CANT. VOZ Y DATOS, CCTV'!$J:$L,2,FALSE),0)</f>
        <v>UN</v>
      </c>
      <c r="E816" s="222">
        <f>+IFERROR(VLOOKUP(B816,'[4]3.5.CANT. VOZ Y DATOS, CCTV'!$J:$L,3,FALSE),0)</f>
        <v>2</v>
      </c>
      <c r="F816" s="103"/>
      <c r="G816" s="103"/>
      <c r="H816" s="86"/>
      <c r="I816" s="94"/>
      <c r="J816" s="94"/>
    </row>
    <row r="817" spans="1:10" s="95" customFormat="1" x14ac:dyDescent="0.3">
      <c r="A817" s="90" t="str">
        <f t="shared" si="18"/>
        <v>SUMINISTRO E INSTALACIÓN CAMARA DOMO IP METÁLICA IR 4MP (NO INCLUYE FUENTE)</v>
      </c>
      <c r="B817" s="102" t="s">
        <v>1310</v>
      </c>
      <c r="C817" s="275" t="s">
        <v>1311</v>
      </c>
      <c r="D817" s="221" t="str">
        <f>IFERROR(VLOOKUP(B817,'[4]3.5.CANT. VOZ Y DATOS, CCTV'!$J:$L,2,FALSE),0)</f>
        <v>UN</v>
      </c>
      <c r="E817" s="222">
        <f>+IFERROR(VLOOKUP(B817,'[4]3.5.CANT. VOZ Y DATOS, CCTV'!$J:$L,3,FALSE),0)</f>
        <v>8</v>
      </c>
      <c r="F817" s="103"/>
      <c r="G817" s="103"/>
      <c r="H817" s="86"/>
      <c r="I817" s="94"/>
      <c r="J817" s="94"/>
    </row>
    <row r="818" spans="1:10" s="95" customFormat="1" ht="48.75" customHeight="1" x14ac:dyDescent="0.3">
      <c r="A818" s="90" t="str">
        <f t="shared" si="18"/>
        <v>SUMINISTRO E INSTALACION DE CAMARA BALA IP METÁLICA IR 4MP (NO INCLUYE FUENTE)</v>
      </c>
      <c r="B818" s="102" t="s">
        <v>1312</v>
      </c>
      <c r="C818" s="275" t="s">
        <v>1313</v>
      </c>
      <c r="D818" s="221" t="str">
        <f>IFERROR(VLOOKUP(B818,'[4]3.5.CANT. VOZ Y DATOS, CCTV'!$J:$L,2,FALSE),0)</f>
        <v>UN</v>
      </c>
      <c r="E818" s="222">
        <f>+IFERROR(VLOOKUP(B818,'[4]3.5.CANT. VOZ Y DATOS, CCTV'!$J:$L,3,FALSE),0)</f>
        <v>12</v>
      </c>
      <c r="F818" s="103"/>
      <c r="G818" s="103"/>
      <c r="H818" s="86"/>
      <c r="I818" s="94"/>
      <c r="J818" s="94"/>
    </row>
    <row r="819" spans="1:10" s="95" customFormat="1" ht="44.25" customHeight="1" x14ac:dyDescent="0.3">
      <c r="A819" s="90" t="str">
        <f t="shared" si="18"/>
        <v>SUMINISTRO E INSTALACION DE DOMO PTZ IP EXTERIOR, 4MP INCLUYE SOPORTE Y FUENTE DE ALIMENTACIÓN</v>
      </c>
      <c r="B819" s="102" t="s">
        <v>1314</v>
      </c>
      <c r="C819" s="275" t="s">
        <v>1315</v>
      </c>
      <c r="D819" s="221" t="str">
        <f>IFERROR(VLOOKUP(B819,'[4]3.5.CANT. VOZ Y DATOS, CCTV'!$J:$L,2,FALSE),0)</f>
        <v>UN</v>
      </c>
      <c r="E819" s="222">
        <f>+IFERROR(VLOOKUP(B819,'[4]3.5.CANT. VOZ Y DATOS, CCTV'!$J:$L,3,FALSE),0)</f>
        <v>8</v>
      </c>
      <c r="F819" s="103"/>
      <c r="G819" s="103"/>
      <c r="H819" s="86"/>
      <c r="I819" s="94"/>
      <c r="J819" s="94"/>
    </row>
    <row r="820" spans="1:10" s="95" customFormat="1" ht="126.75" customHeight="1" x14ac:dyDescent="0.3">
      <c r="A820" s="90" t="str">
        <f t="shared" si="18"/>
        <v>NVR 64 CH 4K, SOPORTA CAMARAS IP HASTA 12 MP, SOPORTA VIDEO ANALITICA (IVS)/ANR/POS/ANPR/RAID 0/1/5/6/10, SMART H.265+/H.265/H.264 MAX 320MBPS DE ANCHO, 2HDMI/VGA DE SALIDA DE VÍDEO SIMULTÁNEAS</v>
      </c>
      <c r="B820" s="102" t="s">
        <v>1316</v>
      </c>
      <c r="C820" s="275" t="s">
        <v>1317</v>
      </c>
      <c r="D820" s="221" t="str">
        <f>IFERROR(VLOOKUP(B820,'[4]3.5.CANT. VOZ Y DATOS, CCTV'!$J:$L,2,FALSE),0)</f>
        <v>UN</v>
      </c>
      <c r="E820" s="222">
        <f>+IFERROR(VLOOKUP(B820,'[4]3.5.CANT. VOZ Y DATOS, CCTV'!$J:$L,3,FALSE),0)</f>
        <v>1</v>
      </c>
      <c r="F820" s="103"/>
      <c r="G820" s="103"/>
      <c r="H820" s="86"/>
      <c r="I820" s="94"/>
      <c r="J820" s="94"/>
    </row>
    <row r="821" spans="1:10" s="94" customFormat="1" ht="104.25" customHeight="1" x14ac:dyDescent="0.3">
      <c r="A821" s="90" t="str">
        <f t="shared" si="18"/>
        <v>TECLADO IP PARA CONTROLAR: DOMO DE ALTA VELOCIDAD  STANDALONE, RED DOMO DE ALTA VELOCIDAD Y SERVIDOR DE VÍDEO DE RED,  LCD, 75.2MM×33.85MM, CONECTOR DE TECLADO: RJ-45, RS232, RS485, RS422, USB. COMUNICACIÓN : MODO RED INTERFACE: RJ45, DVR/NETWORK, DOMO: IP ADDRESS/PORT/PROTOCOL</v>
      </c>
      <c r="B821" s="102" t="s">
        <v>1318</v>
      </c>
      <c r="C821" s="275" t="s">
        <v>1319</v>
      </c>
      <c r="D821" s="221" t="str">
        <f>IFERROR(VLOOKUP(B821,'[4]3.5.CANT. VOZ Y DATOS, CCTV'!$J:$L,2,FALSE),0)</f>
        <v>UN</v>
      </c>
      <c r="E821" s="222">
        <f>+IFERROR(VLOOKUP(B821,'[4]3.5.CANT. VOZ Y DATOS, CCTV'!$J:$L,3,FALSE),0)</f>
        <v>1</v>
      </c>
      <c r="F821" s="106"/>
      <c r="G821" s="106"/>
      <c r="H821" s="86"/>
    </row>
    <row r="822" spans="1:10" s="95" customFormat="1" x14ac:dyDescent="0.3">
      <c r="A822" s="90" t="str">
        <f t="shared" si="18"/>
        <v xml:space="preserve">BACKBONE EN FIBRA OPTICA </v>
      </c>
      <c r="B822" s="96" t="s">
        <v>1320</v>
      </c>
      <c r="C822" s="271" t="s">
        <v>1321</v>
      </c>
      <c r="D822" s="272"/>
      <c r="E822" s="272"/>
      <c r="F822" s="97"/>
      <c r="G822" s="98"/>
      <c r="H822" s="86"/>
      <c r="I822" s="94"/>
      <c r="J822" s="94"/>
    </row>
    <row r="823" spans="1:10" s="95" customFormat="1" ht="61.5" customHeight="1" x14ac:dyDescent="0.3">
      <c r="A823" s="90" t="str">
        <f t="shared" si="18"/>
        <v>INTERCONEXION EN FIBRA OPTICA MULTIMODO OM4 DESDE CUARTO DE CABLEADO HASTA DATA CENTER. (INCLUYE ODF-BANDEJA DE FIBRA CON SUS ACOPLADORES, TRANSCEIVER SFP - LC, PATCH CORD LC, 120MT DE FIBRA OPTICA DE 12H)</v>
      </c>
      <c r="B823" s="102" t="s">
        <v>1322</v>
      </c>
      <c r="C823" s="275" t="s">
        <v>1323</v>
      </c>
      <c r="D823" s="221" t="str">
        <f>IFERROR(VLOOKUP(B823,'[4]3.5.CANT. VOZ Y DATOS, CCTV'!$J:$L,2,FALSE),0)</f>
        <v>UN</v>
      </c>
      <c r="E823" s="222">
        <f>+IFERROR(VLOOKUP(B823,'[4]3.5.CANT. VOZ Y DATOS, CCTV'!$J:$L,3,FALSE),0)</f>
        <v>1</v>
      </c>
      <c r="F823" s="103"/>
      <c r="G823" s="103"/>
      <c r="H823" s="86"/>
      <c r="I823" s="94"/>
      <c r="J823" s="94"/>
    </row>
    <row r="824" spans="1:10" s="95" customFormat="1" x14ac:dyDescent="0.3">
      <c r="A824" s="90" t="str">
        <f t="shared" si="18"/>
        <v>TUBERIA CONDUIT  METALICA EMT  Y   PLASTICA  PVC</v>
      </c>
      <c r="B824" s="96" t="s">
        <v>1324</v>
      </c>
      <c r="C824" s="271" t="s">
        <v>1325</v>
      </c>
      <c r="D824" s="276"/>
      <c r="E824" s="276"/>
      <c r="F824" s="104"/>
      <c r="G824" s="105"/>
      <c r="H824" s="86"/>
      <c r="I824" s="94"/>
      <c r="J824" s="94"/>
    </row>
    <row r="825" spans="1:10" s="95" customFormat="1" x14ac:dyDescent="0.3">
      <c r="A825" s="90" t="str">
        <f t="shared" si="18"/>
        <v>TUBERIA EMT</v>
      </c>
      <c r="B825" s="99" t="s">
        <v>1326</v>
      </c>
      <c r="C825" s="273" t="s">
        <v>1327</v>
      </c>
      <c r="D825" s="274"/>
      <c r="E825" s="274"/>
      <c r="F825" s="100"/>
      <c r="G825" s="101"/>
      <c r="H825" s="86"/>
      <c r="I825" s="94"/>
      <c r="J825" s="94"/>
    </row>
    <row r="826" spans="1:10" s="95" customFormat="1" x14ac:dyDescent="0.3">
      <c r="A826" s="90" t="str">
        <f t="shared" si="18"/>
        <v>TUBO EMT DE 3/4". INCLUYE  ACCESORIOS</v>
      </c>
      <c r="B826" s="102" t="s">
        <v>1328</v>
      </c>
      <c r="C826" s="275" t="s">
        <v>1329</v>
      </c>
      <c r="D826" s="221" t="str">
        <f>IFERROR(VLOOKUP(B826,'[4]3.5.CANT. VOZ Y DATOS, CCTV'!$J:$L,2,FALSE),0)</f>
        <v>ML</v>
      </c>
      <c r="E826" s="222">
        <f>+IFERROR(VLOOKUP(B826,'[4]3.5.CANT. VOZ Y DATOS, CCTV'!$J:$L,3,FALSE),0)</f>
        <v>260</v>
      </c>
      <c r="F826" s="103"/>
      <c r="G826" s="103"/>
      <c r="H826" s="86"/>
      <c r="I826" s="94"/>
      <c r="J826" s="94"/>
    </row>
    <row r="827" spans="1:10" s="95" customFormat="1" x14ac:dyDescent="0.3">
      <c r="A827" s="90" t="str">
        <f t="shared" si="18"/>
        <v>TUBO EMT DE 1". INCLUYE  ACCESORIOS</v>
      </c>
      <c r="B827" s="102" t="s">
        <v>1330</v>
      </c>
      <c r="C827" s="275" t="s">
        <v>1331</v>
      </c>
      <c r="D827" s="221" t="str">
        <f>IFERROR(VLOOKUP(B827,'[4]3.5.CANT. VOZ Y DATOS, CCTV'!$J:$L,2,FALSE),0)</f>
        <v>ML</v>
      </c>
      <c r="E827" s="222">
        <f>+IFERROR(VLOOKUP(B827,'[4]3.5.CANT. VOZ Y DATOS, CCTV'!$J:$L,3,FALSE),0)</f>
        <v>40</v>
      </c>
      <c r="F827" s="103"/>
      <c r="G827" s="103"/>
      <c r="H827" s="86"/>
      <c r="I827" s="94"/>
      <c r="J827" s="94"/>
    </row>
    <row r="828" spans="1:10" s="95" customFormat="1" x14ac:dyDescent="0.3">
      <c r="A828" s="90" t="str">
        <f t="shared" si="18"/>
        <v>TUBO EMT DE 1.1/2". INCLUYE  ACCESORIOS</v>
      </c>
      <c r="B828" s="102" t="s">
        <v>1332</v>
      </c>
      <c r="C828" s="275" t="s">
        <v>1333</v>
      </c>
      <c r="D828" s="221" t="str">
        <f>IFERROR(VLOOKUP(B828,'[4]3.5.CANT. VOZ Y DATOS, CCTV'!$J:$L,2,FALSE),0)</f>
        <v>ML</v>
      </c>
      <c r="E828" s="222">
        <f>+IFERROR(VLOOKUP(B828,'[4]3.5.CANT. VOZ Y DATOS, CCTV'!$J:$L,3,FALSE),0)</f>
        <v>10</v>
      </c>
      <c r="F828" s="103"/>
      <c r="G828" s="103"/>
      <c r="H828" s="86"/>
      <c r="I828" s="94"/>
      <c r="J828" s="94"/>
    </row>
    <row r="829" spans="1:10" s="95" customFormat="1" x14ac:dyDescent="0.3">
      <c r="A829" s="90" t="str">
        <f t="shared" si="18"/>
        <v>TUBO EMT DE 2". INCLUYE  ACCESORIOS</v>
      </c>
      <c r="B829" s="102" t="s">
        <v>1334</v>
      </c>
      <c r="C829" s="275" t="s">
        <v>1335</v>
      </c>
      <c r="D829" s="221" t="str">
        <f>IFERROR(VLOOKUP(B829,'[4]3.5.CANT. VOZ Y DATOS, CCTV'!$J:$L,2,FALSE),0)</f>
        <v>ML</v>
      </c>
      <c r="E829" s="222">
        <f>+IFERROR(VLOOKUP(B829,'[4]3.5.CANT. VOZ Y DATOS, CCTV'!$J:$L,3,FALSE),0)</f>
        <v>65</v>
      </c>
      <c r="F829" s="103"/>
      <c r="G829" s="103"/>
      <c r="H829" s="86"/>
      <c r="I829" s="94"/>
      <c r="J829" s="94"/>
    </row>
    <row r="830" spans="1:10" s="95" customFormat="1" x14ac:dyDescent="0.3">
      <c r="A830" s="90" t="str">
        <f t="shared" si="18"/>
        <v>TUBERIA PVC</v>
      </c>
      <c r="B830" s="99" t="s">
        <v>1336</v>
      </c>
      <c r="C830" s="273" t="s">
        <v>1337</v>
      </c>
      <c r="D830" s="274"/>
      <c r="E830" s="274"/>
      <c r="F830" s="100"/>
      <c r="G830" s="101"/>
      <c r="H830" s="86"/>
      <c r="I830" s="94"/>
      <c r="J830" s="94"/>
    </row>
    <row r="831" spans="1:10" s="95" customFormat="1" x14ac:dyDescent="0.3">
      <c r="A831" s="90" t="str">
        <f t="shared" si="18"/>
        <v>TUBO PVC DE 3/4". INCLUYE  ACCESORIOS</v>
      </c>
      <c r="B831" s="102" t="s">
        <v>1338</v>
      </c>
      <c r="C831" s="275" t="s">
        <v>1339</v>
      </c>
      <c r="D831" s="221" t="str">
        <f>IFERROR(VLOOKUP(B831,'[4]3.5.CANT. VOZ Y DATOS, CCTV'!$J:$L,2,FALSE),0)</f>
        <v>ML</v>
      </c>
      <c r="E831" s="222">
        <f>+IFERROR(VLOOKUP(B831,'[4]3.5.CANT. VOZ Y DATOS, CCTV'!$J:$L,3,FALSE),0)</f>
        <v>540</v>
      </c>
      <c r="F831" s="103"/>
      <c r="G831" s="103"/>
      <c r="H831" s="86"/>
      <c r="I831" s="94"/>
      <c r="J831" s="94"/>
    </row>
    <row r="832" spans="1:10" s="95" customFormat="1" x14ac:dyDescent="0.3">
      <c r="A832" s="90" t="str">
        <f t="shared" si="18"/>
        <v>TUBO PVC DE 1". INCLUYE  ACCESORIOS</v>
      </c>
      <c r="B832" s="102" t="s">
        <v>1340</v>
      </c>
      <c r="C832" s="275" t="s">
        <v>1341</v>
      </c>
      <c r="D832" s="221" t="str">
        <f>IFERROR(VLOOKUP(B832,'[4]3.5.CANT. VOZ Y DATOS, CCTV'!$J:$L,2,FALSE),0)</f>
        <v>ML</v>
      </c>
      <c r="E832" s="222">
        <f>+IFERROR(VLOOKUP(B832,'[4]3.5.CANT. VOZ Y DATOS, CCTV'!$J:$L,3,FALSE),0)</f>
        <v>10</v>
      </c>
      <c r="F832" s="103"/>
      <c r="G832" s="103"/>
      <c r="H832" s="86"/>
      <c r="I832" s="94"/>
      <c r="J832" s="94"/>
    </row>
    <row r="833" spans="1:10" s="95" customFormat="1" x14ac:dyDescent="0.3">
      <c r="A833" s="90" t="str">
        <f t="shared" si="18"/>
        <v>TUBO PVC DE 1.1/2". INCLUYE  ACCESORIOS</v>
      </c>
      <c r="B833" s="102" t="s">
        <v>1342</v>
      </c>
      <c r="C833" s="275" t="s">
        <v>1343</v>
      </c>
      <c r="D833" s="221" t="str">
        <f>IFERROR(VLOOKUP(B833,'[4]3.5.CANT. VOZ Y DATOS, CCTV'!$J:$L,2,FALSE),0)</f>
        <v>ML</v>
      </c>
      <c r="E833" s="222">
        <f>+IFERROR(VLOOKUP(B833,'[4]3.5.CANT. VOZ Y DATOS, CCTV'!$J:$L,3,FALSE),0)</f>
        <v>50</v>
      </c>
      <c r="F833" s="103"/>
      <c r="G833" s="103"/>
      <c r="H833" s="86"/>
      <c r="I833" s="94"/>
      <c r="J833" s="94"/>
    </row>
    <row r="834" spans="1:10" s="95" customFormat="1" x14ac:dyDescent="0.3">
      <c r="A834" s="90" t="str">
        <f t="shared" si="18"/>
        <v>TUBO PVC DE 2". INCLUYE  ACCESORIOS</v>
      </c>
      <c r="B834" s="102" t="s">
        <v>1344</v>
      </c>
      <c r="C834" s="275" t="s">
        <v>1345</v>
      </c>
      <c r="D834" s="221" t="str">
        <f>IFERROR(VLOOKUP(B834,'[4]3.5.CANT. VOZ Y DATOS, CCTV'!$J:$L,2,FALSE),0)</f>
        <v>ML</v>
      </c>
      <c r="E834" s="222">
        <f>+IFERROR(VLOOKUP(B834,'[4]3.5.CANT. VOZ Y DATOS, CCTV'!$J:$L,3,FALSE),0)</f>
        <v>50</v>
      </c>
      <c r="F834" s="103"/>
      <c r="G834" s="103"/>
      <c r="H834" s="86"/>
      <c r="I834" s="94"/>
      <c r="J834" s="94"/>
    </row>
    <row r="835" spans="1:10" s="95" customFormat="1" x14ac:dyDescent="0.3">
      <c r="A835" s="90" t="str">
        <f t="shared" si="18"/>
        <v>ELECTRICOS</v>
      </c>
      <c r="B835" s="96" t="s">
        <v>1346</v>
      </c>
      <c r="C835" s="271" t="s">
        <v>1347</v>
      </c>
      <c r="D835" s="276"/>
      <c r="E835" s="276"/>
      <c r="F835" s="104"/>
      <c r="G835" s="105"/>
      <c r="H835" s="86"/>
      <c r="I835" s="94"/>
      <c r="J835" s="94"/>
    </row>
    <row r="836" spans="1:10" s="95" customFormat="1" ht="65.25" customHeight="1" x14ac:dyDescent="0.3">
      <c r="A836" s="90" t="str">
        <f t="shared" si="18"/>
        <v>SUMINISTRO, CABLEADO E INSTALACIÓN DE GABINETE ELÉCTRICO METÁLICO DE 70X50X25</v>
      </c>
      <c r="B836" s="102" t="s">
        <v>1348</v>
      </c>
      <c r="C836" s="275" t="s">
        <v>1349</v>
      </c>
      <c r="D836" s="221" t="str">
        <f>IFERROR(VLOOKUP(B836,'[4]3.5.CANT. VOZ Y DATOS, CCTV'!$J:$L,2,FALSE),0)</f>
        <v>UN</v>
      </c>
      <c r="E836" s="222">
        <f>+IFERROR(VLOOKUP(B836,'[4]3.5.CANT. VOZ Y DATOS, CCTV'!$J:$L,3,FALSE),0)</f>
        <v>1</v>
      </c>
      <c r="F836" s="103"/>
      <c r="G836" s="103"/>
      <c r="H836" s="86"/>
      <c r="I836" s="94"/>
      <c r="J836" s="94"/>
    </row>
    <row r="837" spans="1:10" s="95" customFormat="1" x14ac:dyDescent="0.3">
      <c r="A837" s="90" t="str">
        <f t="shared" si="18"/>
        <v>CABLE ( #2/0 ) AWG THHN ACOMETIDA DESDE TABLERO PRINCIPAL (3)F + 1N + 1T.</v>
      </c>
      <c r="B837" s="102" t="s">
        <v>1350</v>
      </c>
      <c r="C837" s="275" t="s">
        <v>1351</v>
      </c>
      <c r="D837" s="221" t="str">
        <f>IFERROR(VLOOKUP(B837,'[4]3.5.CANT. VOZ Y DATOS, CCTV'!$J:$L,2,FALSE),0)</f>
        <v>ML</v>
      </c>
      <c r="E837" s="222">
        <f>+IFERROR(VLOOKUP(B837,'[4]3.5.CANT. VOZ Y DATOS, CCTV'!$J:$L,3,FALSE),0)</f>
        <v>600</v>
      </c>
      <c r="F837" s="103"/>
      <c r="G837" s="103"/>
      <c r="H837" s="86"/>
      <c r="I837" s="94"/>
      <c r="J837" s="94"/>
    </row>
    <row r="838" spans="1:10" s="95" customFormat="1" x14ac:dyDescent="0.3">
      <c r="A838" s="90" t="str">
        <f t="shared" si="18"/>
        <v>CABLE (#4) AWG THHN ALIMENTACIÓN DE ENTRADA Y SALIDA UPS.</v>
      </c>
      <c r="B838" s="102" t="s">
        <v>1352</v>
      </c>
      <c r="C838" s="275" t="s">
        <v>1353</v>
      </c>
      <c r="D838" s="221" t="str">
        <f>IFERROR(VLOOKUP(B838,'[4]3.5.CANT. VOZ Y DATOS, CCTV'!$J:$L,2,FALSE),0)</f>
        <v>ML</v>
      </c>
      <c r="E838" s="222">
        <f>+IFERROR(VLOOKUP(B838,'[4]3.5.CANT. VOZ Y DATOS, CCTV'!$J:$L,3,FALSE),0)</f>
        <v>30</v>
      </c>
      <c r="F838" s="103"/>
      <c r="G838" s="103"/>
      <c r="H838" s="86"/>
      <c r="I838" s="94"/>
      <c r="J838" s="94"/>
    </row>
    <row r="839" spans="1:10" s="95" customFormat="1" x14ac:dyDescent="0.3">
      <c r="A839" s="90" t="str">
        <f t="shared" si="18"/>
        <v xml:space="preserve">TRANSFERENCIA TETRAPOLAR MANUAL DE 120A </v>
      </c>
      <c r="B839" s="102" t="s">
        <v>1354</v>
      </c>
      <c r="C839" s="275" t="s">
        <v>1355</v>
      </c>
      <c r="D839" s="221" t="str">
        <f>IFERROR(VLOOKUP(B839,'[4]3.5.CANT. VOZ Y DATOS, CCTV'!$J:$L,2,FALSE),0)</f>
        <v>UN</v>
      </c>
      <c r="E839" s="222">
        <f>+IFERROR(VLOOKUP(B839,'[4]3.5.CANT. VOZ Y DATOS, CCTV'!$J:$L,3,FALSE),0)</f>
        <v>1</v>
      </c>
      <c r="F839" s="103"/>
      <c r="G839" s="103"/>
      <c r="H839" s="86"/>
      <c r="I839" s="94"/>
      <c r="J839" s="94"/>
    </row>
    <row r="840" spans="1:10" s="95" customFormat="1" x14ac:dyDescent="0.3">
      <c r="A840" s="90" t="str">
        <f t="shared" si="18"/>
        <v>TOTALIZADOR INDUSTRIAL DE 125A</v>
      </c>
      <c r="B840" s="102" t="s">
        <v>1356</v>
      </c>
      <c r="C840" s="275" t="s">
        <v>1357</v>
      </c>
      <c r="D840" s="221" t="str">
        <f>IFERROR(VLOOKUP(B840,'[4]3.5.CANT. VOZ Y DATOS, CCTV'!$J:$L,2,FALSE),0)</f>
        <v>UN</v>
      </c>
      <c r="E840" s="222">
        <f>+IFERROR(VLOOKUP(B840,'[4]3.5.CANT. VOZ Y DATOS, CCTV'!$J:$L,3,FALSE),0)</f>
        <v>2</v>
      </c>
      <c r="F840" s="103"/>
      <c r="G840" s="103"/>
      <c r="H840" s="86"/>
      <c r="I840" s="94"/>
      <c r="J840" s="94"/>
    </row>
    <row r="841" spans="1:10" s="95" customFormat="1" x14ac:dyDescent="0.3">
      <c r="A841" s="90" t="str">
        <f t="shared" si="18"/>
        <v>BREAKER TIPO RIEL DE 25A</v>
      </c>
      <c r="B841" s="102" t="s">
        <v>1358</v>
      </c>
      <c r="C841" s="275" t="s">
        <v>1359</v>
      </c>
      <c r="D841" s="221" t="str">
        <f>IFERROR(VLOOKUP(B841,'[4]3.5.CANT. VOZ Y DATOS, CCTV'!$J:$L,2,FALSE),0)</f>
        <v>UN</v>
      </c>
      <c r="E841" s="222">
        <f>+IFERROR(VLOOKUP(B841,'[4]3.5.CANT. VOZ Y DATOS, CCTV'!$J:$L,3,FALSE),0)</f>
        <v>3</v>
      </c>
      <c r="F841" s="103"/>
      <c r="G841" s="103"/>
      <c r="H841" s="86"/>
      <c r="I841" s="94"/>
      <c r="J841" s="94"/>
    </row>
    <row r="842" spans="1:10" s="95" customFormat="1" x14ac:dyDescent="0.3">
      <c r="A842" s="90" t="str">
        <f t="shared" si="18"/>
        <v>BREAKER TIPO RIEL DE 20A</v>
      </c>
      <c r="B842" s="102" t="s">
        <v>1360</v>
      </c>
      <c r="C842" s="275" t="s">
        <v>1361</v>
      </c>
      <c r="D842" s="221" t="str">
        <f>IFERROR(VLOOKUP(B842,'[4]3.5.CANT. VOZ Y DATOS, CCTV'!$J:$L,2,FALSE),0)</f>
        <v>UN</v>
      </c>
      <c r="E842" s="222">
        <f>+IFERROR(VLOOKUP(B842,'[4]3.5.CANT. VOZ Y DATOS, CCTV'!$J:$L,3,FALSE),0)</f>
        <v>4</v>
      </c>
      <c r="F842" s="103"/>
      <c r="G842" s="103"/>
      <c r="H842" s="86"/>
      <c r="I842" s="94"/>
      <c r="J842" s="94"/>
    </row>
    <row r="843" spans="1:10" s="95" customFormat="1" x14ac:dyDescent="0.3">
      <c r="A843" s="90" t="str">
        <f t="shared" si="18"/>
        <v>BREAKER TIPO RIEL DE 16A</v>
      </c>
      <c r="B843" s="102" t="s">
        <v>1362</v>
      </c>
      <c r="C843" s="275" t="s">
        <v>1363</v>
      </c>
      <c r="D843" s="221" t="str">
        <f>IFERROR(VLOOKUP(B843,'[4]3.5.CANT. VOZ Y DATOS, CCTV'!$J:$L,2,FALSE),0)</f>
        <v>UN</v>
      </c>
      <c r="E843" s="222">
        <f>+IFERROR(VLOOKUP(B843,'[4]3.5.CANT. VOZ Y DATOS, CCTV'!$J:$L,3,FALSE),0)</f>
        <v>4</v>
      </c>
      <c r="F843" s="103"/>
      <c r="G843" s="103"/>
      <c r="H843" s="86"/>
      <c r="I843" s="94"/>
      <c r="J843" s="94"/>
    </row>
    <row r="844" spans="1:10" s="95" customFormat="1" x14ac:dyDescent="0.3">
      <c r="A844" s="90" t="str">
        <f t="shared" si="18"/>
        <v>BREAKER TIPO RIEL DE 13A</v>
      </c>
      <c r="B844" s="102" t="s">
        <v>1364</v>
      </c>
      <c r="C844" s="275" t="s">
        <v>1365</v>
      </c>
      <c r="D844" s="221" t="str">
        <f>IFERROR(VLOOKUP(B844,'[4]3.5.CANT. VOZ Y DATOS, CCTV'!$J:$L,2,FALSE),0)</f>
        <v>UN</v>
      </c>
      <c r="E844" s="222">
        <f>+IFERROR(VLOOKUP(B844,'[4]3.5.CANT. VOZ Y DATOS, CCTV'!$J:$L,3,FALSE),0)</f>
        <v>2</v>
      </c>
      <c r="F844" s="103"/>
      <c r="G844" s="103"/>
      <c r="H844" s="86"/>
      <c r="I844" s="94"/>
      <c r="J844" s="94"/>
    </row>
    <row r="845" spans="1:10" s="95" customFormat="1" x14ac:dyDescent="0.3">
      <c r="A845" s="90" t="str">
        <f t="shared" si="18"/>
        <v>BREAKER TIPO RIEL DE 10A</v>
      </c>
      <c r="B845" s="102" t="s">
        <v>1366</v>
      </c>
      <c r="C845" s="275" t="s">
        <v>1367</v>
      </c>
      <c r="D845" s="221" t="str">
        <f>IFERROR(VLOOKUP(B845,'[4]3.5.CANT. VOZ Y DATOS, CCTV'!$J:$L,2,FALSE),0)</f>
        <v>UN</v>
      </c>
      <c r="E845" s="222">
        <f>+IFERROR(VLOOKUP(B845,'[4]3.5.CANT. VOZ Y DATOS, CCTV'!$J:$L,3,FALSE),0)</f>
        <v>1</v>
      </c>
      <c r="F845" s="103"/>
      <c r="G845" s="103"/>
      <c r="H845" s="86"/>
      <c r="I845" s="94"/>
      <c r="J845" s="94"/>
    </row>
    <row r="846" spans="1:10" s="95" customFormat="1" x14ac:dyDescent="0.3">
      <c r="A846" s="90" t="str">
        <f t="shared" si="18"/>
        <v>CIRCUITOS REGULADOS</v>
      </c>
      <c r="B846" s="96" t="s">
        <v>1368</v>
      </c>
      <c r="C846" s="271" t="s">
        <v>1369</v>
      </c>
      <c r="D846" s="276"/>
      <c r="E846" s="276"/>
      <c r="F846" s="104"/>
      <c r="G846" s="105"/>
      <c r="H846" s="86"/>
      <c r="I846" s="94"/>
      <c r="J846" s="94"/>
    </row>
    <row r="847" spans="1:10" s="95" customFormat="1" ht="75.75" customHeight="1" x14ac:dyDescent="0.3">
      <c r="A847" s="90" t="str">
        <f t="shared" ref="A847:A910" si="19">+C847</f>
        <v>SUMINISTRO E INSTALACIÓN DE TOMA CORRIENTE DOBLE CON POLO A TIERRA AISLADA COLOR NARANJA EN CABLE 3X12 TRENZADO COBRE NO. 12 AWGTHHN - (ROJO, BLANCO, VERDE)</v>
      </c>
      <c r="B847" s="102" t="s">
        <v>1370</v>
      </c>
      <c r="C847" s="275" t="s">
        <v>1371</v>
      </c>
      <c r="D847" s="221" t="str">
        <f>IFERROR(VLOOKUP(B847,'[4]3.5.CANT. VOZ Y DATOS, CCTV'!$J:$L,2,FALSE),0)</f>
        <v>UN</v>
      </c>
      <c r="E847" s="222">
        <f>+IFERROR(VLOOKUP(B847,'[4]3.5.CANT. VOZ Y DATOS, CCTV'!$J:$L,3,FALSE),0)</f>
        <v>50</v>
      </c>
      <c r="F847" s="103"/>
      <c r="G847" s="103"/>
      <c r="H847" s="86"/>
      <c r="I847" s="94"/>
      <c r="J847" s="94"/>
    </row>
    <row r="848" spans="1:10" s="95" customFormat="1" ht="87" customHeight="1" x14ac:dyDescent="0.3">
      <c r="A848" s="90" t="str">
        <f t="shared" si="19"/>
        <v>SUMINISTRO E INSTALACIÓN DE TOMA CORRIENTE DOBLE CON POLO A TIERRA AISLADA COLOR NARANJA EN CABLE 3X10 TRENZADO COBRE NO. 12 AWGTHHN - (ROJO, BLANCO, VERDE)</v>
      </c>
      <c r="B848" s="102" t="s">
        <v>1372</v>
      </c>
      <c r="C848" s="275" t="s">
        <v>1373</v>
      </c>
      <c r="D848" s="221" t="str">
        <f>IFERROR(VLOOKUP(B848,'[4]3.5.CANT. VOZ Y DATOS, CCTV'!$J:$L,2,FALSE),0)</f>
        <v>UN</v>
      </c>
      <c r="E848" s="222">
        <f>+IFERROR(VLOOKUP(B848,'[4]3.5.CANT. VOZ Y DATOS, CCTV'!$J:$L,3,FALSE),0)</f>
        <v>12</v>
      </c>
      <c r="F848" s="103"/>
      <c r="G848" s="103"/>
      <c r="H848" s="86"/>
      <c r="I848" s="94"/>
      <c r="J848" s="94"/>
    </row>
    <row r="849" spans="1:14" s="95" customFormat="1" ht="78.75" customHeight="1" x14ac:dyDescent="0.3">
      <c r="A849" s="90" t="str">
        <f t="shared" si="19"/>
        <v>MARCACIÓN DE CIRCUITOS Y TOMAS, CINTA IMPRESA AUTOLAMINADA, COMO LO INDICA LA NORMA. EN LOS DOS EXTREMOS. INCLUYE LLEGADA EN LOS PUNTOS DE CONSOLIDACIÓN</v>
      </c>
      <c r="B849" s="102" t="s">
        <v>1374</v>
      </c>
      <c r="C849" s="275" t="s">
        <v>1375</v>
      </c>
      <c r="D849" s="221" t="str">
        <f>IFERROR(VLOOKUP(B849,'[4]3.5.CANT. VOZ Y DATOS, CCTV'!$J:$L,2,FALSE),0)</f>
        <v>UN</v>
      </c>
      <c r="E849" s="222">
        <f>+IFERROR(VLOOKUP(B849,'[4]3.5.CANT. VOZ Y DATOS, CCTV'!$J:$L,3,FALSE),0)</f>
        <v>62</v>
      </c>
      <c r="F849" s="103"/>
      <c r="G849" s="103"/>
      <c r="H849" s="86"/>
      <c r="I849" s="94"/>
      <c r="J849" s="94"/>
    </row>
    <row r="850" spans="1:14" s="95" customFormat="1" x14ac:dyDescent="0.3">
      <c r="A850" s="90" t="str">
        <f t="shared" si="19"/>
        <v>SISTEMA DE DETECCION DE INCENDIOS</v>
      </c>
      <c r="B850" s="96" t="s">
        <v>1376</v>
      </c>
      <c r="C850" s="271" t="s">
        <v>1377</v>
      </c>
      <c r="D850" s="276"/>
      <c r="E850" s="276"/>
      <c r="F850" s="104"/>
      <c r="G850" s="105"/>
      <c r="H850" s="86"/>
      <c r="I850" s="94"/>
      <c r="J850" s="94"/>
    </row>
    <row r="851" spans="1:14" s="95" customFormat="1" ht="133.5" customHeight="1" x14ac:dyDescent="0.3">
      <c r="A851" s="90" t="str">
        <f t="shared" si="19"/>
        <v>1 - PANEL DE INCENDIO CON SU BATERÍA
1 - DETECTOR - SENSOR DE HUMO
1  - ALARMA AUDIBLE - ESTROBOSCOPIO
1 - ESTACIÓN DE ACTIVACIÓN MANUAL
1 - EXTINTOR (TANQUE) DE 10LB CON AGENTE LIMPIO</v>
      </c>
      <c r="B851" s="102" t="s">
        <v>1378</v>
      </c>
      <c r="C851" s="275" t="s">
        <v>1379</v>
      </c>
      <c r="D851" s="221" t="str">
        <f>IFERROR(VLOOKUP(B851,'[4]3.5.CANT. VOZ Y DATOS, CCTV'!$J:$L,2,FALSE),0)</f>
        <v>UN</v>
      </c>
      <c r="E851" s="222">
        <f>+IFERROR(VLOOKUP(B851,'[4]3.5.CANT. VOZ Y DATOS, CCTV'!$J:$L,3,FALSE),0)</f>
        <v>1</v>
      </c>
      <c r="F851" s="103"/>
      <c r="G851" s="103"/>
      <c r="H851" s="86"/>
      <c r="I851" s="94"/>
      <c r="J851" s="94"/>
    </row>
    <row r="852" spans="1:14" s="95" customFormat="1" x14ac:dyDescent="0.3">
      <c r="A852" s="90" t="str">
        <f t="shared" si="19"/>
        <v>SISTEMA DE AIRE ACONDICIONADO PRECISION</v>
      </c>
      <c r="B852" s="96" t="s">
        <v>1380</v>
      </c>
      <c r="C852" s="271" t="s">
        <v>1381</v>
      </c>
      <c r="D852" s="276"/>
      <c r="E852" s="276"/>
      <c r="F852" s="104"/>
      <c r="G852" s="105"/>
      <c r="H852" s="86"/>
      <c r="I852" s="94"/>
      <c r="J852" s="94"/>
    </row>
    <row r="853" spans="1:14" s="95" customFormat="1" ht="224.25" customHeight="1" x14ac:dyDescent="0.3">
      <c r="A853" s="90" t="str">
        <f t="shared" si="19"/>
        <v>AIRE ACONDICIONADO PISO TECHO DE 24.000BTU TIPO MINI SPLIT, PARA CONTROL DE AMBIENTE DEL CENTRO DE COMPUTO.                                                                                                                                                                                                                                                            *CAPACIDAD DE ENFRIAMIENTO DE 24000BTU/H
*INDICADOR DIGITAL LCD
*SUPER SILENCIOSO
*TEMPERATURA AJUSTABLE
*ENFRIAMIENTO SUPREMO
*ENCENDIDO Y APAGADO PROGRAMABLE
*VOLTAJE ELÉCTRICO 220V
*CONTROL REMOTO</v>
      </c>
      <c r="B853" s="102" t="s">
        <v>1382</v>
      </c>
      <c r="C853" s="275" t="s">
        <v>1383</v>
      </c>
      <c r="D853" s="221" t="str">
        <f>IFERROR(VLOOKUP(B853,'[4]3.5.CANT. VOZ Y DATOS, CCTV'!$J:$L,2,FALSE),0)</f>
        <v>UN</v>
      </c>
      <c r="E853" s="222">
        <f>+IFERROR(VLOOKUP(B853,'[4]3.5.CANT. VOZ Y DATOS, CCTV'!$J:$L,3,FALSE),0)</f>
        <v>1</v>
      </c>
      <c r="F853" s="103"/>
      <c r="G853" s="103"/>
      <c r="H853" s="86"/>
      <c r="I853" s="94"/>
      <c r="J853" s="94"/>
    </row>
    <row r="854" spans="1:14" s="95" customFormat="1" x14ac:dyDescent="0.3">
      <c r="A854" s="90" t="str">
        <f t="shared" si="19"/>
        <v>SISTEMA DE SEGURIDAD BIOMETRICO</v>
      </c>
      <c r="B854" s="96" t="s">
        <v>1384</v>
      </c>
      <c r="C854" s="271" t="s">
        <v>1385</v>
      </c>
      <c r="D854" s="276"/>
      <c r="E854" s="276"/>
      <c r="F854" s="104"/>
      <c r="G854" s="105"/>
      <c r="H854" s="86"/>
      <c r="I854" s="94"/>
      <c r="J854" s="94"/>
    </row>
    <row r="855" spans="1:14" s="95" customFormat="1" ht="123" customHeight="1" x14ac:dyDescent="0.3">
      <c r="A855" s="90" t="str">
        <f t="shared" si="19"/>
        <v xml:space="preserve">SUMINISTRO E INSTALACIÓN DE CONTROL DE ACCESO CON ELECTROIMÁN - DISPOSITIVO BIOMÉTRICO DE CONTROL DE ACCESO Y CONTROL DE ASISTENCIA CON COMUNICACIÓN TCP/IP Y USB, CAP DE 2.000 HUELLAS Y 50.000 REGISTROS, IDENTIFICACIÓN POR HUELLA, LECTOR RFID, PASWORD. INTERFAZ DE CONEXIÓN WIEGAND, RS485, USB, RELE DE SALIDA. </v>
      </c>
      <c r="B855" s="102" t="s">
        <v>1386</v>
      </c>
      <c r="C855" s="277" t="s">
        <v>1387</v>
      </c>
      <c r="D855" s="221" t="str">
        <f>IFERROR(VLOOKUP(B855,'[4]3.5.CANT. VOZ Y DATOS, CCTV'!$J:$L,2,FALSE),0)</f>
        <v>UN</v>
      </c>
      <c r="E855" s="222">
        <f>+IFERROR(VLOOKUP(B855,'[4]3.5.CANT. VOZ Y DATOS, CCTV'!$J:$L,3,FALSE),0)</f>
        <v>1</v>
      </c>
      <c r="F855" s="103"/>
      <c r="G855" s="103"/>
      <c r="H855" s="86"/>
      <c r="I855" s="94"/>
      <c r="J855" s="94"/>
    </row>
    <row r="856" spans="1:14" s="95" customFormat="1" x14ac:dyDescent="0.3">
      <c r="A856" s="90" t="str">
        <f t="shared" si="19"/>
        <v>UPS ONLINE</v>
      </c>
      <c r="B856" s="96" t="s">
        <v>1388</v>
      </c>
      <c r="C856" s="271" t="s">
        <v>1389</v>
      </c>
      <c r="D856" s="276"/>
      <c r="E856" s="276"/>
      <c r="F856" s="107"/>
      <c r="G856" s="108"/>
      <c r="H856" s="86"/>
      <c r="I856" s="94"/>
      <c r="J856" s="94"/>
    </row>
    <row r="857" spans="1:14" s="95" customFormat="1" ht="39.75" customHeight="1" x14ac:dyDescent="0.3">
      <c r="A857" s="90" t="str">
        <f t="shared" si="19"/>
        <v>UPS DE 15KVA TRIFÁSICA ONLINE, ENTRADA 220V SALIDA 220V, TRANSFORMADOR DE AISLAMIENTO, CON BANCO DE BATERÍAS PARA 15 MINUTOS.</v>
      </c>
      <c r="B857" s="102" t="s">
        <v>1390</v>
      </c>
      <c r="C857" s="277" t="s">
        <v>1391</v>
      </c>
      <c r="D857" s="221" t="str">
        <f>IFERROR(VLOOKUP(B857,'[4]3.5.CANT. VOZ Y DATOS, CCTV'!$J:$L,2,FALSE),0)</f>
        <v>UN</v>
      </c>
      <c r="E857" s="222">
        <f>+IFERROR(VLOOKUP(B857,'[4]3.5.CANT. VOZ Y DATOS, CCTV'!$J:$L,3,FALSE),0)</f>
        <v>1</v>
      </c>
      <c r="F857" s="103"/>
      <c r="G857" s="103"/>
      <c r="H857" s="86"/>
      <c r="I857" s="94"/>
      <c r="J857" s="94"/>
    </row>
    <row r="858" spans="1:14" s="95" customFormat="1" x14ac:dyDescent="0.3">
      <c r="A858" s="90" t="str">
        <f t="shared" si="19"/>
        <v>VARIOS</v>
      </c>
      <c r="B858" s="96" t="s">
        <v>1392</v>
      </c>
      <c r="C858" s="271" t="s">
        <v>473</v>
      </c>
      <c r="D858" s="276"/>
      <c r="E858" s="276"/>
      <c r="F858" s="107"/>
      <c r="G858" s="108"/>
      <c r="H858" s="86"/>
      <c r="I858" s="94"/>
      <c r="J858" s="94"/>
    </row>
    <row r="859" spans="1:14" s="95" customFormat="1" x14ac:dyDescent="0.3">
      <c r="A859" s="90" t="str">
        <f t="shared" si="19"/>
        <v>CERTIFICACION DE PUNTOS LOGICOS</v>
      </c>
      <c r="B859" s="99" t="s">
        <v>1393</v>
      </c>
      <c r="C859" s="277" t="s">
        <v>1394</v>
      </c>
      <c r="D859" s="221" t="str">
        <f>IFERROR(VLOOKUP(B859,'[4]3.5.CANT. VOZ Y DATOS, CCTV'!$J:$L,2,FALSE),0)</f>
        <v>UN</v>
      </c>
      <c r="E859" s="222">
        <f>+IFERROR(VLOOKUP(B859,'[4]3.5.CANT. VOZ Y DATOS, CCTV'!$J:$L,3,FALSE),0)</f>
        <v>120</v>
      </c>
      <c r="F859" s="103"/>
      <c r="G859" s="103"/>
      <c r="H859" s="86"/>
      <c r="I859" s="94"/>
      <c r="J859" s="94"/>
    </row>
    <row r="860" spans="1:14" s="95" customFormat="1" x14ac:dyDescent="0.3">
      <c r="A860" s="90" t="str">
        <f t="shared" si="19"/>
        <v>PLANOS Y DIAGRAMA DE CONEXIÓN DE CABLEADO ESTRUCTURADO</v>
      </c>
      <c r="B860" s="99" t="s">
        <v>1395</v>
      </c>
      <c r="C860" s="277" t="s">
        <v>1396</v>
      </c>
      <c r="D860" s="221" t="str">
        <f>IFERROR(VLOOKUP(B860,'[4]3.5.CANT. VOZ Y DATOS, CCTV'!$J:$L,2,FALSE),0)</f>
        <v>UN</v>
      </c>
      <c r="E860" s="222">
        <f>+IFERROR(VLOOKUP(B860,'[4]3.5.CANT. VOZ Y DATOS, CCTV'!$J:$L,3,FALSE),0)</f>
        <v>1</v>
      </c>
      <c r="F860" s="103"/>
      <c r="G860" s="103"/>
      <c r="H860" s="86"/>
      <c r="I860" s="94"/>
      <c r="J860" s="94"/>
    </row>
    <row r="861" spans="1:14" x14ac:dyDescent="0.3">
      <c r="A861" s="90" t="str">
        <f t="shared" si="19"/>
        <v>SEGUNDO NIVEL</v>
      </c>
      <c r="B861" s="13">
        <v>17.2</v>
      </c>
      <c r="C861" s="233" t="s">
        <v>1397</v>
      </c>
      <c r="D861" s="238"/>
      <c r="E861" s="278"/>
      <c r="F861" s="109"/>
      <c r="G861" s="110"/>
      <c r="H861" s="86"/>
      <c r="M861" s="6"/>
      <c r="N861" s="6"/>
    </row>
    <row r="862" spans="1:14" s="95" customFormat="1" x14ac:dyDescent="0.3">
      <c r="A862" s="90">
        <f t="shared" si="19"/>
        <v>0</v>
      </c>
      <c r="B862" s="91" t="s">
        <v>1398</v>
      </c>
      <c r="C862" s="270"/>
      <c r="D862" s="270"/>
      <c r="E862" s="270"/>
      <c r="F862" s="92"/>
      <c r="G862" s="93"/>
      <c r="H862" s="86"/>
      <c r="I862" s="94"/>
      <c r="J862" s="94"/>
    </row>
    <row r="863" spans="1:14" s="95" customFormat="1" x14ac:dyDescent="0.3">
      <c r="A863" s="90" t="str">
        <f t="shared" si="19"/>
        <v>SUBSISTEMA DE ESTACIONES DE TRABAJO.</v>
      </c>
      <c r="B863" s="96" t="s">
        <v>1399</v>
      </c>
      <c r="C863" s="271" t="s">
        <v>1400</v>
      </c>
      <c r="D863" s="276"/>
      <c r="E863" s="276"/>
      <c r="F863" s="107"/>
      <c r="G863" s="108"/>
      <c r="H863" s="86"/>
      <c r="I863" s="94"/>
      <c r="J863" s="94"/>
    </row>
    <row r="864" spans="1:14" s="95" customFormat="1" x14ac:dyDescent="0.3">
      <c r="A864" s="90" t="str">
        <f t="shared" si="19"/>
        <v>SALIDAS.</v>
      </c>
      <c r="B864" s="99" t="s">
        <v>1401</v>
      </c>
      <c r="C864" s="273" t="s">
        <v>1402</v>
      </c>
      <c r="D864" s="274"/>
      <c r="E864" s="274"/>
      <c r="F864" s="100"/>
      <c r="G864" s="101"/>
      <c r="H864" s="86"/>
      <c r="I864" s="94"/>
      <c r="J864" s="94"/>
    </row>
    <row r="865" spans="1:10" s="95" customFormat="1" ht="61.5" customHeight="1" x14ac:dyDescent="0.3">
      <c r="A865" s="90" t="str">
        <f t="shared" si="19"/>
        <v>TOMA LÓGICA, MODULO JACK CATEGORÍA 6A BLINDADO, QUE EXCEDA LOS REQUERIMIENTOS DE LA NORMAS EIA/TIA 568-C.2 E ISO/IEC 11801:2000 ED2.0. PARA DATOS Y VOZ.</v>
      </c>
      <c r="B865" s="102" t="s">
        <v>1403</v>
      </c>
      <c r="C865" s="277" t="s">
        <v>1404</v>
      </c>
      <c r="D865" s="221" t="str">
        <f>IFERROR(VLOOKUP(B865,'[4]3.5.CANT. VOZ Y DATOS, CCTV'!$J:$L,2,FALSE),0)</f>
        <v>UN</v>
      </c>
      <c r="E865" s="222">
        <f>+IFERROR(VLOOKUP(B865,'[4]3.5.CANT. VOZ Y DATOS, CCTV'!$J:$L,3,FALSE),0)</f>
        <v>270</v>
      </c>
      <c r="F865" s="103"/>
      <c r="G865" s="103"/>
      <c r="H865" s="86"/>
      <c r="I865" s="94"/>
      <c r="J865" s="94"/>
    </row>
    <row r="866" spans="1:10" s="95" customFormat="1" x14ac:dyDescent="0.3">
      <c r="A866" s="90" t="str">
        <f t="shared" si="19"/>
        <v>FACE PLATE LÓGICO 2 PUERTOS ANGULADOS</v>
      </c>
      <c r="B866" s="102" t="s">
        <v>1405</v>
      </c>
      <c r="C866" s="277" t="s">
        <v>1406</v>
      </c>
      <c r="D866" s="221" t="str">
        <f>IFERROR(VLOOKUP(B866,'[4]3.5.CANT. VOZ Y DATOS, CCTV'!$J:$L,2,FALSE),0)</f>
        <v>UN</v>
      </c>
      <c r="E866" s="222">
        <f>+IFERROR(VLOOKUP(B866,'[4]3.5.CANT. VOZ Y DATOS, CCTV'!$J:$L,3,FALSE),0)</f>
        <v>130</v>
      </c>
      <c r="F866" s="103"/>
      <c r="G866" s="103"/>
      <c r="H866" s="86"/>
      <c r="I866" s="94"/>
      <c r="J866" s="94"/>
    </row>
    <row r="867" spans="1:10" s="95" customFormat="1" x14ac:dyDescent="0.3">
      <c r="A867" s="90" t="str">
        <f t="shared" si="19"/>
        <v>TROQUEL LÓGICO DOBLE PIRAMIDAL 12X5.</v>
      </c>
      <c r="B867" s="102" t="s">
        <v>1407</v>
      </c>
      <c r="C867" s="277" t="s">
        <v>1408</v>
      </c>
      <c r="D867" s="221" t="str">
        <f>IFERROR(VLOOKUP(B867,'[4]3.5.CANT. VOZ Y DATOS, CCTV'!$J:$L,2,FALSE),0)</f>
        <v>UN</v>
      </c>
      <c r="E867" s="222">
        <f>+IFERROR(VLOOKUP(B867,'[4]3.5.CANT. VOZ Y DATOS, CCTV'!$J:$L,3,FALSE),0)</f>
        <v>80</v>
      </c>
      <c r="F867" s="103"/>
      <c r="G867" s="103"/>
      <c r="H867" s="86"/>
      <c r="I867" s="94"/>
      <c r="J867" s="94"/>
    </row>
    <row r="868" spans="1:10" s="95" customFormat="1" x14ac:dyDescent="0.3">
      <c r="A868" s="90" t="str">
        <f t="shared" si="19"/>
        <v>PATCH CORD..</v>
      </c>
      <c r="B868" s="99" t="s">
        <v>1409</v>
      </c>
      <c r="C868" s="273" t="s">
        <v>1410</v>
      </c>
      <c r="D868" s="274"/>
      <c r="E868" s="274"/>
      <c r="F868" s="100"/>
      <c r="G868" s="101"/>
      <c r="H868" s="86"/>
      <c r="I868" s="94"/>
      <c r="J868" s="94"/>
    </row>
    <row r="869" spans="1:10" s="95" customFormat="1" ht="50.25" customHeight="1" x14ac:dyDescent="0.3">
      <c r="A869" s="90" t="str">
        <f t="shared" si="19"/>
        <v>PATCH CORD CATEGORÍA 6A DE 3 METROS DE LONGITUD, ELABORADOS Y CERTIFICADOS EN FABRICA. DATOS..</v>
      </c>
      <c r="B869" s="102" t="s">
        <v>1411</v>
      </c>
      <c r="C869" s="277" t="s">
        <v>1412</v>
      </c>
      <c r="D869" s="221" t="str">
        <f>IFERROR(VLOOKUP(B869,'[4]3.5.CANT. VOZ Y DATOS, CCTV'!$J:$L,2,FALSE),0)</f>
        <v>UN</v>
      </c>
      <c r="E869" s="222">
        <f>+IFERROR(VLOOKUP(B869,'[4]3.5.CANT. VOZ Y DATOS, CCTV'!$J:$L,3,FALSE),0)</f>
        <v>242</v>
      </c>
      <c r="F869" s="103"/>
      <c r="G869" s="103"/>
      <c r="H869" s="86"/>
      <c r="I869" s="94"/>
      <c r="J869" s="94"/>
    </row>
    <row r="870" spans="1:10" s="95" customFormat="1" x14ac:dyDescent="0.3">
      <c r="A870" s="90" t="str">
        <f t="shared" si="19"/>
        <v>SUBSISTEMA DE CABLEADO HORIZONTAL.</v>
      </c>
      <c r="B870" s="96" t="s">
        <v>1413</v>
      </c>
      <c r="C870" s="271" t="s">
        <v>1414</v>
      </c>
      <c r="D870" s="276"/>
      <c r="E870" s="276"/>
      <c r="F870" s="107"/>
      <c r="G870" s="108"/>
      <c r="H870" s="86"/>
      <c r="I870" s="94"/>
      <c r="J870" s="94"/>
    </row>
    <row r="871" spans="1:10" s="95" customFormat="1" x14ac:dyDescent="0.3">
      <c r="A871" s="90" t="str">
        <f t="shared" si="19"/>
        <v>CABLE.</v>
      </c>
      <c r="B871" s="99" t="s">
        <v>1415</v>
      </c>
      <c r="C871" s="273" t="s">
        <v>1416</v>
      </c>
      <c r="D871" s="274"/>
      <c r="E871" s="274"/>
      <c r="F871" s="100"/>
      <c r="G871" s="101"/>
      <c r="H871" s="86"/>
      <c r="I871" s="94"/>
      <c r="J871" s="94"/>
    </row>
    <row r="872" spans="1:10" s="95" customFormat="1" x14ac:dyDescent="0.3">
      <c r="A872" s="90" t="str">
        <f t="shared" si="19"/>
        <v>CABLE 10GB F/UTP CATEGORÍA 6A LSZH. 500MHZ..</v>
      </c>
      <c r="B872" s="102" t="s">
        <v>1417</v>
      </c>
      <c r="C872" s="277" t="s">
        <v>1418</v>
      </c>
      <c r="D872" s="221" t="str">
        <f>IFERROR(VLOOKUP(B872,'[4]3.5.CANT. VOZ Y DATOS, CCTV'!$J:$L,2,FALSE),0)</f>
        <v>ML</v>
      </c>
      <c r="E872" s="222">
        <f>+IFERROR(VLOOKUP(B872,'[4]3.5.CANT. VOZ Y DATOS, CCTV'!$J:$L,3,FALSE),0)</f>
        <v>14850</v>
      </c>
      <c r="F872" s="103"/>
      <c r="G872" s="103"/>
      <c r="H872" s="86"/>
      <c r="I872" s="94"/>
      <c r="J872" s="94"/>
    </row>
    <row r="873" spans="1:10" s="95" customFormat="1" ht="72" customHeight="1" x14ac:dyDescent="0.3">
      <c r="A873" s="90" t="str">
        <f t="shared" si="19"/>
        <v>MARCACIÓN EN CADA EXTREMO DEL CABLE, CINTA IMPRESA AUTOLAMINADA, COMO LO INDICA LA NORMA. EN LOS DOS EXTREMOS. INCLUYE LLEGADA EN LOS PUNTOS DE CONSOLIDACIÓN.</v>
      </c>
      <c r="B873" s="102" t="s">
        <v>1419</v>
      </c>
      <c r="C873" s="277" t="s">
        <v>1420</v>
      </c>
      <c r="D873" s="221" t="str">
        <f>IFERROR(VLOOKUP(B873,'[4]3.5.CANT. VOZ Y DATOS, CCTV'!$J:$L,2,FALSE),0)</f>
        <v>UN</v>
      </c>
      <c r="E873" s="222">
        <f>+IFERROR(VLOOKUP(B873,'[4]3.5.CANT. VOZ Y DATOS, CCTV'!$J:$L,3,FALSE),0)</f>
        <v>270</v>
      </c>
      <c r="F873" s="103"/>
      <c r="G873" s="103"/>
      <c r="H873" s="86"/>
      <c r="I873" s="94"/>
      <c r="J873" s="94"/>
    </row>
    <row r="874" spans="1:10" s="95" customFormat="1" x14ac:dyDescent="0.3">
      <c r="A874" s="90" t="str">
        <f t="shared" si="19"/>
        <v>BANDEJA O DUCTERÍAS DE DISTRIBUCIÓN PERIMETRAL.</v>
      </c>
      <c r="B874" s="99" t="s">
        <v>1421</v>
      </c>
      <c r="C874" s="273" t="s">
        <v>1422</v>
      </c>
      <c r="D874" s="274"/>
      <c r="E874" s="274"/>
      <c r="F874" s="100"/>
      <c r="G874" s="101"/>
      <c r="H874" s="86"/>
      <c r="I874" s="94"/>
      <c r="J874" s="94"/>
    </row>
    <row r="875" spans="1:10" s="95" customFormat="1" ht="42.75" customHeight="1" x14ac:dyDescent="0.3">
      <c r="A875" s="90" t="str">
        <f t="shared" si="19"/>
        <v>CANALETA METÁLICA DE 12 X 5 CM CON DIVISIÓN, ELABORADA EN LÁMINA COLD ROLLED CALIBRE, PINTURA ELECTROSTÁTICA X 2.40M.</v>
      </c>
      <c r="B875" s="102" t="s">
        <v>1423</v>
      </c>
      <c r="C875" s="277" t="s">
        <v>1424</v>
      </c>
      <c r="D875" s="221" t="str">
        <f>IFERROR(VLOOKUP(B875,'[4]3.5.CANT. VOZ Y DATOS, CCTV'!$J:$L,2,FALSE),0)</f>
        <v>ML</v>
      </c>
      <c r="E875" s="222">
        <f>+IFERROR(VLOOKUP(B875,'[4]3.5.CANT. VOZ Y DATOS, CCTV'!$J:$L,3,FALSE),0)</f>
        <v>175</v>
      </c>
      <c r="F875" s="103"/>
      <c r="G875" s="103"/>
      <c r="H875" s="86"/>
      <c r="I875" s="94"/>
      <c r="J875" s="94"/>
    </row>
    <row r="876" spans="1:10" s="95" customFormat="1" ht="24.75" customHeight="1" x14ac:dyDescent="0.3">
      <c r="A876" s="90" t="str">
        <f t="shared" si="19"/>
        <v>BANDEJA METALICA PORTA CABLES CABLOFIL - REJIBAND 105X600 EZ-TRAMO 3M.</v>
      </c>
      <c r="B876" s="102" t="s">
        <v>1425</v>
      </c>
      <c r="C876" s="277" t="s">
        <v>1426</v>
      </c>
      <c r="D876" s="221" t="str">
        <f>IFERROR(VLOOKUP(B876,'[4]3.5.CANT. VOZ Y DATOS, CCTV'!$J:$L,2,FALSE),0)</f>
        <v>ML</v>
      </c>
      <c r="E876" s="222">
        <f>+IFERROR(VLOOKUP(B876,'[4]3.5.CANT. VOZ Y DATOS, CCTV'!$J:$L,3,FALSE),0)</f>
        <v>175</v>
      </c>
      <c r="F876" s="103"/>
      <c r="G876" s="103"/>
      <c r="H876" s="86"/>
      <c r="I876" s="94"/>
      <c r="J876" s="94"/>
    </row>
    <row r="877" spans="1:10" s="95" customFormat="1" x14ac:dyDescent="0.3">
      <c r="A877" s="90" t="str">
        <f t="shared" si="19"/>
        <v>SOPORTES PARA BANDEJA  TIPO AS.</v>
      </c>
      <c r="B877" s="102" t="s">
        <v>1427</v>
      </c>
      <c r="C877" s="277" t="s">
        <v>1428</v>
      </c>
      <c r="D877" s="221" t="str">
        <f>IFERROR(VLOOKUP(B877,'[4]3.5.CANT. VOZ Y DATOS, CCTV'!$J:$L,2,FALSE),0)</f>
        <v>UN</v>
      </c>
      <c r="E877" s="222">
        <f>+IFERROR(VLOOKUP(B877,'[4]3.5.CANT. VOZ Y DATOS, CCTV'!$J:$L,3,FALSE),0)</f>
        <v>175</v>
      </c>
      <c r="F877" s="103"/>
      <c r="G877" s="103"/>
      <c r="H877" s="86"/>
      <c r="I877" s="94"/>
      <c r="J877" s="94"/>
    </row>
    <row r="878" spans="1:10" s="95" customFormat="1" x14ac:dyDescent="0.3">
      <c r="A878" s="90" t="str">
        <f t="shared" si="19"/>
        <v>SUBSISTEMA DE ADMINISTRACIÓN.</v>
      </c>
      <c r="B878" s="96" t="s">
        <v>1429</v>
      </c>
      <c r="C878" s="271" t="s">
        <v>1430</v>
      </c>
      <c r="D878" s="276"/>
      <c r="E878" s="276"/>
      <c r="F878" s="107"/>
      <c r="G878" s="108"/>
      <c r="H878" s="86"/>
      <c r="I878" s="94"/>
      <c r="J878" s="94"/>
    </row>
    <row r="879" spans="1:10" s="95" customFormat="1" x14ac:dyDescent="0.3">
      <c r="A879" s="90" t="str">
        <f t="shared" si="19"/>
        <v>PATCH PANEL.</v>
      </c>
      <c r="B879" s="99" t="s">
        <v>1431</v>
      </c>
      <c r="C879" s="273" t="s">
        <v>1432</v>
      </c>
      <c r="D879" s="274"/>
      <c r="E879" s="274"/>
      <c r="F879" s="100"/>
      <c r="G879" s="101"/>
      <c r="H879" s="86"/>
      <c r="I879" s="94"/>
      <c r="J879" s="94"/>
    </row>
    <row r="880" spans="1:10" s="95" customFormat="1" ht="39.75" customHeight="1" x14ac:dyDescent="0.3">
      <c r="A880" s="90" t="str">
        <f t="shared" si="19"/>
        <v>PATCH PANEL DE 24 PUERTOS CATEGORÍA 6A. CONFORMADO POR: HERRAJE METÁLICO DE 24 PUERTOS Y  (24) JACKS</v>
      </c>
      <c r="B880" s="102" t="s">
        <v>1433</v>
      </c>
      <c r="C880" s="277" t="s">
        <v>1434</v>
      </c>
      <c r="D880" s="221" t="str">
        <f>IFERROR(VLOOKUP(B880,'[4]3.5.CANT. VOZ Y DATOS, CCTV'!$J:$L,2,FALSE),0)</f>
        <v>UN</v>
      </c>
      <c r="E880" s="222">
        <f>+IFERROR(VLOOKUP(B880,'[4]3.5.CANT. VOZ Y DATOS, CCTV'!$J:$L,3,FALSE),0)</f>
        <v>13</v>
      </c>
      <c r="F880" s="103"/>
      <c r="G880" s="103"/>
      <c r="H880" s="86"/>
      <c r="I880" s="94"/>
      <c r="J880" s="94"/>
    </row>
    <row r="881" spans="1:10" s="95" customFormat="1" ht="51.75" customHeight="1" x14ac:dyDescent="0.3">
      <c r="A881" s="90" t="str">
        <f t="shared" si="19"/>
        <v>CABLE NO. 6 AWG PARA ATERRIZAMIENTO DE PATCH PANEL, INCLUYE TERMINALES, PARA CUMPLIR CON NORMA CABLE 6A.</v>
      </c>
      <c r="B881" s="102" t="s">
        <v>1435</v>
      </c>
      <c r="C881" s="277" t="s">
        <v>1436</v>
      </c>
      <c r="D881" s="221" t="str">
        <f>IFERROR(VLOOKUP(B881,'[4]3.5.CANT. VOZ Y DATOS, CCTV'!$J:$L,2,FALSE),0)</f>
        <v>ML</v>
      </c>
      <c r="E881" s="222">
        <f>+IFERROR(VLOOKUP(B881,'[4]3.5.CANT. VOZ Y DATOS, CCTV'!$J:$L,3,FALSE),0)</f>
        <v>10</v>
      </c>
      <c r="F881" s="103"/>
      <c r="G881" s="103"/>
      <c r="H881" s="86"/>
      <c r="I881" s="94"/>
      <c r="J881" s="94"/>
    </row>
    <row r="882" spans="1:10" s="95" customFormat="1" ht="65.25" customHeight="1" x14ac:dyDescent="0.3">
      <c r="A882" s="90" t="str">
        <f t="shared" si="19"/>
        <v>MARCACIÓN DE PATCH PANEL, CINTA IMPRESA AUTOLAMINADA, COMO LO INDICA LA NORMA. EN LOS DOS EXTREMOS. INCLUYE LLEGADA EN LOS PUNTOS DE CONSOLIDACIÓN.</v>
      </c>
      <c r="B882" s="102" t="s">
        <v>1437</v>
      </c>
      <c r="C882" s="277" t="s">
        <v>1438</v>
      </c>
      <c r="D882" s="221" t="str">
        <f>IFERROR(VLOOKUP(B882,'[4]3.5.CANT. VOZ Y DATOS, CCTV'!$J:$L,2,FALSE),0)</f>
        <v>UN</v>
      </c>
      <c r="E882" s="222">
        <f>+IFERROR(VLOOKUP(B882,'[4]3.5.CANT. VOZ Y DATOS, CCTV'!$J:$L,3,FALSE),0)</f>
        <v>13</v>
      </c>
      <c r="F882" s="103"/>
      <c r="G882" s="103"/>
      <c r="H882" s="86"/>
      <c r="I882" s="94"/>
      <c r="J882" s="94"/>
    </row>
    <row r="883" spans="1:10" s="95" customFormat="1" x14ac:dyDescent="0.3">
      <c r="A883" s="90" t="str">
        <f t="shared" si="19"/>
        <v>RACK O GABINETE.</v>
      </c>
      <c r="B883" s="99" t="s">
        <v>1439</v>
      </c>
      <c r="C883" s="273" t="s">
        <v>1440</v>
      </c>
      <c r="D883" s="274"/>
      <c r="E883" s="274"/>
      <c r="F883" s="100"/>
      <c r="G883" s="101"/>
      <c r="H883" s="86"/>
      <c r="I883" s="94"/>
      <c r="J883" s="94"/>
    </row>
    <row r="884" spans="1:10" s="95" customFormat="1" ht="58.5" customHeight="1" x14ac:dyDescent="0.3">
      <c r="A884" s="90" t="str">
        <f t="shared" si="19"/>
        <v>GABINETE DE PISO PARA ADMINISTRACIÓN DE CABLEADO ESTRUCTURADO DE 42U DIMENSIONES 210X80X80, CON EXTRACTOR, PUERTA EN MALLA, REGLETA ELECTRICA DE 12 SALIDAS Y CERRADURA.</v>
      </c>
      <c r="B884" s="102" t="s">
        <v>1441</v>
      </c>
      <c r="C884" s="277" t="s">
        <v>1442</v>
      </c>
      <c r="D884" s="221" t="str">
        <f>IFERROR(VLOOKUP(B884,'[4]3.5.CANT. VOZ Y DATOS, CCTV'!$J:$L,2,FALSE),0)</f>
        <v>UN</v>
      </c>
      <c r="E884" s="222">
        <f>+IFERROR(VLOOKUP(B884,'[4]3.5.CANT. VOZ Y DATOS, CCTV'!$J:$L,3,FALSE),0)</f>
        <v>1</v>
      </c>
      <c r="F884" s="103"/>
      <c r="G884" s="103"/>
      <c r="H884" s="86"/>
      <c r="I884" s="94"/>
      <c r="J884" s="94"/>
    </row>
    <row r="885" spans="1:10" s="95" customFormat="1" x14ac:dyDescent="0.3">
      <c r="A885" s="90" t="str">
        <f t="shared" si="19"/>
        <v>BANDEJA PORTA EQUIPOS SENCILLA.</v>
      </c>
      <c r="B885" s="102" t="s">
        <v>1443</v>
      </c>
      <c r="C885" s="277" t="s">
        <v>1444</v>
      </c>
      <c r="D885" s="221" t="str">
        <f>IFERROR(VLOOKUP(B885,'[4]3.5.CANT. VOZ Y DATOS, CCTV'!$J:$L,2,FALSE),0)</f>
        <v>UN</v>
      </c>
      <c r="E885" s="222">
        <f>+IFERROR(VLOOKUP(B885,'[4]3.5.CANT. VOZ Y DATOS, CCTV'!$J:$L,3,FALSE),0)</f>
        <v>2</v>
      </c>
      <c r="F885" s="103"/>
      <c r="G885" s="103"/>
      <c r="H885" s="86"/>
      <c r="I885" s="94"/>
      <c r="J885" s="94"/>
    </row>
    <row r="886" spans="1:10" s="95" customFormat="1" x14ac:dyDescent="0.3">
      <c r="A886" s="90" t="str">
        <f t="shared" si="19"/>
        <v>PATCH CORD:.</v>
      </c>
      <c r="B886" s="99" t="s">
        <v>1445</v>
      </c>
      <c r="C886" s="273" t="s">
        <v>1446</v>
      </c>
      <c r="D886" s="274"/>
      <c r="E886" s="274"/>
      <c r="F886" s="100"/>
      <c r="G886" s="101"/>
      <c r="H886" s="86"/>
      <c r="I886" s="94"/>
      <c r="J886" s="94"/>
    </row>
    <row r="887" spans="1:10" s="95" customFormat="1" ht="39.75" customHeight="1" x14ac:dyDescent="0.3">
      <c r="A887" s="90" t="str">
        <f t="shared" si="19"/>
        <v>PATCH CORD CATEGORÍA 6A DE 1 METROS DE LONGITUD, ELABORADOS Y CERTIFICADOS EN FABRICA_</v>
      </c>
      <c r="B887" s="102" t="s">
        <v>1447</v>
      </c>
      <c r="C887" s="277" t="s">
        <v>1448</v>
      </c>
      <c r="D887" s="221" t="str">
        <f>IFERROR(VLOOKUP(B887,'[4]3.5.CANT. VOZ Y DATOS, CCTV'!$J:$L,2,FALSE),0)</f>
        <v>UN</v>
      </c>
      <c r="E887" s="222">
        <f>+IFERROR(VLOOKUP(B887,'[4]3.5.CANT. VOZ Y DATOS, CCTV'!$J:$L,3,FALSE),0)</f>
        <v>290</v>
      </c>
      <c r="F887" s="103"/>
      <c r="G887" s="103"/>
      <c r="H887" s="86"/>
      <c r="I887" s="94"/>
      <c r="J887" s="94"/>
    </row>
    <row r="888" spans="1:10" s="95" customFormat="1" ht="72" customHeight="1" x14ac:dyDescent="0.3">
      <c r="A888" s="90" t="str">
        <f t="shared" si="19"/>
        <v>MARCACIÓN DE PATCH CORD, CINTA IMPRESA AUTOLAMINADA, COMO LO INDICA LA NORMA. EN LOS DOS EXTREMOS. INCLUYE LLEGADA EN LOS PUNTOS DE CONSOLIDACIÓN.</v>
      </c>
      <c r="B888" s="102" t="s">
        <v>1449</v>
      </c>
      <c r="C888" s="277" t="s">
        <v>1450</v>
      </c>
      <c r="D888" s="221" t="str">
        <f>IFERROR(VLOOKUP(B888,'[4]3.5.CANT. VOZ Y DATOS, CCTV'!$J:$L,2,FALSE),0)</f>
        <v>UN</v>
      </c>
      <c r="E888" s="222">
        <f>+IFERROR(VLOOKUP(B888,'[4]3.5.CANT. VOZ Y DATOS, CCTV'!$J:$L,3,FALSE),0)</f>
        <v>290</v>
      </c>
      <c r="F888" s="103"/>
      <c r="G888" s="103"/>
      <c r="H888" s="86"/>
      <c r="I888" s="94"/>
      <c r="J888" s="94"/>
    </row>
    <row r="889" spans="1:10" s="95" customFormat="1" x14ac:dyDescent="0.3">
      <c r="A889" s="90" t="str">
        <f t="shared" si="19"/>
        <v>ORGANIZADORES DE CABLEADO.</v>
      </c>
      <c r="B889" s="99" t="s">
        <v>1451</v>
      </c>
      <c r="C889" s="273" t="s">
        <v>1452</v>
      </c>
      <c r="D889" s="274"/>
      <c r="E889" s="274"/>
      <c r="F889" s="100"/>
      <c r="G889" s="101"/>
      <c r="H889" s="86"/>
      <c r="I889" s="94"/>
      <c r="J889" s="94"/>
    </row>
    <row r="890" spans="1:10" s="95" customFormat="1" ht="51.75" customHeight="1" x14ac:dyDescent="0.3">
      <c r="A890" s="90" t="str">
        <f t="shared" si="19"/>
        <v>ORGANIZADOR HORIZONTAL DE 80X80 DE ALTA DENSIDAD, PARA CABLES CATEGORIA 6A Y 7A.</v>
      </c>
      <c r="B890" s="102" t="s">
        <v>1453</v>
      </c>
      <c r="C890" s="277" t="s">
        <v>1454</v>
      </c>
      <c r="D890" s="221" t="str">
        <f>IFERROR(VLOOKUP(B890,'[4]3.5.CANT. VOZ Y DATOS, CCTV'!$J:$L,2,FALSE),0)</f>
        <v>UN</v>
      </c>
      <c r="E890" s="222">
        <f>+IFERROR(VLOOKUP(B890,'[4]3.5.CANT. VOZ Y DATOS, CCTV'!$J:$L,3,FALSE),0)</f>
        <v>6</v>
      </c>
      <c r="F890" s="103"/>
      <c r="G890" s="103"/>
      <c r="H890" s="86"/>
      <c r="I890" s="94"/>
      <c r="J890" s="94"/>
    </row>
    <row r="891" spans="1:10" s="95" customFormat="1" x14ac:dyDescent="0.3">
      <c r="A891" s="90" t="str">
        <f t="shared" si="19"/>
        <v>ORGANIZADOR VERTICAL DE 2.04M.</v>
      </c>
      <c r="B891" s="102" t="s">
        <v>1455</v>
      </c>
      <c r="C891" s="277" t="s">
        <v>1456</v>
      </c>
      <c r="D891" s="221" t="str">
        <f>IFERROR(VLOOKUP(B891,'[4]3.5.CANT. VOZ Y DATOS, CCTV'!$J:$L,2,FALSE),0)</f>
        <v>UN</v>
      </c>
      <c r="E891" s="222">
        <f>+IFERROR(VLOOKUP(B891,'[4]3.5.CANT. VOZ Y DATOS, CCTV'!$J:$L,3,FALSE),0)</f>
        <v>2</v>
      </c>
      <c r="F891" s="103"/>
      <c r="G891" s="103"/>
      <c r="H891" s="86"/>
      <c r="I891" s="94"/>
      <c r="J891" s="94"/>
    </row>
    <row r="892" spans="1:10" s="95" customFormat="1" x14ac:dyDescent="0.3">
      <c r="A892" s="90" t="str">
        <f t="shared" si="19"/>
        <v>BACK BONE TELEFONICO.</v>
      </c>
      <c r="B892" s="99" t="s">
        <v>1457</v>
      </c>
      <c r="C892" s="273" t="s">
        <v>1458</v>
      </c>
      <c r="D892" s="274"/>
      <c r="E892" s="274"/>
      <c r="F892" s="100"/>
      <c r="G892" s="101"/>
      <c r="H892" s="86"/>
      <c r="I892" s="94"/>
      <c r="J892" s="94"/>
    </row>
    <row r="893" spans="1:10" s="95" customFormat="1" x14ac:dyDescent="0.3">
      <c r="A893" s="90" t="str">
        <f t="shared" si="19"/>
        <v>TELEFONOS IP.</v>
      </c>
      <c r="B893" s="102" t="s">
        <v>1459</v>
      </c>
      <c r="C893" s="277" t="s">
        <v>1460</v>
      </c>
      <c r="D893" s="221" t="str">
        <f>IFERROR(VLOOKUP(B893,'[4]3.5.CANT. VOZ Y DATOS, CCTV'!$J:$L,2,FALSE),0)</f>
        <v>UN</v>
      </c>
      <c r="E893" s="222">
        <f>+IFERROR(VLOOKUP(B893,'[4]3.5.CANT. VOZ Y DATOS, CCTV'!$J:$L,3,FALSE),0)</f>
        <v>121</v>
      </c>
      <c r="F893" s="103"/>
      <c r="G893" s="103"/>
      <c r="H893" s="86"/>
      <c r="I893" s="94"/>
      <c r="J893" s="94"/>
    </row>
    <row r="894" spans="1:10" s="95" customFormat="1" x14ac:dyDescent="0.3">
      <c r="A894" s="90" t="str">
        <f t="shared" si="19"/>
        <v>EQUIPOS ACTIVOS.</v>
      </c>
      <c r="B894" s="96" t="s">
        <v>1461</v>
      </c>
      <c r="C894" s="271" t="s">
        <v>1462</v>
      </c>
      <c r="D894" s="276"/>
      <c r="E894" s="276"/>
      <c r="F894" s="107"/>
      <c r="G894" s="108"/>
      <c r="H894" s="86"/>
      <c r="I894" s="94"/>
      <c r="J894" s="94"/>
    </row>
    <row r="895" spans="1:10" s="95" customFormat="1" ht="58.5" customHeight="1" x14ac:dyDescent="0.3">
      <c r="A895" s="90" t="str">
        <f t="shared" si="19"/>
        <v>SWITCH TIPO CORE 24G CAPA 3 FULL-ADMIN, ADMINISTRABLE 10/100/1000 + 4 SFP APILABLE CLUSTER .</v>
      </c>
      <c r="B895" s="102" t="s">
        <v>1463</v>
      </c>
      <c r="C895" s="277" t="s">
        <v>1464</v>
      </c>
      <c r="D895" s="221" t="str">
        <f>IFERROR(VLOOKUP(B895,'[4]3.5.CANT. VOZ Y DATOS, CCTV'!$J:$L,2,FALSE),0)</f>
        <v>UN</v>
      </c>
      <c r="E895" s="222">
        <f>+IFERROR(VLOOKUP(B895,'[4]3.5.CANT. VOZ Y DATOS, CCTV'!$J:$L,3,FALSE),0)</f>
        <v>1</v>
      </c>
      <c r="F895" s="103"/>
      <c r="G895" s="103"/>
      <c r="H895" s="86"/>
      <c r="I895" s="94"/>
      <c r="J895" s="94"/>
    </row>
    <row r="896" spans="1:10" s="95" customFormat="1" ht="29.25" customHeight="1" x14ac:dyDescent="0.3">
      <c r="A896" s="90" t="str">
        <f t="shared" si="19"/>
        <v>SWITCH CAPA 2- 24G,  ADMINISTRABLE 10/100/1000 + 4 SFP APILABLE CLUSTER .</v>
      </c>
      <c r="B896" s="102" t="s">
        <v>1465</v>
      </c>
      <c r="C896" s="277" t="s">
        <v>1466</v>
      </c>
      <c r="D896" s="221" t="str">
        <f>IFERROR(VLOOKUP(B896,'[4]3.5.CANT. VOZ Y DATOS, CCTV'!$J:$L,2,FALSE),0)</f>
        <v>UN</v>
      </c>
      <c r="E896" s="222">
        <f>+IFERROR(VLOOKUP(B896,'[4]3.5.CANT. VOZ Y DATOS, CCTV'!$J:$L,3,FALSE),0)</f>
        <v>12</v>
      </c>
      <c r="F896" s="103"/>
      <c r="G896" s="103"/>
      <c r="H896" s="86"/>
      <c r="I896" s="94"/>
      <c r="J896" s="94"/>
    </row>
    <row r="897" spans="1:10" s="95" customFormat="1" x14ac:dyDescent="0.3">
      <c r="A897" s="90" t="str">
        <f t="shared" si="19"/>
        <v>CIRCUITO CERRADO DE TELEVISION.</v>
      </c>
      <c r="B897" s="96" t="s">
        <v>1467</v>
      </c>
      <c r="C897" s="271" t="s">
        <v>1468</v>
      </c>
      <c r="D897" s="276"/>
      <c r="E897" s="276"/>
      <c r="F897" s="107"/>
      <c r="G897" s="108"/>
      <c r="H897" s="86"/>
      <c r="I897" s="94"/>
      <c r="J897" s="94"/>
    </row>
    <row r="898" spans="1:10" s="95" customFormat="1" x14ac:dyDescent="0.3">
      <c r="A898" s="90" t="str">
        <f t="shared" si="19"/>
        <v>SWITCH POE - 24G, ADMINISTRABLE 10/100/1000 + 4 SFP APILABLE CLUSTER .</v>
      </c>
      <c r="B898" s="102" t="s">
        <v>1469</v>
      </c>
      <c r="C898" s="277" t="s">
        <v>1470</v>
      </c>
      <c r="D898" s="221" t="str">
        <f>IFERROR(VLOOKUP(B898,'[4]3.5.CANT. VOZ Y DATOS, CCTV'!$J:$L,2,FALSE),0)</f>
        <v>UN</v>
      </c>
      <c r="E898" s="222">
        <f>+IFERROR(VLOOKUP(B898,'[4]3.5.CANT. VOZ Y DATOS, CCTV'!$J:$L,3,FALSE),0)</f>
        <v>1</v>
      </c>
      <c r="F898" s="103"/>
      <c r="G898" s="103"/>
      <c r="H898" s="86"/>
      <c r="I898" s="94"/>
      <c r="J898" s="94"/>
    </row>
    <row r="899" spans="1:10" s="95" customFormat="1" ht="49.5" customHeight="1" x14ac:dyDescent="0.3">
      <c r="A899" s="90" t="str">
        <f t="shared" si="19"/>
        <v>SUMINISTRO E INSTALACIÓN CAMARA DOMO IP METÁLICA IR 4MP (NO INCLUYE FUENTE).</v>
      </c>
      <c r="B899" s="102" t="s">
        <v>1471</v>
      </c>
      <c r="C899" s="277" t="s">
        <v>1472</v>
      </c>
      <c r="D899" s="221" t="str">
        <f>IFERROR(VLOOKUP(B899,'[4]3.5.CANT. VOZ Y DATOS, CCTV'!$J:$L,2,FALSE),0)</f>
        <v>UN</v>
      </c>
      <c r="E899" s="222">
        <f>+IFERROR(VLOOKUP(B899,'[4]3.5.CANT. VOZ Y DATOS, CCTV'!$J:$L,3,FALSE),0)</f>
        <v>8</v>
      </c>
      <c r="F899" s="103"/>
      <c r="G899" s="103"/>
      <c r="H899" s="86"/>
      <c r="I899" s="94"/>
      <c r="J899" s="94"/>
    </row>
    <row r="900" spans="1:10" s="95" customFormat="1" ht="45" customHeight="1" x14ac:dyDescent="0.3">
      <c r="A900" s="90" t="str">
        <f t="shared" si="19"/>
        <v>SUMINISTRO E INSTALACION DE CAMARA BALA IP METÁLICA IR 4MP (NO INCLUYE FUENTE).</v>
      </c>
      <c r="B900" s="102" t="s">
        <v>1473</v>
      </c>
      <c r="C900" s="277" t="s">
        <v>1474</v>
      </c>
      <c r="D900" s="221" t="str">
        <f>IFERROR(VLOOKUP(B900,'[4]3.5.CANT. VOZ Y DATOS, CCTV'!$J:$L,2,FALSE),0)</f>
        <v>UN</v>
      </c>
      <c r="E900" s="222">
        <f>+IFERROR(VLOOKUP(B900,'[4]3.5.CANT. VOZ Y DATOS, CCTV'!$J:$L,3,FALSE),0)</f>
        <v>3</v>
      </c>
      <c r="F900" s="103"/>
      <c r="G900" s="103"/>
      <c r="H900" s="86"/>
      <c r="I900" s="94"/>
      <c r="J900" s="94"/>
    </row>
    <row r="901" spans="1:10" s="95" customFormat="1" ht="41.25" customHeight="1" x14ac:dyDescent="0.3">
      <c r="A901" s="90" t="str">
        <f t="shared" si="19"/>
        <v>SUMINISTRO E INSTALACION DE DOMO PTZ IP EXTERIOR, 4MP INCLUYE SOPORTE Y FUENTE DE ALIMENTACIÓN.</v>
      </c>
      <c r="B901" s="102" t="s">
        <v>1475</v>
      </c>
      <c r="C901" s="277" t="s">
        <v>1476</v>
      </c>
      <c r="D901" s="221" t="str">
        <f>IFERROR(VLOOKUP(B901,'[4]3.5.CANT. VOZ Y DATOS, CCTV'!$J:$L,2,FALSE),0)</f>
        <v>UN</v>
      </c>
      <c r="E901" s="222">
        <f>+IFERROR(VLOOKUP(B901,'[4]3.5.CANT. VOZ Y DATOS, CCTV'!$J:$L,3,FALSE),0)</f>
        <v>2</v>
      </c>
      <c r="F901" s="103"/>
      <c r="G901" s="103"/>
      <c r="H901" s="86"/>
      <c r="I901" s="94"/>
      <c r="J901" s="94"/>
    </row>
    <row r="902" spans="1:10" s="95" customFormat="1" ht="73.5" customHeight="1" x14ac:dyDescent="0.3">
      <c r="A902" s="90" t="str">
        <f t="shared" si="19"/>
        <v>NVR 32 CH 4K, SOPORTA CAMARAS IP HASTA 12 MP, SOPORTA VIDEO ANALITICA (IVS)/ANR/POS/ANPR/RAID 0/1/5/6/10, SMART H.265 + /H.265/H.264 MAX 320MBPS DE ANCHO, 2HDMI/VGA DE SALIDA DE VÍDEO SIMULTÁNEAS.</v>
      </c>
      <c r="B902" s="102" t="s">
        <v>1477</v>
      </c>
      <c r="C902" s="277" t="s">
        <v>1478</v>
      </c>
      <c r="D902" s="221" t="str">
        <f>IFERROR(VLOOKUP(B902,'[4]3.5.CANT. VOZ Y DATOS, CCTV'!$J:$L,2,FALSE),0)</f>
        <v>UN</v>
      </c>
      <c r="E902" s="222">
        <f>+IFERROR(VLOOKUP(B902,'[4]3.5.CANT. VOZ Y DATOS, CCTV'!$J:$L,3,FALSE),0)</f>
        <v>1</v>
      </c>
      <c r="F902" s="103"/>
      <c r="G902" s="103"/>
      <c r="H902" s="86"/>
      <c r="I902" s="94"/>
      <c r="J902" s="94"/>
    </row>
    <row r="903" spans="1:10" s="95" customFormat="1" x14ac:dyDescent="0.3">
      <c r="A903" s="90" t="str">
        <f t="shared" si="19"/>
        <v>BACKBONE EN FIBRA OPTICA .</v>
      </c>
      <c r="B903" s="96" t="s">
        <v>1479</v>
      </c>
      <c r="C903" s="271" t="s">
        <v>1480</v>
      </c>
      <c r="D903" s="276"/>
      <c r="E903" s="276"/>
      <c r="F903" s="107"/>
      <c r="G903" s="108"/>
      <c r="H903" s="86"/>
      <c r="I903" s="94"/>
      <c r="J903" s="94"/>
    </row>
    <row r="904" spans="1:10" s="95" customFormat="1" ht="81" customHeight="1" x14ac:dyDescent="0.3">
      <c r="A904" s="90" t="str">
        <f t="shared" si="19"/>
        <v>INTERCONEXION EN FIBRA OPTICA MULTIMODO OM4 DESDE CUARTO DE CABLEADO HASTA DATA CENTER. (INCLUYE ODF-BANDEJA DE FIBRA CON SUS ACOPLADORES, TRANSCEIVER SFP - LC, PATCH CORD LC, 120MT DE FIBRA OPTICA DE 12H).</v>
      </c>
      <c r="B904" s="102" t="s">
        <v>1481</v>
      </c>
      <c r="C904" s="275" t="s">
        <v>1482</v>
      </c>
      <c r="D904" s="221" t="str">
        <f>IFERROR(VLOOKUP(B904,'[4]3.5.CANT. VOZ Y DATOS, CCTV'!$J:$L,2,FALSE),0)</f>
        <v>UN</v>
      </c>
      <c r="E904" s="222">
        <f>+IFERROR(VLOOKUP(B904,'[4]3.5.CANT. VOZ Y DATOS, CCTV'!$J:$L,3,FALSE),0)</f>
        <v>1</v>
      </c>
      <c r="F904" s="103"/>
      <c r="G904" s="103"/>
      <c r="H904" s="86"/>
      <c r="I904" s="94"/>
      <c r="J904" s="94"/>
    </row>
    <row r="905" spans="1:10" s="95" customFormat="1" x14ac:dyDescent="0.3">
      <c r="A905" s="90" t="str">
        <f t="shared" si="19"/>
        <v>TUBERIA CONDUIT  METALICA EMT  Y   PLASTICA  PVC.</v>
      </c>
      <c r="B905" s="96" t="s">
        <v>1483</v>
      </c>
      <c r="C905" s="271" t="s">
        <v>1484</v>
      </c>
      <c r="D905" s="276"/>
      <c r="E905" s="276"/>
      <c r="F905" s="107"/>
      <c r="G905" s="108"/>
      <c r="H905" s="86"/>
      <c r="I905" s="94"/>
      <c r="J905" s="94"/>
    </row>
    <row r="906" spans="1:10" s="95" customFormat="1" x14ac:dyDescent="0.3">
      <c r="A906" s="90" t="str">
        <f t="shared" si="19"/>
        <v>TUBERIA EMT.</v>
      </c>
      <c r="B906" s="99" t="s">
        <v>1485</v>
      </c>
      <c r="C906" s="273" t="s">
        <v>1486</v>
      </c>
      <c r="D906" s="274"/>
      <c r="E906" s="274"/>
      <c r="F906" s="100"/>
      <c r="G906" s="101"/>
      <c r="H906" s="86"/>
      <c r="I906" s="94"/>
      <c r="J906" s="94"/>
    </row>
    <row r="907" spans="1:10" s="95" customFormat="1" x14ac:dyDescent="0.3">
      <c r="A907" s="90" t="str">
        <f t="shared" si="19"/>
        <v>TUBO EMT DE 3/4". INCLUYE  ACCESORIOS.</v>
      </c>
      <c r="B907" s="102" t="s">
        <v>1487</v>
      </c>
      <c r="C907" s="277" t="s">
        <v>1488</v>
      </c>
      <c r="D907" s="221" t="str">
        <f>IFERROR(VLOOKUP(B907,'[4]3.5.CANT. VOZ Y DATOS, CCTV'!$J:$L,2,FALSE),0)</f>
        <v>ML</v>
      </c>
      <c r="E907" s="222">
        <f>+IFERROR(VLOOKUP(B907,'[4]3.5.CANT. VOZ Y DATOS, CCTV'!$J:$L,3,FALSE),0)</f>
        <v>420</v>
      </c>
      <c r="F907" s="103"/>
      <c r="G907" s="103"/>
      <c r="H907" s="86"/>
      <c r="I907" s="94"/>
      <c r="J907" s="94"/>
    </row>
    <row r="908" spans="1:10" s="95" customFormat="1" x14ac:dyDescent="0.3">
      <c r="A908" s="90" t="str">
        <f t="shared" si="19"/>
        <v>TUBO EMT DE 1". INCLUYE  ACCESORIOS.</v>
      </c>
      <c r="B908" s="102" t="s">
        <v>1489</v>
      </c>
      <c r="C908" s="277" t="s">
        <v>1490</v>
      </c>
      <c r="D908" s="221" t="str">
        <f>IFERROR(VLOOKUP(B908,'[4]3.5.CANT. VOZ Y DATOS, CCTV'!$J:$L,2,FALSE),0)</f>
        <v>ML</v>
      </c>
      <c r="E908" s="222">
        <f>+IFERROR(VLOOKUP(B908,'[4]3.5.CANT. VOZ Y DATOS, CCTV'!$J:$L,3,FALSE),0)</f>
        <v>85</v>
      </c>
      <c r="F908" s="103"/>
      <c r="G908" s="103"/>
      <c r="H908" s="86"/>
      <c r="I908" s="94"/>
      <c r="J908" s="94"/>
    </row>
    <row r="909" spans="1:10" s="95" customFormat="1" x14ac:dyDescent="0.3">
      <c r="A909" s="90" t="str">
        <f t="shared" si="19"/>
        <v>TUBO EMT DE 1.1/2". INCLUYE  ACCESORIOS.</v>
      </c>
      <c r="B909" s="102" t="s">
        <v>1491</v>
      </c>
      <c r="C909" s="277" t="s">
        <v>1492</v>
      </c>
      <c r="D909" s="221" t="str">
        <f>IFERROR(VLOOKUP(B909,'[4]3.5.CANT. VOZ Y DATOS, CCTV'!$J:$L,2,FALSE),0)</f>
        <v>ML</v>
      </c>
      <c r="E909" s="222">
        <f>+IFERROR(VLOOKUP(B909,'[4]3.5.CANT. VOZ Y DATOS, CCTV'!$J:$L,3,FALSE),0)</f>
        <v>45</v>
      </c>
      <c r="F909" s="103"/>
      <c r="G909" s="103"/>
      <c r="H909" s="86"/>
      <c r="I909" s="94"/>
      <c r="J909" s="94"/>
    </row>
    <row r="910" spans="1:10" s="95" customFormat="1" x14ac:dyDescent="0.3">
      <c r="A910" s="90" t="str">
        <f t="shared" si="19"/>
        <v>TUBO EMT DE 2". INCLUYE  ACCESORIOS.</v>
      </c>
      <c r="B910" s="102" t="s">
        <v>1493</v>
      </c>
      <c r="C910" s="277" t="s">
        <v>1494</v>
      </c>
      <c r="D910" s="221" t="str">
        <f>IFERROR(VLOOKUP(B910,'[4]3.5.CANT. VOZ Y DATOS, CCTV'!$J:$L,2,FALSE),0)</f>
        <v>ML</v>
      </c>
      <c r="E910" s="222">
        <f>+IFERROR(VLOOKUP(B910,'[4]3.5.CANT. VOZ Y DATOS, CCTV'!$J:$L,3,FALSE),0)</f>
        <v>120</v>
      </c>
      <c r="F910" s="103"/>
      <c r="G910" s="103"/>
      <c r="H910" s="86"/>
      <c r="I910" s="94"/>
      <c r="J910" s="94"/>
    </row>
    <row r="911" spans="1:10" s="95" customFormat="1" x14ac:dyDescent="0.3">
      <c r="A911" s="90" t="str">
        <f t="shared" ref="A911:A974" si="20">+C911</f>
        <v>TUBERIA PVC.</v>
      </c>
      <c r="B911" s="99" t="s">
        <v>1495</v>
      </c>
      <c r="C911" s="273" t="s">
        <v>1496</v>
      </c>
      <c r="D911" s="274"/>
      <c r="E911" s="274"/>
      <c r="F911" s="100"/>
      <c r="G911" s="101"/>
      <c r="H911" s="86"/>
      <c r="I911" s="94"/>
      <c r="J911" s="94"/>
    </row>
    <row r="912" spans="1:10" s="95" customFormat="1" x14ac:dyDescent="0.3">
      <c r="A912" s="90" t="str">
        <f t="shared" si="20"/>
        <v>TUBO PVC DE 3/4". INCLUYE  ACCESORIOS.</v>
      </c>
      <c r="B912" s="102" t="s">
        <v>1497</v>
      </c>
      <c r="C912" s="277" t="s">
        <v>1498</v>
      </c>
      <c r="D912" s="221" t="str">
        <f>IFERROR(VLOOKUP(B912,'[4]3.5.CANT. VOZ Y DATOS, CCTV'!$J:$L,2,FALSE),0)</f>
        <v>ML</v>
      </c>
      <c r="E912" s="222">
        <f>+IFERROR(VLOOKUP(B912,'[4]3.5.CANT. VOZ Y DATOS, CCTV'!$J:$L,3,FALSE),0)</f>
        <v>780</v>
      </c>
      <c r="F912" s="103"/>
      <c r="G912" s="103"/>
      <c r="H912" s="86"/>
      <c r="I912" s="94"/>
      <c r="J912" s="94"/>
    </row>
    <row r="913" spans="1:10" s="95" customFormat="1" x14ac:dyDescent="0.3">
      <c r="A913" s="90" t="str">
        <f t="shared" si="20"/>
        <v>TUBO PVC DE 1". INCLUYE  ACCESORIOS.</v>
      </c>
      <c r="B913" s="102" t="s">
        <v>1499</v>
      </c>
      <c r="C913" s="277" t="s">
        <v>1500</v>
      </c>
      <c r="D913" s="221" t="str">
        <f>IFERROR(VLOOKUP(B913,'[4]3.5.CANT. VOZ Y DATOS, CCTV'!$J:$L,2,FALSE),0)</f>
        <v>ML</v>
      </c>
      <c r="E913" s="222">
        <f>+IFERROR(VLOOKUP(B913,'[4]3.5.CANT. VOZ Y DATOS, CCTV'!$J:$L,3,FALSE),0)</f>
        <v>30</v>
      </c>
      <c r="F913" s="103"/>
      <c r="G913" s="103"/>
      <c r="H913" s="86"/>
      <c r="I913" s="94"/>
      <c r="J913" s="94"/>
    </row>
    <row r="914" spans="1:10" s="95" customFormat="1" x14ac:dyDescent="0.3">
      <c r="A914" s="90" t="str">
        <f t="shared" si="20"/>
        <v>TUBO PVC DE 1.1/2". INCLUYE  ACCESORIOS.</v>
      </c>
      <c r="B914" s="102" t="s">
        <v>1501</v>
      </c>
      <c r="C914" s="277" t="s">
        <v>1502</v>
      </c>
      <c r="D914" s="221" t="str">
        <f>IFERROR(VLOOKUP(B914,'[4]3.5.CANT. VOZ Y DATOS, CCTV'!$J:$L,2,FALSE),0)</f>
        <v>ML</v>
      </c>
      <c r="E914" s="222">
        <f>+IFERROR(VLOOKUP(B914,'[4]3.5.CANT. VOZ Y DATOS, CCTV'!$J:$L,3,FALSE),0)</f>
        <v>80</v>
      </c>
      <c r="F914" s="103"/>
      <c r="G914" s="103"/>
      <c r="H914" s="86"/>
      <c r="I914" s="94"/>
      <c r="J914" s="94"/>
    </row>
    <row r="915" spans="1:10" s="95" customFormat="1" x14ac:dyDescent="0.3">
      <c r="A915" s="90" t="str">
        <f t="shared" si="20"/>
        <v>TUBO PVC DE 2". INCLUYE  ACCESORIOS.</v>
      </c>
      <c r="B915" s="102" t="s">
        <v>1503</v>
      </c>
      <c r="C915" s="277" t="s">
        <v>1504</v>
      </c>
      <c r="D915" s="221" t="str">
        <f>IFERROR(VLOOKUP(B915,'[4]3.5.CANT. VOZ Y DATOS, CCTV'!$J:$L,2,FALSE),0)</f>
        <v>ML</v>
      </c>
      <c r="E915" s="222">
        <f>+IFERROR(VLOOKUP(B915,'[4]3.5.CANT. VOZ Y DATOS, CCTV'!$J:$L,3,FALSE),0)</f>
        <v>90</v>
      </c>
      <c r="F915" s="103"/>
      <c r="G915" s="103"/>
      <c r="H915" s="86"/>
      <c r="I915" s="94"/>
      <c r="J915" s="94"/>
    </row>
    <row r="916" spans="1:10" s="95" customFormat="1" x14ac:dyDescent="0.3">
      <c r="A916" s="90" t="str">
        <f t="shared" si="20"/>
        <v>ELECTRICOS.</v>
      </c>
      <c r="B916" s="96" t="s">
        <v>1505</v>
      </c>
      <c r="C916" s="271" t="s">
        <v>1506</v>
      </c>
      <c r="D916" s="276"/>
      <c r="E916" s="276"/>
      <c r="F916" s="107"/>
      <c r="G916" s="108"/>
      <c r="H916" s="86"/>
      <c r="I916" s="94"/>
      <c r="J916" s="94"/>
    </row>
    <row r="917" spans="1:10" s="95" customFormat="1" ht="42" customHeight="1" x14ac:dyDescent="0.3">
      <c r="A917" s="90" t="str">
        <f t="shared" si="20"/>
        <v>SUMINISTRO, CABLEADO E INSTALACIÓN DE GABINETE ELÉCTRICO METÁLICO DE 70X50X25.</v>
      </c>
      <c r="B917" s="102" t="s">
        <v>1507</v>
      </c>
      <c r="C917" s="277" t="s">
        <v>1508</v>
      </c>
      <c r="D917" s="221" t="str">
        <f>IFERROR(VLOOKUP(B917,'[4]3.5.CANT. VOZ Y DATOS, CCTV'!$J:$L,2,FALSE),0)</f>
        <v>UN</v>
      </c>
      <c r="E917" s="222">
        <f>+IFERROR(VLOOKUP(B917,'[4]3.5.CANT. VOZ Y DATOS, CCTV'!$J:$L,3,FALSE),0)</f>
        <v>1</v>
      </c>
      <c r="F917" s="103"/>
      <c r="G917" s="103"/>
      <c r="H917" s="86"/>
      <c r="I917" s="94"/>
      <c r="J917" s="94"/>
    </row>
    <row r="918" spans="1:10" s="95" customFormat="1" x14ac:dyDescent="0.3">
      <c r="A918" s="90" t="str">
        <f t="shared" si="20"/>
        <v>CABLE ( #1/0 ) AWG THHN ACOMETIDA DESDE TABLERO PRINCIPAL (3)F+1N+1T.</v>
      </c>
      <c r="B918" s="102" t="s">
        <v>1509</v>
      </c>
      <c r="C918" s="277" t="s">
        <v>1510</v>
      </c>
      <c r="D918" s="221" t="str">
        <f>IFERROR(VLOOKUP(B918,'[4]3.5.CANT. VOZ Y DATOS, CCTV'!$J:$L,2,FALSE),0)</f>
        <v>ML</v>
      </c>
      <c r="E918" s="222">
        <f>+IFERROR(VLOOKUP(B918,'[4]3.5.CANT. VOZ Y DATOS, CCTV'!$J:$L,3,FALSE),0)</f>
        <v>650</v>
      </c>
      <c r="F918" s="103"/>
      <c r="G918" s="103"/>
      <c r="H918" s="86"/>
      <c r="I918" s="94"/>
      <c r="J918" s="94"/>
    </row>
    <row r="919" spans="1:10" s="95" customFormat="1" x14ac:dyDescent="0.3">
      <c r="A919" s="90" t="str">
        <f t="shared" si="20"/>
        <v>CABLE (#1/0) AWG THHN ALIMENTACIÓN DE ENTRADA Y SALIDA UPS..</v>
      </c>
      <c r="B919" s="102" t="s">
        <v>1511</v>
      </c>
      <c r="C919" s="277" t="s">
        <v>1512</v>
      </c>
      <c r="D919" s="221" t="str">
        <f>IFERROR(VLOOKUP(B919,'[4]3.5.CANT. VOZ Y DATOS, CCTV'!$J:$L,2,FALSE),0)</f>
        <v>ML</v>
      </c>
      <c r="E919" s="222">
        <f>+IFERROR(VLOOKUP(B919,'[4]3.5.CANT. VOZ Y DATOS, CCTV'!$J:$L,3,FALSE),0)</f>
        <v>30</v>
      </c>
      <c r="F919" s="103"/>
      <c r="G919" s="103"/>
      <c r="H919" s="86"/>
      <c r="I919" s="94"/>
      <c r="J919" s="94"/>
    </row>
    <row r="920" spans="1:10" s="95" customFormat="1" x14ac:dyDescent="0.3">
      <c r="A920" s="90" t="str">
        <f t="shared" si="20"/>
        <v>TRANSFERENCIA TETRAPOLAR MANUAL DE 220A .</v>
      </c>
      <c r="B920" s="102" t="s">
        <v>1513</v>
      </c>
      <c r="C920" s="277" t="s">
        <v>1514</v>
      </c>
      <c r="D920" s="221" t="str">
        <f>IFERROR(VLOOKUP(B920,'[4]3.5.CANT. VOZ Y DATOS, CCTV'!$J:$L,2,FALSE),0)</f>
        <v>UN</v>
      </c>
      <c r="E920" s="222">
        <f>+IFERROR(VLOOKUP(B920,'[4]3.5.CANT. VOZ Y DATOS, CCTV'!$J:$L,3,FALSE),0)</f>
        <v>1</v>
      </c>
      <c r="F920" s="103"/>
      <c r="G920" s="103"/>
      <c r="H920" s="86"/>
      <c r="I920" s="94"/>
      <c r="J920" s="94"/>
    </row>
    <row r="921" spans="1:10" s="95" customFormat="1" x14ac:dyDescent="0.3">
      <c r="A921" s="90" t="str">
        <f t="shared" si="20"/>
        <v>TOTALIZADOR INDUSTRIAL DE 220A.</v>
      </c>
      <c r="B921" s="102" t="s">
        <v>1515</v>
      </c>
      <c r="C921" s="277" t="s">
        <v>1516</v>
      </c>
      <c r="D921" s="221" t="str">
        <f>IFERROR(VLOOKUP(B921,'[4]3.5.CANT. VOZ Y DATOS, CCTV'!$J:$L,2,FALSE),0)</f>
        <v>UN</v>
      </c>
      <c r="E921" s="222">
        <f>+IFERROR(VLOOKUP(B921,'[4]3.5.CANT. VOZ Y DATOS, CCTV'!$J:$L,3,FALSE),0)</f>
        <v>2</v>
      </c>
      <c r="F921" s="103"/>
      <c r="G921" s="103"/>
      <c r="H921" s="86"/>
      <c r="I921" s="94"/>
      <c r="J921" s="94"/>
    </row>
    <row r="922" spans="1:10" s="95" customFormat="1" x14ac:dyDescent="0.3">
      <c r="A922" s="90" t="str">
        <f t="shared" si="20"/>
        <v>BREAKER TIPO RIEL DE 25A.</v>
      </c>
      <c r="B922" s="102" t="s">
        <v>1517</v>
      </c>
      <c r="C922" s="277" t="s">
        <v>1518</v>
      </c>
      <c r="D922" s="221" t="str">
        <f>IFERROR(VLOOKUP(B922,'[4]3.5.CANT. VOZ Y DATOS, CCTV'!$J:$L,2,FALSE),0)</f>
        <v>UN</v>
      </c>
      <c r="E922" s="222">
        <f>+IFERROR(VLOOKUP(B922,'[4]3.5.CANT. VOZ Y DATOS, CCTV'!$J:$L,3,FALSE),0)</f>
        <v>10</v>
      </c>
      <c r="F922" s="103"/>
      <c r="G922" s="103"/>
      <c r="H922" s="86"/>
      <c r="I922" s="94"/>
      <c r="J922" s="94"/>
    </row>
    <row r="923" spans="1:10" s="95" customFormat="1" x14ac:dyDescent="0.3">
      <c r="A923" s="90" t="str">
        <f t="shared" si="20"/>
        <v>BREAKER TIPO RIEL DE 20A.</v>
      </c>
      <c r="B923" s="102" t="s">
        <v>1519</v>
      </c>
      <c r="C923" s="277" t="s">
        <v>1520</v>
      </c>
      <c r="D923" s="221" t="str">
        <f>IFERROR(VLOOKUP(B923,'[4]3.5.CANT. VOZ Y DATOS, CCTV'!$J:$L,2,FALSE),0)</f>
        <v>UN</v>
      </c>
      <c r="E923" s="222">
        <f>+IFERROR(VLOOKUP(B923,'[4]3.5.CANT. VOZ Y DATOS, CCTV'!$J:$L,3,FALSE),0)</f>
        <v>7</v>
      </c>
      <c r="F923" s="103"/>
      <c r="G923" s="103"/>
      <c r="H923" s="86"/>
      <c r="I923" s="94"/>
      <c r="J923" s="94"/>
    </row>
    <row r="924" spans="1:10" s="95" customFormat="1" x14ac:dyDescent="0.3">
      <c r="A924" s="90" t="str">
        <f t="shared" si="20"/>
        <v>BREAKER TIPO RIEL DE 16A.</v>
      </c>
      <c r="B924" s="102" t="s">
        <v>1521</v>
      </c>
      <c r="C924" s="277" t="s">
        <v>1522</v>
      </c>
      <c r="D924" s="221" t="str">
        <f>IFERROR(VLOOKUP(B924,'[4]3.5.CANT. VOZ Y DATOS, CCTV'!$J:$L,2,FALSE),0)</f>
        <v>UN</v>
      </c>
      <c r="E924" s="222">
        <f>+IFERROR(VLOOKUP(B924,'[4]3.5.CANT. VOZ Y DATOS, CCTV'!$J:$L,3,FALSE),0)</f>
        <v>6</v>
      </c>
      <c r="F924" s="103"/>
      <c r="G924" s="103"/>
      <c r="H924" s="86"/>
      <c r="I924" s="94"/>
      <c r="J924" s="94"/>
    </row>
    <row r="925" spans="1:10" s="95" customFormat="1" x14ac:dyDescent="0.3">
      <c r="A925" s="90" t="str">
        <f t="shared" si="20"/>
        <v>BREAKER TIPO RIEL DE 13A.</v>
      </c>
      <c r="B925" s="102" t="s">
        <v>1523</v>
      </c>
      <c r="C925" s="277" t="s">
        <v>1524</v>
      </c>
      <c r="D925" s="221" t="str">
        <f>IFERROR(VLOOKUP(B925,'[4]3.5.CANT. VOZ Y DATOS, CCTV'!$J:$L,2,FALSE),0)</f>
        <v>UN</v>
      </c>
      <c r="E925" s="222">
        <f>+IFERROR(VLOOKUP(B925,'[4]3.5.CANT. VOZ Y DATOS, CCTV'!$J:$L,3,FALSE),0)</f>
        <v>3</v>
      </c>
      <c r="F925" s="103"/>
      <c r="G925" s="103"/>
      <c r="H925" s="86"/>
      <c r="I925" s="94"/>
      <c r="J925" s="94"/>
    </row>
    <row r="926" spans="1:10" s="95" customFormat="1" x14ac:dyDescent="0.3">
      <c r="A926" s="90" t="str">
        <f t="shared" si="20"/>
        <v>BREAKER TIPO RIEL DE 10A.</v>
      </c>
      <c r="B926" s="102" t="s">
        <v>1525</v>
      </c>
      <c r="C926" s="277" t="s">
        <v>1526</v>
      </c>
      <c r="D926" s="221" t="str">
        <f>IFERROR(VLOOKUP(B926,'[4]3.5.CANT. VOZ Y DATOS, CCTV'!$J:$L,2,FALSE),0)</f>
        <v>UN</v>
      </c>
      <c r="E926" s="222">
        <f>+IFERROR(VLOOKUP(B926,'[4]3.5.CANT. VOZ Y DATOS, CCTV'!$J:$L,3,FALSE),0)</f>
        <v>1</v>
      </c>
      <c r="F926" s="103"/>
      <c r="G926" s="103"/>
      <c r="H926" s="86"/>
      <c r="I926" s="94"/>
      <c r="J926" s="94"/>
    </row>
    <row r="927" spans="1:10" s="95" customFormat="1" x14ac:dyDescent="0.3">
      <c r="A927" s="90" t="str">
        <f t="shared" si="20"/>
        <v>CIRCUITOS REGULADOS.</v>
      </c>
      <c r="B927" s="96" t="s">
        <v>1527</v>
      </c>
      <c r="C927" s="271" t="s">
        <v>1528</v>
      </c>
      <c r="D927" s="276"/>
      <c r="E927" s="276"/>
      <c r="F927" s="107"/>
      <c r="G927" s="108"/>
      <c r="H927" s="86"/>
      <c r="I927" s="94"/>
      <c r="J927" s="94"/>
    </row>
    <row r="928" spans="1:10" s="95" customFormat="1" ht="63.75" customHeight="1" x14ac:dyDescent="0.3">
      <c r="A928" s="90" t="str">
        <f t="shared" si="20"/>
        <v>SUMINISTRO E INSTALACIÓN DE TOMA CORRIENTE DOBLE CON POLO A TIERRA AISLADA COLOR NARANJA EN CABLE 3X12 TRENZADO COBRE NO. 12 AWGTHHN - (ROJO, BLANCO, VERDE).</v>
      </c>
      <c r="B928" s="102" t="s">
        <v>1529</v>
      </c>
      <c r="C928" s="277" t="s">
        <v>1530</v>
      </c>
      <c r="D928" s="221" t="str">
        <f>IFERROR(VLOOKUP(B928,'[4]3.5.CANT. VOZ Y DATOS, CCTV'!$J:$L,2,FALSE),0)</f>
        <v>UN</v>
      </c>
      <c r="E928" s="222">
        <f>+IFERROR(VLOOKUP(B928,'[4]3.5.CANT. VOZ Y DATOS, CCTV'!$J:$L,3,FALSE),0)</f>
        <v>60</v>
      </c>
      <c r="F928" s="103"/>
      <c r="G928" s="103"/>
      <c r="H928" s="86"/>
      <c r="I928" s="94"/>
      <c r="J928" s="94"/>
    </row>
    <row r="929" spans="1:14" s="95" customFormat="1" ht="63.75" customHeight="1" x14ac:dyDescent="0.3">
      <c r="A929" s="90" t="str">
        <f t="shared" si="20"/>
        <v>SUMINISTRO E INSTALACIÓN DE TOMA CORRIENTE DOBLE CON POLO A TIERRA AISLADA COLOR NARANJA EN CABLE 3X10 TRENZADO COBRE NO. 12 AWGTHHN - (ROJO, BLANCO, VERDE).</v>
      </c>
      <c r="B929" s="102" t="s">
        <v>1531</v>
      </c>
      <c r="C929" s="277" t="s">
        <v>1532</v>
      </c>
      <c r="D929" s="221" t="str">
        <f>IFERROR(VLOOKUP(B929,'[4]3.5.CANT. VOZ Y DATOS, CCTV'!$J:$L,2,FALSE),0)</f>
        <v>UN</v>
      </c>
      <c r="E929" s="222">
        <f>+IFERROR(VLOOKUP(B929,'[4]3.5.CANT. VOZ Y DATOS, CCTV'!$J:$L,3,FALSE),0)</f>
        <v>61</v>
      </c>
      <c r="F929" s="103"/>
      <c r="G929" s="103"/>
      <c r="H929" s="86"/>
      <c r="I929" s="94"/>
      <c r="J929" s="94"/>
    </row>
    <row r="930" spans="1:14" s="95" customFormat="1" ht="63.75" customHeight="1" x14ac:dyDescent="0.3">
      <c r="A930" s="90" t="str">
        <f t="shared" si="20"/>
        <v>MARCACIÓN DE CIRCUITOS Y TOMAS, CINTA IMPRESA AUTOLAMINADA, COMO LO INDICA LA NORMA. EN LOS DOS EXTREMOS. INCLUYE LLEGADA EN LOS PUNTOS DE CONSOLIDACIÓN.</v>
      </c>
      <c r="B930" s="102" t="s">
        <v>1533</v>
      </c>
      <c r="C930" s="277" t="s">
        <v>1534</v>
      </c>
      <c r="D930" s="221" t="str">
        <f>IFERROR(VLOOKUP(B930,'[4]3.5.CANT. VOZ Y DATOS, CCTV'!$J:$L,2,FALSE),0)</f>
        <v>UN</v>
      </c>
      <c r="E930" s="222">
        <f>+IFERROR(VLOOKUP(B930,'[4]3.5.CANT. VOZ Y DATOS, CCTV'!$J:$L,3,FALSE),0)</f>
        <v>121</v>
      </c>
      <c r="F930" s="103"/>
      <c r="G930" s="103"/>
      <c r="H930" s="86"/>
      <c r="I930" s="94"/>
      <c r="J930" s="94"/>
    </row>
    <row r="931" spans="1:14" s="95" customFormat="1" x14ac:dyDescent="0.3">
      <c r="A931" s="90" t="str">
        <f t="shared" si="20"/>
        <v>SISTEMA DE DETECCION DE INCENDIOS.</v>
      </c>
      <c r="B931" s="96" t="s">
        <v>1535</v>
      </c>
      <c r="C931" s="271" t="s">
        <v>1536</v>
      </c>
      <c r="D931" s="276"/>
      <c r="E931" s="276"/>
      <c r="F931" s="107"/>
      <c r="G931" s="108"/>
      <c r="H931" s="86"/>
      <c r="I931" s="94"/>
      <c r="J931" s="94"/>
    </row>
    <row r="932" spans="1:14" s="95" customFormat="1" ht="129" customHeight="1" x14ac:dyDescent="0.3">
      <c r="A932" s="90" t="str">
        <f t="shared" si="20"/>
        <v>1 - PANEL DE INCENDIO CON SU BATERÍA
1 - DETECTOR - SENSOR DE HUMO
1  - ALARMA AUDIBLE - ESTROBOSCOPIO
1 - ESTACIÓN DE ACTIVACIÓN MANUAL
1 - EXTINTOR (TANQUE) DE 10LB CON AGENTE LIMPIO.</v>
      </c>
      <c r="B932" s="102" t="s">
        <v>1537</v>
      </c>
      <c r="C932" s="277" t="s">
        <v>1538</v>
      </c>
      <c r="D932" s="221" t="str">
        <f>IFERROR(VLOOKUP(B932,'[4]3.5.CANT. VOZ Y DATOS, CCTV'!$J:$L,2,FALSE),0)</f>
        <v>UN</v>
      </c>
      <c r="E932" s="222">
        <f>+IFERROR(VLOOKUP(B932,'[4]3.5.CANT. VOZ Y DATOS, CCTV'!$J:$L,3,FALSE),0)</f>
        <v>1</v>
      </c>
      <c r="F932" s="103"/>
      <c r="G932" s="103"/>
      <c r="H932" s="86"/>
      <c r="I932" s="94"/>
      <c r="J932" s="94"/>
    </row>
    <row r="933" spans="1:14" s="95" customFormat="1" x14ac:dyDescent="0.3">
      <c r="A933" s="90" t="str">
        <f t="shared" si="20"/>
        <v>SISTEMA DE AIRE ACONDICIONADO PRECISION.</v>
      </c>
      <c r="B933" s="96" t="s">
        <v>1539</v>
      </c>
      <c r="C933" s="271" t="s">
        <v>1540</v>
      </c>
      <c r="D933" s="276"/>
      <c r="E933" s="276"/>
      <c r="F933" s="107"/>
      <c r="G933" s="108"/>
      <c r="H933" s="86"/>
      <c r="I933" s="94"/>
      <c r="J933" s="94"/>
    </row>
    <row r="934" spans="1:14" s="95" customFormat="1" ht="228.75" customHeight="1" x14ac:dyDescent="0.3">
      <c r="A934" s="90" t="str">
        <f t="shared" si="20"/>
        <v>AIRE ACONDICIONADO PISO TECHO DE 24.000BTU TIPO MINI SPLIT, PARA CONTROL DE AMBIENTE DEL CENTRO DE COMPUTO.                                                                                                                                                                                                                                                 *CAPACIDAD DE ENFRIAMIENTO DE 24000BTU/H
*INDICADOR DIGITAL LCD
*SUPER SILENCIOSO
*TEMPERATURA AJUSTABLE
*ENFRIAMIENTO SUPREMO
*ENCENDIDO Y APAGADO PROGRAMABLE
*VOLTAJE ELÉCTRICO 220V
*CONTROL REMOTO.</v>
      </c>
      <c r="B934" s="102" t="s">
        <v>1541</v>
      </c>
      <c r="C934" s="277" t="s">
        <v>1542</v>
      </c>
      <c r="D934" s="221" t="str">
        <f>IFERROR(VLOOKUP(B934,'[4]3.5.CANT. VOZ Y DATOS, CCTV'!$J:$L,2,FALSE),0)</f>
        <v>UN</v>
      </c>
      <c r="E934" s="222">
        <f>+IFERROR(VLOOKUP(B934,'[4]3.5.CANT. VOZ Y DATOS, CCTV'!$J:$L,3,FALSE),0)</f>
        <v>1</v>
      </c>
      <c r="F934" s="103"/>
      <c r="G934" s="103"/>
      <c r="H934" s="86"/>
      <c r="I934" s="94"/>
      <c r="J934" s="94"/>
    </row>
    <row r="935" spans="1:14" s="95" customFormat="1" x14ac:dyDescent="0.3">
      <c r="A935" s="90" t="str">
        <f t="shared" si="20"/>
        <v>SISTEMA DE SEGURIDAD BIOMETRICO.</v>
      </c>
      <c r="B935" s="96" t="s">
        <v>1543</v>
      </c>
      <c r="C935" s="271" t="s">
        <v>1544</v>
      </c>
      <c r="D935" s="276"/>
      <c r="E935" s="276"/>
      <c r="F935" s="107"/>
      <c r="G935" s="108"/>
      <c r="H935" s="86"/>
      <c r="I935" s="94"/>
      <c r="J935" s="94"/>
    </row>
    <row r="936" spans="1:14" s="95" customFormat="1" ht="81.75" customHeight="1" x14ac:dyDescent="0.3">
      <c r="A936" s="90" t="str">
        <f t="shared" si="20"/>
        <v>SUMINISTRO E INSTALACIÓN DE CONTROL DE ACCESO CON ELECTROIMÁN - DISPOSITIVO BIOMÉTRICO DE CONTROL DE ACCESO Y CONTROL DE ASISTENCIA CON COMUNICACIÓN TCP/IP Y USB, CAP DE 2.000 HUELLAS Y 50.000 REGISTROS, IDENTIFICACIÓN POR HUELLA, LECTOR RFID, PASWORD. INTERFAZ DE CONEXIÓN WIEGAND, RS485, USB, RELE DE SALIDA. .</v>
      </c>
      <c r="B936" s="102" t="s">
        <v>1545</v>
      </c>
      <c r="C936" s="277" t="s">
        <v>1546</v>
      </c>
      <c r="D936" s="221" t="str">
        <f>IFERROR(VLOOKUP(B936,'[4]3.5.CANT. VOZ Y DATOS, CCTV'!$J:$L,2,FALSE),0)</f>
        <v>UN</v>
      </c>
      <c r="E936" s="222">
        <f>+IFERROR(VLOOKUP(B936,'[4]3.5.CANT. VOZ Y DATOS, CCTV'!$J:$L,3,FALSE),0)</f>
        <v>1</v>
      </c>
      <c r="F936" s="103"/>
      <c r="G936" s="103"/>
      <c r="H936" s="86"/>
      <c r="I936" s="94"/>
      <c r="J936" s="94"/>
    </row>
    <row r="937" spans="1:14" s="95" customFormat="1" x14ac:dyDescent="0.3">
      <c r="A937" s="90" t="str">
        <f t="shared" si="20"/>
        <v>UPS ONLINE.</v>
      </c>
      <c r="B937" s="96" t="s">
        <v>1547</v>
      </c>
      <c r="C937" s="271" t="s">
        <v>1548</v>
      </c>
      <c r="D937" s="276"/>
      <c r="E937" s="276"/>
      <c r="F937" s="107"/>
      <c r="G937" s="108"/>
      <c r="H937" s="86"/>
      <c r="I937" s="94"/>
      <c r="J937" s="94"/>
    </row>
    <row r="938" spans="1:14" s="95" customFormat="1" ht="38.25" customHeight="1" x14ac:dyDescent="0.3">
      <c r="A938" s="90" t="str">
        <f t="shared" si="20"/>
        <v>UPS DE 20KVA TRIFÁSICA ONLINE, ENTRADA 220V SALIDA 220V, TRANSFORMADOR DE AISLAMIENTO, CON BANCO DE BATERÍAS PARA 15 MINUTOS..</v>
      </c>
      <c r="B938" s="102" t="s">
        <v>1549</v>
      </c>
      <c r="C938" s="277" t="s">
        <v>1550</v>
      </c>
      <c r="D938" s="221" t="str">
        <f>IFERROR(VLOOKUP(B938,'[4]3.5.CANT. VOZ Y DATOS, CCTV'!$J:$L,2,FALSE),0)</f>
        <v>UN</v>
      </c>
      <c r="E938" s="222">
        <f>+IFERROR(VLOOKUP(B938,'[4]3.5.CANT. VOZ Y DATOS, CCTV'!$J:$L,3,FALSE),0)</f>
        <v>1</v>
      </c>
      <c r="F938" s="103"/>
      <c r="G938" s="103"/>
      <c r="H938" s="86"/>
      <c r="I938" s="94"/>
      <c r="J938" s="94"/>
    </row>
    <row r="939" spans="1:14" s="95" customFormat="1" x14ac:dyDescent="0.3">
      <c r="A939" s="90" t="str">
        <f t="shared" si="20"/>
        <v>VARIOS:</v>
      </c>
      <c r="B939" s="96" t="s">
        <v>1551</v>
      </c>
      <c r="C939" s="271" t="s">
        <v>1552</v>
      </c>
      <c r="D939" s="276"/>
      <c r="E939" s="276"/>
      <c r="F939" s="107"/>
      <c r="G939" s="108"/>
      <c r="H939" s="86"/>
      <c r="I939" s="94"/>
      <c r="J939" s="94"/>
    </row>
    <row r="940" spans="1:14" s="95" customFormat="1" x14ac:dyDescent="0.3">
      <c r="A940" s="90" t="str">
        <f t="shared" si="20"/>
        <v>CERTIFICACION DE PUNTOS LOGICOS.</v>
      </c>
      <c r="B940" s="102" t="s">
        <v>1553</v>
      </c>
      <c r="C940" s="277" t="s">
        <v>1554</v>
      </c>
      <c r="D940" s="221" t="str">
        <f>IFERROR(VLOOKUP(B940,'[4]3.5.CANT. VOZ Y DATOS, CCTV'!$J:$L,2,FALSE),0)</f>
        <v>UN</v>
      </c>
      <c r="E940" s="222">
        <f>+IFERROR(VLOOKUP(B940,'[4]3.5.CANT. VOZ Y DATOS, CCTV'!$J:$L,3,FALSE),0)</f>
        <v>260</v>
      </c>
      <c r="F940" s="103"/>
      <c r="G940" s="103"/>
      <c r="H940" s="86"/>
      <c r="I940" s="94"/>
      <c r="J940" s="94"/>
    </row>
    <row r="941" spans="1:14" s="95" customFormat="1" x14ac:dyDescent="0.3">
      <c r="A941" s="90" t="str">
        <f t="shared" si="20"/>
        <v>PLANOS Y DIAGRAMA DE CONEXIÓN DE CABLEADO ESTRUCTURADO.</v>
      </c>
      <c r="B941" s="102" t="s">
        <v>1555</v>
      </c>
      <c r="C941" s="277" t="s">
        <v>1556</v>
      </c>
      <c r="D941" s="221" t="str">
        <f>IFERROR(VLOOKUP(B941,'[4]3.5.CANT. VOZ Y DATOS, CCTV'!$J:$L,2,FALSE),0)</f>
        <v>UN</v>
      </c>
      <c r="E941" s="222">
        <f>+IFERROR(VLOOKUP(B941,'[4]3.5.CANT. VOZ Y DATOS, CCTV'!$J:$L,3,FALSE),0)</f>
        <v>1</v>
      </c>
      <c r="F941" s="103"/>
      <c r="G941" s="103"/>
      <c r="H941" s="86"/>
      <c r="I941" s="94"/>
      <c r="J941" s="94"/>
    </row>
    <row r="942" spans="1:14" x14ac:dyDescent="0.3">
      <c r="A942" s="90" t="str">
        <f t="shared" si="20"/>
        <v>TERCER NIVEL</v>
      </c>
      <c r="B942" s="13">
        <v>17.3</v>
      </c>
      <c r="C942" s="233" t="s">
        <v>1557</v>
      </c>
      <c r="D942" s="238"/>
      <c r="E942" s="278"/>
      <c r="F942" s="109"/>
      <c r="G942" s="110"/>
      <c r="H942" s="86"/>
      <c r="M942" s="6"/>
      <c r="N942" s="6"/>
    </row>
    <row r="943" spans="1:14" s="95" customFormat="1" x14ac:dyDescent="0.3">
      <c r="A943" s="90">
        <f t="shared" si="20"/>
        <v>0</v>
      </c>
      <c r="B943" s="91" t="s">
        <v>1236</v>
      </c>
      <c r="C943" s="270"/>
      <c r="D943" s="270"/>
      <c r="E943" s="270"/>
      <c r="F943" s="92"/>
      <c r="G943" s="93"/>
      <c r="H943" s="86"/>
      <c r="I943" s="94"/>
      <c r="J943" s="94"/>
    </row>
    <row r="944" spans="1:14" s="95" customFormat="1" x14ac:dyDescent="0.3">
      <c r="A944" s="90" t="str">
        <f t="shared" si="20"/>
        <v>SUBSISTEMA DE ESTACIONES DE TRABAJO</v>
      </c>
      <c r="B944" s="96" t="s">
        <v>1558</v>
      </c>
      <c r="C944" s="271" t="s">
        <v>1238</v>
      </c>
      <c r="D944" s="276"/>
      <c r="E944" s="276"/>
      <c r="F944" s="107"/>
      <c r="G944" s="108"/>
      <c r="H944" s="86"/>
      <c r="I944" s="94"/>
      <c r="J944" s="94"/>
    </row>
    <row r="945" spans="1:10" s="95" customFormat="1" x14ac:dyDescent="0.3">
      <c r="A945" s="90" t="str">
        <f t="shared" si="20"/>
        <v>SALIDAS:</v>
      </c>
      <c r="B945" s="99" t="s">
        <v>1559</v>
      </c>
      <c r="C945" s="273" t="s">
        <v>1240</v>
      </c>
      <c r="D945" s="274"/>
      <c r="E945" s="274"/>
      <c r="F945" s="100"/>
      <c r="G945" s="101"/>
      <c r="H945" s="86"/>
      <c r="I945" s="94"/>
      <c r="J945" s="94"/>
    </row>
    <row r="946" spans="1:10" s="95" customFormat="1" ht="40.5" x14ac:dyDescent="0.3">
      <c r="A946" s="90" t="str">
        <f t="shared" si="20"/>
        <v>TOMA LÓGICA, MODULO JACK CATEGORÍA 6A BLINDADO, QUE EXCEDA LOS REQUERIMIENTOS DE LA NORMAS EIA/TIA 568-C.2 E ISO/IEC 11801:2000 ED2.0. PARA DATOS Y VOZ...</v>
      </c>
      <c r="B946" s="102" t="s">
        <v>1560</v>
      </c>
      <c r="C946" s="277" t="s">
        <v>1561</v>
      </c>
      <c r="D946" s="221" t="str">
        <f>IFERROR(VLOOKUP(B946,'[4]3.5.CANT. VOZ Y DATOS, CCTV'!$J:$L,2,FALSE),0)</f>
        <v>UN</v>
      </c>
      <c r="E946" s="222">
        <f>+IFERROR(VLOOKUP(B946,'[4]3.5.CANT. VOZ Y DATOS, CCTV'!$J:$L,3,FALSE),0)</f>
        <v>420</v>
      </c>
      <c r="F946" s="103"/>
      <c r="G946" s="103"/>
      <c r="H946" s="86"/>
      <c r="I946" s="94"/>
      <c r="J946" s="94"/>
    </row>
    <row r="947" spans="1:10" s="95" customFormat="1" x14ac:dyDescent="0.3">
      <c r="A947" s="90" t="str">
        <f t="shared" si="20"/>
        <v>FACE PLATE LÓGICO 2 PUERTOS ANGULADOS…</v>
      </c>
      <c r="B947" s="102" t="s">
        <v>1562</v>
      </c>
      <c r="C947" s="277" t="s">
        <v>1563</v>
      </c>
      <c r="D947" s="221" t="str">
        <f>IFERROR(VLOOKUP(B947,'[4]3.5.CANT. VOZ Y DATOS, CCTV'!$J:$L,2,FALSE),0)</f>
        <v>UN</v>
      </c>
      <c r="E947" s="222">
        <f>+IFERROR(VLOOKUP(B947,'[4]3.5.CANT. VOZ Y DATOS, CCTV'!$J:$L,3,FALSE),0)</f>
        <v>210</v>
      </c>
      <c r="F947" s="103"/>
      <c r="G947" s="103"/>
      <c r="H947" s="86"/>
      <c r="I947" s="94"/>
      <c r="J947" s="94"/>
    </row>
    <row r="948" spans="1:10" s="95" customFormat="1" x14ac:dyDescent="0.3">
      <c r="A948" s="90" t="str">
        <f t="shared" si="20"/>
        <v>TROQUEL LÓGICO DOBLE PIRAMIDAL 12X5…</v>
      </c>
      <c r="B948" s="102" t="s">
        <v>1564</v>
      </c>
      <c r="C948" s="277" t="s">
        <v>1565</v>
      </c>
      <c r="D948" s="221" t="str">
        <f>IFERROR(VLOOKUP(B948,'[4]3.5.CANT. VOZ Y DATOS, CCTV'!$J:$L,2,FALSE),0)</f>
        <v>UN</v>
      </c>
      <c r="E948" s="222">
        <f>+IFERROR(VLOOKUP(B948,'[4]3.5.CANT. VOZ Y DATOS, CCTV'!$J:$L,3,FALSE),0)</f>
        <v>188</v>
      </c>
      <c r="F948" s="103"/>
      <c r="G948" s="103"/>
      <c r="H948" s="86"/>
      <c r="I948" s="94"/>
      <c r="J948" s="94"/>
    </row>
    <row r="949" spans="1:10" s="95" customFormat="1" x14ac:dyDescent="0.3">
      <c r="A949" s="90" t="str">
        <f t="shared" si="20"/>
        <v>PATCH CORD…</v>
      </c>
      <c r="B949" s="99" t="s">
        <v>1566</v>
      </c>
      <c r="C949" s="273" t="s">
        <v>1567</v>
      </c>
      <c r="D949" s="274"/>
      <c r="E949" s="274"/>
      <c r="F949" s="100"/>
      <c r="G949" s="101"/>
      <c r="H949" s="86"/>
      <c r="I949" s="94"/>
      <c r="J949" s="94"/>
    </row>
    <row r="950" spans="1:10" s="95" customFormat="1" ht="39.75" customHeight="1" x14ac:dyDescent="0.3">
      <c r="A950" s="90" t="str">
        <f t="shared" si="20"/>
        <v>PATCH CORD CATEGORÍA 6A DE 3 METROS DE LONGITUD, ELABORADOS Y CERTIFICADOS EN FABRICA. DATOS…</v>
      </c>
      <c r="B950" s="102" t="s">
        <v>1568</v>
      </c>
      <c r="C950" s="277" t="s">
        <v>1569</v>
      </c>
      <c r="D950" s="221" t="str">
        <f>IFERROR(VLOOKUP(B950,'[4]3.5.CANT. VOZ Y DATOS, CCTV'!$J:$L,2,FALSE),0)</f>
        <v>UN</v>
      </c>
      <c r="E950" s="222">
        <f>+IFERROR(VLOOKUP(B950,'[4]3.5.CANT. VOZ Y DATOS, CCTV'!$J:$L,3,FALSE),0)</f>
        <v>388</v>
      </c>
      <c r="F950" s="103"/>
      <c r="G950" s="103"/>
      <c r="H950" s="86"/>
      <c r="I950" s="94"/>
      <c r="J950" s="94"/>
    </row>
    <row r="951" spans="1:10" s="95" customFormat="1" x14ac:dyDescent="0.3">
      <c r="A951" s="90" t="str">
        <f t="shared" si="20"/>
        <v>SUBSISTEMA DE CABLEADO HORIZONTAL…</v>
      </c>
      <c r="B951" s="96" t="s">
        <v>1570</v>
      </c>
      <c r="C951" s="271" t="s">
        <v>1571</v>
      </c>
      <c r="D951" s="276"/>
      <c r="E951" s="276"/>
      <c r="F951" s="107"/>
      <c r="G951" s="108"/>
      <c r="H951" s="86"/>
      <c r="I951" s="94"/>
      <c r="J951" s="94"/>
    </row>
    <row r="952" spans="1:10" s="95" customFormat="1" x14ac:dyDescent="0.3">
      <c r="A952" s="90" t="str">
        <f t="shared" si="20"/>
        <v>CABLE…</v>
      </c>
      <c r="B952" s="99" t="s">
        <v>1572</v>
      </c>
      <c r="C952" s="273" t="s">
        <v>1573</v>
      </c>
      <c r="D952" s="274"/>
      <c r="E952" s="274"/>
      <c r="F952" s="100"/>
      <c r="G952" s="101"/>
      <c r="H952" s="86"/>
      <c r="I952" s="94"/>
      <c r="J952" s="94"/>
    </row>
    <row r="953" spans="1:10" s="95" customFormat="1" x14ac:dyDescent="0.3">
      <c r="A953" s="90" t="str">
        <f t="shared" si="20"/>
        <v>CABLE 10GB F/UTP CATEGORÍA 6A LSZH. 500MHZ…</v>
      </c>
      <c r="B953" s="102" t="s">
        <v>1574</v>
      </c>
      <c r="C953" s="277" t="s">
        <v>1575</v>
      </c>
      <c r="D953" s="221" t="str">
        <f>IFERROR(VLOOKUP(B953,'[4]3.5.CANT. VOZ Y DATOS, CCTV'!$J:$L,2,FALSE),0)</f>
        <v>ML</v>
      </c>
      <c r="E953" s="222">
        <f>+IFERROR(VLOOKUP(B953,'[4]3.5.CANT. VOZ Y DATOS, CCTV'!$J:$L,3,FALSE),0)</f>
        <v>25200</v>
      </c>
      <c r="F953" s="103"/>
      <c r="G953" s="103"/>
      <c r="H953" s="86"/>
      <c r="I953" s="94"/>
      <c r="J953" s="94"/>
    </row>
    <row r="954" spans="1:10" s="95" customFormat="1" ht="66" customHeight="1" x14ac:dyDescent="0.3">
      <c r="A954" s="90" t="str">
        <f t="shared" si="20"/>
        <v>MARCACIÓN EN CADA EXTREMO DEL CABLE, CINTA IMPRESA AUTOLAMINADA, COMO LO INDICA LA NORMA. EN LOS DOS EXTREMOS. INCLUYE LLEGADA EN LOS PUNTOS DE CONSOLIDACIÓN…</v>
      </c>
      <c r="B954" s="102" t="s">
        <v>1576</v>
      </c>
      <c r="C954" s="277" t="s">
        <v>1577</v>
      </c>
      <c r="D954" s="221" t="str">
        <f>IFERROR(VLOOKUP(B954,'[4]3.5.CANT. VOZ Y DATOS, CCTV'!$J:$L,2,FALSE),0)</f>
        <v>UN</v>
      </c>
      <c r="E954" s="222">
        <f>+IFERROR(VLOOKUP(B954,'[4]3.5.CANT. VOZ Y DATOS, CCTV'!$J:$L,3,FALSE),0)</f>
        <v>422</v>
      </c>
      <c r="F954" s="103"/>
      <c r="G954" s="103"/>
      <c r="H954" s="86"/>
      <c r="I954" s="94"/>
      <c r="J954" s="94"/>
    </row>
    <row r="955" spans="1:10" s="95" customFormat="1" x14ac:dyDescent="0.3">
      <c r="A955" s="90" t="str">
        <f t="shared" si="20"/>
        <v>BANDEJA O DUCTERÍAS DE DISTRIBUCIÓN PERIMETRAL…</v>
      </c>
      <c r="B955" s="99" t="s">
        <v>1578</v>
      </c>
      <c r="C955" s="273" t="s">
        <v>1579</v>
      </c>
      <c r="D955" s="274"/>
      <c r="E955" s="274"/>
      <c r="F955" s="100"/>
      <c r="G955" s="101"/>
      <c r="H955" s="86"/>
      <c r="I955" s="94"/>
      <c r="J955" s="94"/>
    </row>
    <row r="956" spans="1:10" s="95" customFormat="1" ht="51.75" customHeight="1" x14ac:dyDescent="0.3">
      <c r="A956" s="90" t="str">
        <f t="shared" si="20"/>
        <v>CANALETA METÁLICA DE 12 X 5 CM CON DIVISIÓN, ELABORADA EN LÁMINA COLD ROLLED CALIBRE, PINTURA ELECTROSTÁTICA X 2.40M…</v>
      </c>
      <c r="B956" s="102" t="s">
        <v>1580</v>
      </c>
      <c r="C956" s="277" t="s">
        <v>1581</v>
      </c>
      <c r="D956" s="221" t="str">
        <f>IFERROR(VLOOKUP(B956,'[4]3.5.CANT. VOZ Y DATOS, CCTV'!$J:$L,2,FALSE),0)</f>
        <v>ML</v>
      </c>
      <c r="E956" s="222">
        <f>+IFERROR(VLOOKUP(B956,'[4]3.5.CANT. VOZ Y DATOS, CCTV'!$J:$L,3,FALSE),0)</f>
        <v>210</v>
      </c>
      <c r="F956" s="103"/>
      <c r="G956" s="103"/>
      <c r="H956" s="86"/>
      <c r="I956" s="94"/>
      <c r="J956" s="94"/>
    </row>
    <row r="957" spans="1:10" s="95" customFormat="1" x14ac:dyDescent="0.3">
      <c r="A957" s="90" t="str">
        <f t="shared" si="20"/>
        <v>BANDEJA METALICA PORTA CABLES CABLOFIL - REJIBAND 105X600 EZ-TRAMO 3M…</v>
      </c>
      <c r="B957" s="102" t="s">
        <v>1582</v>
      </c>
      <c r="C957" s="277" t="s">
        <v>1583</v>
      </c>
      <c r="D957" s="221" t="str">
        <f>IFERROR(VLOOKUP(B957,'[4]3.5.CANT. VOZ Y DATOS, CCTV'!$J:$L,2,FALSE),0)</f>
        <v>ML</v>
      </c>
      <c r="E957" s="222">
        <f>+IFERROR(VLOOKUP(B957,'[4]3.5.CANT. VOZ Y DATOS, CCTV'!$J:$L,3,FALSE),0)</f>
        <v>175</v>
      </c>
      <c r="F957" s="103"/>
      <c r="G957" s="103"/>
      <c r="H957" s="86"/>
      <c r="I957" s="94"/>
      <c r="J957" s="94"/>
    </row>
    <row r="958" spans="1:10" s="95" customFormat="1" x14ac:dyDescent="0.3">
      <c r="A958" s="90" t="str">
        <f t="shared" si="20"/>
        <v>SOPORTES PARA BANDEJA  TIPO AS…</v>
      </c>
      <c r="B958" s="102" t="s">
        <v>1584</v>
      </c>
      <c r="C958" s="277" t="s">
        <v>1585</v>
      </c>
      <c r="D958" s="221" t="str">
        <f>IFERROR(VLOOKUP(B958,'[4]3.5.CANT. VOZ Y DATOS, CCTV'!$J:$L,2,FALSE),0)</f>
        <v>UN</v>
      </c>
      <c r="E958" s="222">
        <f>+IFERROR(VLOOKUP(B958,'[4]3.5.CANT. VOZ Y DATOS, CCTV'!$J:$L,3,FALSE),0)</f>
        <v>175</v>
      </c>
      <c r="F958" s="103"/>
      <c r="G958" s="103"/>
      <c r="H958" s="86"/>
      <c r="I958" s="94"/>
      <c r="J958" s="94"/>
    </row>
    <row r="959" spans="1:10" s="95" customFormat="1" x14ac:dyDescent="0.3">
      <c r="A959" s="90" t="str">
        <f t="shared" si="20"/>
        <v>SUSBSISTEMA DE ADMINISTRACIÓN…</v>
      </c>
      <c r="B959" s="96" t="s">
        <v>1586</v>
      </c>
      <c r="C959" s="271" t="s">
        <v>1587</v>
      </c>
      <c r="D959" s="276"/>
      <c r="E959" s="276"/>
      <c r="F959" s="107"/>
      <c r="G959" s="108"/>
      <c r="H959" s="86"/>
      <c r="I959" s="94"/>
      <c r="J959" s="94"/>
    </row>
    <row r="960" spans="1:10" s="95" customFormat="1" x14ac:dyDescent="0.3">
      <c r="A960" s="90" t="str">
        <f t="shared" si="20"/>
        <v>PATCH PANEL…</v>
      </c>
      <c r="B960" s="99" t="s">
        <v>1588</v>
      </c>
      <c r="C960" s="273" t="s">
        <v>1589</v>
      </c>
      <c r="D960" s="274"/>
      <c r="E960" s="274"/>
      <c r="F960" s="100"/>
      <c r="G960" s="101"/>
      <c r="H960" s="86"/>
      <c r="I960" s="94"/>
      <c r="J960" s="94"/>
    </row>
    <row r="961" spans="1:10" s="95" customFormat="1" ht="58.5" customHeight="1" x14ac:dyDescent="0.3">
      <c r="A961" s="90" t="str">
        <f t="shared" si="20"/>
        <v>PATCH PANEL DE 24 PUERTOS CATEGORÍA 6A. CONFORMADO POR: HERRAJE METÁLICO DE 24 PUERTOS Y  (24) JACKS…</v>
      </c>
      <c r="B961" s="102" t="s">
        <v>1590</v>
      </c>
      <c r="C961" s="277" t="s">
        <v>1591</v>
      </c>
      <c r="D961" s="221" t="str">
        <f>IFERROR(VLOOKUP(B961,'[4]3.5.CANT. VOZ Y DATOS, CCTV'!$J:$L,2,FALSE),0)</f>
        <v>UN</v>
      </c>
      <c r="E961" s="222">
        <f>+IFERROR(VLOOKUP(B961,'[4]3.5.CANT. VOZ Y DATOS, CCTV'!$J:$L,3,FALSE),0)</f>
        <v>19</v>
      </c>
      <c r="F961" s="103"/>
      <c r="G961" s="103"/>
      <c r="H961" s="86"/>
      <c r="I961" s="94"/>
      <c r="J961" s="94"/>
    </row>
    <row r="962" spans="1:10" s="95" customFormat="1" ht="45.75" customHeight="1" x14ac:dyDescent="0.3">
      <c r="A962" s="90" t="str">
        <f t="shared" si="20"/>
        <v>CABLE NO. 6 AWG PARA ATERRIZAMIENTO DE PATCH PANEL, INCLUYE TERMINALES, PARA CUMPLIR CON NORMA CABLE 6A…</v>
      </c>
      <c r="B962" s="102" t="s">
        <v>1592</v>
      </c>
      <c r="C962" s="277" t="s">
        <v>1593</v>
      </c>
      <c r="D962" s="221" t="str">
        <f>IFERROR(VLOOKUP(B962,'[4]3.5.CANT. VOZ Y DATOS, CCTV'!$J:$L,2,FALSE),0)</f>
        <v>ML</v>
      </c>
      <c r="E962" s="222">
        <f>+IFERROR(VLOOKUP(B962,'[4]3.5.CANT. VOZ Y DATOS, CCTV'!$J:$L,3,FALSE),0)</f>
        <v>10</v>
      </c>
      <c r="F962" s="103"/>
      <c r="G962" s="103"/>
      <c r="H962" s="86"/>
      <c r="I962" s="94"/>
      <c r="J962" s="94"/>
    </row>
    <row r="963" spans="1:10" s="95" customFormat="1" ht="69" customHeight="1" x14ac:dyDescent="0.3">
      <c r="A963" s="90" t="str">
        <f t="shared" si="20"/>
        <v>MARCACIÓN DE PATCH PANEL, CINTA IMPRESA AUTOLAMINADA, COMO LO INDICA LA NORMA. EN LOS DOS EXTREMOS. INCLUYE LLEGADA EN LOS PUNTOS DE CONSOLIDACIÓN…</v>
      </c>
      <c r="B963" s="102" t="s">
        <v>1594</v>
      </c>
      <c r="C963" s="277" t="s">
        <v>1595</v>
      </c>
      <c r="D963" s="221" t="str">
        <f>IFERROR(VLOOKUP(B963,'[4]3.5.CANT. VOZ Y DATOS, CCTV'!$J:$L,2,FALSE),0)</f>
        <v>UN</v>
      </c>
      <c r="E963" s="222">
        <f>+IFERROR(VLOOKUP(B963,'[4]3.5.CANT. VOZ Y DATOS, CCTV'!$J:$L,3,FALSE),0)</f>
        <v>19</v>
      </c>
      <c r="F963" s="103"/>
      <c r="G963" s="103"/>
      <c r="H963" s="86"/>
      <c r="I963" s="94"/>
      <c r="J963" s="94"/>
    </row>
    <row r="964" spans="1:10" s="95" customFormat="1" x14ac:dyDescent="0.3">
      <c r="A964" s="90" t="str">
        <f t="shared" si="20"/>
        <v>RACK O GABINETE…</v>
      </c>
      <c r="B964" s="99" t="s">
        <v>1596</v>
      </c>
      <c r="C964" s="273" t="s">
        <v>1597</v>
      </c>
      <c r="D964" s="274"/>
      <c r="E964" s="274"/>
      <c r="F964" s="100"/>
      <c r="G964" s="101"/>
      <c r="H964" s="86"/>
      <c r="I964" s="94"/>
      <c r="J964" s="94"/>
    </row>
    <row r="965" spans="1:10" s="95" customFormat="1" ht="73.5" customHeight="1" x14ac:dyDescent="0.3">
      <c r="A965" s="90" t="str">
        <f t="shared" si="20"/>
        <v>GABINETE DE PISO PARA ADMINISTRACIÓN DE CABLEADO ESTRUCTURADO DE 42U DIMENSIONES 210X80X80, CON EXTRACTOR, PUERTA EN MALLA, REGLETA ELECTRICA DE 12 SALIDAS Y CERRADURA…</v>
      </c>
      <c r="B965" s="102" t="s">
        <v>1598</v>
      </c>
      <c r="C965" s="277" t="s">
        <v>1599</v>
      </c>
      <c r="D965" s="221" t="str">
        <f>IFERROR(VLOOKUP(B965,'[4]3.5.CANT. VOZ Y DATOS, CCTV'!$J:$L,2,FALSE),0)</f>
        <v>UN</v>
      </c>
      <c r="E965" s="222">
        <f>+IFERROR(VLOOKUP(B965,'[4]3.5.CANT. VOZ Y DATOS, CCTV'!$J:$L,3,FALSE),0)</f>
        <v>1</v>
      </c>
      <c r="F965" s="103"/>
      <c r="G965" s="103"/>
      <c r="H965" s="86"/>
      <c r="I965" s="94"/>
      <c r="J965" s="94"/>
    </row>
    <row r="966" spans="1:10" s="95" customFormat="1" x14ac:dyDescent="0.3">
      <c r="A966" s="90" t="str">
        <f t="shared" si="20"/>
        <v>BANDEJA PORTA EQUIPOS SENCILLA…</v>
      </c>
      <c r="B966" s="102" t="s">
        <v>1600</v>
      </c>
      <c r="C966" s="277" t="s">
        <v>1601</v>
      </c>
      <c r="D966" s="221" t="str">
        <f>IFERROR(VLOOKUP(B966,'[4]3.5.CANT. VOZ Y DATOS, CCTV'!$J:$L,2,FALSE),0)</f>
        <v>UN</v>
      </c>
      <c r="E966" s="222">
        <f>+IFERROR(VLOOKUP(B966,'[4]3.5.CANT. VOZ Y DATOS, CCTV'!$J:$L,3,FALSE),0)</f>
        <v>2</v>
      </c>
      <c r="F966" s="103"/>
      <c r="G966" s="103"/>
      <c r="H966" s="86"/>
      <c r="I966" s="94"/>
      <c r="J966" s="94"/>
    </row>
    <row r="967" spans="1:10" s="95" customFormat="1" x14ac:dyDescent="0.3">
      <c r="A967" s="90" t="str">
        <f t="shared" si="20"/>
        <v>PATCH CORD…</v>
      </c>
      <c r="B967" s="99" t="s">
        <v>1602</v>
      </c>
      <c r="C967" s="273" t="s">
        <v>1567</v>
      </c>
      <c r="D967" s="274"/>
      <c r="E967" s="274"/>
      <c r="F967" s="100"/>
      <c r="G967" s="101"/>
      <c r="H967" s="86"/>
      <c r="I967" s="94"/>
      <c r="J967" s="94"/>
    </row>
    <row r="968" spans="1:10" s="95" customFormat="1" ht="39.75" customHeight="1" x14ac:dyDescent="0.3">
      <c r="A968" s="90" t="str">
        <f t="shared" si="20"/>
        <v>PATCH CORD CATEGORÍA 6A DE 1 METROS DE LONGITUD, ELABORADOS Y CERTIFICADOS EN FABRICA…</v>
      </c>
      <c r="B968" s="102" t="s">
        <v>1603</v>
      </c>
      <c r="C968" s="277" t="s">
        <v>1604</v>
      </c>
      <c r="D968" s="221" t="str">
        <f>IFERROR(VLOOKUP(B968,'[4]3.5.CANT. VOZ Y DATOS, CCTV'!$J:$L,2,FALSE),0)</f>
        <v>UN</v>
      </c>
      <c r="E968" s="222">
        <f>+IFERROR(VLOOKUP(B968,'[4]3.5.CANT. VOZ Y DATOS, CCTV'!$J:$L,3,FALSE),0)</f>
        <v>440</v>
      </c>
      <c r="F968" s="103"/>
      <c r="G968" s="103"/>
      <c r="H968" s="86"/>
      <c r="I968" s="94"/>
      <c r="J968" s="94"/>
    </row>
    <row r="969" spans="1:10" s="95" customFormat="1" ht="65.25" customHeight="1" x14ac:dyDescent="0.3">
      <c r="A969" s="90" t="str">
        <f t="shared" si="20"/>
        <v>MARCACIÓN DE PATCH CORD, CINTA IMPRESA AUTOLAMINADA, COMO LO INDICA LA NORMA. EN LOS DOS EXTREMOS. INCLUYE LLEGADA EN LOS PUNTOS DE CONSOLIDACIÓN…</v>
      </c>
      <c r="B969" s="102" t="s">
        <v>1605</v>
      </c>
      <c r="C969" s="277" t="s">
        <v>1606</v>
      </c>
      <c r="D969" s="221" t="str">
        <f>IFERROR(VLOOKUP(B969,'[4]3.5.CANT. VOZ Y DATOS, CCTV'!$J:$L,2,FALSE),0)</f>
        <v>UN</v>
      </c>
      <c r="E969" s="222">
        <f>+IFERROR(VLOOKUP(B969,'[4]3.5.CANT. VOZ Y DATOS, CCTV'!$J:$L,3,FALSE),0)</f>
        <v>880</v>
      </c>
      <c r="F969" s="103"/>
      <c r="G969" s="103"/>
      <c r="H969" s="86"/>
      <c r="I969" s="94"/>
      <c r="J969" s="94"/>
    </row>
    <row r="970" spans="1:10" s="95" customFormat="1" x14ac:dyDescent="0.3">
      <c r="A970" s="90" t="str">
        <f t="shared" si="20"/>
        <v>ORGANIZADORES DE CABLEADO…</v>
      </c>
      <c r="B970" s="99" t="s">
        <v>1607</v>
      </c>
      <c r="C970" s="273" t="s">
        <v>1608</v>
      </c>
      <c r="D970" s="274"/>
      <c r="E970" s="274"/>
      <c r="F970" s="100"/>
      <c r="G970" s="101"/>
      <c r="H970" s="86"/>
      <c r="I970" s="94"/>
      <c r="J970" s="94"/>
    </row>
    <row r="971" spans="1:10" s="95" customFormat="1" ht="39.75" customHeight="1" x14ac:dyDescent="0.3">
      <c r="A971" s="90" t="str">
        <f t="shared" si="20"/>
        <v>ORGANIZADOR HORIZONTAL DE 80X80 DE ALTA DENSIDAD, PARA CABLES CATEGORIA 6A Y 7A…</v>
      </c>
      <c r="B971" s="102" t="s">
        <v>1609</v>
      </c>
      <c r="C971" s="277" t="s">
        <v>1610</v>
      </c>
      <c r="D971" s="221" t="str">
        <f>IFERROR(VLOOKUP(B971,'[4]3.5.CANT. VOZ Y DATOS, CCTV'!$J:$L,2,FALSE),0)</f>
        <v>UN</v>
      </c>
      <c r="E971" s="222">
        <f>+IFERROR(VLOOKUP(B971,'[4]3.5.CANT. VOZ Y DATOS, CCTV'!$J:$L,3,FALSE),0)</f>
        <v>8</v>
      </c>
      <c r="F971" s="103"/>
      <c r="G971" s="103"/>
      <c r="H971" s="86"/>
      <c r="I971" s="94"/>
      <c r="J971" s="94"/>
    </row>
    <row r="972" spans="1:10" s="95" customFormat="1" x14ac:dyDescent="0.3">
      <c r="A972" s="90" t="str">
        <f t="shared" si="20"/>
        <v>ORGANIZADOR VERTICAL DE 2.04M…</v>
      </c>
      <c r="B972" s="102" t="s">
        <v>1611</v>
      </c>
      <c r="C972" s="277" t="s">
        <v>1612</v>
      </c>
      <c r="D972" s="221" t="str">
        <f>IFERROR(VLOOKUP(B972,'[4]3.5.CANT. VOZ Y DATOS, CCTV'!$J:$L,2,FALSE),0)</f>
        <v>UN</v>
      </c>
      <c r="E972" s="222">
        <f>+IFERROR(VLOOKUP(B972,'[4]3.5.CANT. VOZ Y DATOS, CCTV'!$J:$L,3,FALSE),0)</f>
        <v>2</v>
      </c>
      <c r="F972" s="103"/>
      <c r="G972" s="103"/>
      <c r="H972" s="86"/>
      <c r="I972" s="94"/>
      <c r="J972" s="94"/>
    </row>
    <row r="973" spans="1:10" s="95" customFormat="1" x14ac:dyDescent="0.3">
      <c r="A973" s="90" t="str">
        <f t="shared" si="20"/>
        <v>BACK BONE TELEFONICO…</v>
      </c>
      <c r="B973" s="99" t="s">
        <v>1613</v>
      </c>
      <c r="C973" s="273" t="s">
        <v>1614</v>
      </c>
      <c r="D973" s="274"/>
      <c r="E973" s="274"/>
      <c r="F973" s="100"/>
      <c r="G973" s="101"/>
      <c r="H973" s="86"/>
      <c r="I973" s="94"/>
      <c r="J973" s="94"/>
    </row>
    <row r="974" spans="1:10" s="95" customFormat="1" x14ac:dyDescent="0.3">
      <c r="A974" s="90" t="str">
        <f t="shared" si="20"/>
        <v>TELEFONOS IP…</v>
      </c>
      <c r="B974" s="102" t="s">
        <v>1615</v>
      </c>
      <c r="C974" s="277" t="s">
        <v>1616</v>
      </c>
      <c r="D974" s="221" t="str">
        <f>IFERROR(VLOOKUP(B974,'[4]3.5.CANT. VOZ Y DATOS, CCTV'!$J:$L,2,FALSE),0)</f>
        <v>UN</v>
      </c>
      <c r="E974" s="222">
        <f>+IFERROR(VLOOKUP(B974,'[4]3.5.CANT. VOZ Y DATOS, CCTV'!$J:$L,3,FALSE),0)</f>
        <v>194</v>
      </c>
      <c r="F974" s="103"/>
      <c r="G974" s="103"/>
      <c r="H974" s="86"/>
      <c r="I974" s="94"/>
      <c r="J974" s="94"/>
    </row>
    <row r="975" spans="1:10" s="95" customFormat="1" x14ac:dyDescent="0.3">
      <c r="A975" s="90" t="str">
        <f t="shared" ref="A975:A1038" si="21">+C975</f>
        <v>EQUIPOS ACTIVOS…</v>
      </c>
      <c r="B975" s="96" t="s">
        <v>1617</v>
      </c>
      <c r="C975" s="271" t="s">
        <v>1618</v>
      </c>
      <c r="D975" s="276"/>
      <c r="E975" s="276"/>
      <c r="F975" s="107"/>
      <c r="G975" s="108"/>
      <c r="H975" s="86"/>
      <c r="I975" s="94"/>
      <c r="J975" s="94"/>
    </row>
    <row r="976" spans="1:10" s="95" customFormat="1" ht="41.25" customHeight="1" x14ac:dyDescent="0.3">
      <c r="A976" s="90" t="str">
        <f t="shared" si="21"/>
        <v>SWITCH TIPO CORE 24G CAPA 3 FULL-ADMIN, ADMINISTRABLE 10/100/1000 + 4 SFP APILABLE CLUSTER…</v>
      </c>
      <c r="B976" s="99" t="s">
        <v>1619</v>
      </c>
      <c r="C976" s="277" t="s">
        <v>1620</v>
      </c>
      <c r="D976" s="221" t="str">
        <f>IFERROR(VLOOKUP(B976,'[4]3.5.CANT. VOZ Y DATOS, CCTV'!$J:$L,2,FALSE),0)</f>
        <v>UN</v>
      </c>
      <c r="E976" s="222">
        <f>+IFERROR(VLOOKUP(B976,'[4]3.5.CANT. VOZ Y DATOS, CCTV'!$J:$L,3,FALSE),0)</f>
        <v>1</v>
      </c>
      <c r="F976" s="103"/>
      <c r="G976" s="103"/>
      <c r="H976" s="86"/>
      <c r="I976" s="94"/>
      <c r="J976" s="94"/>
    </row>
    <row r="977" spans="1:10" s="95" customFormat="1" x14ac:dyDescent="0.3">
      <c r="A977" s="90" t="str">
        <f t="shared" si="21"/>
        <v>SWITCH CAPA 2- 24G,  ADMINISTRABLE 10/100/1000 + 4 SFP APILABLE CLUSTER…</v>
      </c>
      <c r="B977" s="99" t="s">
        <v>1621</v>
      </c>
      <c r="C977" s="277" t="s">
        <v>1622</v>
      </c>
      <c r="D977" s="221" t="str">
        <f>IFERROR(VLOOKUP(B977,'[4]3.5.CANT. VOZ Y DATOS, CCTV'!$J:$L,2,FALSE),0)</f>
        <v>UN</v>
      </c>
      <c r="E977" s="222">
        <f>+IFERROR(VLOOKUP(B977,'[4]3.5.CANT. VOZ Y DATOS, CCTV'!$J:$L,3,FALSE),0)</f>
        <v>18</v>
      </c>
      <c r="F977" s="103"/>
      <c r="G977" s="103"/>
      <c r="H977" s="86"/>
      <c r="I977" s="94"/>
      <c r="J977" s="94"/>
    </row>
    <row r="978" spans="1:10" s="95" customFormat="1" x14ac:dyDescent="0.3">
      <c r="A978" s="90" t="str">
        <f t="shared" si="21"/>
        <v>CIRCUITO CERRADO DE TELEVISION…</v>
      </c>
      <c r="B978" s="96" t="s">
        <v>1623</v>
      </c>
      <c r="C978" s="271" t="s">
        <v>1624</v>
      </c>
      <c r="D978" s="276"/>
      <c r="E978" s="276"/>
      <c r="F978" s="107"/>
      <c r="G978" s="108"/>
      <c r="H978" s="86"/>
      <c r="I978" s="94"/>
      <c r="J978" s="94"/>
    </row>
    <row r="979" spans="1:10" s="95" customFormat="1" x14ac:dyDescent="0.3">
      <c r="A979" s="90" t="str">
        <f t="shared" si="21"/>
        <v>SWITCH POE - 24G, ADMINISTRABLE 10/100/1000 + 4 SFP APILABLE CLUSTER…</v>
      </c>
      <c r="B979" s="102" t="s">
        <v>1625</v>
      </c>
      <c r="C979" s="277" t="s">
        <v>1626</v>
      </c>
      <c r="D979" s="221" t="str">
        <f>IFERROR(VLOOKUP(B979,'[4]3.5.CANT. VOZ Y DATOS, CCTV'!$J:$L,2,FALSE),0)</f>
        <v>UN</v>
      </c>
      <c r="E979" s="222">
        <f>+IFERROR(VLOOKUP(B979,'[4]3.5.CANT. VOZ Y DATOS, CCTV'!$J:$L,3,FALSE),0)</f>
        <v>1</v>
      </c>
      <c r="F979" s="103"/>
      <c r="G979" s="103"/>
      <c r="H979" s="86"/>
      <c r="I979" s="94"/>
      <c r="J979" s="94"/>
    </row>
    <row r="980" spans="1:10" s="95" customFormat="1" ht="51" customHeight="1" x14ac:dyDescent="0.3">
      <c r="A980" s="90" t="str">
        <f t="shared" si="21"/>
        <v>SUMINISTRO E INSTALACIÓN CAMARA DOMO IP METÁLICA IR 4MP (NO INCLUYE FUENTE)…</v>
      </c>
      <c r="B980" s="102" t="s">
        <v>1627</v>
      </c>
      <c r="C980" s="277" t="s">
        <v>1628</v>
      </c>
      <c r="D980" s="221" t="str">
        <f>IFERROR(VLOOKUP(B980,'[4]3.5.CANT. VOZ Y DATOS, CCTV'!$J:$L,2,FALSE),0)</f>
        <v>UN</v>
      </c>
      <c r="E980" s="222">
        <f>+IFERROR(VLOOKUP(B980,'[4]3.5.CANT. VOZ Y DATOS, CCTV'!$J:$L,3,FALSE),0)</f>
        <v>10</v>
      </c>
      <c r="F980" s="103"/>
      <c r="G980" s="103"/>
      <c r="H980" s="86"/>
      <c r="I980" s="94"/>
      <c r="J980" s="94"/>
    </row>
    <row r="981" spans="1:10" s="95" customFormat="1" ht="52.5" customHeight="1" x14ac:dyDescent="0.3">
      <c r="A981" s="90" t="str">
        <f t="shared" si="21"/>
        <v>SUMINISTRO E INSTALACION DE CAMARA BALA IP METÁLICA IR 4MP (NO INCLUYE FUENTE)…</v>
      </c>
      <c r="B981" s="102" t="s">
        <v>1629</v>
      </c>
      <c r="C981" s="277" t="s">
        <v>1630</v>
      </c>
      <c r="D981" s="221" t="str">
        <f>IFERROR(VLOOKUP(B981,'[4]3.5.CANT. VOZ Y DATOS, CCTV'!$J:$L,2,FALSE),0)</f>
        <v>UN</v>
      </c>
      <c r="E981" s="222">
        <f>+IFERROR(VLOOKUP(B981,'[4]3.5.CANT. VOZ Y DATOS, CCTV'!$J:$L,3,FALSE),0)</f>
        <v>3</v>
      </c>
      <c r="F981" s="103"/>
      <c r="G981" s="103"/>
      <c r="H981" s="86"/>
      <c r="I981" s="94"/>
      <c r="J981" s="94"/>
    </row>
    <row r="982" spans="1:10" s="95" customFormat="1" ht="79.5" customHeight="1" x14ac:dyDescent="0.3">
      <c r="A982" s="90" t="str">
        <f t="shared" si="21"/>
        <v>NVR 32 CH 4K, SOPORTA CAMARAS IP HASTA 12 MP, SOPORTA VIDEO ANALITICA (IVS)/ANR/POS/ANPR/RAID 0/1/5/6/10, SMART H.265 + /H.265/H.264 MAX 320MBPS DE ANCHO, 2HDMI/VGA DE SALIDA DE VÍDEO SIMULTÁNEAS…</v>
      </c>
      <c r="B982" s="102" t="s">
        <v>1631</v>
      </c>
      <c r="C982" s="277" t="s">
        <v>1632</v>
      </c>
      <c r="D982" s="221" t="str">
        <f>IFERROR(VLOOKUP(B982,'[4]3.5.CANT. VOZ Y DATOS, CCTV'!$J:$L,2,FALSE),0)</f>
        <v>UN</v>
      </c>
      <c r="E982" s="222">
        <f>+IFERROR(VLOOKUP(B982,'[4]3.5.CANT. VOZ Y DATOS, CCTV'!$J:$L,3,FALSE),0)</f>
        <v>1</v>
      </c>
      <c r="F982" s="103"/>
      <c r="G982" s="103"/>
      <c r="H982" s="86"/>
      <c r="I982" s="94"/>
      <c r="J982" s="94"/>
    </row>
    <row r="983" spans="1:10" s="95" customFormat="1" x14ac:dyDescent="0.3">
      <c r="A983" s="90" t="str">
        <f t="shared" si="21"/>
        <v>BACKBONE EN FIBRA OPTICA…</v>
      </c>
      <c r="B983" s="96" t="s">
        <v>1633</v>
      </c>
      <c r="C983" s="271" t="s">
        <v>1634</v>
      </c>
      <c r="D983" s="276"/>
      <c r="E983" s="276"/>
      <c r="F983" s="107"/>
      <c r="G983" s="108"/>
      <c r="H983" s="86"/>
      <c r="I983" s="94"/>
      <c r="J983" s="94"/>
    </row>
    <row r="984" spans="1:10" s="95" customFormat="1" ht="75" customHeight="1" x14ac:dyDescent="0.3">
      <c r="A984" s="90" t="str">
        <f t="shared" si="21"/>
        <v>INTERCONEXION EN FIBRA OPTICA MULTIMODO OM4 DESDE CUARTO DE CABLEADO HASTA DATA CENTER. (INCLUYE ODF-BANDEJA DE FIBRA CON SUS ACOPLADORES, TRANSCEIVER SFP - LC, PATCH CORD LC, 120MT DE FIBRA OPTICA DE 12H)…</v>
      </c>
      <c r="B984" s="102" t="s">
        <v>1635</v>
      </c>
      <c r="C984" s="277" t="s">
        <v>1636</v>
      </c>
      <c r="D984" s="221" t="str">
        <f>IFERROR(VLOOKUP(B984,'[4]3.5.CANT. VOZ Y DATOS, CCTV'!$J:$L,2,FALSE),0)</f>
        <v>UN</v>
      </c>
      <c r="E984" s="222">
        <f>+IFERROR(VLOOKUP(B984,'[4]3.5.CANT. VOZ Y DATOS, CCTV'!$J:$L,3,FALSE),0)</f>
        <v>1</v>
      </c>
      <c r="F984" s="103"/>
      <c r="G984" s="103"/>
      <c r="H984" s="86"/>
      <c r="I984" s="94"/>
      <c r="J984" s="94"/>
    </row>
    <row r="985" spans="1:10" s="95" customFormat="1" x14ac:dyDescent="0.3">
      <c r="A985" s="90" t="str">
        <f t="shared" si="21"/>
        <v>TUBERIA CONDUIT  METALICA EMT  Y   PLASTICA  PVC…</v>
      </c>
      <c r="B985" s="96" t="s">
        <v>1637</v>
      </c>
      <c r="C985" s="271" t="s">
        <v>1638</v>
      </c>
      <c r="D985" s="276"/>
      <c r="E985" s="276"/>
      <c r="F985" s="107"/>
      <c r="G985" s="108"/>
      <c r="H985" s="86"/>
      <c r="I985" s="94"/>
      <c r="J985" s="94"/>
    </row>
    <row r="986" spans="1:10" s="95" customFormat="1" x14ac:dyDescent="0.3">
      <c r="A986" s="90" t="str">
        <f t="shared" si="21"/>
        <v>TUBERIA EMT…</v>
      </c>
      <c r="B986" s="99" t="s">
        <v>1639</v>
      </c>
      <c r="C986" s="273" t="s">
        <v>1640</v>
      </c>
      <c r="D986" s="274"/>
      <c r="E986" s="274"/>
      <c r="F986" s="100"/>
      <c r="G986" s="101"/>
      <c r="H986" s="86"/>
      <c r="I986" s="94"/>
      <c r="J986" s="94"/>
    </row>
    <row r="987" spans="1:10" s="95" customFormat="1" x14ac:dyDescent="0.3">
      <c r="A987" s="90" t="str">
        <f t="shared" si="21"/>
        <v>TUBO EMT DE 3/4". INCLUYE  ACCESORIOS…</v>
      </c>
      <c r="B987" s="102" t="s">
        <v>1641</v>
      </c>
      <c r="C987" s="277" t="s">
        <v>1642</v>
      </c>
      <c r="D987" s="221" t="str">
        <f>IFERROR(VLOOKUP(B987,'[4]3.5.CANT. VOZ Y DATOS, CCTV'!$J:$L,2,FALSE),0)</f>
        <v>ML</v>
      </c>
      <c r="E987" s="222">
        <f>+IFERROR(VLOOKUP(B987,'[4]3.5.CANT. VOZ Y DATOS, CCTV'!$J:$L,3,FALSE),0)</f>
        <v>720</v>
      </c>
      <c r="F987" s="103"/>
      <c r="G987" s="103"/>
      <c r="H987" s="86"/>
      <c r="I987" s="94"/>
      <c r="J987" s="94"/>
    </row>
    <row r="988" spans="1:10" s="95" customFormat="1" x14ac:dyDescent="0.3">
      <c r="A988" s="90" t="str">
        <f t="shared" si="21"/>
        <v>TUBO EMT DE 1". INCLUYE  ACCESORIOS…</v>
      </c>
      <c r="B988" s="102" t="s">
        <v>1643</v>
      </c>
      <c r="C988" s="277" t="s">
        <v>1644</v>
      </c>
      <c r="D988" s="221" t="str">
        <f>IFERROR(VLOOKUP(B988,'[4]3.5.CANT. VOZ Y DATOS, CCTV'!$J:$L,2,FALSE),0)</f>
        <v>ML</v>
      </c>
      <c r="E988" s="222">
        <f>+IFERROR(VLOOKUP(B988,'[4]3.5.CANT. VOZ Y DATOS, CCTV'!$J:$L,3,FALSE),0)</f>
        <v>90</v>
      </c>
      <c r="F988" s="103"/>
      <c r="G988" s="103"/>
      <c r="H988" s="86"/>
      <c r="I988" s="94"/>
      <c r="J988" s="94"/>
    </row>
    <row r="989" spans="1:10" s="95" customFormat="1" x14ac:dyDescent="0.3">
      <c r="A989" s="90" t="str">
        <f t="shared" si="21"/>
        <v>TUBO EMT DE 1.1/2". INCLUYE  ACCESORIOS…</v>
      </c>
      <c r="B989" s="102" t="s">
        <v>1645</v>
      </c>
      <c r="C989" s="277" t="s">
        <v>1646</v>
      </c>
      <c r="D989" s="221" t="str">
        <f>IFERROR(VLOOKUP(B989,'[4]3.5.CANT. VOZ Y DATOS, CCTV'!$J:$L,2,FALSE),0)</f>
        <v>ML</v>
      </c>
      <c r="E989" s="222">
        <f>+IFERROR(VLOOKUP(B989,'[4]3.5.CANT. VOZ Y DATOS, CCTV'!$J:$L,3,FALSE),0)</f>
        <v>75</v>
      </c>
      <c r="F989" s="103"/>
      <c r="G989" s="103"/>
      <c r="H989" s="86"/>
      <c r="I989" s="94"/>
      <c r="J989" s="94"/>
    </row>
    <row r="990" spans="1:10" s="95" customFormat="1" x14ac:dyDescent="0.3">
      <c r="A990" s="90" t="str">
        <f t="shared" si="21"/>
        <v>TUBO EMT DE 2". INCLUYE  ACCESORIOS…</v>
      </c>
      <c r="B990" s="102" t="s">
        <v>1647</v>
      </c>
      <c r="C990" s="277" t="s">
        <v>1648</v>
      </c>
      <c r="D990" s="221" t="str">
        <f>IFERROR(VLOOKUP(B990,'[4]3.5.CANT. VOZ Y DATOS, CCTV'!$J:$L,2,FALSE),0)</f>
        <v>ML</v>
      </c>
      <c r="E990" s="222">
        <f>+IFERROR(VLOOKUP(B990,'[4]3.5.CANT. VOZ Y DATOS, CCTV'!$J:$L,3,FALSE),0)</f>
        <v>193</v>
      </c>
      <c r="F990" s="103"/>
      <c r="G990" s="103"/>
      <c r="H990" s="86"/>
      <c r="I990" s="94"/>
      <c r="J990" s="94"/>
    </row>
    <row r="991" spans="1:10" s="95" customFormat="1" x14ac:dyDescent="0.3">
      <c r="A991" s="90" t="str">
        <f t="shared" si="21"/>
        <v>TUBERIA PVC…</v>
      </c>
      <c r="B991" s="99" t="s">
        <v>1649</v>
      </c>
      <c r="C991" s="273" t="s">
        <v>1650</v>
      </c>
      <c r="D991" s="274"/>
      <c r="E991" s="274"/>
      <c r="F991" s="100"/>
      <c r="G991" s="101"/>
      <c r="H991" s="86"/>
      <c r="I991" s="94"/>
      <c r="J991" s="94"/>
    </row>
    <row r="992" spans="1:10" s="95" customFormat="1" x14ac:dyDescent="0.3">
      <c r="A992" s="90" t="str">
        <f t="shared" si="21"/>
        <v>TUBO PVC DE 3/4". INCLUYE  ACCESORIOS…</v>
      </c>
      <c r="B992" s="102" t="s">
        <v>1651</v>
      </c>
      <c r="C992" s="277" t="s">
        <v>1652</v>
      </c>
      <c r="D992" s="221" t="str">
        <f>IFERROR(VLOOKUP(B992,'[4]3.5.CANT. VOZ Y DATOS, CCTV'!$J:$L,2,FALSE),0)</f>
        <v>ML</v>
      </c>
      <c r="E992" s="222">
        <f>+IFERROR(VLOOKUP(B992,'[4]3.5.CANT. VOZ Y DATOS, CCTV'!$J:$L,3,FALSE),0)</f>
        <v>920</v>
      </c>
      <c r="F992" s="103"/>
      <c r="G992" s="103"/>
      <c r="H992" s="86"/>
      <c r="I992" s="94"/>
      <c r="J992" s="94"/>
    </row>
    <row r="993" spans="1:10" s="95" customFormat="1" x14ac:dyDescent="0.3">
      <c r="A993" s="90" t="str">
        <f t="shared" si="21"/>
        <v>TUBO PVC DE 1". INCLUYE  ACCESORIOS…</v>
      </c>
      <c r="B993" s="102" t="s">
        <v>1653</v>
      </c>
      <c r="C993" s="277" t="s">
        <v>1654</v>
      </c>
      <c r="D993" s="221" t="str">
        <f>IFERROR(VLOOKUP(B993,'[4]3.5.CANT. VOZ Y DATOS, CCTV'!$J:$L,2,FALSE),0)</f>
        <v>ML</v>
      </c>
      <c r="E993" s="222">
        <f>+IFERROR(VLOOKUP(B993,'[4]3.5.CANT. VOZ Y DATOS, CCTV'!$J:$L,3,FALSE),0)</f>
        <v>70</v>
      </c>
      <c r="F993" s="103"/>
      <c r="G993" s="103"/>
      <c r="H993" s="86"/>
      <c r="I993" s="94"/>
      <c r="J993" s="94"/>
    </row>
    <row r="994" spans="1:10" s="95" customFormat="1" x14ac:dyDescent="0.3">
      <c r="A994" s="90" t="str">
        <f t="shared" si="21"/>
        <v>TUBO PVC DE 1.1/2". INCLUYE  ACCESORIOS…</v>
      </c>
      <c r="B994" s="102" t="s">
        <v>1655</v>
      </c>
      <c r="C994" s="277" t="s">
        <v>1656</v>
      </c>
      <c r="D994" s="221" t="str">
        <f>IFERROR(VLOOKUP(B994,'[4]3.5.CANT. VOZ Y DATOS, CCTV'!$J:$L,2,FALSE),0)</f>
        <v>ML</v>
      </c>
      <c r="E994" s="222">
        <f>+IFERROR(VLOOKUP(B994,'[4]3.5.CANT. VOZ Y DATOS, CCTV'!$J:$L,3,FALSE),0)</f>
        <v>140</v>
      </c>
      <c r="F994" s="103"/>
      <c r="G994" s="103"/>
      <c r="H994" s="86"/>
      <c r="I994" s="94"/>
      <c r="J994" s="94"/>
    </row>
    <row r="995" spans="1:10" s="95" customFormat="1" x14ac:dyDescent="0.3">
      <c r="A995" s="90" t="str">
        <f t="shared" si="21"/>
        <v>TUBO PVC DE 2". INCLUYE  ACCESORIOS…</v>
      </c>
      <c r="B995" s="102" t="s">
        <v>1657</v>
      </c>
      <c r="C995" s="277" t="s">
        <v>1658</v>
      </c>
      <c r="D995" s="221" t="str">
        <f>IFERROR(VLOOKUP(B995,'[4]3.5.CANT. VOZ Y DATOS, CCTV'!$J:$L,2,FALSE),0)</f>
        <v>ML</v>
      </c>
      <c r="E995" s="222">
        <f>+IFERROR(VLOOKUP(B995,'[4]3.5.CANT. VOZ Y DATOS, CCTV'!$J:$L,3,FALSE),0)</f>
        <v>180</v>
      </c>
      <c r="F995" s="103"/>
      <c r="G995" s="103"/>
      <c r="H995" s="86"/>
      <c r="I995" s="94"/>
      <c r="J995" s="94"/>
    </row>
    <row r="996" spans="1:10" s="95" customFormat="1" x14ac:dyDescent="0.3">
      <c r="A996" s="90" t="str">
        <f t="shared" si="21"/>
        <v>ELECTRICOS…</v>
      </c>
      <c r="B996" s="96" t="s">
        <v>1659</v>
      </c>
      <c r="C996" s="271" t="s">
        <v>1660</v>
      </c>
      <c r="D996" s="276"/>
      <c r="E996" s="276"/>
      <c r="F996" s="107"/>
      <c r="G996" s="108"/>
      <c r="H996" s="86"/>
      <c r="I996" s="94"/>
      <c r="J996" s="94"/>
    </row>
    <row r="997" spans="1:10" s="95" customFormat="1" ht="40.5" customHeight="1" x14ac:dyDescent="0.3">
      <c r="A997" s="90" t="str">
        <f t="shared" si="21"/>
        <v>SUMINISTRO, CABLEADO E INSTALACIÓN DE GABINETE ELÉCTRICO METÁLICO DE 70X50X25…</v>
      </c>
      <c r="B997" s="102" t="s">
        <v>1661</v>
      </c>
      <c r="C997" s="277" t="s">
        <v>1662</v>
      </c>
      <c r="D997" s="221" t="str">
        <f>IFERROR(VLOOKUP(B997,'[4]3.5.CANT. VOZ Y DATOS, CCTV'!$J:$L,2,FALSE),0)</f>
        <v>UN</v>
      </c>
      <c r="E997" s="222">
        <f>+IFERROR(VLOOKUP(B997,'[4]3.5.CANT. VOZ Y DATOS, CCTV'!$J:$L,3,FALSE),0)</f>
        <v>1</v>
      </c>
      <c r="F997" s="103"/>
      <c r="G997" s="103"/>
      <c r="H997" s="86"/>
      <c r="I997" s="94"/>
      <c r="J997" s="94"/>
    </row>
    <row r="998" spans="1:10" s="95" customFormat="1" x14ac:dyDescent="0.3">
      <c r="A998" s="90" t="str">
        <f t="shared" si="21"/>
        <v>CABLE ( #2/0 ) AWG THHN ACOMETIDA DESDE TABLERO PRINCIPAL (3)F + 1N + 1T....</v>
      </c>
      <c r="B998" s="102" t="s">
        <v>1663</v>
      </c>
      <c r="C998" s="277" t="s">
        <v>1664</v>
      </c>
      <c r="D998" s="221" t="str">
        <f>IFERROR(VLOOKUP(B998,'[4]3.5.CANT. VOZ Y DATOS, CCTV'!$J:$L,2,FALSE),0)</f>
        <v>ML</v>
      </c>
      <c r="E998" s="222">
        <f>+IFERROR(VLOOKUP(B998,'[4]3.5.CANT. VOZ Y DATOS, CCTV'!$J:$L,3,FALSE),0)</f>
        <v>700</v>
      </c>
      <c r="F998" s="103"/>
      <c r="G998" s="103"/>
      <c r="H998" s="86"/>
      <c r="I998" s="94"/>
      <c r="J998" s="94"/>
    </row>
    <row r="999" spans="1:10" s="95" customFormat="1" x14ac:dyDescent="0.3">
      <c r="A999" s="90" t="str">
        <f t="shared" si="21"/>
        <v>CABLE (#1/0) AWG THHN ALIMENTACIÓN DE ENTRADA Y SALIDA UPS…</v>
      </c>
      <c r="B999" s="102" t="s">
        <v>1665</v>
      </c>
      <c r="C999" s="277" t="s">
        <v>1666</v>
      </c>
      <c r="D999" s="221" t="str">
        <f>IFERROR(VLOOKUP(B999,'[4]3.5.CANT. VOZ Y DATOS, CCTV'!$J:$L,2,FALSE),0)</f>
        <v>ML</v>
      </c>
      <c r="E999" s="222">
        <f>+IFERROR(VLOOKUP(B999,'[4]3.5.CANT. VOZ Y DATOS, CCTV'!$J:$L,3,FALSE),0)</f>
        <v>30</v>
      </c>
      <c r="F999" s="103"/>
      <c r="G999" s="103"/>
      <c r="H999" s="86"/>
      <c r="I999" s="94"/>
      <c r="J999" s="94"/>
    </row>
    <row r="1000" spans="1:10" s="95" customFormat="1" x14ac:dyDescent="0.3">
      <c r="A1000" s="90" t="str">
        <f t="shared" si="21"/>
        <v>TRANSFERENCIA TETRAPOLAR MANUAL DE 280A…</v>
      </c>
      <c r="B1000" s="102" t="s">
        <v>1667</v>
      </c>
      <c r="C1000" s="277" t="s">
        <v>1668</v>
      </c>
      <c r="D1000" s="221" t="str">
        <f>IFERROR(VLOOKUP(B1000,'[4]3.5.CANT. VOZ Y DATOS, CCTV'!$J:$L,2,FALSE),0)</f>
        <v>UN</v>
      </c>
      <c r="E1000" s="222">
        <f>+IFERROR(VLOOKUP(B1000,'[4]3.5.CANT. VOZ Y DATOS, CCTV'!$J:$L,3,FALSE),0)</f>
        <v>1</v>
      </c>
      <c r="F1000" s="103"/>
      <c r="G1000" s="103"/>
      <c r="H1000" s="86"/>
      <c r="I1000" s="94"/>
      <c r="J1000" s="94"/>
    </row>
    <row r="1001" spans="1:10" s="95" customFormat="1" x14ac:dyDescent="0.3">
      <c r="A1001" s="90" t="str">
        <f t="shared" si="21"/>
        <v>TOTALIZADOR INDUSTRIAL DE 280A…</v>
      </c>
      <c r="B1001" s="102" t="s">
        <v>1669</v>
      </c>
      <c r="C1001" s="277" t="s">
        <v>1670</v>
      </c>
      <c r="D1001" s="221" t="str">
        <f>IFERROR(VLOOKUP(B1001,'[4]3.5.CANT. VOZ Y DATOS, CCTV'!$J:$L,2,FALSE),0)</f>
        <v>UN</v>
      </c>
      <c r="E1001" s="222">
        <f>+IFERROR(VLOOKUP(B1001,'[4]3.5.CANT. VOZ Y DATOS, CCTV'!$J:$L,3,FALSE),0)</f>
        <v>2</v>
      </c>
      <c r="F1001" s="103"/>
      <c r="G1001" s="103"/>
      <c r="H1001" s="86"/>
      <c r="I1001" s="94"/>
      <c r="J1001" s="94"/>
    </row>
    <row r="1002" spans="1:10" s="95" customFormat="1" x14ac:dyDescent="0.3">
      <c r="A1002" s="90" t="str">
        <f t="shared" si="21"/>
        <v>BREAKER TIPO RIEL DE 25A…</v>
      </c>
      <c r="B1002" s="102" t="s">
        <v>1671</v>
      </c>
      <c r="C1002" s="277" t="s">
        <v>1672</v>
      </c>
      <c r="D1002" s="221" t="str">
        <f>IFERROR(VLOOKUP(B1002,'[4]3.5.CANT. VOZ Y DATOS, CCTV'!$J:$L,2,FALSE),0)</f>
        <v>UN</v>
      </c>
      <c r="E1002" s="222">
        <f>+IFERROR(VLOOKUP(B1002,'[4]3.5.CANT. VOZ Y DATOS, CCTV'!$J:$L,3,FALSE),0)</f>
        <v>14</v>
      </c>
      <c r="F1002" s="103"/>
      <c r="G1002" s="103"/>
      <c r="H1002" s="86"/>
      <c r="I1002" s="94"/>
      <c r="J1002" s="94"/>
    </row>
    <row r="1003" spans="1:10" s="95" customFormat="1" x14ac:dyDescent="0.3">
      <c r="A1003" s="90" t="str">
        <f t="shared" si="21"/>
        <v>BREAKER TIPO RIEL DE 20A…</v>
      </c>
      <c r="B1003" s="102" t="s">
        <v>1673</v>
      </c>
      <c r="C1003" s="277" t="s">
        <v>1674</v>
      </c>
      <c r="D1003" s="221" t="str">
        <f>IFERROR(VLOOKUP(B1003,'[4]3.5.CANT. VOZ Y DATOS, CCTV'!$J:$L,2,FALSE),0)</f>
        <v>UN</v>
      </c>
      <c r="E1003" s="222">
        <f>+IFERROR(VLOOKUP(B1003,'[4]3.5.CANT. VOZ Y DATOS, CCTV'!$J:$L,3,FALSE),0)</f>
        <v>12</v>
      </c>
      <c r="F1003" s="103"/>
      <c r="G1003" s="103"/>
      <c r="H1003" s="86"/>
      <c r="I1003" s="94"/>
      <c r="J1003" s="94"/>
    </row>
    <row r="1004" spans="1:10" s="95" customFormat="1" x14ac:dyDescent="0.3">
      <c r="A1004" s="90" t="str">
        <f t="shared" si="21"/>
        <v>BREAKER TIPO RIEL DE 16A…</v>
      </c>
      <c r="B1004" s="102" t="s">
        <v>1675</v>
      </c>
      <c r="C1004" s="277" t="s">
        <v>1676</v>
      </c>
      <c r="D1004" s="221" t="str">
        <f>IFERROR(VLOOKUP(B1004,'[4]3.5.CANT. VOZ Y DATOS, CCTV'!$J:$L,2,FALSE),0)</f>
        <v>UN</v>
      </c>
      <c r="E1004" s="222">
        <f>+IFERROR(VLOOKUP(B1004,'[4]3.5.CANT. VOZ Y DATOS, CCTV'!$J:$L,3,FALSE),0)</f>
        <v>10</v>
      </c>
      <c r="F1004" s="103"/>
      <c r="G1004" s="103"/>
      <c r="H1004" s="86"/>
      <c r="I1004" s="94"/>
      <c r="J1004" s="94"/>
    </row>
    <row r="1005" spans="1:10" s="95" customFormat="1" x14ac:dyDescent="0.3">
      <c r="A1005" s="90" t="str">
        <f t="shared" si="21"/>
        <v>BREAKER TIPO RIEL DE 13A…</v>
      </c>
      <c r="B1005" s="102" t="s">
        <v>1677</v>
      </c>
      <c r="C1005" s="277" t="s">
        <v>1678</v>
      </c>
      <c r="D1005" s="221" t="str">
        <f>IFERROR(VLOOKUP(B1005,'[4]3.5.CANT. VOZ Y DATOS, CCTV'!$J:$L,2,FALSE),0)</f>
        <v>UN</v>
      </c>
      <c r="E1005" s="222">
        <f>+IFERROR(VLOOKUP(B1005,'[4]3.5.CANT. VOZ Y DATOS, CCTV'!$J:$L,3,FALSE),0)</f>
        <v>4</v>
      </c>
      <c r="F1005" s="103"/>
      <c r="G1005" s="103"/>
      <c r="H1005" s="86"/>
      <c r="I1005" s="94"/>
      <c r="J1005" s="94"/>
    </row>
    <row r="1006" spans="1:10" s="95" customFormat="1" x14ac:dyDescent="0.3">
      <c r="A1006" s="90" t="str">
        <f t="shared" si="21"/>
        <v>BREAKER TIPO RIEL DE 10A…</v>
      </c>
      <c r="B1006" s="102" t="s">
        <v>1679</v>
      </c>
      <c r="C1006" s="277" t="s">
        <v>1680</v>
      </c>
      <c r="D1006" s="221" t="str">
        <f>IFERROR(VLOOKUP(B1006,'[4]3.5.CANT. VOZ Y DATOS, CCTV'!$J:$L,2,FALSE),0)</f>
        <v>UN</v>
      </c>
      <c r="E1006" s="222">
        <f>+IFERROR(VLOOKUP(B1006,'[4]3.5.CANT. VOZ Y DATOS, CCTV'!$J:$L,3,FALSE),0)</f>
        <v>1</v>
      </c>
      <c r="F1006" s="103"/>
      <c r="G1006" s="103"/>
      <c r="H1006" s="86"/>
      <c r="I1006" s="94"/>
      <c r="J1006" s="94"/>
    </row>
    <row r="1007" spans="1:10" s="95" customFormat="1" x14ac:dyDescent="0.3">
      <c r="A1007" s="90" t="str">
        <f t="shared" si="21"/>
        <v>CIRCUITOS REGULADOS…</v>
      </c>
      <c r="B1007" s="96" t="s">
        <v>1681</v>
      </c>
      <c r="C1007" s="271" t="s">
        <v>1682</v>
      </c>
      <c r="D1007" s="276"/>
      <c r="E1007" s="276"/>
      <c r="F1007" s="107"/>
      <c r="G1007" s="108"/>
      <c r="H1007" s="86"/>
      <c r="I1007" s="94"/>
      <c r="J1007" s="94"/>
    </row>
    <row r="1008" spans="1:10" s="95" customFormat="1" ht="58.5" customHeight="1" x14ac:dyDescent="0.3">
      <c r="A1008" s="90" t="str">
        <f t="shared" si="21"/>
        <v>SUMINISTRO E INSTALACIÓN DE TOMA CORRIENTE DOBLE CON POLO A TIERRA AISLADA COLOR NARANJA EN CABLE 3X12 TRENZADO COBRE NO. 12 AWGTHHN - (ROJO, BLANCO, VERDE)…</v>
      </c>
      <c r="B1008" s="102" t="s">
        <v>1683</v>
      </c>
      <c r="C1008" s="277" t="s">
        <v>1684</v>
      </c>
      <c r="D1008" s="221" t="str">
        <f>IFERROR(VLOOKUP(B1008,'[4]3.5.CANT. VOZ Y DATOS, CCTV'!$J:$L,2,FALSE),0)</f>
        <v>UN</v>
      </c>
      <c r="E1008" s="222">
        <f>+IFERROR(VLOOKUP(B1008,'[4]3.5.CANT. VOZ Y DATOS, CCTV'!$J:$L,3,FALSE),0)</f>
        <v>84</v>
      </c>
      <c r="F1008" s="103"/>
      <c r="G1008" s="103"/>
      <c r="H1008" s="86"/>
      <c r="I1008" s="94"/>
      <c r="J1008" s="94"/>
    </row>
    <row r="1009" spans="1:14" s="95" customFormat="1" ht="84" customHeight="1" x14ac:dyDescent="0.3">
      <c r="A1009" s="90" t="str">
        <f t="shared" si="21"/>
        <v>SUMINISTRO E INSTALACIÓN DE TOMA CORRIENTE DOBLE CON POLO A TIERRA AISLADA COLOR NARANJA EN CABLE 3X10 TRENZADO COBRE NO. 12 AWGTHHN - (ROJO, BLANCO, VERDE)…</v>
      </c>
      <c r="B1009" s="102" t="s">
        <v>1685</v>
      </c>
      <c r="C1009" s="277" t="s">
        <v>1686</v>
      </c>
      <c r="D1009" s="221" t="str">
        <f>IFERROR(VLOOKUP(B1009,'[4]3.5.CANT. VOZ Y DATOS, CCTV'!$J:$L,2,FALSE),0)</f>
        <v>UN</v>
      </c>
      <c r="E1009" s="222">
        <f>+IFERROR(VLOOKUP(B1009,'[4]3.5.CANT. VOZ Y DATOS, CCTV'!$J:$L,3,FALSE),0)</f>
        <v>110</v>
      </c>
      <c r="F1009" s="103"/>
      <c r="G1009" s="103"/>
      <c r="H1009" s="86"/>
      <c r="I1009" s="94"/>
      <c r="J1009" s="94"/>
    </row>
    <row r="1010" spans="1:14" s="95" customFormat="1" ht="61.5" customHeight="1" x14ac:dyDescent="0.3">
      <c r="A1010" s="90" t="str">
        <f t="shared" si="21"/>
        <v>MARCACIÓN DE CIRCUITOS Y TOMAS, CINTA IMPRESA AUTOLAMINADA, COMO LO INDICA LA NORMA. EN LOS DOS EXTREMOS. INCLUYE LLEGADA EN LOS PUNTOS DE CONSOLIDACIÓN…</v>
      </c>
      <c r="B1010" s="102" t="s">
        <v>1687</v>
      </c>
      <c r="C1010" s="277" t="s">
        <v>1688</v>
      </c>
      <c r="D1010" s="221" t="str">
        <f>IFERROR(VLOOKUP(B1010,'[4]3.5.CANT. VOZ Y DATOS, CCTV'!$J:$L,2,FALSE),0)</f>
        <v>UN</v>
      </c>
      <c r="E1010" s="222">
        <f>+IFERROR(VLOOKUP(B1010,'[4]3.5.CANT. VOZ Y DATOS, CCTV'!$J:$L,3,FALSE),0)</f>
        <v>194</v>
      </c>
      <c r="F1010" s="103"/>
      <c r="G1010" s="103"/>
      <c r="H1010" s="86"/>
      <c r="I1010" s="94"/>
      <c r="J1010" s="94"/>
    </row>
    <row r="1011" spans="1:14" s="95" customFormat="1" x14ac:dyDescent="0.3">
      <c r="A1011" s="90" t="str">
        <f t="shared" si="21"/>
        <v>SISTEMA DE DETECCION DE INCENDIOS…</v>
      </c>
      <c r="B1011" s="96" t="s">
        <v>1689</v>
      </c>
      <c r="C1011" s="271" t="s">
        <v>1690</v>
      </c>
      <c r="D1011" s="276"/>
      <c r="E1011" s="276"/>
      <c r="F1011" s="107"/>
      <c r="G1011" s="108"/>
      <c r="H1011" s="86"/>
      <c r="I1011" s="94"/>
      <c r="J1011" s="94"/>
    </row>
    <row r="1012" spans="1:14" s="95" customFormat="1" ht="107.25" customHeight="1" x14ac:dyDescent="0.3">
      <c r="A1012" s="90" t="str">
        <f t="shared" si="21"/>
        <v>1 - PANEL DE INCENDIO CON SU BATERÍA
1 - DETECTOR - SENSOR DE HUMO
1  - ALARMA AUDIBLE - ESTROBOSCOPIO
1 - ESTACIÓN DE ACTIVACIÓN MANUAL
1 - EXTINTOR (TANQUE) DE 10LB CON AGENTE LIMPIO…</v>
      </c>
      <c r="B1012" s="99" t="s">
        <v>1691</v>
      </c>
      <c r="C1012" s="277" t="s">
        <v>1692</v>
      </c>
      <c r="D1012" s="221" t="str">
        <f>IFERROR(VLOOKUP(B1012,'[4]3.5.CANT. VOZ Y DATOS, CCTV'!$J:$L,2,FALSE),0)</f>
        <v>UN</v>
      </c>
      <c r="E1012" s="222">
        <f>+IFERROR(VLOOKUP(B1012,'[4]3.5.CANT. VOZ Y DATOS, CCTV'!$J:$L,3,FALSE),0)</f>
        <v>1</v>
      </c>
      <c r="F1012" s="103"/>
      <c r="G1012" s="103"/>
      <c r="H1012" s="86"/>
      <c r="I1012" s="94"/>
      <c r="J1012" s="94"/>
    </row>
    <row r="1013" spans="1:14" s="95" customFormat="1" x14ac:dyDescent="0.3">
      <c r="A1013" s="90" t="str">
        <f t="shared" si="21"/>
        <v>SISTEMA DE AIRE ACONDICIONADO PRECISION…</v>
      </c>
      <c r="B1013" s="96" t="s">
        <v>1693</v>
      </c>
      <c r="C1013" s="271" t="s">
        <v>1694</v>
      </c>
      <c r="D1013" s="276"/>
      <c r="E1013" s="276"/>
      <c r="F1013" s="107"/>
      <c r="G1013" s="108"/>
      <c r="H1013" s="86"/>
      <c r="I1013" s="94"/>
      <c r="J1013" s="94"/>
    </row>
    <row r="1014" spans="1:14" s="95" customFormat="1" ht="181.5" customHeight="1" x14ac:dyDescent="0.3">
      <c r="A1014" s="90" t="str">
        <f t="shared" si="21"/>
        <v>AIRE ACONDICIONADO PISO TECHO DE 24.000BTU TIPO MINI SPLIT, PARA CONTROL DE AMBIENTE DEL CENTRO DE COMPUTO.                                                                                                                                                                                                                                              *CAPACIDAD DE ENFRIAMIENTO DE 24000BTU/H
*INDICADOR DIGITAL LCD
*SUPER SILENCIOSO
*TEMPERATURA AJUSTABLE
*ENFRIAMIENTO SUPREMO
*ENCENDIDO Y APAGADO PROGRAMABLE
*VOLTAJE ELÉCTRICO 220V
*CONTROL REMOTO...</v>
      </c>
      <c r="B1014" s="102" t="s">
        <v>1695</v>
      </c>
      <c r="C1014" s="277" t="s">
        <v>1696</v>
      </c>
      <c r="D1014" s="221" t="str">
        <f>IFERROR(VLOOKUP(B1014,'[4]3.5.CANT. VOZ Y DATOS, CCTV'!$J:$L,2,FALSE),0)</f>
        <v>UN</v>
      </c>
      <c r="E1014" s="222">
        <f>+IFERROR(VLOOKUP(B1014,'[4]3.5.CANT. VOZ Y DATOS, CCTV'!$J:$L,3,FALSE),0)</f>
        <v>1</v>
      </c>
      <c r="F1014" s="103"/>
      <c r="G1014" s="103"/>
      <c r="H1014" s="86"/>
      <c r="I1014" s="94"/>
      <c r="J1014" s="94"/>
    </row>
    <row r="1015" spans="1:14" s="95" customFormat="1" x14ac:dyDescent="0.3">
      <c r="A1015" s="90" t="str">
        <f t="shared" si="21"/>
        <v>SISTEMA DE SEGURIDAD BIOMETRICO…</v>
      </c>
      <c r="B1015" s="96" t="s">
        <v>1697</v>
      </c>
      <c r="C1015" s="271" t="s">
        <v>1698</v>
      </c>
      <c r="D1015" s="276"/>
      <c r="E1015" s="276"/>
      <c r="F1015" s="107"/>
      <c r="G1015" s="108"/>
      <c r="H1015" s="86"/>
      <c r="I1015" s="94"/>
      <c r="J1015" s="94"/>
    </row>
    <row r="1016" spans="1:14" s="95" customFormat="1" ht="111" customHeight="1" x14ac:dyDescent="0.3">
      <c r="A1016" s="90" t="str">
        <f t="shared" si="21"/>
        <v>SUMINISTRO E INSTALACIÓN DE CONTROL DE ACCESO CON ELECTROIMÁN - DISPOSITIVO BIOMÉTRICO DE CONTROL DE ACCESO Y CONTROL DE ASISTENCIA CON COMUNICACIÓN TCP/IP Y USB, CAP DE 2.000 HUELLAS Y 50.000 REGISTROS, IDENTIFICACIÓN POR HUELLA, LECTOR RFID, PASWORD. INTERFAZ DE CONEXIÓN WIEGAND, RS485, USB, RELE DE SALIDA...</v>
      </c>
      <c r="B1016" s="102" t="s">
        <v>1699</v>
      </c>
      <c r="C1016" s="277" t="s">
        <v>1700</v>
      </c>
      <c r="D1016" s="221" t="str">
        <f>IFERROR(VLOOKUP(B1016,'[4]3.5.CANT. VOZ Y DATOS, CCTV'!$J:$L,2,FALSE),0)</f>
        <v>UN</v>
      </c>
      <c r="E1016" s="222">
        <f>+IFERROR(VLOOKUP(B1016,'[4]3.5.CANT. VOZ Y DATOS, CCTV'!$J:$L,3,FALSE),0)</f>
        <v>1</v>
      </c>
      <c r="F1016" s="103"/>
      <c r="G1016" s="103"/>
      <c r="H1016" s="86"/>
      <c r="I1016" s="94"/>
      <c r="J1016" s="94"/>
    </row>
    <row r="1017" spans="1:14" s="95" customFormat="1" x14ac:dyDescent="0.3">
      <c r="A1017" s="90" t="str">
        <f t="shared" si="21"/>
        <v>UPS ONLINE…</v>
      </c>
      <c r="B1017" s="96" t="s">
        <v>1701</v>
      </c>
      <c r="C1017" s="271" t="s">
        <v>1702</v>
      </c>
      <c r="D1017" s="276"/>
      <c r="E1017" s="276"/>
      <c r="F1017" s="107"/>
      <c r="G1017" s="108"/>
      <c r="H1017" s="86"/>
      <c r="I1017" s="94"/>
      <c r="J1017" s="94"/>
    </row>
    <row r="1018" spans="1:14" s="95" customFormat="1" ht="55.5" customHeight="1" x14ac:dyDescent="0.3">
      <c r="A1018" s="90" t="str">
        <f t="shared" si="21"/>
        <v>UPS DE 25KVA TRIFÁSICA ONLINE, ENTRADA 220V SALIDA 220V, TRANSFORMADOR DE AISLAMIENTO, CON BANCO DE BATERÍAS PARA 15 MINUTOS....</v>
      </c>
      <c r="B1018" s="99" t="s">
        <v>1703</v>
      </c>
      <c r="C1018" s="277" t="s">
        <v>1704</v>
      </c>
      <c r="D1018" s="221" t="str">
        <f>IFERROR(VLOOKUP(B1018,'[4]3.5.CANT. VOZ Y DATOS, CCTV'!$J:$L,2,FALSE),0)</f>
        <v>UN</v>
      </c>
      <c r="E1018" s="222">
        <f>+IFERROR(VLOOKUP(B1018,'[4]3.5.CANT. VOZ Y DATOS, CCTV'!$J:$L,3,FALSE),0)</f>
        <v>1</v>
      </c>
      <c r="F1018" s="103"/>
      <c r="G1018" s="103"/>
      <c r="H1018" s="86"/>
      <c r="I1018" s="94"/>
      <c r="J1018" s="94"/>
    </row>
    <row r="1019" spans="1:14" s="95" customFormat="1" x14ac:dyDescent="0.3">
      <c r="A1019" s="90" t="str">
        <f t="shared" si="21"/>
        <v>VARIOS…</v>
      </c>
      <c r="B1019" s="96" t="s">
        <v>1705</v>
      </c>
      <c r="C1019" s="271" t="s">
        <v>1706</v>
      </c>
      <c r="D1019" s="276"/>
      <c r="E1019" s="276"/>
      <c r="F1019" s="107"/>
      <c r="G1019" s="108"/>
      <c r="H1019" s="86"/>
      <c r="I1019" s="94"/>
      <c r="J1019" s="94"/>
    </row>
    <row r="1020" spans="1:14" s="95" customFormat="1" x14ac:dyDescent="0.3">
      <c r="A1020" s="90" t="str">
        <f t="shared" si="21"/>
        <v>CERTIFICACION DE PUNTOS LOGICOS…</v>
      </c>
      <c r="B1020" s="102" t="s">
        <v>1707</v>
      </c>
      <c r="C1020" s="277" t="s">
        <v>1708</v>
      </c>
      <c r="D1020" s="221" t="str">
        <f>IFERROR(VLOOKUP(B1020,'[4]3.5.CANT. VOZ Y DATOS, CCTV'!$J:$L,2,FALSE),0)</f>
        <v>UN</v>
      </c>
      <c r="E1020" s="222">
        <f>+IFERROR(VLOOKUP(B1020,'[4]3.5.CANT. VOZ Y DATOS, CCTV'!$J:$L,3,FALSE),0)</f>
        <v>260</v>
      </c>
      <c r="F1020" s="103"/>
      <c r="G1020" s="103"/>
      <c r="H1020" s="86"/>
      <c r="I1020" s="94"/>
      <c r="J1020" s="94"/>
    </row>
    <row r="1021" spans="1:14" s="95" customFormat="1" x14ac:dyDescent="0.3">
      <c r="A1021" s="90" t="str">
        <f t="shared" si="21"/>
        <v>PLANOS Y DIAGRAMA DE CONEXIÓN DE CABLEADO ESTRUCTURADO…</v>
      </c>
      <c r="B1021" s="102" t="s">
        <v>1709</v>
      </c>
      <c r="C1021" s="277" t="s">
        <v>1710</v>
      </c>
      <c r="D1021" s="221" t="str">
        <f>IFERROR(VLOOKUP(B1021,'[4]3.5.CANT. VOZ Y DATOS, CCTV'!$J:$L,2,FALSE),0)</f>
        <v>UN</v>
      </c>
      <c r="E1021" s="222">
        <f>+IFERROR(VLOOKUP(B1021,'[4]3.5.CANT. VOZ Y DATOS, CCTV'!$J:$L,3,FALSE),0)</f>
        <v>1</v>
      </c>
      <c r="F1021" s="103"/>
      <c r="G1021" s="103"/>
      <c r="H1021" s="86"/>
      <c r="I1021" s="94"/>
      <c r="J1021" s="94"/>
    </row>
    <row r="1022" spans="1:14" x14ac:dyDescent="0.3">
      <c r="A1022" s="90" t="str">
        <f t="shared" si="21"/>
        <v>CUARTO NIVEL'</v>
      </c>
      <c r="B1022" s="13">
        <v>17.399999999999999</v>
      </c>
      <c r="C1022" s="233" t="s">
        <v>1711</v>
      </c>
      <c r="D1022" s="238"/>
      <c r="E1022" s="278"/>
      <c r="F1022" s="109"/>
      <c r="G1022" s="110"/>
      <c r="H1022" s="86"/>
      <c r="M1022" s="6"/>
      <c r="N1022" s="6"/>
    </row>
    <row r="1023" spans="1:14" s="95" customFormat="1" x14ac:dyDescent="0.3">
      <c r="A1023" s="90">
        <f t="shared" si="21"/>
        <v>0</v>
      </c>
      <c r="B1023" s="91" t="s">
        <v>1236</v>
      </c>
      <c r="C1023" s="270"/>
      <c r="D1023" s="270"/>
      <c r="E1023" s="270"/>
      <c r="F1023" s="92"/>
      <c r="G1023" s="93"/>
      <c r="H1023" s="86"/>
      <c r="I1023" s="94"/>
      <c r="J1023" s="94"/>
    </row>
    <row r="1024" spans="1:14" s="95" customFormat="1" x14ac:dyDescent="0.3">
      <c r="A1024" s="90" t="str">
        <f t="shared" si="21"/>
        <v>SUBSISTEMA DE ESTACIONES DE TRABAJO'</v>
      </c>
      <c r="B1024" s="96" t="s">
        <v>1712</v>
      </c>
      <c r="C1024" s="271" t="s">
        <v>1713</v>
      </c>
      <c r="D1024" s="276"/>
      <c r="E1024" s="276"/>
      <c r="F1024" s="107"/>
      <c r="G1024" s="108"/>
      <c r="H1024" s="86"/>
      <c r="I1024" s="94"/>
      <c r="J1024" s="94"/>
    </row>
    <row r="1025" spans="1:10" s="95" customFormat="1" x14ac:dyDescent="0.3">
      <c r="A1025" s="90" t="str">
        <f t="shared" si="21"/>
        <v>SALIDAS'</v>
      </c>
      <c r="B1025" s="99" t="s">
        <v>1714</v>
      </c>
      <c r="C1025" s="273" t="s">
        <v>1715</v>
      </c>
      <c r="D1025" s="274"/>
      <c r="E1025" s="274"/>
      <c r="F1025" s="100"/>
      <c r="G1025" s="101"/>
      <c r="H1025" s="86"/>
      <c r="I1025" s="94"/>
      <c r="J1025" s="94"/>
    </row>
    <row r="1026" spans="1:10" s="95" customFormat="1" ht="65.25" customHeight="1" x14ac:dyDescent="0.3">
      <c r="A1026" s="90" t="str">
        <f t="shared" si="21"/>
        <v>TOMA LÓGICA, MODULO JACK CATEGORÍA 6A BLINDADO, QUE EXCEDA LOS REQUERIMIENTOS DE LA NORMAS EIA/TIA 568-C.2 E ISO/IEC 11801:2000 ED2.0. PARA DATOS Y VOZ'</v>
      </c>
      <c r="B1026" s="102" t="s">
        <v>1716</v>
      </c>
      <c r="C1026" s="277" t="s">
        <v>1717</v>
      </c>
      <c r="D1026" s="221" t="str">
        <f>IFERROR(VLOOKUP(B1026,'[4]3.5.CANT. VOZ Y DATOS, CCTV'!$J:$L,2,FALSE),0)</f>
        <v>UN</v>
      </c>
      <c r="E1026" s="222">
        <f>+IFERROR(VLOOKUP(B1026,'[4]3.5.CANT. VOZ Y DATOS, CCTV'!$J:$L,3,FALSE),0)</f>
        <v>344</v>
      </c>
      <c r="F1026" s="103"/>
      <c r="G1026" s="103"/>
      <c r="H1026" s="86"/>
      <c r="I1026" s="94"/>
      <c r="J1026" s="94"/>
    </row>
    <row r="1027" spans="1:10" s="95" customFormat="1" x14ac:dyDescent="0.3">
      <c r="A1027" s="90" t="str">
        <f t="shared" si="21"/>
        <v>FACE PLATE LÓGICO 2 PUERTOS ANGULADOS'</v>
      </c>
      <c r="B1027" s="102" t="s">
        <v>1718</v>
      </c>
      <c r="C1027" s="277" t="s">
        <v>1719</v>
      </c>
      <c r="D1027" s="221" t="str">
        <f>IFERROR(VLOOKUP(B1027,'[4]3.5.CANT. VOZ Y DATOS, CCTV'!$J:$L,2,FALSE),0)</f>
        <v>UN</v>
      </c>
      <c r="E1027" s="222">
        <f>+IFERROR(VLOOKUP(B1027,'[4]3.5.CANT. VOZ Y DATOS, CCTV'!$J:$L,3,FALSE),0)</f>
        <v>192</v>
      </c>
      <c r="F1027" s="103"/>
      <c r="G1027" s="103"/>
      <c r="H1027" s="86"/>
      <c r="I1027" s="94"/>
      <c r="J1027" s="94"/>
    </row>
    <row r="1028" spans="1:10" s="95" customFormat="1" x14ac:dyDescent="0.3">
      <c r="A1028" s="90" t="str">
        <f t="shared" si="21"/>
        <v>TROQUEL LÓGICO DOBLE PIRAMIDAL 12X5'</v>
      </c>
      <c r="B1028" s="102" t="s">
        <v>1720</v>
      </c>
      <c r="C1028" s="277" t="s">
        <v>1721</v>
      </c>
      <c r="D1028" s="221" t="str">
        <f>IFERROR(VLOOKUP(B1028,'[4]3.5.CANT. VOZ Y DATOS, CCTV'!$J:$L,2,FALSE),0)</f>
        <v>UN</v>
      </c>
      <c r="E1028" s="222">
        <f>+IFERROR(VLOOKUP(B1028,'[4]3.5.CANT. VOZ Y DATOS, CCTV'!$J:$L,3,FALSE),0)</f>
        <v>221</v>
      </c>
      <c r="F1028" s="103"/>
      <c r="G1028" s="103"/>
      <c r="H1028" s="86"/>
      <c r="I1028" s="94"/>
      <c r="J1028" s="94"/>
    </row>
    <row r="1029" spans="1:10" s="95" customFormat="1" x14ac:dyDescent="0.3">
      <c r="A1029" s="90" t="str">
        <f t="shared" si="21"/>
        <v>PATCH CORD'</v>
      </c>
      <c r="B1029" s="99" t="s">
        <v>1722</v>
      </c>
      <c r="C1029" s="273" t="s">
        <v>1723</v>
      </c>
      <c r="D1029" s="274"/>
      <c r="E1029" s="274"/>
      <c r="F1029" s="100"/>
      <c r="G1029" s="101"/>
      <c r="H1029" s="86"/>
      <c r="I1029" s="94"/>
      <c r="J1029" s="94"/>
    </row>
    <row r="1030" spans="1:10" s="95" customFormat="1" ht="39.75" customHeight="1" x14ac:dyDescent="0.3">
      <c r="A1030" s="90" t="str">
        <f t="shared" si="21"/>
        <v>PATCH CORD CATEGORÍA 6A DE 3 METROS DE LONGITUD, ELABORADOS Y CERTIFICADOS EN FABRICA. DATOS'</v>
      </c>
      <c r="B1030" s="102" t="s">
        <v>1724</v>
      </c>
      <c r="C1030" s="277" t="s">
        <v>1725</v>
      </c>
      <c r="D1030" s="221" t="str">
        <f>IFERROR(VLOOKUP(B1030,'[4]3.5.CANT. VOZ Y DATOS, CCTV'!$J:$L,2,FALSE),0)</f>
        <v>UN</v>
      </c>
      <c r="E1030" s="222">
        <f>+IFERROR(VLOOKUP(B1030,'[4]3.5.CANT. VOZ Y DATOS, CCTV'!$J:$L,3,FALSE),0)</f>
        <v>332</v>
      </c>
      <c r="F1030" s="103"/>
      <c r="G1030" s="103"/>
      <c r="H1030" s="86"/>
      <c r="I1030" s="94"/>
      <c r="J1030" s="94"/>
    </row>
    <row r="1031" spans="1:10" s="95" customFormat="1" x14ac:dyDescent="0.3">
      <c r="A1031" s="90" t="str">
        <f t="shared" si="21"/>
        <v>SUBSISTEMA DE CABLEADO HORIZONTAL'</v>
      </c>
      <c r="B1031" s="96" t="s">
        <v>1726</v>
      </c>
      <c r="C1031" s="271" t="s">
        <v>1727</v>
      </c>
      <c r="D1031" s="276"/>
      <c r="E1031" s="276"/>
      <c r="F1031" s="107"/>
      <c r="G1031" s="108"/>
      <c r="H1031" s="86"/>
      <c r="I1031" s="94"/>
      <c r="J1031" s="94"/>
    </row>
    <row r="1032" spans="1:10" s="95" customFormat="1" x14ac:dyDescent="0.3">
      <c r="A1032" s="90" t="str">
        <f t="shared" si="21"/>
        <v>CABLE:'</v>
      </c>
      <c r="B1032" s="99" t="s">
        <v>1728</v>
      </c>
      <c r="C1032" s="273" t="s">
        <v>1729</v>
      </c>
      <c r="D1032" s="274"/>
      <c r="E1032" s="274"/>
      <c r="F1032" s="100"/>
      <c r="G1032" s="101"/>
      <c r="H1032" s="86"/>
      <c r="I1032" s="94"/>
      <c r="J1032" s="94"/>
    </row>
    <row r="1033" spans="1:10" s="95" customFormat="1" x14ac:dyDescent="0.3">
      <c r="A1033" s="90" t="str">
        <f t="shared" si="21"/>
        <v>CABLE 10GB F/UTP CATEGORÍA 6A LSZH. 500MHZ.'</v>
      </c>
      <c r="B1033" s="102" t="s">
        <v>1730</v>
      </c>
      <c r="C1033" s="277" t="s">
        <v>1731</v>
      </c>
      <c r="D1033" s="221" t="str">
        <f>IFERROR(VLOOKUP(B1033,'[4]3.5.CANT. VOZ Y DATOS, CCTV'!$J:$L,2,FALSE),0)</f>
        <v>ML</v>
      </c>
      <c r="E1033" s="222">
        <f>+IFERROR(VLOOKUP(B1033,'[4]3.5.CANT. VOZ Y DATOS, CCTV'!$J:$L,3,FALSE),0)</f>
        <v>20640</v>
      </c>
      <c r="F1033" s="103"/>
      <c r="G1033" s="103"/>
      <c r="H1033" s="86"/>
      <c r="I1033" s="94"/>
      <c r="J1033" s="94"/>
    </row>
    <row r="1034" spans="1:10" s="95" customFormat="1" ht="66" customHeight="1" x14ac:dyDescent="0.3">
      <c r="A1034" s="90" t="str">
        <f t="shared" si="21"/>
        <v>MARCACIÓN EN CADA EXTREMO DEL CABLE, CINTA IMPRESA AUTOLAMINADA, COMO LO INDICA LA NORMA. EN LOS DOS EXTREMOS. INCLUYE LLEGADA EN LOS PUNTOS DE CONSOLIDACIÓN'</v>
      </c>
      <c r="B1034" s="102" t="s">
        <v>1732</v>
      </c>
      <c r="C1034" s="277" t="s">
        <v>1733</v>
      </c>
      <c r="D1034" s="221" t="str">
        <f>IFERROR(VLOOKUP(B1034,'[4]3.5.CANT. VOZ Y DATOS, CCTV'!$J:$L,2,FALSE),0)</f>
        <v>UN</v>
      </c>
      <c r="E1034" s="222">
        <f>+IFERROR(VLOOKUP(B1034,'[4]3.5.CANT. VOZ Y DATOS, CCTV'!$J:$L,3,FALSE),0)</f>
        <v>688</v>
      </c>
      <c r="F1034" s="103"/>
      <c r="G1034" s="103"/>
      <c r="H1034" s="86"/>
      <c r="I1034" s="94"/>
      <c r="J1034" s="94"/>
    </row>
    <row r="1035" spans="1:10" s="95" customFormat="1" x14ac:dyDescent="0.3">
      <c r="A1035" s="90" t="str">
        <f t="shared" si="21"/>
        <v>BANDEJA O DUCTERÍAS DE DISTRIBUCIÓN PERIMETRAL:'</v>
      </c>
      <c r="B1035" s="99" t="s">
        <v>1734</v>
      </c>
      <c r="C1035" s="273" t="s">
        <v>1735</v>
      </c>
      <c r="D1035" s="274"/>
      <c r="E1035" s="274"/>
      <c r="F1035" s="100"/>
      <c r="G1035" s="101"/>
      <c r="H1035" s="86"/>
      <c r="I1035" s="94"/>
      <c r="J1035" s="94"/>
    </row>
    <row r="1036" spans="1:10" s="95" customFormat="1" ht="44.25" customHeight="1" x14ac:dyDescent="0.3">
      <c r="A1036" s="90" t="str">
        <f t="shared" si="21"/>
        <v>CANALETA METÁLICA DE 12 X 5 CM CON DIVISIÓN, ELABORADA EN LÁMINA COLD ROLLED CALIBRE, PINTURA ELECTROSTÁTICA X 2.40M'</v>
      </c>
      <c r="B1036" s="102" t="s">
        <v>1736</v>
      </c>
      <c r="C1036" s="277" t="s">
        <v>1737</v>
      </c>
      <c r="D1036" s="221" t="str">
        <f>IFERROR(VLOOKUP(B1036,'[4]3.5.CANT. VOZ Y DATOS, CCTV'!$J:$L,2,FALSE),0)</f>
        <v>ML</v>
      </c>
      <c r="E1036" s="222">
        <f>+IFERROR(VLOOKUP(B1036,'[4]3.5.CANT. VOZ Y DATOS, CCTV'!$J:$L,3,FALSE),0)</f>
        <v>185</v>
      </c>
      <c r="F1036" s="103"/>
      <c r="G1036" s="103"/>
      <c r="H1036" s="86"/>
      <c r="I1036" s="94"/>
      <c r="J1036" s="94"/>
    </row>
    <row r="1037" spans="1:10" s="95" customFormat="1" x14ac:dyDescent="0.3">
      <c r="A1037" s="90" t="str">
        <f t="shared" si="21"/>
        <v>BANDEJA METALICA PORTA CABLES CABLOFIL - REJIBAND 105X600 EZ-TRAMO 3M'</v>
      </c>
      <c r="B1037" s="102" t="s">
        <v>1738</v>
      </c>
      <c r="C1037" s="277" t="s">
        <v>1739</v>
      </c>
      <c r="D1037" s="221" t="str">
        <f>IFERROR(VLOOKUP(B1037,'[4]3.5.CANT. VOZ Y DATOS, CCTV'!$J:$L,2,FALSE),0)</f>
        <v>ML</v>
      </c>
      <c r="E1037" s="222">
        <f>+IFERROR(VLOOKUP(B1037,'[4]3.5.CANT. VOZ Y DATOS, CCTV'!$J:$L,3,FALSE),0)</f>
        <v>175</v>
      </c>
      <c r="F1037" s="103"/>
      <c r="G1037" s="103"/>
      <c r="H1037" s="86"/>
      <c r="I1037" s="94"/>
      <c r="J1037" s="94"/>
    </row>
    <row r="1038" spans="1:10" s="95" customFormat="1" x14ac:dyDescent="0.3">
      <c r="A1038" s="90" t="str">
        <f t="shared" si="21"/>
        <v>SOPORTES PARA BANDEJA  TIPO AS'</v>
      </c>
      <c r="B1038" s="102" t="s">
        <v>1740</v>
      </c>
      <c r="C1038" s="277" t="s">
        <v>1741</v>
      </c>
      <c r="D1038" s="221" t="str">
        <f>IFERROR(VLOOKUP(B1038,'[4]3.5.CANT. VOZ Y DATOS, CCTV'!$J:$L,2,FALSE),0)</f>
        <v>UN</v>
      </c>
      <c r="E1038" s="222">
        <f>+IFERROR(VLOOKUP(B1038,'[4]3.5.CANT. VOZ Y DATOS, CCTV'!$J:$L,3,FALSE),0)</f>
        <v>175</v>
      </c>
      <c r="F1038" s="103"/>
      <c r="G1038" s="103"/>
      <c r="H1038" s="86"/>
      <c r="I1038" s="94"/>
      <c r="J1038" s="94"/>
    </row>
    <row r="1039" spans="1:10" s="95" customFormat="1" x14ac:dyDescent="0.3">
      <c r="A1039" s="90" t="str">
        <f t="shared" ref="A1039:A1102" si="22">+C1039</f>
        <v>SUSBSISTEMA DE ADMINISTRACIÓN'</v>
      </c>
      <c r="B1039" s="96" t="s">
        <v>1742</v>
      </c>
      <c r="C1039" s="271" t="s">
        <v>1743</v>
      </c>
      <c r="D1039" s="276"/>
      <c r="E1039" s="276"/>
      <c r="F1039" s="107"/>
      <c r="G1039" s="108"/>
      <c r="H1039" s="86"/>
      <c r="I1039" s="94"/>
      <c r="J1039" s="94"/>
    </row>
    <row r="1040" spans="1:10" s="95" customFormat="1" x14ac:dyDescent="0.3">
      <c r="A1040" s="90" t="str">
        <f t="shared" si="22"/>
        <v>PATCH PANEL'</v>
      </c>
      <c r="B1040" s="99" t="s">
        <v>1744</v>
      </c>
      <c r="C1040" s="273" t="s">
        <v>1745</v>
      </c>
      <c r="D1040" s="274"/>
      <c r="E1040" s="274"/>
      <c r="F1040" s="100"/>
      <c r="G1040" s="101"/>
      <c r="H1040" s="86"/>
      <c r="I1040" s="94"/>
      <c r="J1040" s="94"/>
    </row>
    <row r="1041" spans="1:10" s="95" customFormat="1" ht="45" customHeight="1" x14ac:dyDescent="0.3">
      <c r="A1041" s="90" t="str">
        <f t="shared" si="22"/>
        <v>PATCH PANEL DE 24 PUERTOS CATEGORÍA 6A. CONFORMADO POR: HERRAJE METÁLICO DE 24 PUERTOS Y  (24) JACKS.'</v>
      </c>
      <c r="B1041" s="102" t="s">
        <v>1746</v>
      </c>
      <c r="C1041" s="277" t="s">
        <v>1747</v>
      </c>
      <c r="D1041" s="221" t="str">
        <f>IFERROR(VLOOKUP(B1041,'[4]3.5.CANT. VOZ Y DATOS, CCTV'!$J:$L,2,FALSE),0)</f>
        <v>UN</v>
      </c>
      <c r="E1041" s="222">
        <f>+IFERROR(VLOOKUP(B1041,'[4]3.5.CANT. VOZ Y DATOS, CCTV'!$J:$L,3,FALSE),0)</f>
        <v>18</v>
      </c>
      <c r="F1041" s="103"/>
      <c r="G1041" s="103"/>
      <c r="H1041" s="86"/>
      <c r="I1041" s="94"/>
      <c r="J1041" s="94"/>
    </row>
    <row r="1042" spans="1:10" s="95" customFormat="1" ht="45" customHeight="1" x14ac:dyDescent="0.3">
      <c r="A1042" s="90" t="str">
        <f t="shared" si="22"/>
        <v>CABLE NO. 6 AWG PARA ATERRIZAMIENTO DE PATCH PANEL, INCLUYE TERMINALES, PARA CUMPLIR CON NORMA CABLE 6A'</v>
      </c>
      <c r="B1042" s="102" t="s">
        <v>1748</v>
      </c>
      <c r="C1042" s="277" t="s">
        <v>1749</v>
      </c>
      <c r="D1042" s="221" t="str">
        <f>IFERROR(VLOOKUP(B1042,'[4]3.5.CANT. VOZ Y DATOS, CCTV'!$J:$L,2,FALSE),0)</f>
        <v>ML</v>
      </c>
      <c r="E1042" s="222">
        <f>+IFERROR(VLOOKUP(B1042,'[4]3.5.CANT. VOZ Y DATOS, CCTV'!$J:$L,3,FALSE),0)</f>
        <v>20</v>
      </c>
      <c r="F1042" s="103"/>
      <c r="G1042" s="103"/>
      <c r="H1042" s="86"/>
      <c r="I1042" s="94"/>
      <c r="J1042" s="94"/>
    </row>
    <row r="1043" spans="1:10" s="95" customFormat="1" ht="41.25" customHeight="1" x14ac:dyDescent="0.3">
      <c r="A1043" s="90" t="str">
        <f t="shared" si="22"/>
        <v>MARCACIÓN DE PATCH PANEL, CINTA IMPRESA AUTOLAMINADA, COMO LO INDICA LA NORMA. EN LOS DOS EXTREMOS. INCLUYE LLEGADA EN LOS PUNTOS DE CONSOLIDACIÓN'</v>
      </c>
      <c r="B1043" s="102" t="s">
        <v>1750</v>
      </c>
      <c r="C1043" s="277" t="s">
        <v>1751</v>
      </c>
      <c r="D1043" s="221" t="str">
        <f>IFERROR(VLOOKUP(B1043,'[4]3.5.CANT. VOZ Y DATOS, CCTV'!$J:$L,2,FALSE),0)</f>
        <v>UN</v>
      </c>
      <c r="E1043" s="222">
        <f>+IFERROR(VLOOKUP(B1043,'[4]3.5.CANT. VOZ Y DATOS, CCTV'!$J:$L,3,FALSE),0)</f>
        <v>18</v>
      </c>
      <c r="F1043" s="103"/>
      <c r="G1043" s="103"/>
      <c r="H1043" s="86"/>
      <c r="I1043" s="94"/>
      <c r="J1043" s="94"/>
    </row>
    <row r="1044" spans="1:10" s="95" customFormat="1" x14ac:dyDescent="0.3">
      <c r="A1044" s="90" t="str">
        <f t="shared" si="22"/>
        <v>RACK O GABINETE'</v>
      </c>
      <c r="B1044" s="99" t="s">
        <v>1752</v>
      </c>
      <c r="C1044" s="273" t="s">
        <v>1753</v>
      </c>
      <c r="D1044" s="274"/>
      <c r="E1044" s="274"/>
      <c r="F1044" s="100"/>
      <c r="G1044" s="101"/>
      <c r="H1044" s="86"/>
      <c r="I1044" s="94"/>
      <c r="J1044" s="94"/>
    </row>
    <row r="1045" spans="1:10" s="95" customFormat="1" ht="63" customHeight="1" x14ac:dyDescent="0.3">
      <c r="A1045" s="90" t="str">
        <f t="shared" si="22"/>
        <v>GABINETE DE PISO PARA ADMINISTRACIÓN DE CABLEADO ESTRUCTURADO DE 42U DIMENSIONES 210X80X80, CON EXTRACTOR, PUERTA EN MALLA, REGLETA ELECTRICA DE 12 SALIDAS Y CERRADURA'</v>
      </c>
      <c r="B1045" s="102" t="s">
        <v>1754</v>
      </c>
      <c r="C1045" s="277" t="s">
        <v>1755</v>
      </c>
      <c r="D1045" s="221" t="str">
        <f>IFERROR(VLOOKUP(B1045,'[4]3.5.CANT. VOZ Y DATOS, CCTV'!$J:$L,2,FALSE),0)</f>
        <v>UN</v>
      </c>
      <c r="E1045" s="222">
        <f>+IFERROR(VLOOKUP(B1045,'[4]3.5.CANT. VOZ Y DATOS, CCTV'!$J:$L,3,FALSE),0)</f>
        <v>2</v>
      </c>
      <c r="F1045" s="103"/>
      <c r="G1045" s="103"/>
      <c r="H1045" s="86"/>
      <c r="I1045" s="94"/>
      <c r="J1045" s="94"/>
    </row>
    <row r="1046" spans="1:10" s="95" customFormat="1" x14ac:dyDescent="0.3">
      <c r="A1046" s="90" t="str">
        <f t="shared" si="22"/>
        <v>BANDEJA PORTA EQUIPOS SENCILLA'</v>
      </c>
      <c r="B1046" s="102" t="s">
        <v>1756</v>
      </c>
      <c r="C1046" s="277" t="s">
        <v>1757</v>
      </c>
      <c r="D1046" s="221" t="str">
        <f>IFERROR(VLOOKUP(B1046,'[4]3.5.CANT. VOZ Y DATOS, CCTV'!$J:$L,2,FALSE),0)</f>
        <v>UN</v>
      </c>
      <c r="E1046" s="222">
        <f>+IFERROR(VLOOKUP(B1046,'[4]3.5.CANT. VOZ Y DATOS, CCTV'!$J:$L,3,FALSE),0)</f>
        <v>4</v>
      </c>
      <c r="F1046" s="103"/>
      <c r="G1046" s="103"/>
      <c r="H1046" s="86"/>
      <c r="I1046" s="94"/>
      <c r="J1046" s="94"/>
    </row>
    <row r="1047" spans="1:10" s="95" customFormat="1" x14ac:dyDescent="0.3">
      <c r="A1047" s="90" t="str">
        <f t="shared" si="22"/>
        <v>PATCH CORD'</v>
      </c>
      <c r="B1047" s="99" t="s">
        <v>1758</v>
      </c>
      <c r="C1047" s="273" t="s">
        <v>1723</v>
      </c>
      <c r="D1047" s="274"/>
      <c r="E1047" s="274"/>
      <c r="F1047" s="100"/>
      <c r="G1047" s="101"/>
      <c r="H1047" s="86"/>
      <c r="I1047" s="94"/>
      <c r="J1047" s="94"/>
    </row>
    <row r="1048" spans="1:10" s="95" customFormat="1" ht="45.75" customHeight="1" x14ac:dyDescent="0.3">
      <c r="A1048" s="90" t="str">
        <f t="shared" si="22"/>
        <v>PATCH CORD CATEGORÍA 6A DE 1 METROS DE LONGITUD, ELABORADOS Y CERTIFICADOS EN FABRICA'</v>
      </c>
      <c r="B1048" s="102" t="s">
        <v>1759</v>
      </c>
      <c r="C1048" s="277" t="s">
        <v>1760</v>
      </c>
      <c r="D1048" s="221" t="str">
        <f>IFERROR(VLOOKUP(B1048,'[4]3.5.CANT. VOZ Y DATOS, CCTV'!$J:$L,2,FALSE),0)</f>
        <v>UN</v>
      </c>
      <c r="E1048" s="222">
        <f>+IFERROR(VLOOKUP(B1048,'[4]3.5.CANT. VOZ Y DATOS, CCTV'!$J:$L,3,FALSE),0)</f>
        <v>392</v>
      </c>
      <c r="F1048" s="103"/>
      <c r="G1048" s="103"/>
      <c r="H1048" s="86"/>
      <c r="I1048" s="94"/>
      <c r="J1048" s="94"/>
    </row>
    <row r="1049" spans="1:10" s="95" customFormat="1" ht="61.5" customHeight="1" x14ac:dyDescent="0.3">
      <c r="A1049" s="90" t="str">
        <f t="shared" si="22"/>
        <v>MARCACIÓN DE PATCH CORD, CINTA IMPRESA AUTOLAMINADA, COMO LO INDICA LA NORMA. EN LOS DOS EXTREMOS. INCLUYE LLEGADA EN LOS PUNTOS DE CONSOLIDACIÓN'</v>
      </c>
      <c r="B1049" s="102" t="s">
        <v>1761</v>
      </c>
      <c r="C1049" s="277" t="s">
        <v>1762</v>
      </c>
      <c r="D1049" s="221" t="str">
        <f>IFERROR(VLOOKUP(B1049,'[4]3.5.CANT. VOZ Y DATOS, CCTV'!$J:$L,2,FALSE),0)</f>
        <v>UN</v>
      </c>
      <c r="E1049" s="222">
        <f>+IFERROR(VLOOKUP(B1049,'[4]3.5.CANT. VOZ Y DATOS, CCTV'!$J:$L,3,FALSE),0)</f>
        <v>784</v>
      </c>
      <c r="F1049" s="103"/>
      <c r="G1049" s="103"/>
      <c r="H1049" s="86"/>
      <c r="I1049" s="94"/>
      <c r="J1049" s="94"/>
    </row>
    <row r="1050" spans="1:10" s="95" customFormat="1" x14ac:dyDescent="0.3">
      <c r="A1050" s="90" t="str">
        <f t="shared" si="22"/>
        <v>ORGANIZADORES DE CABLEADO'</v>
      </c>
      <c r="B1050" s="99" t="s">
        <v>1763</v>
      </c>
      <c r="C1050" s="273" t="s">
        <v>1764</v>
      </c>
      <c r="D1050" s="274"/>
      <c r="E1050" s="274"/>
      <c r="F1050" s="100"/>
      <c r="G1050" s="101"/>
      <c r="H1050" s="86"/>
      <c r="I1050" s="94"/>
      <c r="J1050" s="94"/>
    </row>
    <row r="1051" spans="1:10" s="95" customFormat="1" ht="43.5" customHeight="1" x14ac:dyDescent="0.3">
      <c r="A1051" s="90" t="str">
        <f t="shared" si="22"/>
        <v>ORGANIZADOR HORIZONTAL DE 80X80 DE ALTA DENSIDAD, PARA CABLES CATEGORIA 6A Y 7A'</v>
      </c>
      <c r="B1051" s="102" t="s">
        <v>1765</v>
      </c>
      <c r="C1051" s="277" t="s">
        <v>1766</v>
      </c>
      <c r="D1051" s="221" t="str">
        <f>IFERROR(VLOOKUP(B1051,'[4]3.5.CANT. VOZ Y DATOS, CCTV'!$J:$L,2,FALSE),0)</f>
        <v>UN</v>
      </c>
      <c r="E1051" s="222">
        <f>+IFERROR(VLOOKUP(B1051,'[4]3.5.CANT. VOZ Y DATOS, CCTV'!$J:$L,3,FALSE),0)</f>
        <v>12</v>
      </c>
      <c r="F1051" s="103"/>
      <c r="G1051" s="103"/>
      <c r="H1051" s="86"/>
      <c r="I1051" s="94"/>
      <c r="J1051" s="94"/>
    </row>
    <row r="1052" spans="1:10" s="95" customFormat="1" x14ac:dyDescent="0.3">
      <c r="A1052" s="90" t="str">
        <f t="shared" si="22"/>
        <v>ORGANIZADOR VERTICAL DE 2.04M'</v>
      </c>
      <c r="B1052" s="102" t="s">
        <v>1767</v>
      </c>
      <c r="C1052" s="277" t="s">
        <v>1768</v>
      </c>
      <c r="D1052" s="221" t="str">
        <f>IFERROR(VLOOKUP(B1052,'[4]3.5.CANT. VOZ Y DATOS, CCTV'!$J:$L,2,FALSE),0)</f>
        <v>UN</v>
      </c>
      <c r="E1052" s="222">
        <f>+IFERROR(VLOOKUP(B1052,'[4]3.5.CANT. VOZ Y DATOS, CCTV'!$J:$L,3,FALSE),0)</f>
        <v>4</v>
      </c>
      <c r="F1052" s="103"/>
      <c r="G1052" s="103"/>
      <c r="H1052" s="86"/>
      <c r="I1052" s="94"/>
      <c r="J1052" s="94"/>
    </row>
    <row r="1053" spans="1:10" s="95" customFormat="1" x14ac:dyDescent="0.3">
      <c r="A1053" s="90" t="str">
        <f t="shared" si="22"/>
        <v>BACK BONE TELEFONICO'</v>
      </c>
      <c r="B1053" s="99" t="s">
        <v>1769</v>
      </c>
      <c r="C1053" s="273" t="s">
        <v>1770</v>
      </c>
      <c r="D1053" s="274"/>
      <c r="E1053" s="274"/>
      <c r="F1053" s="100"/>
      <c r="G1053" s="101"/>
      <c r="H1053" s="86"/>
      <c r="I1053" s="94"/>
      <c r="J1053" s="94"/>
    </row>
    <row r="1054" spans="1:10" s="95" customFormat="1" x14ac:dyDescent="0.3">
      <c r="A1054" s="90" t="str">
        <f t="shared" si="22"/>
        <v>TELEFONOS IP'</v>
      </c>
      <c r="B1054" s="102" t="s">
        <v>1771</v>
      </c>
      <c r="C1054" s="277" t="s">
        <v>1772</v>
      </c>
      <c r="D1054" s="221" t="str">
        <f>IFERROR(VLOOKUP(B1054,'[4]3.5.CANT. VOZ Y DATOS, CCTV'!$J:$L,2,FALSE),0)</f>
        <v>UN</v>
      </c>
      <c r="E1054" s="222">
        <f>+IFERROR(VLOOKUP(B1054,'[4]3.5.CANT. VOZ Y DATOS, CCTV'!$J:$L,3,FALSE),0)</f>
        <v>166</v>
      </c>
      <c r="F1054" s="103"/>
      <c r="G1054" s="103"/>
      <c r="H1054" s="86"/>
      <c r="I1054" s="94"/>
      <c r="J1054" s="94"/>
    </row>
    <row r="1055" spans="1:10" s="95" customFormat="1" x14ac:dyDescent="0.3">
      <c r="A1055" s="90" t="str">
        <f t="shared" si="22"/>
        <v>EQUIPOS ACTIVOS'</v>
      </c>
      <c r="B1055" s="96" t="s">
        <v>1773</v>
      </c>
      <c r="C1055" s="271" t="s">
        <v>1774</v>
      </c>
      <c r="D1055" s="276"/>
      <c r="E1055" s="276"/>
      <c r="F1055" s="107"/>
      <c r="G1055" s="108"/>
      <c r="H1055" s="86"/>
      <c r="I1055" s="94"/>
      <c r="J1055" s="94"/>
    </row>
    <row r="1056" spans="1:10" s="95" customFormat="1" ht="52.5" customHeight="1" x14ac:dyDescent="0.3">
      <c r="A1056" s="90" t="str">
        <f t="shared" si="22"/>
        <v>SWITCH TIPO CORE 24G CAPA 3 FULL-ADMIN, ADMINISTRABLE 10/100/1000 + 4 SFP APILABLE CLUSTER '</v>
      </c>
      <c r="B1056" s="102" t="s">
        <v>1775</v>
      </c>
      <c r="C1056" s="277" t="s">
        <v>1776</v>
      </c>
      <c r="D1056" s="221" t="str">
        <f>IFERROR(VLOOKUP(B1056,'[4]3.5.CANT. VOZ Y DATOS, CCTV'!$J:$L,2,FALSE),0)</f>
        <v>UN</v>
      </c>
      <c r="E1056" s="222">
        <f>+IFERROR(VLOOKUP(B1056,'[4]3.5.CANT. VOZ Y DATOS, CCTV'!$J:$L,3,FALSE),0)</f>
        <v>2</v>
      </c>
      <c r="F1056" s="103"/>
      <c r="G1056" s="103"/>
      <c r="H1056" s="86"/>
      <c r="I1056" s="94"/>
      <c r="J1056" s="94"/>
    </row>
    <row r="1057" spans="1:10" s="95" customFormat="1" ht="29.25" customHeight="1" x14ac:dyDescent="0.3">
      <c r="A1057" s="90" t="str">
        <f t="shared" si="22"/>
        <v>SWITCH CAPA 2- 24G,  ADMINISTRABLE 10/100/1000 + 4 SFP APILABLE CLUSTER '</v>
      </c>
      <c r="B1057" s="102" t="s">
        <v>1777</v>
      </c>
      <c r="C1057" s="277" t="s">
        <v>1778</v>
      </c>
      <c r="D1057" s="221" t="str">
        <f>IFERROR(VLOOKUP(B1057,'[4]3.5.CANT. VOZ Y DATOS, CCTV'!$J:$L,2,FALSE),0)</f>
        <v>UN</v>
      </c>
      <c r="E1057" s="222">
        <f>+IFERROR(VLOOKUP(B1057,'[4]3.5.CANT. VOZ Y DATOS, CCTV'!$J:$L,3,FALSE),0)</f>
        <v>16</v>
      </c>
      <c r="F1057" s="103"/>
      <c r="G1057" s="103"/>
      <c r="H1057" s="86"/>
      <c r="I1057" s="94"/>
      <c r="J1057" s="94"/>
    </row>
    <row r="1058" spans="1:10" s="95" customFormat="1" x14ac:dyDescent="0.3">
      <c r="A1058" s="90" t="str">
        <f t="shared" si="22"/>
        <v>CIRCUITO CERRADO DE TELEVISION'</v>
      </c>
      <c r="B1058" s="96" t="s">
        <v>1779</v>
      </c>
      <c r="C1058" s="271" t="s">
        <v>1780</v>
      </c>
      <c r="D1058" s="276"/>
      <c r="E1058" s="276"/>
      <c r="F1058" s="107"/>
      <c r="G1058" s="108"/>
      <c r="H1058" s="86"/>
      <c r="I1058" s="94"/>
      <c r="J1058" s="94"/>
    </row>
    <row r="1059" spans="1:10" s="95" customFormat="1" ht="24.75" customHeight="1" x14ac:dyDescent="0.3">
      <c r="A1059" s="90" t="str">
        <f t="shared" si="22"/>
        <v>SWITCH POE - 24G, ADMINISTRABLE 10/100/1000 + 4 SFP APILABLE CLUSTER '</v>
      </c>
      <c r="B1059" s="102" t="s">
        <v>1781</v>
      </c>
      <c r="C1059" s="277" t="s">
        <v>1782</v>
      </c>
      <c r="D1059" s="221" t="str">
        <f>IFERROR(VLOOKUP(B1059,'[4]3.5.CANT. VOZ Y DATOS, CCTV'!$J:$L,2,FALSE),0)</f>
        <v>UN</v>
      </c>
      <c r="E1059" s="222">
        <f>+IFERROR(VLOOKUP(B1059,'[4]3.5.CANT. VOZ Y DATOS, CCTV'!$J:$L,3,FALSE),0)</f>
        <v>1</v>
      </c>
      <c r="F1059" s="103"/>
      <c r="G1059" s="103"/>
      <c r="H1059" s="86"/>
      <c r="I1059" s="94"/>
      <c r="J1059" s="94"/>
    </row>
    <row r="1060" spans="1:10" s="95" customFormat="1" ht="40.5" customHeight="1" x14ac:dyDescent="0.3">
      <c r="A1060" s="90" t="str">
        <f t="shared" si="22"/>
        <v>SUMINISTRO E INSTALACIÓN CAMARA DOMO IP METÁLICA IR 4MP (NO INCLUYE FUENTE)'</v>
      </c>
      <c r="B1060" s="102" t="s">
        <v>1783</v>
      </c>
      <c r="C1060" s="277" t="s">
        <v>1784</v>
      </c>
      <c r="D1060" s="221" t="str">
        <f>IFERROR(VLOOKUP(B1060,'[4]3.5.CANT. VOZ Y DATOS, CCTV'!$J:$L,2,FALSE),0)</f>
        <v>UN</v>
      </c>
      <c r="E1060" s="222">
        <f>+IFERROR(VLOOKUP(B1060,'[4]3.5.CANT. VOZ Y DATOS, CCTV'!$J:$L,3,FALSE),0)</f>
        <v>17</v>
      </c>
      <c r="F1060" s="103"/>
      <c r="G1060" s="103"/>
      <c r="H1060" s="86"/>
      <c r="I1060" s="94"/>
      <c r="J1060" s="94"/>
    </row>
    <row r="1061" spans="1:10" s="95" customFormat="1" ht="44.25" customHeight="1" x14ac:dyDescent="0.3">
      <c r="A1061" s="90" t="str">
        <f t="shared" si="22"/>
        <v>SUMINISTRO E INSTALACION DE CAMARA BALA IP METÁLICA IR 4MP (NO INCLUYE FUENTE)'</v>
      </c>
      <c r="B1061" s="102" t="s">
        <v>1785</v>
      </c>
      <c r="C1061" s="277" t="s">
        <v>1786</v>
      </c>
      <c r="D1061" s="221" t="str">
        <f>IFERROR(VLOOKUP(B1061,'[4]3.5.CANT. VOZ Y DATOS, CCTV'!$J:$L,2,FALSE),0)</f>
        <v>UN</v>
      </c>
      <c r="E1061" s="222">
        <f>+IFERROR(VLOOKUP(B1061,'[4]3.5.CANT. VOZ Y DATOS, CCTV'!$J:$L,3,FALSE),0)</f>
        <v>5</v>
      </c>
      <c r="F1061" s="103"/>
      <c r="G1061" s="103"/>
      <c r="H1061" s="86"/>
      <c r="I1061" s="94"/>
      <c r="J1061" s="94"/>
    </row>
    <row r="1062" spans="1:10" s="95" customFormat="1" ht="67.5" customHeight="1" x14ac:dyDescent="0.3">
      <c r="A1062" s="90" t="str">
        <f t="shared" si="22"/>
        <v>NVR 32 CH 4K, SOPORTA CAMARAS IP HASTA 12 MP, SOPORTA VIDEO ANALITICA (IVS)/ANR/POS/ANPR/RAID 0/1/5/6/10, SMART H.265 + /H.265/H.264 MAX 320MBPS DE ANCHO, 2HDMI/VGA DE SALIDA DE VÍDEO SIMULTÁNEAS'</v>
      </c>
      <c r="B1062" s="102" t="s">
        <v>1787</v>
      </c>
      <c r="C1062" s="277" t="s">
        <v>1788</v>
      </c>
      <c r="D1062" s="221" t="str">
        <f>IFERROR(VLOOKUP(B1062,'[4]3.5.CANT. VOZ Y DATOS, CCTV'!$J:$L,2,FALSE),0)</f>
        <v>UN</v>
      </c>
      <c r="E1062" s="222">
        <f>+IFERROR(VLOOKUP(B1062,'[4]3.5.CANT. VOZ Y DATOS, CCTV'!$J:$L,3,FALSE),0)</f>
        <v>1</v>
      </c>
      <c r="F1062" s="103"/>
      <c r="G1062" s="103"/>
      <c r="H1062" s="86"/>
      <c r="I1062" s="94"/>
      <c r="J1062" s="94"/>
    </row>
    <row r="1063" spans="1:10" s="95" customFormat="1" x14ac:dyDescent="0.3">
      <c r="A1063" s="90" t="str">
        <f t="shared" si="22"/>
        <v>BACKBONE EN FIBRA OPTICA '</v>
      </c>
      <c r="B1063" s="96" t="s">
        <v>1789</v>
      </c>
      <c r="C1063" s="271" t="s">
        <v>1790</v>
      </c>
      <c r="D1063" s="276"/>
      <c r="E1063" s="276"/>
      <c r="F1063" s="107"/>
      <c r="G1063" s="108"/>
      <c r="H1063" s="86"/>
      <c r="I1063" s="94"/>
      <c r="J1063" s="94"/>
    </row>
    <row r="1064" spans="1:10" s="95" customFormat="1" ht="76.5" customHeight="1" x14ac:dyDescent="0.3">
      <c r="A1064" s="90" t="str">
        <f t="shared" si="22"/>
        <v>INTERCONEXION EN FIBRA OPTICA MULTIMODO OM4 DESDE CUARTO DE CABLEADO HASTA DATA CENTER. (INCLUYE ODF-BANDEJA DE FIBRA CON SUS ACOPLADORES, TRANSCEIVER SFP - LC, PATCH CORD LC, 120MT DE FIBRA OPTICA DE 12H)'</v>
      </c>
      <c r="B1064" s="102" t="s">
        <v>1791</v>
      </c>
      <c r="C1064" s="277" t="s">
        <v>1792</v>
      </c>
      <c r="D1064" s="221" t="str">
        <f>IFERROR(VLOOKUP(B1064,'[4]3.5.CANT. VOZ Y DATOS, CCTV'!$J:$L,2,FALSE),0)</f>
        <v>UN</v>
      </c>
      <c r="E1064" s="222">
        <f>+IFERROR(VLOOKUP(B1064,'[4]3.5.CANT. VOZ Y DATOS, CCTV'!$J:$L,3,FALSE),0)</f>
        <v>1</v>
      </c>
      <c r="F1064" s="103"/>
      <c r="G1064" s="103"/>
      <c r="H1064" s="86"/>
      <c r="I1064" s="94"/>
      <c r="J1064" s="94"/>
    </row>
    <row r="1065" spans="1:10" s="95" customFormat="1" x14ac:dyDescent="0.3">
      <c r="A1065" s="90" t="str">
        <f t="shared" si="22"/>
        <v>TUBERIA CONDUIT  METALICA EMT  Y   PLASTICA  PVC'</v>
      </c>
      <c r="B1065" s="96" t="s">
        <v>1793</v>
      </c>
      <c r="C1065" s="271" t="s">
        <v>1794</v>
      </c>
      <c r="D1065" s="276"/>
      <c r="E1065" s="276"/>
      <c r="F1065" s="107"/>
      <c r="G1065" s="108"/>
      <c r="H1065" s="86"/>
      <c r="I1065" s="94"/>
      <c r="J1065" s="94"/>
    </row>
    <row r="1066" spans="1:10" s="95" customFormat="1" x14ac:dyDescent="0.3">
      <c r="A1066" s="90" t="str">
        <f t="shared" si="22"/>
        <v>TUBERIA EMT'</v>
      </c>
      <c r="B1066" s="99" t="s">
        <v>1795</v>
      </c>
      <c r="C1066" s="273" t="s">
        <v>1796</v>
      </c>
      <c r="D1066" s="274"/>
      <c r="E1066" s="274"/>
      <c r="F1066" s="100"/>
      <c r="G1066" s="101"/>
      <c r="H1066" s="86"/>
      <c r="I1066" s="94"/>
      <c r="J1066" s="94"/>
    </row>
    <row r="1067" spans="1:10" s="95" customFormat="1" x14ac:dyDescent="0.3">
      <c r="A1067" s="90" t="str">
        <f t="shared" si="22"/>
        <v>TUBO EMT DE 3/4". INCLUYE  ACCESORIOS'</v>
      </c>
      <c r="B1067" s="102" t="s">
        <v>1797</v>
      </c>
      <c r="C1067" s="277" t="s">
        <v>1798</v>
      </c>
      <c r="D1067" s="221" t="str">
        <f>IFERROR(VLOOKUP(B1067,'[4]3.5.CANT. VOZ Y DATOS, CCTV'!$J:$L,2,FALSE),0)</f>
        <v>ML</v>
      </c>
      <c r="E1067" s="222">
        <f>+IFERROR(VLOOKUP(B1067,'[4]3.5.CANT. VOZ Y DATOS, CCTV'!$J:$L,3,FALSE),0)</f>
        <v>765</v>
      </c>
      <c r="F1067" s="103"/>
      <c r="G1067" s="103"/>
      <c r="H1067" s="86"/>
      <c r="I1067" s="94"/>
      <c r="J1067" s="94"/>
    </row>
    <row r="1068" spans="1:10" s="95" customFormat="1" x14ac:dyDescent="0.3">
      <c r="A1068" s="90" t="str">
        <f t="shared" si="22"/>
        <v>TUBO EMT DE 1". INCLUYE  ACCESORIOS'</v>
      </c>
      <c r="B1068" s="102" t="s">
        <v>1799</v>
      </c>
      <c r="C1068" s="277" t="s">
        <v>1800</v>
      </c>
      <c r="D1068" s="221" t="str">
        <f>IFERROR(VLOOKUP(B1068,'[4]3.5.CANT. VOZ Y DATOS, CCTV'!$J:$L,2,FALSE),0)</f>
        <v>ML</v>
      </c>
      <c r="E1068" s="222">
        <f>+IFERROR(VLOOKUP(B1068,'[4]3.5.CANT. VOZ Y DATOS, CCTV'!$J:$L,3,FALSE),0)</f>
        <v>60</v>
      </c>
      <c r="F1068" s="103"/>
      <c r="G1068" s="103"/>
      <c r="H1068" s="86"/>
      <c r="I1068" s="94"/>
      <c r="J1068" s="94"/>
    </row>
    <row r="1069" spans="1:10" s="95" customFormat="1" x14ac:dyDescent="0.3">
      <c r="A1069" s="90" t="str">
        <f t="shared" si="22"/>
        <v>TUBO EMT DE 1.1/2". INCLUYE  ACCESORIOS'</v>
      </c>
      <c r="B1069" s="102" t="s">
        <v>1801</v>
      </c>
      <c r="C1069" s="277" t="s">
        <v>1802</v>
      </c>
      <c r="D1069" s="221" t="str">
        <f>IFERROR(VLOOKUP(B1069,'[4]3.5.CANT. VOZ Y DATOS, CCTV'!$J:$L,2,FALSE),0)</f>
        <v>ML</v>
      </c>
      <c r="E1069" s="222">
        <f>+IFERROR(VLOOKUP(B1069,'[4]3.5.CANT. VOZ Y DATOS, CCTV'!$J:$L,3,FALSE),0)</f>
        <v>130</v>
      </c>
      <c r="F1069" s="103"/>
      <c r="G1069" s="103"/>
      <c r="H1069" s="86"/>
      <c r="I1069" s="94"/>
      <c r="J1069" s="94"/>
    </row>
    <row r="1070" spans="1:10" s="95" customFormat="1" x14ac:dyDescent="0.3">
      <c r="A1070" s="90" t="str">
        <f t="shared" si="22"/>
        <v>TUBO EMT DE 2". INCLUYE  ACCESORIOS'</v>
      </c>
      <c r="B1070" s="102" t="s">
        <v>1803</v>
      </c>
      <c r="C1070" s="277" t="s">
        <v>1804</v>
      </c>
      <c r="D1070" s="221" t="str">
        <f>IFERROR(VLOOKUP(B1070,'[4]3.5.CANT. VOZ Y DATOS, CCTV'!$J:$L,2,FALSE),0)</f>
        <v>ML</v>
      </c>
      <c r="E1070" s="222">
        <f>+IFERROR(VLOOKUP(B1070,'[4]3.5.CANT. VOZ Y DATOS, CCTV'!$J:$L,3,FALSE),0)</f>
        <v>195</v>
      </c>
      <c r="F1070" s="103"/>
      <c r="G1070" s="103"/>
      <c r="H1070" s="86"/>
      <c r="I1070" s="94"/>
      <c r="J1070" s="94"/>
    </row>
    <row r="1071" spans="1:10" s="95" customFormat="1" x14ac:dyDescent="0.3">
      <c r="A1071" s="90" t="str">
        <f t="shared" si="22"/>
        <v>TUBERIA PVC'</v>
      </c>
      <c r="B1071" s="99" t="s">
        <v>1805</v>
      </c>
      <c r="C1071" s="273" t="s">
        <v>1806</v>
      </c>
      <c r="D1071" s="274"/>
      <c r="E1071" s="274"/>
      <c r="F1071" s="100"/>
      <c r="G1071" s="101"/>
      <c r="H1071" s="86"/>
      <c r="I1071" s="94"/>
      <c r="J1071" s="94"/>
    </row>
    <row r="1072" spans="1:10" s="95" customFormat="1" x14ac:dyDescent="0.3">
      <c r="A1072" s="90" t="str">
        <f t="shared" si="22"/>
        <v>TUBO PVC DE 3/4". INCLUYE  ACCESORIOS'</v>
      </c>
      <c r="B1072" s="102" t="s">
        <v>1807</v>
      </c>
      <c r="C1072" s="277" t="s">
        <v>1808</v>
      </c>
      <c r="D1072" s="221" t="str">
        <f>IFERROR(VLOOKUP(B1072,'[4]3.5.CANT. VOZ Y DATOS, CCTV'!$J:$L,2,FALSE),0)</f>
        <v>ML</v>
      </c>
      <c r="E1072" s="222">
        <f>+IFERROR(VLOOKUP(B1072,'[4]3.5.CANT. VOZ Y DATOS, CCTV'!$J:$L,3,FALSE),0)</f>
        <v>810</v>
      </c>
      <c r="F1072" s="103"/>
      <c r="G1072" s="103"/>
      <c r="H1072" s="86"/>
      <c r="I1072" s="94"/>
      <c r="J1072" s="94"/>
    </row>
    <row r="1073" spans="1:10" s="95" customFormat="1" x14ac:dyDescent="0.3">
      <c r="A1073" s="90" t="str">
        <f t="shared" si="22"/>
        <v>TUBO PVC DE 1". INCLUYE  ACCESORIOS'</v>
      </c>
      <c r="B1073" s="102" t="s">
        <v>1809</v>
      </c>
      <c r="C1073" s="277" t="s">
        <v>1810</v>
      </c>
      <c r="D1073" s="221" t="str">
        <f>IFERROR(VLOOKUP(B1073,'[4]3.5.CANT. VOZ Y DATOS, CCTV'!$J:$L,2,FALSE),0)</f>
        <v>ML</v>
      </c>
      <c r="E1073" s="222">
        <f>+IFERROR(VLOOKUP(B1073,'[4]3.5.CANT. VOZ Y DATOS, CCTV'!$J:$L,3,FALSE),0)</f>
        <v>50</v>
      </c>
      <c r="F1073" s="103"/>
      <c r="G1073" s="103"/>
      <c r="H1073" s="86"/>
      <c r="I1073" s="94"/>
      <c r="J1073" s="94"/>
    </row>
    <row r="1074" spans="1:10" s="95" customFormat="1" x14ac:dyDescent="0.3">
      <c r="A1074" s="90" t="str">
        <f t="shared" si="22"/>
        <v>TUBO PVC DE 1.1/2". INCLUYE  ACCESORIOS'</v>
      </c>
      <c r="B1074" s="102" t="s">
        <v>1811</v>
      </c>
      <c r="C1074" s="277" t="s">
        <v>1812</v>
      </c>
      <c r="D1074" s="221" t="str">
        <f>IFERROR(VLOOKUP(B1074,'[4]3.5.CANT. VOZ Y DATOS, CCTV'!$J:$L,2,FALSE),0)</f>
        <v>ML</v>
      </c>
      <c r="E1074" s="222">
        <f>+IFERROR(VLOOKUP(B1074,'[4]3.5.CANT. VOZ Y DATOS, CCTV'!$J:$L,3,FALSE),0)</f>
        <v>115</v>
      </c>
      <c r="F1074" s="103"/>
      <c r="G1074" s="103"/>
      <c r="H1074" s="86"/>
      <c r="I1074" s="94"/>
      <c r="J1074" s="94"/>
    </row>
    <row r="1075" spans="1:10" s="95" customFormat="1" x14ac:dyDescent="0.3">
      <c r="A1075" s="90" t="str">
        <f t="shared" si="22"/>
        <v>TUBO PVC DE 2". INCLUYE  ACCESORIOS'</v>
      </c>
      <c r="B1075" s="102" t="s">
        <v>1813</v>
      </c>
      <c r="C1075" s="277" t="s">
        <v>1814</v>
      </c>
      <c r="D1075" s="221" t="str">
        <f>IFERROR(VLOOKUP(B1075,'[4]3.5.CANT. VOZ Y DATOS, CCTV'!$J:$L,2,FALSE),0)</f>
        <v>ML</v>
      </c>
      <c r="E1075" s="222">
        <f>+IFERROR(VLOOKUP(B1075,'[4]3.5.CANT. VOZ Y DATOS, CCTV'!$J:$L,3,FALSE),0)</f>
        <v>174</v>
      </c>
      <c r="F1075" s="103"/>
      <c r="G1075" s="103"/>
      <c r="H1075" s="86"/>
      <c r="I1075" s="94"/>
      <c r="J1075" s="94"/>
    </row>
    <row r="1076" spans="1:10" s="95" customFormat="1" x14ac:dyDescent="0.3">
      <c r="A1076" s="90" t="str">
        <f t="shared" si="22"/>
        <v>ELECTRICOS'</v>
      </c>
      <c r="B1076" s="96" t="s">
        <v>1815</v>
      </c>
      <c r="C1076" s="271" t="s">
        <v>1816</v>
      </c>
      <c r="D1076" s="276"/>
      <c r="E1076" s="276"/>
      <c r="F1076" s="107"/>
      <c r="G1076" s="108"/>
      <c r="H1076" s="86"/>
      <c r="I1076" s="94"/>
      <c r="J1076" s="94"/>
    </row>
    <row r="1077" spans="1:10" s="95" customFormat="1" x14ac:dyDescent="0.3">
      <c r="A1077" s="90" t="str">
        <f t="shared" si="22"/>
        <v>SUMINISTRO, CABLEADO E INSTALACIÓN DE TABLERO  ELÉCTRICO METÁLICO 90X70X25'</v>
      </c>
      <c r="B1077" s="102" t="s">
        <v>1817</v>
      </c>
      <c r="C1077" s="277" t="s">
        <v>1818</v>
      </c>
      <c r="D1077" s="221" t="str">
        <f>IFERROR(VLOOKUP(B1077,'[4]3.5.CANT. VOZ Y DATOS, CCTV'!$J:$L,2,FALSE),0)</f>
        <v>UN</v>
      </c>
      <c r="E1077" s="222">
        <f>+IFERROR(VLOOKUP(B1077,'[4]3.5.CANT. VOZ Y DATOS, CCTV'!$J:$L,3,FALSE),0)</f>
        <v>1</v>
      </c>
      <c r="F1077" s="103"/>
      <c r="G1077" s="103"/>
      <c r="H1077" s="86"/>
      <c r="I1077" s="94"/>
      <c r="J1077" s="94"/>
    </row>
    <row r="1078" spans="1:10" s="95" customFormat="1" x14ac:dyDescent="0.3">
      <c r="A1078" s="90" t="str">
        <f t="shared" si="22"/>
        <v>SUMINISTRO, CABLEADO E INSTALACIÓN DE TABLERO  ELÉCTRICO METÁLICO 40X30X20'</v>
      </c>
      <c r="B1078" s="102" t="s">
        <v>1819</v>
      </c>
      <c r="C1078" s="277" t="s">
        <v>1820</v>
      </c>
      <c r="D1078" s="221" t="str">
        <f>IFERROR(VLOOKUP(B1078,'[4]3.5.CANT. VOZ Y DATOS, CCTV'!$J:$L,2,FALSE),0)</f>
        <v>UN</v>
      </c>
      <c r="E1078" s="222">
        <f>+IFERROR(VLOOKUP(B1078,'[4]3.5.CANT. VOZ Y DATOS, CCTV'!$J:$L,3,FALSE),0)</f>
        <v>1</v>
      </c>
      <c r="F1078" s="103"/>
      <c r="G1078" s="103"/>
      <c r="H1078" s="86"/>
      <c r="I1078" s="94"/>
      <c r="J1078" s="94"/>
    </row>
    <row r="1079" spans="1:10" s="95" customFormat="1" x14ac:dyDescent="0.3">
      <c r="A1079" s="90" t="str">
        <f t="shared" si="22"/>
        <v>CABLE ( #2/0 ) AWG THHN ACOMETIDA DESDE TABLERO PRINCIPAL (3)F + 1N + 1T.'</v>
      </c>
      <c r="B1079" s="102" t="s">
        <v>1821</v>
      </c>
      <c r="C1079" s="277" t="s">
        <v>1822</v>
      </c>
      <c r="D1079" s="221" t="str">
        <f>IFERROR(VLOOKUP(B1079,'[4]3.5.CANT. VOZ Y DATOS, CCTV'!$J:$L,2,FALSE),0)</f>
        <v>ML</v>
      </c>
      <c r="E1079" s="222">
        <f>+IFERROR(VLOOKUP(B1079,'[4]3.5.CANT. VOZ Y DATOS, CCTV'!$J:$L,3,FALSE),0)</f>
        <v>750</v>
      </c>
      <c r="F1079" s="103"/>
      <c r="G1079" s="103"/>
      <c r="H1079" s="86"/>
      <c r="I1079" s="94"/>
      <c r="J1079" s="94"/>
    </row>
    <row r="1080" spans="1:10" s="95" customFormat="1" x14ac:dyDescent="0.3">
      <c r="A1080" s="90" t="str">
        <f t="shared" si="22"/>
        <v>CABLE ( #1/0 ) AWG THHN ACOMETIDA DESDE TABLERO PRINCIPAL (3)F+1N+1T'</v>
      </c>
      <c r="B1080" s="102" t="s">
        <v>1823</v>
      </c>
      <c r="C1080" s="277" t="s">
        <v>1824</v>
      </c>
      <c r="D1080" s="221" t="str">
        <f>IFERROR(VLOOKUP(B1080,'[4]3.5.CANT. VOZ Y DATOS, CCTV'!$J:$L,2,FALSE),0)</f>
        <v>ML</v>
      </c>
      <c r="E1080" s="222">
        <f>+IFERROR(VLOOKUP(B1080,'[4]3.5.CANT. VOZ Y DATOS, CCTV'!$J:$L,3,FALSE),0)</f>
        <v>400</v>
      </c>
      <c r="F1080" s="103"/>
      <c r="G1080" s="103"/>
      <c r="H1080" s="86"/>
      <c r="I1080" s="94"/>
      <c r="J1080" s="94"/>
    </row>
    <row r="1081" spans="1:10" s="95" customFormat="1" x14ac:dyDescent="0.3">
      <c r="A1081" s="90" t="str">
        <f t="shared" si="22"/>
        <v>CABLE (#1/0) AWG THHN ALIMENTACIÓN DE ENTRADA Y SALIDA UPS.'</v>
      </c>
      <c r="B1081" s="102" t="s">
        <v>1825</v>
      </c>
      <c r="C1081" s="277" t="s">
        <v>1826</v>
      </c>
      <c r="D1081" s="221" t="str">
        <f>IFERROR(VLOOKUP(B1081,'[4]3.5.CANT. VOZ Y DATOS, CCTV'!$J:$L,2,FALSE),0)</f>
        <v>ML</v>
      </c>
      <c r="E1081" s="222">
        <f>+IFERROR(VLOOKUP(B1081,'[4]3.5.CANT. VOZ Y DATOS, CCTV'!$J:$L,3,FALSE),0)</f>
        <v>30</v>
      </c>
      <c r="F1081" s="103"/>
      <c r="G1081" s="103"/>
      <c r="H1081" s="86"/>
      <c r="I1081" s="94"/>
      <c r="J1081" s="94"/>
    </row>
    <row r="1082" spans="1:10" s="95" customFormat="1" x14ac:dyDescent="0.3">
      <c r="A1082" s="90" t="str">
        <f t="shared" si="22"/>
        <v>CABLE (#8) AWG THHN ALIMENTACIÓN DE ENTRADA Y SALIDA UPS.'</v>
      </c>
      <c r="B1082" s="102" t="s">
        <v>1827</v>
      </c>
      <c r="C1082" s="277" t="s">
        <v>1828</v>
      </c>
      <c r="D1082" s="221" t="str">
        <f>IFERROR(VLOOKUP(B1082,'[4]3.5.CANT. VOZ Y DATOS, CCTV'!$J:$L,2,FALSE),0)</f>
        <v>ML</v>
      </c>
      <c r="E1082" s="222">
        <f>+IFERROR(VLOOKUP(B1082,'[4]3.5.CANT. VOZ Y DATOS, CCTV'!$J:$L,3,FALSE),0)</f>
        <v>20</v>
      </c>
      <c r="F1082" s="103"/>
      <c r="G1082" s="103"/>
      <c r="H1082" s="86"/>
      <c r="I1082" s="94"/>
      <c r="J1082" s="94"/>
    </row>
    <row r="1083" spans="1:10" s="95" customFormat="1" x14ac:dyDescent="0.3">
      <c r="A1083" s="90" t="str">
        <f t="shared" si="22"/>
        <v>TRANSFERENCIA TETRAPOLAR MANUAL DE 220A '</v>
      </c>
      <c r="B1083" s="102" t="s">
        <v>1829</v>
      </c>
      <c r="C1083" s="277" t="s">
        <v>1830</v>
      </c>
      <c r="D1083" s="221" t="str">
        <f>IFERROR(VLOOKUP(B1083,'[4]3.5.CANT. VOZ Y DATOS, CCTV'!$J:$L,2,FALSE),0)</f>
        <v>UN</v>
      </c>
      <c r="E1083" s="222">
        <f>+IFERROR(VLOOKUP(B1083,'[4]3.5.CANT. VOZ Y DATOS, CCTV'!$J:$L,3,FALSE),0)</f>
        <v>1</v>
      </c>
      <c r="F1083" s="103"/>
      <c r="G1083" s="103"/>
      <c r="H1083" s="86"/>
      <c r="I1083" s="94"/>
      <c r="J1083" s="94"/>
    </row>
    <row r="1084" spans="1:10" s="95" customFormat="1" x14ac:dyDescent="0.3">
      <c r="A1084" s="90" t="str">
        <f t="shared" si="22"/>
        <v>TRANSFERENCIA TETRAPOLAR MANUAL DE 63A '</v>
      </c>
      <c r="B1084" s="102" t="s">
        <v>1831</v>
      </c>
      <c r="C1084" s="277" t="s">
        <v>1832</v>
      </c>
      <c r="D1084" s="221" t="str">
        <f>IFERROR(VLOOKUP(B1084,'[4]3.5.CANT. VOZ Y DATOS, CCTV'!$J:$L,2,FALSE),0)</f>
        <v>UN</v>
      </c>
      <c r="E1084" s="222">
        <f>+IFERROR(VLOOKUP(B1084,'[4]3.5.CANT. VOZ Y DATOS, CCTV'!$J:$L,3,FALSE),0)</f>
        <v>1</v>
      </c>
      <c r="F1084" s="103"/>
      <c r="G1084" s="103"/>
      <c r="H1084" s="86"/>
      <c r="I1084" s="94"/>
      <c r="J1084" s="94"/>
    </row>
    <row r="1085" spans="1:10" s="95" customFormat="1" x14ac:dyDescent="0.3">
      <c r="A1085" s="90" t="str">
        <f t="shared" si="22"/>
        <v>TOTALIZADOR INDUSTRIAL DE 220A'</v>
      </c>
      <c r="B1085" s="102" t="s">
        <v>1833</v>
      </c>
      <c r="C1085" s="277" t="s">
        <v>1834</v>
      </c>
      <c r="D1085" s="221" t="str">
        <f>IFERROR(VLOOKUP(B1085,'[4]3.5.CANT. VOZ Y DATOS, CCTV'!$J:$L,2,FALSE),0)</f>
        <v>UN</v>
      </c>
      <c r="E1085" s="222">
        <f>+IFERROR(VLOOKUP(B1085,'[4]3.5.CANT. VOZ Y DATOS, CCTV'!$J:$L,3,FALSE),0)</f>
        <v>2</v>
      </c>
      <c r="F1085" s="103"/>
      <c r="G1085" s="103"/>
      <c r="H1085" s="86"/>
      <c r="I1085" s="94"/>
      <c r="J1085" s="94"/>
    </row>
    <row r="1086" spans="1:10" s="95" customFormat="1" x14ac:dyDescent="0.3">
      <c r="A1086" s="90" t="str">
        <f t="shared" si="22"/>
        <v>TOTALIZADOR INDUSTRIAL DE 60A'</v>
      </c>
      <c r="B1086" s="102" t="s">
        <v>1835</v>
      </c>
      <c r="C1086" s="277" t="s">
        <v>1836</v>
      </c>
      <c r="D1086" s="221" t="str">
        <f>IFERROR(VLOOKUP(B1086,'[4]3.5.CANT. VOZ Y DATOS, CCTV'!$J:$L,2,FALSE),0)</f>
        <v>UN</v>
      </c>
      <c r="E1086" s="222">
        <f>+IFERROR(VLOOKUP(B1086,'[4]3.5.CANT. VOZ Y DATOS, CCTV'!$J:$L,3,FALSE),0)</f>
        <v>2</v>
      </c>
      <c r="F1086" s="103"/>
      <c r="G1086" s="103"/>
      <c r="H1086" s="86"/>
      <c r="I1086" s="94"/>
      <c r="J1086" s="94"/>
    </row>
    <row r="1087" spans="1:10" s="95" customFormat="1" x14ac:dyDescent="0.3">
      <c r="A1087" s="90" t="str">
        <f t="shared" si="22"/>
        <v>BREAKER TIPO RIEL DE 25A'</v>
      </c>
      <c r="B1087" s="102" t="s">
        <v>1837</v>
      </c>
      <c r="C1087" s="277" t="s">
        <v>1838</v>
      </c>
      <c r="D1087" s="221" t="str">
        <f>IFERROR(VLOOKUP(B1087,'[4]3.5.CANT. VOZ Y DATOS, CCTV'!$J:$L,2,FALSE),0)</f>
        <v>UN</v>
      </c>
      <c r="E1087" s="222">
        <f>+IFERROR(VLOOKUP(B1087,'[4]3.5.CANT. VOZ Y DATOS, CCTV'!$J:$L,3,FALSE),0)</f>
        <v>12</v>
      </c>
      <c r="F1087" s="103"/>
      <c r="G1087" s="103"/>
      <c r="H1087" s="86"/>
      <c r="I1087" s="94"/>
      <c r="J1087" s="94"/>
    </row>
    <row r="1088" spans="1:10" s="95" customFormat="1" x14ac:dyDescent="0.3">
      <c r="A1088" s="90" t="str">
        <f t="shared" si="22"/>
        <v>BREAKER TIPO RIEL DE 20A'</v>
      </c>
      <c r="B1088" s="102" t="s">
        <v>1839</v>
      </c>
      <c r="C1088" s="277" t="s">
        <v>1840</v>
      </c>
      <c r="D1088" s="221" t="str">
        <f>IFERROR(VLOOKUP(B1088,'[4]3.5.CANT. VOZ Y DATOS, CCTV'!$J:$L,2,FALSE),0)</f>
        <v>UN</v>
      </c>
      <c r="E1088" s="222">
        <f>+IFERROR(VLOOKUP(B1088,'[4]3.5.CANT. VOZ Y DATOS, CCTV'!$J:$L,3,FALSE),0)</f>
        <v>13</v>
      </c>
      <c r="F1088" s="103"/>
      <c r="G1088" s="103"/>
      <c r="H1088" s="86"/>
      <c r="I1088" s="94"/>
      <c r="J1088" s="94"/>
    </row>
    <row r="1089" spans="1:10" s="95" customFormat="1" x14ac:dyDescent="0.3">
      <c r="A1089" s="90" t="str">
        <f t="shared" si="22"/>
        <v>BREAKER TIPO RIEL DE 16A'</v>
      </c>
      <c r="B1089" s="102" t="s">
        <v>1841</v>
      </c>
      <c r="C1089" s="277" t="s">
        <v>1842</v>
      </c>
      <c r="D1089" s="221" t="str">
        <f>IFERROR(VLOOKUP(B1089,'[4]3.5.CANT. VOZ Y DATOS, CCTV'!$J:$L,2,FALSE),0)</f>
        <v>UN</v>
      </c>
      <c r="E1089" s="222">
        <f>+IFERROR(VLOOKUP(B1089,'[4]3.5.CANT. VOZ Y DATOS, CCTV'!$J:$L,3,FALSE),0)</f>
        <v>11</v>
      </c>
      <c r="F1089" s="103"/>
      <c r="G1089" s="103"/>
      <c r="H1089" s="86"/>
      <c r="I1089" s="94"/>
      <c r="J1089" s="94"/>
    </row>
    <row r="1090" spans="1:10" s="95" customFormat="1" x14ac:dyDescent="0.3">
      <c r="A1090" s="90" t="str">
        <f t="shared" si="22"/>
        <v>BREAKER TIPO RIEL DE 13A'</v>
      </c>
      <c r="B1090" s="102" t="s">
        <v>1843</v>
      </c>
      <c r="C1090" s="277" t="s">
        <v>1844</v>
      </c>
      <c r="D1090" s="221" t="str">
        <f>IFERROR(VLOOKUP(B1090,'[4]3.5.CANT. VOZ Y DATOS, CCTV'!$J:$L,2,FALSE),0)</f>
        <v>UN</v>
      </c>
      <c r="E1090" s="222">
        <f>+IFERROR(VLOOKUP(B1090,'[4]3.5.CANT. VOZ Y DATOS, CCTV'!$J:$L,3,FALSE),0)</f>
        <v>4</v>
      </c>
      <c r="F1090" s="103"/>
      <c r="G1090" s="103"/>
      <c r="H1090" s="86"/>
      <c r="I1090" s="94"/>
      <c r="J1090" s="94"/>
    </row>
    <row r="1091" spans="1:10" s="95" customFormat="1" x14ac:dyDescent="0.3">
      <c r="A1091" s="90" t="str">
        <f t="shared" si="22"/>
        <v>BREAKER TIPO RIEL DE 10A'</v>
      </c>
      <c r="B1091" s="102" t="s">
        <v>1845</v>
      </c>
      <c r="C1091" s="277" t="s">
        <v>1846</v>
      </c>
      <c r="D1091" s="221" t="str">
        <f>IFERROR(VLOOKUP(B1091,'[4]3.5.CANT. VOZ Y DATOS, CCTV'!$J:$L,2,FALSE),0)</f>
        <v>UN</v>
      </c>
      <c r="E1091" s="222">
        <f>+IFERROR(VLOOKUP(B1091,'[4]3.5.CANT. VOZ Y DATOS, CCTV'!$J:$L,3,FALSE),0)</f>
        <v>2</v>
      </c>
      <c r="F1091" s="103"/>
      <c r="G1091" s="103"/>
      <c r="H1091" s="86"/>
      <c r="I1091" s="94"/>
      <c r="J1091" s="94"/>
    </row>
    <row r="1092" spans="1:10" s="95" customFormat="1" x14ac:dyDescent="0.3">
      <c r="A1092" s="90" t="str">
        <f t="shared" si="22"/>
        <v>CIRCUITOS REGULADOS'</v>
      </c>
      <c r="B1092" s="96" t="s">
        <v>1847</v>
      </c>
      <c r="C1092" s="271" t="s">
        <v>1848</v>
      </c>
      <c r="D1092" s="276"/>
      <c r="E1092" s="276"/>
      <c r="F1092" s="107"/>
      <c r="G1092" s="108"/>
      <c r="H1092" s="86"/>
      <c r="I1092" s="94"/>
      <c r="J1092" s="94"/>
    </row>
    <row r="1093" spans="1:10" s="95" customFormat="1" ht="72.75" customHeight="1" x14ac:dyDescent="0.3">
      <c r="A1093" s="90" t="str">
        <f t="shared" si="22"/>
        <v>SUMINISTRO E INSTALACIÓN DE TOMA CORRIENTE DOBLE CON POLO A TIERRA AISLADA COLOR NARANJA EN CABLE 3X12 TRENZADO COBRE NO. 12 AWGTHHN - (ROJO, BLANCO, VERDE)'</v>
      </c>
      <c r="B1093" s="102" t="s">
        <v>1849</v>
      </c>
      <c r="C1093" s="277" t="s">
        <v>1850</v>
      </c>
      <c r="D1093" s="221" t="str">
        <f>IFERROR(VLOOKUP(B1093,'[4]3.5.CANT. VOZ Y DATOS, CCTV'!$J:$L,2,FALSE),0)</f>
        <v>UN</v>
      </c>
      <c r="E1093" s="222">
        <f>+IFERROR(VLOOKUP(B1093,'[4]3.5.CANT. VOZ Y DATOS, CCTV'!$J:$L,3,FALSE),0)</f>
        <v>91</v>
      </c>
      <c r="F1093" s="103"/>
      <c r="G1093" s="103"/>
      <c r="H1093" s="86"/>
      <c r="I1093" s="94"/>
      <c r="J1093" s="94"/>
    </row>
    <row r="1094" spans="1:10" s="95" customFormat="1" ht="65.25" customHeight="1" x14ac:dyDescent="0.3">
      <c r="A1094" s="90" t="str">
        <f t="shared" si="22"/>
        <v>SUMINISTRO E INSTALACIÓN DE TOMA CORRIENTE DOBLE CON POLO A TIERRA AISLADA COLOR NARANJA EN CABLE 3X10 TRENZADO COBRE NO. 12 AWGTHHN - (ROJO, BLANCO, VERDE)'</v>
      </c>
      <c r="B1094" s="102" t="s">
        <v>1851</v>
      </c>
      <c r="C1094" s="277" t="s">
        <v>1852</v>
      </c>
      <c r="D1094" s="221" t="str">
        <f>IFERROR(VLOOKUP(B1094,'[4]3.5.CANT. VOZ Y DATOS, CCTV'!$J:$L,2,FALSE),0)</f>
        <v>UN</v>
      </c>
      <c r="E1094" s="222">
        <f>+IFERROR(VLOOKUP(B1094,'[4]3.5.CANT. VOZ Y DATOS, CCTV'!$J:$L,3,FALSE),0)</f>
        <v>75</v>
      </c>
      <c r="F1094" s="103"/>
      <c r="G1094" s="103"/>
      <c r="H1094" s="86"/>
      <c r="I1094" s="94"/>
      <c r="J1094" s="94"/>
    </row>
    <row r="1095" spans="1:10" s="95" customFormat="1" ht="66.75" customHeight="1" x14ac:dyDescent="0.3">
      <c r="A1095" s="90" t="str">
        <f t="shared" si="22"/>
        <v>MARCACIÓN DE CIRCUITOS Y TOMAS, CINTA IMPRESA AUTOLAMINADA, COMO LO INDICA LA NORMA. EN LOS DOS EXTREMOS. INCLUYE LLEGADA EN LOS PUNTOS DE CONSOLIDACIÓN'</v>
      </c>
      <c r="B1095" s="102" t="s">
        <v>1853</v>
      </c>
      <c r="C1095" s="277" t="s">
        <v>1854</v>
      </c>
      <c r="D1095" s="221" t="str">
        <f>IFERROR(VLOOKUP(B1095,'[4]3.5.CANT. VOZ Y DATOS, CCTV'!$J:$L,2,FALSE),0)</f>
        <v>UN</v>
      </c>
      <c r="E1095" s="222">
        <f>+IFERROR(VLOOKUP(B1095,'[4]3.5.CANT. VOZ Y DATOS, CCTV'!$J:$L,3,FALSE),0)</f>
        <v>166</v>
      </c>
      <c r="F1095" s="103"/>
      <c r="G1095" s="103"/>
      <c r="H1095" s="86"/>
      <c r="I1095" s="94"/>
      <c r="J1095" s="94"/>
    </row>
    <row r="1096" spans="1:10" s="95" customFormat="1" x14ac:dyDescent="0.3">
      <c r="A1096" s="90" t="str">
        <f t="shared" si="22"/>
        <v>SISTEMA DE DETECCION DE INCENDIOS'</v>
      </c>
      <c r="B1096" s="96" t="s">
        <v>1855</v>
      </c>
      <c r="C1096" s="271" t="s">
        <v>1856</v>
      </c>
      <c r="D1096" s="276"/>
      <c r="E1096" s="276"/>
      <c r="F1096" s="107"/>
      <c r="G1096" s="108"/>
      <c r="H1096" s="86"/>
      <c r="I1096" s="94"/>
      <c r="J1096" s="94"/>
    </row>
    <row r="1097" spans="1:10" s="95" customFormat="1" ht="125.25" customHeight="1" x14ac:dyDescent="0.3">
      <c r="A1097" s="90" t="str">
        <f t="shared" si="22"/>
        <v>1 - PANEL DE INCENDIO CON SU BATERÍA
1 - DETECTOR - SENSOR DE HUMO
1  - ALARMA AUDIBLE - ESTROBOSCOPIO
1 - ESTACIÓN DE ACTIVACIÓN MANUAL
1 - EXTINTOR (TANQUE) DE 10LB CON AGENTE LIMPIO'</v>
      </c>
      <c r="B1097" s="102" t="s">
        <v>1857</v>
      </c>
      <c r="C1097" s="277" t="s">
        <v>1858</v>
      </c>
      <c r="D1097" s="221" t="str">
        <f>IFERROR(VLOOKUP(B1097,'[4]3.5.CANT. VOZ Y DATOS, CCTV'!$J:$L,2,FALSE),0)</f>
        <v>UN</v>
      </c>
      <c r="E1097" s="222">
        <f>+IFERROR(VLOOKUP(B1097,'[4]3.5.CANT. VOZ Y DATOS, CCTV'!$J:$L,3,FALSE),0)</f>
        <v>2</v>
      </c>
      <c r="F1097" s="103"/>
      <c r="G1097" s="103"/>
      <c r="H1097" s="86"/>
      <c r="I1097" s="94"/>
      <c r="J1097" s="94"/>
    </row>
    <row r="1098" spans="1:10" s="95" customFormat="1" x14ac:dyDescent="0.3">
      <c r="A1098" s="90" t="str">
        <f t="shared" si="22"/>
        <v>SISTEMA DE AIRE ACONDICIONADO PRECISION'</v>
      </c>
      <c r="B1098" s="96" t="s">
        <v>1859</v>
      </c>
      <c r="C1098" s="271" t="s">
        <v>1860</v>
      </c>
      <c r="D1098" s="276"/>
      <c r="E1098" s="276"/>
      <c r="F1098" s="107"/>
      <c r="G1098" s="108"/>
      <c r="H1098" s="86"/>
      <c r="I1098" s="94"/>
      <c r="J1098" s="94"/>
    </row>
    <row r="1099" spans="1:10" s="95" customFormat="1" ht="215.25" customHeight="1" x14ac:dyDescent="0.3">
      <c r="A1099" s="90" t="str">
        <f t="shared" si="22"/>
        <v>AIRE ACONDICIONADO PISO TECHO DE 24.000BTU TIPO MINI SPLIT, PARA CONTROL DE AMBIENTE DEL CENTRO DE COMPUTO.                                                                                                                                                                                                                                            *CAPACIDAD DE ENFRIAMIENTO DE 24000BTU/H
*INDICADOR DIGITAL LCD
*SUPER SILENCIOSO
*TEMPERATURA AJUSTABLE
*ENFRIAMIENTO SUPREMO
*ENCENDIDO Y APAGADO PROGRAMABLE
*VOLTAJE ELÉCTRICO 220V
*CONTROL REMOTO'</v>
      </c>
      <c r="B1099" s="102" t="s">
        <v>1861</v>
      </c>
      <c r="C1099" s="277" t="s">
        <v>1862</v>
      </c>
      <c r="D1099" s="221" t="str">
        <f>IFERROR(VLOOKUP(B1099,'[4]3.5.CANT. VOZ Y DATOS, CCTV'!$J:$L,2,FALSE),0)</f>
        <v>UN</v>
      </c>
      <c r="E1099" s="222">
        <f>+IFERROR(VLOOKUP(B1099,'[4]3.5.CANT. VOZ Y DATOS, CCTV'!$J:$L,3,FALSE),0)</f>
        <v>2</v>
      </c>
      <c r="F1099" s="103"/>
      <c r="G1099" s="103"/>
      <c r="H1099" s="86"/>
      <c r="I1099" s="94"/>
      <c r="J1099" s="94"/>
    </row>
    <row r="1100" spans="1:10" s="95" customFormat="1" x14ac:dyDescent="0.3">
      <c r="A1100" s="90" t="str">
        <f t="shared" si="22"/>
        <v>SISTEMA DE SEGURIDAD BIOMETRICO'</v>
      </c>
      <c r="B1100" s="96" t="s">
        <v>1863</v>
      </c>
      <c r="C1100" s="271" t="s">
        <v>1864</v>
      </c>
      <c r="D1100" s="276"/>
      <c r="E1100" s="276"/>
      <c r="F1100" s="107"/>
      <c r="G1100" s="108"/>
      <c r="H1100" s="86"/>
      <c r="I1100" s="94"/>
      <c r="J1100" s="94"/>
    </row>
    <row r="1101" spans="1:10" s="95" customFormat="1" ht="113.25" customHeight="1" x14ac:dyDescent="0.3">
      <c r="A1101" s="90" t="str">
        <f t="shared" si="22"/>
        <v>SUMINISTRO E INSTALACIÓN DE CONTROL DE ACCESO CON ELECTROIMÁN - DISPOSITIVO BIOMÉTRICO DE CONTROL DE ACCESO Y CONTROL DE ASISTENCIA CON COMUNICACIÓN TCP/IP Y USB, CAP DE 2.000 HUELLAS Y 50.000 REGISTROS, IDENTIFICACIÓN POR HUELLA, LECTOR RFID, PASWORD. INTERFAZ DE CONEXIÓN WIEGAND, RS485, USB, RELE DE SALIDA. '</v>
      </c>
      <c r="B1101" s="102" t="s">
        <v>1865</v>
      </c>
      <c r="C1101" s="277" t="s">
        <v>1866</v>
      </c>
      <c r="D1101" s="221" t="str">
        <f>IFERROR(VLOOKUP(B1101,'[4]3.5.CANT. VOZ Y DATOS, CCTV'!$J:$L,2,FALSE),0)</f>
        <v>UN</v>
      </c>
      <c r="E1101" s="222">
        <f>+IFERROR(VLOOKUP(B1101,'[4]3.5.CANT. VOZ Y DATOS, CCTV'!$J:$L,3,FALSE),0)</f>
        <v>2</v>
      </c>
      <c r="F1101" s="103"/>
      <c r="G1101" s="103"/>
      <c r="H1101" s="86"/>
      <c r="I1101" s="94"/>
      <c r="J1101" s="94"/>
    </row>
    <row r="1102" spans="1:10" s="95" customFormat="1" x14ac:dyDescent="0.3">
      <c r="A1102" s="90" t="str">
        <f t="shared" si="22"/>
        <v>UPS ONLINE'</v>
      </c>
      <c r="B1102" s="96" t="s">
        <v>1867</v>
      </c>
      <c r="C1102" s="271" t="s">
        <v>1868</v>
      </c>
      <c r="D1102" s="276"/>
      <c r="E1102" s="276"/>
      <c r="F1102" s="107"/>
      <c r="G1102" s="108"/>
      <c r="H1102" s="86"/>
      <c r="I1102" s="94"/>
      <c r="J1102" s="94"/>
    </row>
    <row r="1103" spans="1:10" s="95" customFormat="1" ht="39.75" customHeight="1" x14ac:dyDescent="0.3">
      <c r="A1103" s="90" t="str">
        <f t="shared" ref="A1103:A1166" si="23">+C1103</f>
        <v>UPS DE 20KVA TRIFÁSICA ONLINE, ENTRADA 220V SALIDA 220V, TRANSFORMADOR DE AISLAMIENTO, CON BANCO DE BATERÍAS PARA 15 MINUTOS.'</v>
      </c>
      <c r="B1103" s="102" t="s">
        <v>1869</v>
      </c>
      <c r="C1103" s="277" t="s">
        <v>1870</v>
      </c>
      <c r="D1103" s="221" t="str">
        <f>IFERROR(VLOOKUP(B1103,'[4]3.5.CANT. VOZ Y DATOS, CCTV'!$J:$L,2,FALSE),0)</f>
        <v>UN</v>
      </c>
      <c r="E1103" s="222">
        <f>+IFERROR(VLOOKUP(B1103,'[4]3.5.CANT. VOZ Y DATOS, CCTV'!$J:$L,3,FALSE),0)</f>
        <v>1</v>
      </c>
      <c r="F1103" s="103"/>
      <c r="G1103" s="103"/>
      <c r="H1103" s="86"/>
      <c r="I1103" s="94"/>
      <c r="J1103" s="94"/>
    </row>
    <row r="1104" spans="1:10" s="95" customFormat="1" ht="39.75" customHeight="1" x14ac:dyDescent="0.3">
      <c r="A1104" s="90" t="str">
        <f t="shared" si="23"/>
        <v>UPS DE 8KVA BIFÁSICA ONLINE, ENTRADA 220V SALIDA 220V, TRANSFORMADOR DE AISLAMIENTO, CON BANCO DE BATERÍAS PARA 15 MINUTOS.'</v>
      </c>
      <c r="B1104" s="102" t="s">
        <v>1871</v>
      </c>
      <c r="C1104" s="277" t="s">
        <v>1872</v>
      </c>
      <c r="D1104" s="221" t="str">
        <f>IFERROR(VLOOKUP(B1104,'[4]3.5.CANT. VOZ Y DATOS, CCTV'!$J:$L,2,FALSE),0)</f>
        <v>UN</v>
      </c>
      <c r="E1104" s="222">
        <f>+IFERROR(VLOOKUP(B1104,'[4]3.5.CANT. VOZ Y DATOS, CCTV'!$J:$L,3,FALSE),0)</f>
        <v>1</v>
      </c>
      <c r="F1104" s="103"/>
      <c r="G1104" s="103"/>
      <c r="H1104" s="86"/>
      <c r="I1104" s="94"/>
      <c r="J1104" s="94"/>
    </row>
    <row r="1105" spans="1:14" s="95" customFormat="1" x14ac:dyDescent="0.3">
      <c r="A1105" s="90" t="str">
        <f t="shared" si="23"/>
        <v>VARIOS'</v>
      </c>
      <c r="B1105" s="96" t="s">
        <v>1873</v>
      </c>
      <c r="C1105" s="271" t="s">
        <v>1874</v>
      </c>
      <c r="D1105" s="276"/>
      <c r="E1105" s="276"/>
      <c r="F1105" s="107"/>
      <c r="G1105" s="108"/>
      <c r="H1105" s="86"/>
      <c r="I1105" s="94"/>
      <c r="J1105" s="94"/>
    </row>
    <row r="1106" spans="1:14" s="95" customFormat="1" x14ac:dyDescent="0.3">
      <c r="A1106" s="90" t="str">
        <f t="shared" si="23"/>
        <v>CERTIFICACION DE PUNTOS LOGICOS'</v>
      </c>
      <c r="B1106" s="102" t="s">
        <v>1875</v>
      </c>
      <c r="C1106" s="277" t="s">
        <v>1876</v>
      </c>
      <c r="D1106" s="221" t="str">
        <f>IFERROR(VLOOKUP(B1106,'[4]3.5.CANT. VOZ Y DATOS, CCTV'!$J:$L,2,FALSE),0)</f>
        <v>UN</v>
      </c>
      <c r="E1106" s="222">
        <f>+IFERROR(VLOOKUP(B1106,'[4]3.5.CANT. VOZ Y DATOS, CCTV'!$J:$L,3,FALSE),0)</f>
        <v>344</v>
      </c>
      <c r="F1106" s="103"/>
      <c r="G1106" s="103"/>
      <c r="H1106" s="86"/>
      <c r="I1106" s="94"/>
      <c r="J1106" s="94"/>
    </row>
    <row r="1107" spans="1:14" s="95" customFormat="1" x14ac:dyDescent="0.3">
      <c r="A1107" s="90" t="str">
        <f t="shared" si="23"/>
        <v>PLANOS Y DIAGRAMA DE CONEXIÓN DE CABLEADO ESTRUCTURADO'</v>
      </c>
      <c r="B1107" s="102" t="s">
        <v>1877</v>
      </c>
      <c r="C1107" s="277" t="s">
        <v>1878</v>
      </c>
      <c r="D1107" s="221" t="str">
        <f>IFERROR(VLOOKUP(B1107,'[4]3.5.CANT. VOZ Y DATOS, CCTV'!$J:$L,2,FALSE),0)</f>
        <v>UN</v>
      </c>
      <c r="E1107" s="222">
        <f>+IFERROR(VLOOKUP(B1107,'[4]3.5.CANT. VOZ Y DATOS, CCTV'!$J:$L,3,FALSE),0)</f>
        <v>1</v>
      </c>
      <c r="F1107" s="103"/>
      <c r="G1107" s="103"/>
      <c r="H1107" s="86"/>
      <c r="I1107" s="94"/>
      <c r="J1107" s="94"/>
    </row>
    <row r="1108" spans="1:14" x14ac:dyDescent="0.3">
      <c r="A1108" s="90" t="str">
        <f t="shared" si="23"/>
        <v>DATA CENTER</v>
      </c>
      <c r="B1108" s="13">
        <v>17.5</v>
      </c>
      <c r="C1108" s="233" t="s">
        <v>1879</v>
      </c>
      <c r="D1108" s="238"/>
      <c r="E1108" s="278"/>
      <c r="F1108" s="109"/>
      <c r="G1108" s="110"/>
      <c r="H1108" s="86"/>
      <c r="M1108" s="6"/>
      <c r="N1108" s="6"/>
    </row>
    <row r="1109" spans="1:14" s="95" customFormat="1" ht="20.25" customHeight="1" x14ac:dyDescent="0.3">
      <c r="A1109" s="90">
        <f t="shared" si="23"/>
        <v>0</v>
      </c>
      <c r="B1109" s="91" t="s">
        <v>1236</v>
      </c>
      <c r="C1109" s="270"/>
      <c r="D1109" s="270"/>
      <c r="E1109" s="270"/>
      <c r="F1109" s="92"/>
      <c r="G1109" s="93"/>
      <c r="H1109" s="86"/>
      <c r="I1109" s="94"/>
      <c r="J1109" s="94"/>
    </row>
    <row r="1110" spans="1:14" s="95" customFormat="1" x14ac:dyDescent="0.3">
      <c r="A1110" s="90" t="str">
        <f t="shared" si="23"/>
        <v>SUBSISTEMA DE ESTACIONES DE TRABAJO''</v>
      </c>
      <c r="B1110" s="96" t="s">
        <v>1880</v>
      </c>
      <c r="C1110" s="271" t="s">
        <v>1881</v>
      </c>
      <c r="D1110" s="276"/>
      <c r="E1110" s="276"/>
      <c r="F1110" s="107"/>
      <c r="G1110" s="108"/>
      <c r="H1110" s="86"/>
      <c r="I1110" s="94"/>
      <c r="J1110" s="94"/>
    </row>
    <row r="1111" spans="1:14" s="95" customFormat="1" x14ac:dyDescent="0.3">
      <c r="A1111" s="90" t="str">
        <f t="shared" si="23"/>
        <v>SALIDAS''</v>
      </c>
      <c r="B1111" s="99" t="s">
        <v>1882</v>
      </c>
      <c r="C1111" s="273" t="s">
        <v>1883</v>
      </c>
      <c r="D1111" s="274"/>
      <c r="E1111" s="274"/>
      <c r="F1111" s="100"/>
      <c r="G1111" s="101"/>
      <c r="H1111" s="86"/>
      <c r="I1111" s="94"/>
      <c r="J1111" s="94"/>
    </row>
    <row r="1112" spans="1:14" s="95" customFormat="1" ht="63.75" customHeight="1" x14ac:dyDescent="0.3">
      <c r="A1112" s="90" t="str">
        <f t="shared" si="23"/>
        <v>TOMA LÓGICA, MODULO JACK CATEGORÍA 6A BLINDADO, QUE EXCEDA LOS REQUERIMIENTOS DE LA NORMAS EIA/TIA 568-C.2 E ISO/IEC 11801:2000 ED2.0. PARA DATOS Y VOZ''</v>
      </c>
      <c r="B1112" s="102" t="s">
        <v>1884</v>
      </c>
      <c r="C1112" s="277" t="s">
        <v>1885</v>
      </c>
      <c r="D1112" s="221" t="str">
        <f>IFERROR(VLOOKUP(B1112,'[4]3.5.CANT. VOZ Y DATOS, CCTV'!$J:$L,2,FALSE),0)</f>
        <v>UN</v>
      </c>
      <c r="E1112" s="222">
        <f>+IFERROR(VLOOKUP(B1112,'[4]3.5.CANT. VOZ Y DATOS, CCTV'!$J:$L,3,FALSE),0)</f>
        <v>196</v>
      </c>
      <c r="F1112" s="103"/>
      <c r="G1112" s="103"/>
      <c r="H1112" s="86"/>
      <c r="I1112" s="94"/>
      <c r="J1112" s="94"/>
    </row>
    <row r="1113" spans="1:14" s="95" customFormat="1" x14ac:dyDescent="0.3">
      <c r="A1113" s="90" t="str">
        <f t="shared" si="23"/>
        <v>FACE PLATE LÓGICO 2 PUERTOS ANGULADOS''</v>
      </c>
      <c r="B1113" s="102" t="s">
        <v>1886</v>
      </c>
      <c r="C1113" s="277" t="s">
        <v>1887</v>
      </c>
      <c r="D1113" s="221" t="str">
        <f>IFERROR(VLOOKUP(B1113,'[4]3.5.CANT. VOZ Y DATOS, CCTV'!$J:$L,2,FALSE),0)</f>
        <v>UN</v>
      </c>
      <c r="E1113" s="222">
        <f>+IFERROR(VLOOKUP(B1113,'[4]3.5.CANT. VOZ Y DATOS, CCTV'!$J:$L,3,FALSE),0)</f>
        <v>98</v>
      </c>
      <c r="F1113" s="103"/>
      <c r="G1113" s="103"/>
      <c r="H1113" s="86"/>
      <c r="I1113" s="94"/>
      <c r="J1113" s="94"/>
    </row>
    <row r="1114" spans="1:14" s="95" customFormat="1" x14ac:dyDescent="0.3">
      <c r="A1114" s="90" t="str">
        <f t="shared" si="23"/>
        <v>PATCH CORD''</v>
      </c>
      <c r="B1114" s="99" t="s">
        <v>1888</v>
      </c>
      <c r="C1114" s="273" t="s">
        <v>1889</v>
      </c>
      <c r="D1114" s="274"/>
      <c r="E1114" s="274"/>
      <c r="F1114" s="100"/>
      <c r="G1114" s="101"/>
      <c r="H1114" s="86"/>
      <c r="I1114" s="94"/>
      <c r="J1114" s="94"/>
    </row>
    <row r="1115" spans="1:14" s="95" customFormat="1" ht="39.75" customHeight="1" x14ac:dyDescent="0.3">
      <c r="A1115" s="90" t="str">
        <f t="shared" si="23"/>
        <v>PATCH CORD CATEGORÍA 6A DE 3 METROS DE LONGITUD, ELABORADOS Y CERTIFICADOS EN FABRICA. DATOS</v>
      </c>
      <c r="B1115" s="102" t="s">
        <v>1890</v>
      </c>
      <c r="C1115" s="277" t="s">
        <v>1891</v>
      </c>
      <c r="D1115" s="221" t="str">
        <f>IFERROR(VLOOKUP(B1115,'[4]3.5.CANT. VOZ Y DATOS, CCTV'!$J:$L,2,FALSE),0)</f>
        <v>UN</v>
      </c>
      <c r="E1115" s="222">
        <f>+IFERROR(VLOOKUP(B1115,'[4]3.5.CANT. VOZ Y DATOS, CCTV'!$J:$L,3,FALSE),0)</f>
        <v>196</v>
      </c>
      <c r="F1115" s="103"/>
      <c r="G1115" s="103"/>
      <c r="H1115" s="86"/>
      <c r="I1115" s="94"/>
      <c r="J1115" s="94"/>
    </row>
    <row r="1116" spans="1:14" s="95" customFormat="1" x14ac:dyDescent="0.3">
      <c r="A1116" s="90" t="str">
        <f t="shared" si="23"/>
        <v>SUBSISTEMA DE CABLEADO HORIZONTAL''</v>
      </c>
      <c r="B1116" s="96" t="s">
        <v>1892</v>
      </c>
      <c r="C1116" s="271" t="s">
        <v>1893</v>
      </c>
      <c r="D1116" s="276"/>
      <c r="E1116" s="276"/>
      <c r="F1116" s="107"/>
      <c r="G1116" s="108"/>
      <c r="H1116" s="86"/>
      <c r="I1116" s="94"/>
      <c r="J1116" s="94"/>
    </row>
    <row r="1117" spans="1:14" s="95" customFormat="1" x14ac:dyDescent="0.3">
      <c r="A1117" s="90" t="str">
        <f t="shared" si="23"/>
        <v>CABLE:''</v>
      </c>
      <c r="B1117" s="99" t="s">
        <v>1894</v>
      </c>
      <c r="C1117" s="273" t="s">
        <v>1895</v>
      </c>
      <c r="D1117" s="274"/>
      <c r="E1117" s="274"/>
      <c r="F1117" s="100"/>
      <c r="G1117" s="101"/>
      <c r="H1117" s="86"/>
      <c r="I1117" s="94"/>
      <c r="J1117" s="94"/>
    </row>
    <row r="1118" spans="1:14" s="95" customFormat="1" x14ac:dyDescent="0.3">
      <c r="A1118" s="90" t="str">
        <f t="shared" si="23"/>
        <v>CABLE 10GB F/UTP CATEGORÍA 6A LSZH. 500MHZ''</v>
      </c>
      <c r="B1118" s="102" t="s">
        <v>1896</v>
      </c>
      <c r="C1118" s="277" t="s">
        <v>1897</v>
      </c>
      <c r="D1118" s="221" t="str">
        <f>IFERROR(VLOOKUP(B1118,'[4]3.5.CANT. VOZ Y DATOS, CCTV'!$J:$L,2,FALSE),0)</f>
        <v>ML</v>
      </c>
      <c r="E1118" s="222">
        <f>+IFERROR(VLOOKUP(B1118,'[4]3.5.CANT. VOZ Y DATOS, CCTV'!$J:$L,3,FALSE),0)</f>
        <v>11760</v>
      </c>
      <c r="F1118" s="103"/>
      <c r="G1118" s="103"/>
      <c r="H1118" s="86"/>
      <c r="I1118" s="94"/>
      <c r="J1118" s="94"/>
    </row>
    <row r="1119" spans="1:14" s="95" customFormat="1" ht="69.75" customHeight="1" x14ac:dyDescent="0.3">
      <c r="A1119" s="90" t="str">
        <f t="shared" si="23"/>
        <v>MARCACIÓN EN CADA EXTREMO DEL CABLE, CINTA IMPRESA AUTOLAMINADA, COMO LO INDICA LA NORMA. EN LOS DOS EXTREMOS. INCLUYE LLEGADA EN LOS PUNTOS DE CONSOLIDACIÓN''</v>
      </c>
      <c r="B1119" s="102" t="s">
        <v>1898</v>
      </c>
      <c r="C1119" s="277" t="s">
        <v>1899</v>
      </c>
      <c r="D1119" s="221" t="str">
        <f>IFERROR(VLOOKUP(B1119,'[4]3.5.CANT. VOZ Y DATOS, CCTV'!$J:$L,2,FALSE),0)</f>
        <v>UN</v>
      </c>
      <c r="E1119" s="222">
        <f>+IFERROR(VLOOKUP(B1119,'[4]3.5.CANT. VOZ Y DATOS, CCTV'!$J:$L,3,FALSE),0)</f>
        <v>392</v>
      </c>
      <c r="F1119" s="103"/>
      <c r="G1119" s="103"/>
      <c r="H1119" s="86"/>
      <c r="I1119" s="94"/>
      <c r="J1119" s="94"/>
    </row>
    <row r="1120" spans="1:14" s="95" customFormat="1" x14ac:dyDescent="0.3">
      <c r="A1120" s="90" t="str">
        <f t="shared" si="23"/>
        <v>SUSBSISTEMA DE ADMINISTRACIÓN''</v>
      </c>
      <c r="B1120" s="96" t="s">
        <v>1900</v>
      </c>
      <c r="C1120" s="271" t="s">
        <v>1901</v>
      </c>
      <c r="D1120" s="276"/>
      <c r="E1120" s="276"/>
      <c r="F1120" s="107"/>
      <c r="G1120" s="108"/>
      <c r="H1120" s="86"/>
      <c r="I1120" s="94"/>
      <c r="J1120" s="94"/>
    </row>
    <row r="1121" spans="1:10" s="95" customFormat="1" x14ac:dyDescent="0.3">
      <c r="A1121" s="90" t="str">
        <f t="shared" si="23"/>
        <v>PATCH PANEL''</v>
      </c>
      <c r="B1121" s="99" t="s">
        <v>1902</v>
      </c>
      <c r="C1121" s="273" t="s">
        <v>1903</v>
      </c>
      <c r="D1121" s="274"/>
      <c r="E1121" s="274"/>
      <c r="F1121" s="100"/>
      <c r="G1121" s="101"/>
      <c r="H1121" s="86"/>
      <c r="I1121" s="94"/>
      <c r="J1121" s="94"/>
    </row>
    <row r="1122" spans="1:10" s="95" customFormat="1" ht="45" customHeight="1" x14ac:dyDescent="0.3">
      <c r="A1122" s="90" t="str">
        <f t="shared" si="23"/>
        <v>PATCH PANEL DE 24 PUERTOS CATEGORÍA 6A. CONFORMADO POR: HERRAJE METÁLICO DE 24 PUERTOS Y  (24) JACKS''</v>
      </c>
      <c r="B1122" s="102" t="s">
        <v>1904</v>
      </c>
      <c r="C1122" s="277" t="s">
        <v>1905</v>
      </c>
      <c r="D1122" s="221" t="str">
        <f>IFERROR(VLOOKUP(B1122,'[4]3.5.CANT. VOZ Y DATOS, CCTV'!$J:$L,2,FALSE),0)</f>
        <v>UN</v>
      </c>
      <c r="E1122" s="222">
        <f>+IFERROR(VLOOKUP(B1122,'[4]3.5.CANT. VOZ Y DATOS, CCTV'!$J:$L,3,FALSE),0)</f>
        <v>10</v>
      </c>
      <c r="F1122" s="103"/>
      <c r="G1122" s="103"/>
      <c r="H1122" s="86"/>
      <c r="I1122" s="94"/>
      <c r="J1122" s="94"/>
    </row>
    <row r="1123" spans="1:10" s="95" customFormat="1" ht="45" customHeight="1" x14ac:dyDescent="0.3">
      <c r="A1123" s="90" t="str">
        <f t="shared" si="23"/>
        <v>CABLE NO. 6 AWG PARA ATERRIZAMIENTO DE PATCH PANEL, INCLUYE TERMINALES, PARA CUMPLIR CON NORMA CABLE 6A''</v>
      </c>
      <c r="B1123" s="102" t="s">
        <v>1906</v>
      </c>
      <c r="C1123" s="277" t="s">
        <v>1907</v>
      </c>
      <c r="D1123" s="221" t="str">
        <f>IFERROR(VLOOKUP(B1123,'[4]3.5.CANT. VOZ Y DATOS, CCTV'!$J:$L,2,FALSE),0)</f>
        <v>ML</v>
      </c>
      <c r="E1123" s="222">
        <f>+IFERROR(VLOOKUP(B1123,'[4]3.5.CANT. VOZ Y DATOS, CCTV'!$J:$L,3,FALSE),0)</f>
        <v>10</v>
      </c>
      <c r="F1123" s="103"/>
      <c r="G1123" s="103"/>
      <c r="H1123" s="86"/>
      <c r="I1123" s="94"/>
      <c r="J1123" s="94"/>
    </row>
    <row r="1124" spans="1:10" s="95" customFormat="1" ht="69.75" customHeight="1" x14ac:dyDescent="0.3">
      <c r="A1124" s="90" t="str">
        <f t="shared" si="23"/>
        <v>MARCACIÓN DE PATCH PANEL, CINTA IMPRESA AUTOLAMINADA, COMO LO INDICA LA NORMA. EN LOS DOS EXTREMOS. INCLUYE LLEGADA EN LOS PUNTOS DE CONSOLIDACIÓN''</v>
      </c>
      <c r="B1124" s="102" t="s">
        <v>1908</v>
      </c>
      <c r="C1124" s="277" t="s">
        <v>1909</v>
      </c>
      <c r="D1124" s="221" t="str">
        <f>IFERROR(VLOOKUP(B1124,'[4]3.5.CANT. VOZ Y DATOS, CCTV'!$J:$L,2,FALSE),0)</f>
        <v>UN</v>
      </c>
      <c r="E1124" s="222">
        <f>+IFERROR(VLOOKUP(B1124,'[4]3.5.CANT. VOZ Y DATOS, CCTV'!$J:$L,3,FALSE),0)</f>
        <v>10</v>
      </c>
      <c r="F1124" s="103"/>
      <c r="G1124" s="103"/>
      <c r="H1124" s="86"/>
      <c r="I1124" s="94"/>
      <c r="J1124" s="94"/>
    </row>
    <row r="1125" spans="1:10" s="95" customFormat="1" x14ac:dyDescent="0.3">
      <c r="A1125" s="90" t="str">
        <f t="shared" si="23"/>
        <v>RACK O GABINETE''</v>
      </c>
      <c r="B1125" s="99" t="s">
        <v>1910</v>
      </c>
      <c r="C1125" s="273" t="s">
        <v>1911</v>
      </c>
      <c r="D1125" s="274"/>
      <c r="E1125" s="274"/>
      <c r="F1125" s="100"/>
      <c r="G1125" s="101"/>
      <c r="H1125" s="86"/>
      <c r="I1125" s="94"/>
      <c r="J1125" s="94"/>
    </row>
    <row r="1126" spans="1:10" s="95" customFormat="1" ht="67.5" customHeight="1" x14ac:dyDescent="0.3">
      <c r="A1126" s="90" t="str">
        <f t="shared" si="23"/>
        <v>GABINETE DE PISO PARA ADMINISTRACIÓN DE CABLEADO ESTRUCTURADO DE 42U DIMENSIONES 210X80X80, CON EXTRACTOR, PUERTA EN MALLA, REGLETA ELECTRICA DE 12 SALIDAS Y CERRADURA''</v>
      </c>
      <c r="B1126" s="102" t="s">
        <v>1912</v>
      </c>
      <c r="C1126" s="277" t="s">
        <v>1913</v>
      </c>
      <c r="D1126" s="221" t="str">
        <f>IFERROR(VLOOKUP(B1126,'[4]3.5.CANT. VOZ Y DATOS, CCTV'!$J:$L,2,FALSE),0)</f>
        <v>UN</v>
      </c>
      <c r="E1126" s="222">
        <f>+IFERROR(VLOOKUP(B1126,'[4]3.5.CANT. VOZ Y DATOS, CCTV'!$J:$L,3,FALSE),0)</f>
        <v>2</v>
      </c>
      <c r="F1126" s="103"/>
      <c r="G1126" s="103"/>
      <c r="H1126" s="86"/>
      <c r="I1126" s="94"/>
      <c r="J1126" s="94"/>
    </row>
    <row r="1127" spans="1:10" s="95" customFormat="1" ht="79.5" customHeight="1" x14ac:dyDescent="0.3">
      <c r="A1127" s="90" t="str">
        <f t="shared" si="23"/>
        <v>GABINETE DE PISO PARA ADMINISTRACIÓN DE SERVIDORES DE 42U DIMENSIONES 210X80X100, CON EXTRACTOR, PUERTA EN MALLA, REGLETA ELECTRICA DE 12 SALIDAS Y CERRADURA''</v>
      </c>
      <c r="B1127" s="102" t="s">
        <v>1914</v>
      </c>
      <c r="C1127" s="277" t="s">
        <v>1915</v>
      </c>
      <c r="D1127" s="221" t="str">
        <f>IFERROR(VLOOKUP(B1127,'[4]3.5.CANT. VOZ Y DATOS, CCTV'!$J:$L,2,FALSE),0)</f>
        <v>UN</v>
      </c>
      <c r="E1127" s="222">
        <f>+IFERROR(VLOOKUP(B1127,'[4]3.5.CANT. VOZ Y DATOS, CCTV'!$J:$L,3,FALSE),0)</f>
        <v>4</v>
      </c>
      <c r="F1127" s="103"/>
      <c r="G1127" s="103"/>
      <c r="H1127" s="86"/>
      <c r="I1127" s="94"/>
      <c r="J1127" s="94"/>
    </row>
    <row r="1128" spans="1:10" s="95" customFormat="1" x14ac:dyDescent="0.3">
      <c r="A1128" s="90" t="str">
        <f t="shared" si="23"/>
        <v>BANDEJA PORTA EQUIPOS SENCILLA''</v>
      </c>
      <c r="B1128" s="102" t="s">
        <v>1916</v>
      </c>
      <c r="C1128" s="277" t="s">
        <v>1917</v>
      </c>
      <c r="D1128" s="221" t="str">
        <f>IFERROR(VLOOKUP(B1128,'[4]3.5.CANT. VOZ Y DATOS, CCTV'!$J:$L,2,FALSE),0)</f>
        <v>UN</v>
      </c>
      <c r="E1128" s="222">
        <f>+IFERROR(VLOOKUP(B1128,'[4]3.5.CANT. VOZ Y DATOS, CCTV'!$J:$L,3,FALSE),0)</f>
        <v>6</v>
      </c>
      <c r="F1128" s="103"/>
      <c r="G1128" s="103"/>
      <c r="H1128" s="86"/>
      <c r="I1128" s="94"/>
      <c r="J1128" s="94"/>
    </row>
    <row r="1129" spans="1:10" s="95" customFormat="1" x14ac:dyDescent="0.3">
      <c r="A1129" s="90" t="str">
        <f t="shared" si="23"/>
        <v>PATCH CORD''</v>
      </c>
      <c r="B1129" s="99" t="s">
        <v>1918</v>
      </c>
      <c r="C1129" s="273" t="s">
        <v>1889</v>
      </c>
      <c r="D1129" s="274"/>
      <c r="E1129" s="274"/>
      <c r="F1129" s="100"/>
      <c r="G1129" s="101"/>
      <c r="H1129" s="86"/>
      <c r="I1129" s="94"/>
      <c r="J1129" s="94"/>
    </row>
    <row r="1130" spans="1:10" s="95" customFormat="1" ht="57" customHeight="1" x14ac:dyDescent="0.3">
      <c r="A1130" s="90" t="str">
        <f t="shared" si="23"/>
        <v>PATCH CORD CATEGORÍA 6A DE 1 METROS DE LONGITUD, ELABORADOS Y CERTIFICADOS EN FABRICA''</v>
      </c>
      <c r="B1130" s="102" t="s">
        <v>1919</v>
      </c>
      <c r="C1130" s="277" t="s">
        <v>1920</v>
      </c>
      <c r="D1130" s="221" t="str">
        <f>IFERROR(VLOOKUP(B1130,'[4]3.5.CANT. VOZ Y DATOS, CCTV'!$J:$L,2,FALSE),0)</f>
        <v>UN</v>
      </c>
      <c r="E1130" s="222">
        <f>+IFERROR(VLOOKUP(B1130,'[4]3.5.CANT. VOZ Y DATOS, CCTV'!$J:$L,3,FALSE),0)</f>
        <v>190</v>
      </c>
      <c r="F1130" s="103"/>
      <c r="G1130" s="103"/>
      <c r="H1130" s="86"/>
      <c r="I1130" s="94"/>
      <c r="J1130" s="94"/>
    </row>
    <row r="1131" spans="1:10" s="95" customFormat="1" ht="76.5" customHeight="1" x14ac:dyDescent="0.3">
      <c r="A1131" s="90" t="str">
        <f t="shared" si="23"/>
        <v>MARCACIÓN DE PATCH CORD, CINTA IMPRESA AUTOLAMINADA, COMO LO INDICA LA NORMA. EN LOS DOS EXTREMOS. INCLUYE LLEGADA EN LOS PUNTOS DE CONSOLIDACIÓN''</v>
      </c>
      <c r="B1131" s="102" t="s">
        <v>1921</v>
      </c>
      <c r="C1131" s="277" t="s">
        <v>1922</v>
      </c>
      <c r="D1131" s="221" t="str">
        <f>IFERROR(VLOOKUP(B1131,'[4]3.5.CANT. VOZ Y DATOS, CCTV'!$J:$L,2,FALSE),0)</f>
        <v>UN</v>
      </c>
      <c r="E1131" s="222">
        <f>+IFERROR(VLOOKUP(B1131,'[4]3.5.CANT. VOZ Y DATOS, CCTV'!$J:$L,3,FALSE),0)</f>
        <v>380</v>
      </c>
      <c r="F1131" s="103"/>
      <c r="G1131" s="103"/>
      <c r="H1131" s="86"/>
      <c r="I1131" s="94"/>
      <c r="J1131" s="94"/>
    </row>
    <row r="1132" spans="1:10" s="95" customFormat="1" x14ac:dyDescent="0.3">
      <c r="A1132" s="90" t="str">
        <f t="shared" si="23"/>
        <v>ORGANIZADORES DE CABLEADO''</v>
      </c>
      <c r="B1132" s="99" t="s">
        <v>1923</v>
      </c>
      <c r="C1132" s="273" t="s">
        <v>1924</v>
      </c>
      <c r="D1132" s="274"/>
      <c r="E1132" s="274"/>
      <c r="F1132" s="100"/>
      <c r="G1132" s="101"/>
      <c r="H1132" s="86"/>
      <c r="I1132" s="94"/>
      <c r="J1132" s="94"/>
    </row>
    <row r="1133" spans="1:10" s="95" customFormat="1" ht="44.25" customHeight="1" x14ac:dyDescent="0.3">
      <c r="A1133" s="90" t="str">
        <f t="shared" si="23"/>
        <v>ORGANIZADOR HORIZONTAL DE 80X80 DE ALTA DENSIDAD, PARA CABLES CATEGORIA 6A Y 7A''</v>
      </c>
      <c r="B1133" s="102" t="s">
        <v>1925</v>
      </c>
      <c r="C1133" s="277" t="s">
        <v>1926</v>
      </c>
      <c r="D1133" s="221" t="str">
        <f>IFERROR(VLOOKUP(B1133,'[4]3.5.CANT. VOZ Y DATOS, CCTV'!$J:$L,2,FALSE),0)</f>
        <v>UN</v>
      </c>
      <c r="E1133" s="222">
        <f>+IFERROR(VLOOKUP(B1133,'[4]3.5.CANT. VOZ Y DATOS, CCTV'!$J:$L,3,FALSE),0)</f>
        <v>6</v>
      </c>
      <c r="F1133" s="103"/>
      <c r="G1133" s="103"/>
      <c r="H1133" s="86"/>
      <c r="I1133" s="94"/>
      <c r="J1133" s="94"/>
    </row>
    <row r="1134" spans="1:10" s="95" customFormat="1" x14ac:dyDescent="0.3">
      <c r="A1134" s="90" t="str">
        <f t="shared" si="23"/>
        <v>ORGANIZADOR VERTICAL DE 2.04M''</v>
      </c>
      <c r="B1134" s="102" t="s">
        <v>1927</v>
      </c>
      <c r="C1134" s="277" t="s">
        <v>1928</v>
      </c>
      <c r="D1134" s="221" t="str">
        <f>IFERROR(VLOOKUP(B1134,'[4]3.5.CANT. VOZ Y DATOS, CCTV'!$J:$L,2,FALSE),0)</f>
        <v>UN</v>
      </c>
      <c r="E1134" s="222">
        <f>+IFERROR(VLOOKUP(B1134,'[4]3.5.CANT. VOZ Y DATOS, CCTV'!$J:$L,3,FALSE),0)</f>
        <v>2</v>
      </c>
      <c r="F1134" s="103"/>
      <c r="G1134" s="103"/>
      <c r="H1134" s="86"/>
      <c r="I1134" s="94"/>
      <c r="J1134" s="94"/>
    </row>
    <row r="1135" spans="1:10" s="95" customFormat="1" x14ac:dyDescent="0.3">
      <c r="A1135" s="90" t="str">
        <f t="shared" si="23"/>
        <v>BACK BONE TELEFONICO''</v>
      </c>
      <c r="B1135" s="99" t="s">
        <v>1929</v>
      </c>
      <c r="C1135" s="273" t="s">
        <v>1930</v>
      </c>
      <c r="D1135" s="274"/>
      <c r="E1135" s="274"/>
      <c r="F1135" s="100"/>
      <c r="G1135" s="101"/>
      <c r="H1135" s="86"/>
      <c r="I1135" s="94"/>
      <c r="J1135" s="94"/>
    </row>
    <row r="1136" spans="1:10" s="95" customFormat="1" ht="88.5" customHeight="1" x14ac:dyDescent="0.3">
      <c r="A1136" s="90" t="str">
        <f t="shared" si="23"/>
        <v>CONMUTADOR O PLANTA TELEFONICA IP, CONFIGURACIÓN PARA CAPACIDAD MÁXIMA DE LLAMADAS HASTA 2000 PUNTOS FINALES SIP REGISTRADOS, HASTA 200 LLAMADAS CONCURRENTES, PUENTES DE CONFERENCIA HASTA 8 PUENTES, HASTA 64 ASISTENTES DE CONFERENCIA SIMULTÁNEOS''</v>
      </c>
      <c r="B1136" s="102" t="s">
        <v>1931</v>
      </c>
      <c r="C1136" s="277" t="s">
        <v>1932</v>
      </c>
      <c r="D1136" s="221" t="str">
        <f>IFERROR(VLOOKUP(B1136,'[4]3.5.CANT. VOZ Y DATOS, CCTV'!$J:$L,2,FALSE),0)</f>
        <v>UN</v>
      </c>
      <c r="E1136" s="222">
        <f>+IFERROR(VLOOKUP(B1136,'[4]3.5.CANT. VOZ Y DATOS, CCTV'!$J:$L,3,FALSE),0)</f>
        <v>1</v>
      </c>
      <c r="F1136" s="103"/>
      <c r="G1136" s="103"/>
      <c r="H1136" s="86"/>
      <c r="I1136" s="94"/>
      <c r="J1136" s="94"/>
    </row>
    <row r="1137" spans="1:10" s="95" customFormat="1" x14ac:dyDescent="0.3">
      <c r="A1137" s="90" t="str">
        <f t="shared" si="23"/>
        <v>TELEFONOS IP''</v>
      </c>
      <c r="B1137" s="102" t="s">
        <v>1933</v>
      </c>
      <c r="C1137" s="277" t="s">
        <v>1934</v>
      </c>
      <c r="D1137" s="221" t="str">
        <f>IFERROR(VLOOKUP(B1137,'[4]3.5.CANT. VOZ Y DATOS, CCTV'!$J:$L,2,FALSE),0)</f>
        <v>UN</v>
      </c>
      <c r="E1137" s="222">
        <f>+IFERROR(VLOOKUP(B1137,'[4]3.5.CANT. VOZ Y DATOS, CCTV'!$J:$L,3,FALSE),0)</f>
        <v>78</v>
      </c>
      <c r="F1137" s="103"/>
      <c r="G1137" s="103"/>
      <c r="H1137" s="86"/>
      <c r="I1137" s="94"/>
      <c r="J1137" s="94"/>
    </row>
    <row r="1138" spans="1:10" s="95" customFormat="1" x14ac:dyDescent="0.3">
      <c r="A1138" s="90" t="str">
        <f t="shared" si="23"/>
        <v>EQUIPOS ACTIVOS''</v>
      </c>
      <c r="B1138" s="96" t="s">
        <v>1935</v>
      </c>
      <c r="C1138" s="271" t="s">
        <v>1936</v>
      </c>
      <c r="D1138" s="276"/>
      <c r="E1138" s="276"/>
      <c r="F1138" s="107"/>
      <c r="G1138" s="108"/>
      <c r="H1138" s="86"/>
      <c r="I1138" s="94"/>
      <c r="J1138" s="94"/>
    </row>
    <row r="1139" spans="1:10" s="95" customFormat="1" ht="51.75" customHeight="1" x14ac:dyDescent="0.3">
      <c r="A1139" s="90" t="str">
        <f t="shared" si="23"/>
        <v>SWITCH TIPO CORE 24G CAPA 3 FULL-ADMIN, ADMINISTRABLE 10/100/1000 + 4 SFP APILABLE CLUSTER ''</v>
      </c>
      <c r="B1139" s="102" t="s">
        <v>1937</v>
      </c>
      <c r="C1139" s="277" t="s">
        <v>1938</v>
      </c>
      <c r="D1139" s="221" t="str">
        <f>IFERROR(VLOOKUP(B1139,'[4]3.5.CANT. VOZ Y DATOS, CCTV'!$J:$L,2,FALSE),0)</f>
        <v>UN</v>
      </c>
      <c r="E1139" s="222">
        <f>+IFERROR(VLOOKUP(B1139,'[4]3.5.CANT. VOZ Y DATOS, CCTV'!$J:$L,3,FALSE),0)</f>
        <v>1</v>
      </c>
      <c r="F1139" s="103"/>
      <c r="G1139" s="103"/>
      <c r="H1139" s="86"/>
      <c r="I1139" s="94"/>
      <c r="J1139" s="94"/>
    </row>
    <row r="1140" spans="1:10" s="95" customFormat="1" ht="29.25" customHeight="1" x14ac:dyDescent="0.3">
      <c r="A1140" s="90" t="str">
        <f t="shared" si="23"/>
        <v>SWITCH CAPA 2- 24G,  ADMINISTRABLE 10/100/1000 + 4 SFP APILABLE CLUSTER ''</v>
      </c>
      <c r="B1140" s="102" t="s">
        <v>1939</v>
      </c>
      <c r="C1140" s="277" t="s">
        <v>1940</v>
      </c>
      <c r="D1140" s="221" t="str">
        <f>IFERROR(VLOOKUP(B1140,'[4]3.5.CANT. VOZ Y DATOS, CCTV'!$J:$L,2,FALSE),0)</f>
        <v>UN</v>
      </c>
      <c r="E1140" s="222">
        <f>+IFERROR(VLOOKUP(B1140,'[4]3.5.CANT. VOZ Y DATOS, CCTV'!$J:$L,3,FALSE),0)</f>
        <v>10</v>
      </c>
      <c r="F1140" s="103"/>
      <c r="G1140" s="103"/>
      <c r="H1140" s="86"/>
      <c r="I1140" s="94"/>
      <c r="J1140" s="94"/>
    </row>
    <row r="1141" spans="1:10" s="95" customFormat="1" x14ac:dyDescent="0.3">
      <c r="A1141" s="90" t="str">
        <f t="shared" si="23"/>
        <v>CIRCUITO CERRADO DE TELEVISION''</v>
      </c>
      <c r="B1141" s="96" t="s">
        <v>1941</v>
      </c>
      <c r="C1141" s="271" t="s">
        <v>1942</v>
      </c>
      <c r="D1141" s="276"/>
      <c r="E1141" s="276"/>
      <c r="F1141" s="107"/>
      <c r="G1141" s="108"/>
      <c r="H1141" s="86"/>
      <c r="I1141" s="94"/>
      <c r="J1141" s="94"/>
    </row>
    <row r="1142" spans="1:10" s="95" customFormat="1" x14ac:dyDescent="0.3">
      <c r="A1142" s="90" t="str">
        <f t="shared" si="23"/>
        <v>CIRCUITO CERRADO DE TELEVISION ZONA ADMINSTRATIVA''</v>
      </c>
      <c r="B1142" s="99" t="s">
        <v>1943</v>
      </c>
      <c r="C1142" s="273" t="s">
        <v>1944</v>
      </c>
      <c r="D1142" s="274"/>
      <c r="E1142" s="274"/>
      <c r="F1142" s="100"/>
      <c r="G1142" s="101"/>
      <c r="H1142" s="86"/>
      <c r="I1142" s="94"/>
      <c r="J1142" s="94"/>
    </row>
    <row r="1143" spans="1:10" s="95" customFormat="1" ht="24.75" customHeight="1" x14ac:dyDescent="0.3">
      <c r="A1143" s="90" t="str">
        <f t="shared" si="23"/>
        <v>SWITCH POE - 24G, ADMINISTRABLE 10/100/1000 + 4 SFP APILABLE CLUSTER ''</v>
      </c>
      <c r="B1143" s="102" t="s">
        <v>1945</v>
      </c>
      <c r="C1143" s="277" t="s">
        <v>1946</v>
      </c>
      <c r="D1143" s="221" t="str">
        <f>IFERROR(VLOOKUP(B1143,'[4]3.5.CANT. VOZ Y DATOS, CCTV'!$J:$L,2,FALSE),0)</f>
        <v>UN</v>
      </c>
      <c r="E1143" s="222">
        <f>+IFERROR(VLOOKUP(B1143,'[4]3.5.CANT. VOZ Y DATOS, CCTV'!$J:$L,3,FALSE),0)</f>
        <v>1</v>
      </c>
      <c r="F1143" s="103"/>
      <c r="G1143" s="103"/>
      <c r="H1143" s="86"/>
      <c r="I1143" s="94"/>
      <c r="J1143" s="94"/>
    </row>
    <row r="1144" spans="1:10" s="95" customFormat="1" x14ac:dyDescent="0.3">
      <c r="A1144" s="90" t="str">
        <f t="shared" si="23"/>
        <v>SUMINISTRO E INSTALACIÓN CAMARA DOMO IP METÁLICA IR 4MP (NO INCLUYE FUENTE)''</v>
      </c>
      <c r="B1144" s="102" t="s">
        <v>1947</v>
      </c>
      <c r="C1144" s="277" t="s">
        <v>1948</v>
      </c>
      <c r="D1144" s="221" t="str">
        <f>IFERROR(VLOOKUP(B1144,'[4]3.5.CANT. VOZ Y DATOS, CCTV'!$J:$L,2,FALSE),0)</f>
        <v>UN</v>
      </c>
      <c r="E1144" s="222">
        <f>+IFERROR(VLOOKUP(B1144,'[4]3.5.CANT. VOZ Y DATOS, CCTV'!$J:$L,3,FALSE),0)</f>
        <v>14</v>
      </c>
      <c r="F1144" s="103"/>
      <c r="G1144" s="103"/>
      <c r="H1144" s="86"/>
      <c r="I1144" s="94"/>
      <c r="J1144" s="94"/>
    </row>
    <row r="1145" spans="1:10" s="95" customFormat="1" ht="57.75" customHeight="1" x14ac:dyDescent="0.3">
      <c r="A1145" s="90" t="str">
        <f t="shared" si="23"/>
        <v>SUMINISTRO E INSTALACION DE CAMARA BALA IP METÁLICA IR 4MP (NO INCLUYE FUENTE)''</v>
      </c>
      <c r="B1145" s="102" t="s">
        <v>1949</v>
      </c>
      <c r="C1145" s="277" t="s">
        <v>1950</v>
      </c>
      <c r="D1145" s="221" t="str">
        <f>IFERROR(VLOOKUP(B1145,'[4]3.5.CANT. VOZ Y DATOS, CCTV'!$J:$L,2,FALSE),0)</f>
        <v>UN</v>
      </c>
      <c r="E1145" s="222">
        <f>+IFERROR(VLOOKUP(B1145,'[4]3.5.CANT. VOZ Y DATOS, CCTV'!$J:$L,3,FALSE),0)</f>
        <v>4</v>
      </c>
      <c r="F1145" s="103"/>
      <c r="G1145" s="103"/>
      <c r="H1145" s="86"/>
      <c r="I1145" s="94"/>
      <c r="J1145" s="94"/>
    </row>
    <row r="1146" spans="1:10" s="95" customFormat="1" ht="45" customHeight="1" x14ac:dyDescent="0.3">
      <c r="A1146" s="90" t="str">
        <f t="shared" si="23"/>
        <v>SUMINISTRO E INSTALACION DE DOMO PTZ IP EXTERIOR, 4MP INCLUYE SOPORTE Y FUENTE DE ALIMENTACIÓN''</v>
      </c>
      <c r="B1146" s="102" t="s">
        <v>1951</v>
      </c>
      <c r="C1146" s="277" t="s">
        <v>1952</v>
      </c>
      <c r="D1146" s="221" t="str">
        <f>IFERROR(VLOOKUP(B1146,'[4]3.5.CANT. VOZ Y DATOS, CCTV'!$J:$L,2,FALSE),0)</f>
        <v>UN</v>
      </c>
      <c r="E1146" s="222">
        <f>+IFERROR(VLOOKUP(B1146,'[4]3.5.CANT. VOZ Y DATOS, CCTV'!$J:$L,3,FALSE),0)</f>
        <v>4</v>
      </c>
      <c r="F1146" s="103"/>
      <c r="G1146" s="103"/>
      <c r="H1146" s="86"/>
      <c r="I1146" s="94"/>
      <c r="J1146" s="94"/>
    </row>
    <row r="1147" spans="1:10" s="95" customFormat="1" ht="82.5" customHeight="1" x14ac:dyDescent="0.3">
      <c r="A1147" s="90" t="str">
        <f t="shared" si="23"/>
        <v>NVR 32 CH 4K, SOPORTA CAMARAS IP HASTA 12 MP, SOPORTA VIDEO ANALITICA (IVS)/ANR/POS/ANPR/RAID 0/1/5/6/10, SMART H.265+/H.265/H.264 MAX 320MBPS DE ANCHO, 2HDMI/VGA DE SALIDA DE VÍDEO SIMULTÁNEAS''</v>
      </c>
      <c r="B1147" s="102" t="s">
        <v>1953</v>
      </c>
      <c r="C1147" s="277" t="s">
        <v>1954</v>
      </c>
      <c r="D1147" s="221" t="str">
        <f>IFERROR(VLOOKUP(B1147,'[4]3.5.CANT. VOZ Y DATOS, CCTV'!$J:$L,2,FALSE),0)</f>
        <v>UN</v>
      </c>
      <c r="E1147" s="222">
        <f>+IFERROR(VLOOKUP(B1147,'[4]3.5.CANT. VOZ Y DATOS, CCTV'!$J:$L,3,FALSE),0)</f>
        <v>1</v>
      </c>
      <c r="F1147" s="103"/>
      <c r="G1147" s="103"/>
      <c r="H1147" s="86"/>
      <c r="I1147" s="94"/>
      <c r="J1147" s="94"/>
    </row>
    <row r="1148" spans="1:10" s="95" customFormat="1" x14ac:dyDescent="0.3">
      <c r="A1148" s="90" t="str">
        <f t="shared" si="23"/>
        <v>CIRCUITO CERRADO DE TELEVISION (DATA CENTER)''</v>
      </c>
      <c r="B1148" s="99" t="s">
        <v>1955</v>
      </c>
      <c r="C1148" s="273" t="s">
        <v>1956</v>
      </c>
      <c r="D1148" s="274"/>
      <c r="E1148" s="274"/>
      <c r="F1148" s="100"/>
      <c r="G1148" s="101"/>
      <c r="H1148" s="86"/>
      <c r="I1148" s="94"/>
      <c r="J1148" s="94"/>
    </row>
    <row r="1149" spans="1:10" s="95" customFormat="1" ht="24.75" customHeight="1" x14ac:dyDescent="0.3">
      <c r="A1149" s="90" t="str">
        <f t="shared" si="23"/>
        <v>SWITCH POE - 24G, ADMINISTRABLE 10/100/1000 + 4 SFP APILABLE CLUSTER ''.</v>
      </c>
      <c r="B1149" s="102" t="s">
        <v>1957</v>
      </c>
      <c r="C1149" s="277" t="s">
        <v>1958</v>
      </c>
      <c r="D1149" s="221" t="str">
        <f>IFERROR(VLOOKUP(B1149,'[4]3.5.CANT. VOZ Y DATOS, CCTV'!$J:$L,2,FALSE),0)</f>
        <v>UN</v>
      </c>
      <c r="E1149" s="222">
        <f>+IFERROR(VLOOKUP(B1149,'[4]3.5.CANT. VOZ Y DATOS, CCTV'!$J:$L,3,FALSE),0)</f>
        <v>1</v>
      </c>
      <c r="F1149" s="103"/>
      <c r="G1149" s="103"/>
      <c r="H1149" s="86"/>
      <c r="I1149" s="94"/>
      <c r="J1149" s="94"/>
    </row>
    <row r="1150" spans="1:10" s="95" customFormat="1" ht="39" customHeight="1" x14ac:dyDescent="0.3">
      <c r="A1150" s="90" t="str">
        <f t="shared" si="23"/>
        <v>SUMINISTRO E INSTALACIÓN CAMARA DOMO IP METÁLICA IR 4MP (NO INCLUYE FUENTE)''.</v>
      </c>
      <c r="B1150" s="102" t="s">
        <v>1959</v>
      </c>
      <c r="C1150" s="277" t="s">
        <v>1960</v>
      </c>
      <c r="D1150" s="221" t="str">
        <f>IFERROR(VLOOKUP(B1150,'[4]3.5.CANT. VOZ Y DATOS, CCTV'!$J:$L,2,FALSE),0)</f>
        <v>UN</v>
      </c>
      <c r="E1150" s="222">
        <f>+IFERROR(VLOOKUP(B1150,'[4]3.5.CANT. VOZ Y DATOS, CCTV'!$J:$L,3,FALSE),0)</f>
        <v>4</v>
      </c>
      <c r="F1150" s="103"/>
      <c r="G1150" s="103"/>
      <c r="H1150" s="86"/>
      <c r="I1150" s="94"/>
      <c r="J1150" s="94"/>
    </row>
    <row r="1151" spans="1:10" s="95" customFormat="1" ht="66" customHeight="1" x14ac:dyDescent="0.3">
      <c r="A1151" s="90" t="str">
        <f t="shared" si="23"/>
        <v>NVR 8 CH 4K, SOPORTA CAMARAS IP HASTA 12 MP, SOPORTA VIDEO ANALITICA (IVS)/ANR/POS/ANPR/RAID 0/1/5/6/10, SMART H.265+/H.265/H.264 MAX 320MBPS DE ANCHO, 2HDMI/VGA DE SALIDA DE VÍDEO SIMULTÁNEAS''</v>
      </c>
      <c r="B1151" s="102" t="s">
        <v>1961</v>
      </c>
      <c r="C1151" s="277" t="s">
        <v>1962</v>
      </c>
      <c r="D1151" s="221" t="str">
        <f>IFERROR(VLOOKUP(B1151,'[4]3.5.CANT. VOZ Y DATOS, CCTV'!$J:$L,2,FALSE),0)</f>
        <v>UN</v>
      </c>
      <c r="E1151" s="222">
        <f>+IFERROR(VLOOKUP(B1151,'[4]3.5.CANT. VOZ Y DATOS, CCTV'!$J:$L,3,FALSE),0)</f>
        <v>1</v>
      </c>
      <c r="F1151" s="103"/>
      <c r="G1151" s="103"/>
      <c r="H1151" s="86"/>
      <c r="I1151" s="94"/>
      <c r="J1151" s="94"/>
    </row>
    <row r="1152" spans="1:10" s="95" customFormat="1" x14ac:dyDescent="0.3">
      <c r="A1152" s="90" t="str">
        <f t="shared" si="23"/>
        <v>BACKBONE EN FIBRA OPTICA ''</v>
      </c>
      <c r="B1152" s="96" t="s">
        <v>1963</v>
      </c>
      <c r="C1152" s="271" t="s">
        <v>1964</v>
      </c>
      <c r="D1152" s="276"/>
      <c r="E1152" s="276"/>
      <c r="F1152" s="107"/>
      <c r="G1152" s="108"/>
      <c r="H1152" s="86"/>
      <c r="I1152" s="94"/>
      <c r="J1152" s="94"/>
    </row>
    <row r="1153" spans="1:10" s="95" customFormat="1" ht="82.5" customHeight="1" x14ac:dyDescent="0.3">
      <c r="A1153" s="90" t="str">
        <f t="shared" si="23"/>
        <v>INTERCONEXION EN FIBRA OPTICA MULTIMODO OM4 DESDE CUARTOS DE CABLEADO HASTA DATA CENTER. (INCLUYE ODF-BANDEJA DE FIBRA CON SUS ACOPLADORES, TRANSCEIVER SFP - LC, PATCH CORD LC)''</v>
      </c>
      <c r="B1153" s="102" t="s">
        <v>1965</v>
      </c>
      <c r="C1153" s="277" t="s">
        <v>1966</v>
      </c>
      <c r="D1153" s="221" t="str">
        <f>IFERROR(VLOOKUP(B1153,'[4]3.5.CANT. VOZ Y DATOS, CCTV'!$J:$L,2,FALSE),0)</f>
        <v>UN</v>
      </c>
      <c r="E1153" s="222">
        <f>+IFERROR(VLOOKUP(B1153,'[4]3.5.CANT. VOZ Y DATOS, CCTV'!$J:$L,3,FALSE),0)</f>
        <v>1</v>
      </c>
      <c r="F1153" s="103"/>
      <c r="G1153" s="103"/>
      <c r="H1153" s="86"/>
      <c r="I1153" s="94"/>
      <c r="J1153" s="94"/>
    </row>
    <row r="1154" spans="1:10" s="95" customFormat="1" x14ac:dyDescent="0.3">
      <c r="A1154" s="90" t="str">
        <f t="shared" si="23"/>
        <v>INTERCONEXION EN FIBRA OPTICA MULTIMODO OM4 ENTRE GABINETES''</v>
      </c>
      <c r="B1154" s="102" t="s">
        <v>1967</v>
      </c>
      <c r="C1154" s="277" t="s">
        <v>1968</v>
      </c>
      <c r="D1154" s="221" t="str">
        <f>IFERROR(VLOOKUP(B1154,'[4]3.5.CANT. VOZ Y DATOS, CCTV'!$J:$L,2,FALSE),0)</f>
        <v>UN</v>
      </c>
      <c r="E1154" s="222">
        <f>+IFERROR(VLOOKUP(B1154,'[4]3.5.CANT. VOZ Y DATOS, CCTV'!$J:$L,3,FALSE),0)</f>
        <v>1</v>
      </c>
      <c r="F1154" s="103"/>
      <c r="G1154" s="103"/>
      <c r="H1154" s="86"/>
      <c r="I1154" s="94"/>
      <c r="J1154" s="94"/>
    </row>
    <row r="1155" spans="1:10" s="95" customFormat="1" x14ac:dyDescent="0.3">
      <c r="A1155" s="90" t="str">
        <f t="shared" si="23"/>
        <v>ELECTRICOS''</v>
      </c>
      <c r="B1155" s="96" t="s">
        <v>1969</v>
      </c>
      <c r="C1155" s="271" t="s">
        <v>1970</v>
      </c>
      <c r="D1155" s="276"/>
      <c r="E1155" s="276"/>
      <c r="F1155" s="107"/>
      <c r="G1155" s="108"/>
      <c r="H1155" s="86"/>
      <c r="I1155" s="94"/>
      <c r="J1155" s="94"/>
    </row>
    <row r="1156" spans="1:10" s="95" customFormat="1" ht="51.75" customHeight="1" x14ac:dyDescent="0.3">
      <c r="A1156" s="90" t="str">
        <f t="shared" si="23"/>
        <v>SUMINISTRO, CABLEADO E INSTALACIÓN DE GABINETE ELÉCTRICO METÁLICO DE 70X50X25''</v>
      </c>
      <c r="B1156" s="102" t="s">
        <v>1971</v>
      </c>
      <c r="C1156" s="277" t="s">
        <v>1972</v>
      </c>
      <c r="D1156" s="221" t="str">
        <f>IFERROR(VLOOKUP(B1156,'[4]3.5.CANT. VOZ Y DATOS, CCTV'!$J:$L,2,FALSE),0)</f>
        <v>UN</v>
      </c>
      <c r="E1156" s="222">
        <f>+IFERROR(VLOOKUP(B1156,'[4]3.5.CANT. VOZ Y DATOS, CCTV'!$J:$L,3,FALSE),0)</f>
        <v>1</v>
      </c>
      <c r="F1156" s="103"/>
      <c r="G1156" s="103"/>
      <c r="H1156" s="86"/>
      <c r="I1156" s="94"/>
      <c r="J1156" s="94"/>
    </row>
    <row r="1157" spans="1:10" s="95" customFormat="1" x14ac:dyDescent="0.3">
      <c r="A1157" s="90" t="str">
        <f t="shared" si="23"/>
        <v>SUMINISTRO, CABLEADO E INSTALACIÓN DE TABLERO  ELÉCTRICO METÁLICO 40X30X20''</v>
      </c>
      <c r="B1157" s="102" t="s">
        <v>1973</v>
      </c>
      <c r="C1157" s="277" t="s">
        <v>1974</v>
      </c>
      <c r="D1157" s="221" t="str">
        <f>IFERROR(VLOOKUP(B1157,'[4]3.5.CANT. VOZ Y DATOS, CCTV'!$J:$L,2,FALSE),0)</f>
        <v>UN</v>
      </c>
      <c r="E1157" s="222">
        <f>+IFERROR(VLOOKUP(B1157,'[4]3.5.CANT. VOZ Y DATOS, CCTV'!$J:$L,3,FALSE),0)</f>
        <v>1</v>
      </c>
      <c r="F1157" s="103"/>
      <c r="G1157" s="103"/>
      <c r="H1157" s="86"/>
      <c r="I1157" s="94"/>
      <c r="J1157" s="94"/>
    </row>
    <row r="1158" spans="1:10" s="95" customFormat="1" x14ac:dyDescent="0.3">
      <c r="A1158" s="90" t="str">
        <f t="shared" si="23"/>
        <v>CABLE ( #2/0 ) AWG THHN ACOMETIDA DESDE TABLERO PRINCIPAL (3)F + 1N + 1T.''</v>
      </c>
      <c r="B1158" s="102" t="s">
        <v>1975</v>
      </c>
      <c r="C1158" s="277" t="s">
        <v>1976</v>
      </c>
      <c r="D1158" s="221" t="str">
        <f>IFERROR(VLOOKUP(B1158,'[4]3.5.CANT. VOZ Y DATOS, CCTV'!$J:$L,2,FALSE),0)</f>
        <v>ML</v>
      </c>
      <c r="E1158" s="222">
        <f>+IFERROR(VLOOKUP(B1158,'[4]3.5.CANT. VOZ Y DATOS, CCTV'!$J:$L,3,FALSE),0)</f>
        <v>350</v>
      </c>
      <c r="F1158" s="103"/>
      <c r="G1158" s="103"/>
      <c r="H1158" s="86"/>
      <c r="I1158" s="94"/>
      <c r="J1158" s="94"/>
    </row>
    <row r="1159" spans="1:10" s="95" customFormat="1" x14ac:dyDescent="0.3">
      <c r="A1159" s="90" t="str">
        <f t="shared" si="23"/>
        <v>CABLE ( #4 ) AWG THHN ACOMETIDA DESDE TABLERO PRINCIPAL (3)F+1N+1T''</v>
      </c>
      <c r="B1159" s="102" t="s">
        <v>1977</v>
      </c>
      <c r="C1159" s="277" t="s">
        <v>1978</v>
      </c>
      <c r="D1159" s="221" t="str">
        <f>IFERROR(VLOOKUP(B1159,'[4]3.5.CANT. VOZ Y DATOS, CCTV'!$J:$L,2,FALSE),0)</f>
        <v>ML</v>
      </c>
      <c r="E1159" s="222">
        <f>+IFERROR(VLOOKUP(B1159,'[4]3.5.CANT. VOZ Y DATOS, CCTV'!$J:$L,3,FALSE),0)</f>
        <v>350</v>
      </c>
      <c r="F1159" s="103"/>
      <c r="G1159" s="103"/>
      <c r="H1159" s="86"/>
      <c r="I1159" s="94"/>
      <c r="J1159" s="94"/>
    </row>
    <row r="1160" spans="1:10" s="95" customFormat="1" x14ac:dyDescent="0.3">
      <c r="A1160" s="90" t="str">
        <f t="shared" si="23"/>
        <v>CABLE (#2) AWG THHN ALIMENTACIÓN DE ENTRADA Y SALIDA UPS.''</v>
      </c>
      <c r="B1160" s="102" t="s">
        <v>1979</v>
      </c>
      <c r="C1160" s="277" t="s">
        <v>1980</v>
      </c>
      <c r="D1160" s="221" t="str">
        <f>IFERROR(VLOOKUP(B1160,'[4]3.5.CANT. VOZ Y DATOS, CCTV'!$J:$L,2,FALSE),0)</f>
        <v>ML</v>
      </c>
      <c r="E1160" s="222">
        <f>+IFERROR(VLOOKUP(B1160,'[4]3.5.CANT. VOZ Y DATOS, CCTV'!$J:$L,3,FALSE),0)</f>
        <v>30</v>
      </c>
      <c r="F1160" s="103"/>
      <c r="G1160" s="103"/>
      <c r="H1160" s="86"/>
      <c r="I1160" s="94"/>
      <c r="J1160" s="94"/>
    </row>
    <row r="1161" spans="1:10" s="95" customFormat="1" x14ac:dyDescent="0.3">
      <c r="A1161" s="90" t="str">
        <f t="shared" si="23"/>
        <v>CABLE (#6) AWG THHN ALIMENTACIÓN DE ENTRADA Y SALIDA UPS.''</v>
      </c>
      <c r="B1161" s="102" t="s">
        <v>1981</v>
      </c>
      <c r="C1161" s="277" t="s">
        <v>1982</v>
      </c>
      <c r="D1161" s="221" t="str">
        <f>IFERROR(VLOOKUP(B1161,'[4]3.5.CANT. VOZ Y DATOS, CCTV'!$J:$L,2,FALSE),0)</f>
        <v>ML</v>
      </c>
      <c r="E1161" s="222">
        <f>+IFERROR(VLOOKUP(B1161,'[4]3.5.CANT. VOZ Y DATOS, CCTV'!$J:$L,3,FALSE),0)</f>
        <v>30</v>
      </c>
      <c r="F1161" s="103"/>
      <c r="G1161" s="103"/>
      <c r="H1161" s="86"/>
      <c r="I1161" s="94"/>
      <c r="J1161" s="94"/>
    </row>
    <row r="1162" spans="1:10" s="95" customFormat="1" x14ac:dyDescent="0.3">
      <c r="A1162" s="90" t="str">
        <f t="shared" si="23"/>
        <v>TRANSFERENCIA TETRAPOLAR MANUAL DE 100A ''</v>
      </c>
      <c r="B1162" s="102" t="s">
        <v>1983</v>
      </c>
      <c r="C1162" s="277" t="s">
        <v>1984</v>
      </c>
      <c r="D1162" s="221" t="str">
        <f>IFERROR(VLOOKUP(B1162,'[4]3.5.CANT. VOZ Y DATOS, CCTV'!$J:$L,2,FALSE),0)</f>
        <v>UN</v>
      </c>
      <c r="E1162" s="222">
        <f>+IFERROR(VLOOKUP(B1162,'[4]3.5.CANT. VOZ Y DATOS, CCTV'!$J:$L,3,FALSE),0)</f>
        <v>1</v>
      </c>
      <c r="F1162" s="103"/>
      <c r="G1162" s="103"/>
      <c r="H1162" s="86"/>
      <c r="I1162" s="94"/>
      <c r="J1162" s="94"/>
    </row>
    <row r="1163" spans="1:10" s="95" customFormat="1" x14ac:dyDescent="0.3">
      <c r="A1163" s="90" t="str">
        <f t="shared" si="23"/>
        <v>TOTALIZADOR INDUSTRIAL DE 100A''</v>
      </c>
      <c r="B1163" s="102" t="s">
        <v>1985</v>
      </c>
      <c r="C1163" s="277" t="s">
        <v>1986</v>
      </c>
      <c r="D1163" s="221" t="str">
        <f>IFERROR(VLOOKUP(B1163,'[4]3.5.CANT. VOZ Y DATOS, CCTV'!$J:$L,2,FALSE),0)</f>
        <v>UN</v>
      </c>
      <c r="E1163" s="222">
        <f>+IFERROR(VLOOKUP(B1163,'[4]3.5.CANT. VOZ Y DATOS, CCTV'!$J:$L,3,FALSE),0)</f>
        <v>2</v>
      </c>
      <c r="F1163" s="103"/>
      <c r="G1163" s="103"/>
      <c r="H1163" s="86"/>
      <c r="I1163" s="94"/>
      <c r="J1163" s="94"/>
    </row>
    <row r="1164" spans="1:10" s="95" customFormat="1" x14ac:dyDescent="0.3">
      <c r="A1164" s="90" t="str">
        <f t="shared" si="23"/>
        <v>TOTALIZADOR INDUSTRIAL DE 63A''</v>
      </c>
      <c r="B1164" s="102" t="s">
        <v>1987</v>
      </c>
      <c r="C1164" s="277" t="s">
        <v>1988</v>
      </c>
      <c r="D1164" s="221" t="str">
        <f>IFERROR(VLOOKUP(B1164,'[4]3.5.CANT. VOZ Y DATOS, CCTV'!$J:$L,2,FALSE),0)</f>
        <v>UN</v>
      </c>
      <c r="E1164" s="222">
        <f>+IFERROR(VLOOKUP(B1164,'[4]3.5.CANT. VOZ Y DATOS, CCTV'!$J:$L,3,FALSE),0)</f>
        <v>2</v>
      </c>
      <c r="F1164" s="103"/>
      <c r="G1164" s="103"/>
      <c r="H1164" s="86"/>
      <c r="I1164" s="94"/>
      <c r="J1164" s="94"/>
    </row>
    <row r="1165" spans="1:10" s="95" customFormat="1" x14ac:dyDescent="0.3">
      <c r="A1165" s="90" t="str">
        <f t="shared" si="23"/>
        <v>BREAKER TIPO RIEL DE 25A''</v>
      </c>
      <c r="B1165" s="102" t="s">
        <v>1989</v>
      </c>
      <c r="C1165" s="277" t="s">
        <v>1990</v>
      </c>
      <c r="D1165" s="221" t="str">
        <f>IFERROR(VLOOKUP(B1165,'[4]3.5.CANT. VOZ Y DATOS, CCTV'!$J:$L,2,FALSE),0)</f>
        <v>UN</v>
      </c>
      <c r="E1165" s="222">
        <f>+IFERROR(VLOOKUP(B1165,'[4]3.5.CANT. VOZ Y DATOS, CCTV'!$J:$L,3,FALSE),0)</f>
        <v>10</v>
      </c>
      <c r="F1165" s="103"/>
      <c r="G1165" s="103"/>
      <c r="H1165" s="86"/>
      <c r="I1165" s="94"/>
      <c r="J1165" s="94"/>
    </row>
    <row r="1166" spans="1:10" s="95" customFormat="1" x14ac:dyDescent="0.3">
      <c r="A1166" s="90" t="str">
        <f t="shared" si="23"/>
        <v>BREAKER TIPO RIEL DE 20A''</v>
      </c>
      <c r="B1166" s="102" t="s">
        <v>1991</v>
      </c>
      <c r="C1166" s="277" t="s">
        <v>1992</v>
      </c>
      <c r="D1166" s="221" t="str">
        <f>IFERROR(VLOOKUP(B1166,'[4]3.5.CANT. VOZ Y DATOS, CCTV'!$J:$L,2,FALSE),0)</f>
        <v>UN</v>
      </c>
      <c r="E1166" s="222">
        <f>+IFERROR(VLOOKUP(B1166,'[4]3.5.CANT. VOZ Y DATOS, CCTV'!$J:$L,3,FALSE),0)</f>
        <v>8</v>
      </c>
      <c r="F1166" s="103"/>
      <c r="G1166" s="103"/>
      <c r="H1166" s="86"/>
      <c r="I1166" s="94"/>
      <c r="J1166" s="94"/>
    </row>
    <row r="1167" spans="1:10" s="95" customFormat="1" x14ac:dyDescent="0.3">
      <c r="A1167" s="90" t="str">
        <f t="shared" ref="A1167:A1229" si="24">+C1167</f>
        <v>BREAKER TIPO RIEL DE 16A''</v>
      </c>
      <c r="B1167" s="102" t="s">
        <v>1993</v>
      </c>
      <c r="C1167" s="277" t="s">
        <v>1994</v>
      </c>
      <c r="D1167" s="221" t="str">
        <f>IFERROR(VLOOKUP(B1167,'[4]3.5.CANT. VOZ Y DATOS, CCTV'!$J:$L,2,FALSE),0)</f>
        <v>UN</v>
      </c>
      <c r="E1167" s="222">
        <f>+IFERROR(VLOOKUP(B1167,'[4]3.5.CANT. VOZ Y DATOS, CCTV'!$J:$L,3,FALSE),0)</f>
        <v>6</v>
      </c>
      <c r="F1167" s="103"/>
      <c r="G1167" s="103"/>
      <c r="H1167" s="86"/>
      <c r="I1167" s="94"/>
      <c r="J1167" s="94"/>
    </row>
    <row r="1168" spans="1:10" s="95" customFormat="1" x14ac:dyDescent="0.3">
      <c r="A1168" s="90" t="str">
        <f t="shared" si="24"/>
        <v>BREAKER TIPO RIEL DE 13A''</v>
      </c>
      <c r="B1168" s="102" t="s">
        <v>1995</v>
      </c>
      <c r="C1168" s="277" t="s">
        <v>1996</v>
      </c>
      <c r="D1168" s="221" t="str">
        <f>IFERROR(VLOOKUP(B1168,'[4]3.5.CANT. VOZ Y DATOS, CCTV'!$J:$L,2,FALSE),0)</f>
        <v>UN</v>
      </c>
      <c r="E1168" s="222">
        <f>+IFERROR(VLOOKUP(B1168,'[4]3.5.CANT. VOZ Y DATOS, CCTV'!$J:$L,3,FALSE),0)</f>
        <v>2</v>
      </c>
      <c r="F1168" s="103"/>
      <c r="G1168" s="103"/>
      <c r="H1168" s="86"/>
      <c r="I1168" s="94"/>
      <c r="J1168" s="94"/>
    </row>
    <row r="1169" spans="1:10" s="95" customFormat="1" x14ac:dyDescent="0.3">
      <c r="A1169" s="90" t="str">
        <f t="shared" si="24"/>
        <v>BREAKER TIPO RIEL DE 10A''</v>
      </c>
      <c r="B1169" s="102" t="s">
        <v>1997</v>
      </c>
      <c r="C1169" s="277" t="s">
        <v>1998</v>
      </c>
      <c r="D1169" s="221" t="str">
        <f>IFERROR(VLOOKUP(B1169,'[4]3.5.CANT. VOZ Y DATOS, CCTV'!$J:$L,2,FALSE),0)</f>
        <v>UN</v>
      </c>
      <c r="E1169" s="222">
        <f>+IFERROR(VLOOKUP(B1169,'[4]3.5.CANT. VOZ Y DATOS, CCTV'!$J:$L,3,FALSE),0)</f>
        <v>2</v>
      </c>
      <c r="F1169" s="103"/>
      <c r="G1169" s="103"/>
      <c r="H1169" s="86"/>
      <c r="I1169" s="94"/>
      <c r="J1169" s="94"/>
    </row>
    <row r="1170" spans="1:10" s="95" customFormat="1" x14ac:dyDescent="0.3">
      <c r="A1170" s="90" t="str">
        <f t="shared" si="24"/>
        <v>CIRCUITOS REGULADOS''</v>
      </c>
      <c r="B1170" s="96" t="s">
        <v>1999</v>
      </c>
      <c r="C1170" s="271" t="s">
        <v>2000</v>
      </c>
      <c r="D1170" s="276"/>
      <c r="E1170" s="276"/>
      <c r="F1170" s="107"/>
      <c r="G1170" s="108"/>
      <c r="H1170" s="86"/>
      <c r="I1170" s="94"/>
      <c r="J1170" s="94"/>
    </row>
    <row r="1171" spans="1:10" s="95" customFormat="1" ht="79.5" customHeight="1" x14ac:dyDescent="0.3">
      <c r="A1171" s="90" t="str">
        <f t="shared" si="24"/>
        <v>SUMINISTRO E INSTALACIÓN DE TOMA CORRIENTE DOBLE CON POLO A TIERRA AISLADA COLOR NARANJA EN CABLE 3X12 TRENZADO COBRE NO. 12 AWGTHHN - (ROJO, BLANCO, VERDE)''</v>
      </c>
      <c r="B1171" s="102" t="s">
        <v>2001</v>
      </c>
      <c r="C1171" s="277" t="s">
        <v>2002</v>
      </c>
      <c r="D1171" s="221" t="str">
        <f>IFERROR(VLOOKUP(B1171,'[4]3.5.CANT. VOZ Y DATOS, CCTV'!$J:$L,2,FALSE),0)</f>
        <v>UN</v>
      </c>
      <c r="E1171" s="222">
        <f>+IFERROR(VLOOKUP(B1171,'[4]3.5.CANT. VOZ Y DATOS, CCTV'!$J:$L,3,FALSE),0)</f>
        <v>50</v>
      </c>
      <c r="F1171" s="103"/>
      <c r="G1171" s="103"/>
      <c r="H1171" s="86"/>
      <c r="I1171" s="94"/>
      <c r="J1171" s="94"/>
    </row>
    <row r="1172" spans="1:10" s="95" customFormat="1" ht="80.25" customHeight="1" x14ac:dyDescent="0.3">
      <c r="A1172" s="90" t="str">
        <f t="shared" si="24"/>
        <v>SUMINISTRO E INSTALACIÓN DE TOMA CORRIENTE DOBLE CON POLO A TIERRA AISLADA COLOR NARANJA EN CABLE 3X10 TRENZADO COBRE NO. 12 AWGTHHN - (ROJO, BLANCO, VERDE)''</v>
      </c>
      <c r="B1172" s="102" t="s">
        <v>2003</v>
      </c>
      <c r="C1172" s="277" t="s">
        <v>2004</v>
      </c>
      <c r="D1172" s="221" t="str">
        <f>IFERROR(VLOOKUP(B1172,'[4]3.5.CANT. VOZ Y DATOS, CCTV'!$J:$L,2,FALSE),0)</f>
        <v>UN</v>
      </c>
      <c r="E1172" s="222">
        <f>+IFERROR(VLOOKUP(B1172,'[4]3.5.CANT. VOZ Y DATOS, CCTV'!$J:$L,3,FALSE),0)</f>
        <v>28</v>
      </c>
      <c r="F1172" s="103"/>
      <c r="G1172" s="103"/>
      <c r="H1172" s="86"/>
      <c r="I1172" s="94"/>
      <c r="J1172" s="94"/>
    </row>
    <row r="1173" spans="1:10" s="95" customFormat="1" ht="66.75" customHeight="1" x14ac:dyDescent="0.3">
      <c r="A1173" s="90" t="str">
        <f t="shared" si="24"/>
        <v>MARCACIÓN DE CIRCUITOS Y TOMAS, CINTA IMPRESA AUTOLAMINADA, COMO LO INDICA LA NORMA. EN LOS DOS EXTREMOS. INCLUYE LLEGADA EN LOS PUNTOS DE CONSOLIDACIÓN''</v>
      </c>
      <c r="B1173" s="102" t="s">
        <v>2005</v>
      </c>
      <c r="C1173" s="277" t="s">
        <v>2006</v>
      </c>
      <c r="D1173" s="221" t="str">
        <f>IFERROR(VLOOKUP(B1173,'[4]3.5.CANT. VOZ Y DATOS, CCTV'!$J:$L,2,FALSE),0)</f>
        <v>UN</v>
      </c>
      <c r="E1173" s="222">
        <f>+IFERROR(VLOOKUP(B1173,'[4]3.5.CANT. VOZ Y DATOS, CCTV'!$J:$L,3,FALSE),0)</f>
        <v>156</v>
      </c>
      <c r="F1173" s="103"/>
      <c r="G1173" s="103"/>
      <c r="H1173" s="86"/>
      <c r="I1173" s="94"/>
      <c r="J1173" s="94"/>
    </row>
    <row r="1174" spans="1:10" s="95" customFormat="1" x14ac:dyDescent="0.3">
      <c r="A1174" s="90" t="str">
        <f t="shared" si="24"/>
        <v>SISTEMA DE DETECCION DE INCENDIOS''</v>
      </c>
      <c r="B1174" s="96" t="s">
        <v>2007</v>
      </c>
      <c r="C1174" s="271" t="s">
        <v>2008</v>
      </c>
      <c r="D1174" s="276"/>
      <c r="E1174" s="276"/>
      <c r="F1174" s="107"/>
      <c r="G1174" s="108"/>
      <c r="H1174" s="86"/>
      <c r="I1174" s="94"/>
      <c r="J1174" s="94"/>
    </row>
    <row r="1175" spans="1:10" s="95" customFormat="1" ht="132" customHeight="1" x14ac:dyDescent="0.3">
      <c r="A1175" s="90" t="str">
        <f t="shared" si="24"/>
        <v>SISTEMA DE DETECCIÓN Y EXTINCIÓN DE INCENDIO (AGENTE ECARO 25) CON AGENTE QUE NO AFECTE LA CAPA DE OZONO • SEGURO PARA EL MEDIO AMBIENTE • SIN CONDUCTIVIDAD ELÉCTRICA • SIN COLOR NI OLOR • QUE NO DEJE RESIDUOS  • QUE NO PRESENTE PROBLEMAS POR SOBRE PRESURIZACIÓN OCUPADOS Y DESOCUPADOS. ÁREA A CUBRIR: CUARTO DE COMUNICACIONES CON MEDIDAS DE 9.5X6.5X2,4 MTS''</v>
      </c>
      <c r="B1175" s="102" t="s">
        <v>2009</v>
      </c>
      <c r="C1175" s="277" t="s">
        <v>2010</v>
      </c>
      <c r="D1175" s="221" t="str">
        <f>IFERROR(VLOOKUP(B1175,'[4]3.5.CANT. VOZ Y DATOS, CCTV'!$J:$L,2,FALSE),0)</f>
        <v>UN</v>
      </c>
      <c r="E1175" s="222">
        <f>+IFERROR(VLOOKUP(B1175,'[4]3.5.CANT. VOZ Y DATOS, CCTV'!$J:$L,3,FALSE),0)</f>
        <v>1</v>
      </c>
      <c r="F1175" s="103"/>
      <c r="G1175" s="103"/>
      <c r="H1175" s="86"/>
      <c r="I1175" s="94"/>
      <c r="J1175" s="94"/>
    </row>
    <row r="1176" spans="1:10" s="95" customFormat="1" x14ac:dyDescent="0.3">
      <c r="A1176" s="90" t="str">
        <f t="shared" si="24"/>
        <v>SISTEMA DE AIRE ACONDICIONADO PRECISION''</v>
      </c>
      <c r="B1176" s="96" t="s">
        <v>2011</v>
      </c>
      <c r="C1176" s="271" t="s">
        <v>2012</v>
      </c>
      <c r="D1176" s="276"/>
      <c r="E1176" s="276"/>
      <c r="F1176" s="107"/>
      <c r="G1176" s="108"/>
      <c r="H1176" s="86"/>
      <c r="I1176" s="94"/>
      <c r="J1176" s="94"/>
    </row>
    <row r="1177" spans="1:10" s="95" customFormat="1" x14ac:dyDescent="0.3">
      <c r="A1177" s="90" t="str">
        <f t="shared" si="24"/>
        <v>AIRE PRINCIPAL''</v>
      </c>
      <c r="B1177" s="102" t="s">
        <v>2013</v>
      </c>
      <c r="C1177" s="273" t="s">
        <v>2014</v>
      </c>
      <c r="D1177" s="274"/>
      <c r="E1177" s="274"/>
      <c r="F1177" s="100"/>
      <c r="G1177" s="101"/>
      <c r="H1177" s="86"/>
      <c r="I1177" s="94"/>
      <c r="J1177" s="94"/>
    </row>
    <row r="1178" spans="1:10" s="95" customFormat="1" ht="244.5" customHeight="1" x14ac:dyDescent="0.3">
      <c r="A1178" s="90" t="str">
        <f t="shared" si="24"/>
        <v>AIRE ACONDICIONADO DE PRESICION                                                                                                                                                                                                                                                                  • ENFRIAMIENTO CONSTANTE TODO EL AÑO, 24 HS AL DÍA.
• SATISFACER LAS NECESIDADES DE DENSAS CARGAS ELECTRÓNICAS QUE GENERAN CALOR SECO
• CONTROL DE TEMPERATURA Y HUMEDAD PRECISO
• MAYOR CANTIDAD Y CALIDAD DEL AIRE
• MAYOR CAPACIDAD DE ENFRIAMIENTO POR METRO CÚBICO
• COMANDO Y CONTROL PRECISO:
• SÍNTESIS DE FALLAS
• ALARMAS URGENTE Y NO URGENTES
• ROTACIÓN ENTRE EQUIPOS
• ENCLAVAMIENTOS''</v>
      </c>
      <c r="B1178" s="102" t="s">
        <v>2015</v>
      </c>
      <c r="C1178" s="277" t="s">
        <v>2016</v>
      </c>
      <c r="D1178" s="221" t="str">
        <f>IFERROR(VLOOKUP(B1178,'[4]3.5.CANT. VOZ Y DATOS, CCTV'!$J:$L,2,FALSE),0)</f>
        <v>UN</v>
      </c>
      <c r="E1178" s="222">
        <f>+IFERROR(VLOOKUP(B1178,'[4]3.5.CANT. VOZ Y DATOS, CCTV'!$J:$L,3,FALSE),0)</f>
        <v>1</v>
      </c>
      <c r="F1178" s="103"/>
      <c r="G1178" s="103"/>
      <c r="H1178" s="86"/>
      <c r="I1178" s="94"/>
      <c r="J1178" s="94"/>
    </row>
    <row r="1179" spans="1:10" s="95" customFormat="1" x14ac:dyDescent="0.3">
      <c r="A1179" s="90" t="str">
        <f t="shared" si="24"/>
        <v>AIRE DE RESPALDO''</v>
      </c>
      <c r="B1179" s="99" t="s">
        <v>2017</v>
      </c>
      <c r="C1179" s="273" t="s">
        <v>2018</v>
      </c>
      <c r="D1179" s="274"/>
      <c r="E1179" s="274"/>
      <c r="F1179" s="100"/>
      <c r="G1179" s="101"/>
      <c r="H1179" s="86"/>
      <c r="I1179" s="94"/>
      <c r="J1179" s="94"/>
    </row>
    <row r="1180" spans="1:10" s="95" customFormat="1" ht="202.5" customHeight="1" x14ac:dyDescent="0.3">
      <c r="A1180" s="90" t="str">
        <f t="shared" si="24"/>
        <v>AIRE ACONDICIONADO PISO TECHO DE 5 TONELADAS TIPO MINI SPLIT, PARA CONTROL DE AMBIENTE DEL DATA CENTER    *CAPACIDAD DE ENFRIAMIENTO DE 50000BTU/H
*INDICADOR DIGITAL LCD
*SUPER SILENCIOSO
*TEMPERATURA AJUSTABLE
*ENFRIAMIENTO SUPREMO
*ENCENDIDO Y APAGADO PROGRAMABLE
*VOLTAJE ELÉCTRICO 220V
*CONTROL REMOTO''</v>
      </c>
      <c r="B1180" s="102" t="s">
        <v>2019</v>
      </c>
      <c r="C1180" s="277" t="s">
        <v>2020</v>
      </c>
      <c r="D1180" s="221" t="str">
        <f>IFERROR(VLOOKUP(B1180,'[4]3.5.CANT. VOZ Y DATOS, CCTV'!$J:$L,2,FALSE),0)</f>
        <v>UN</v>
      </c>
      <c r="E1180" s="222">
        <f>+IFERROR(VLOOKUP(B1180,'[4]3.5.CANT. VOZ Y DATOS, CCTV'!$J:$L,3,FALSE),0)</f>
        <v>1</v>
      </c>
      <c r="F1180" s="103"/>
      <c r="G1180" s="103"/>
      <c r="H1180" s="86"/>
      <c r="I1180" s="94"/>
      <c r="J1180" s="94"/>
    </row>
    <row r="1181" spans="1:10" s="95" customFormat="1" x14ac:dyDescent="0.3">
      <c r="A1181" s="90" t="str">
        <f t="shared" si="24"/>
        <v>PISO FALSO Y SISTEMA DE BANDEJAS PORTACABLES - PUERTA DE SEGURIDAD''</v>
      </c>
      <c r="B1181" s="96" t="s">
        <v>2021</v>
      </c>
      <c r="C1181" s="271" t="s">
        <v>2022</v>
      </c>
      <c r="D1181" s="276"/>
      <c r="E1181" s="276"/>
      <c r="F1181" s="107"/>
      <c r="G1181" s="108"/>
      <c r="H1181" s="86"/>
      <c r="I1181" s="94"/>
      <c r="J1181" s="94"/>
    </row>
    <row r="1182" spans="1:10" s="95" customFormat="1" ht="99.75" customHeight="1" x14ac:dyDescent="0.3">
      <c r="A1182" s="90" t="str">
        <f t="shared" si="24"/>
        <v>PISO ELEVADO TIPO AMERICANO EN ACERO DE ALTA RESISTENCIA - PROTECCIÓN – PINTURA ELECTROESTÁTICA.
MATERIAL – PANELES DE ACERO SAE 1010, EMBUTIDA EN FRÍO CON 25 CELDAS Y 36 NERVADURAS ESTRUCTURALES CADA BALDOSA. ELECTRO SOLDADAS.''</v>
      </c>
      <c r="B1182" s="102" t="s">
        <v>2023</v>
      </c>
      <c r="C1182" s="277" t="s">
        <v>2024</v>
      </c>
      <c r="D1182" s="221" t="str">
        <f>IFERROR(VLOOKUP(B1182,'[4]3.5.CANT. VOZ Y DATOS, CCTV'!$J:$L,2,FALSE),0)</f>
        <v>M2</v>
      </c>
      <c r="E1182" s="222">
        <f>+IFERROR(VLOOKUP(B1182,'[4]3.5.CANT. VOZ Y DATOS, CCTV'!$J:$L,3,FALSE),0)</f>
        <v>61.75</v>
      </c>
      <c r="F1182" s="103"/>
      <c r="G1182" s="103"/>
      <c r="H1182" s="86"/>
      <c r="I1182" s="94"/>
      <c r="J1182" s="94"/>
    </row>
    <row r="1183" spans="1:10" s="95" customFormat="1" x14ac:dyDescent="0.3">
      <c r="A1183" s="90" t="str">
        <f t="shared" si="24"/>
        <v>BANDEJAS PORTACABLES METALICAS ACERO INOXIDABLE''</v>
      </c>
      <c r="B1183" s="99" t="s">
        <v>2025</v>
      </c>
      <c r="C1183" s="277" t="s">
        <v>2026</v>
      </c>
      <c r="D1183" s="221" t="str">
        <f>IFERROR(VLOOKUP(B1183,'[4]3.5.CANT. VOZ Y DATOS, CCTV'!$J:$L,2,FALSE),0)</f>
        <v>ML</v>
      </c>
      <c r="E1183" s="222">
        <f>+IFERROR(VLOOKUP(B1183,'[4]3.5.CANT. VOZ Y DATOS, CCTV'!$J:$L,3,FALSE),0)</f>
        <v>45</v>
      </c>
      <c r="F1183" s="103"/>
      <c r="G1183" s="103"/>
      <c r="H1183" s="86"/>
      <c r="I1183" s="94"/>
      <c r="J1183" s="94"/>
    </row>
    <row r="1184" spans="1:10" s="95" customFormat="1" ht="101.25" customHeight="1" x14ac:dyDescent="0.3">
      <c r="A1184" s="90" t="str">
        <f t="shared" si="24"/>
        <v>PUERTAS DE SEGURIDAD Y RETARDANTES DE FUEGO  -  MATERIAL NO COMBUSTIBLE QUE ADEMÁS NO PERMITEN EL PASO DE HUMO, FUEGO ,CALOR, Y PROPORCIONAN UNA RESISTENCIA AL FUEGO POR DOS HORAS, CUENTAN CON UN MECANISMO DE CERRADO AUTOMÁTICO Y ABATIBLE HACIA AFUERA DEL CENTRO DE DATOS.''</v>
      </c>
      <c r="B1184" s="102" t="s">
        <v>2027</v>
      </c>
      <c r="C1184" s="277" t="s">
        <v>2028</v>
      </c>
      <c r="D1184" s="221" t="str">
        <f>IFERROR(VLOOKUP(B1184,'[4]3.5.CANT. VOZ Y DATOS, CCTV'!$J:$L,2,FALSE),0)</f>
        <v>UN</v>
      </c>
      <c r="E1184" s="222">
        <f>+IFERROR(VLOOKUP(B1184,'[4]3.5.CANT. VOZ Y DATOS, CCTV'!$J:$L,3,FALSE),0)</f>
        <v>1</v>
      </c>
      <c r="F1184" s="103"/>
      <c r="G1184" s="103"/>
      <c r="H1184" s="86"/>
      <c r="I1184" s="94"/>
      <c r="J1184" s="94"/>
    </row>
    <row r="1185" spans="1:10" s="95" customFormat="1" x14ac:dyDescent="0.3">
      <c r="A1185" s="90" t="str">
        <f t="shared" si="24"/>
        <v>SISTEMA DE SEGURIDAD BIOMETRICO''</v>
      </c>
      <c r="B1185" s="96" t="s">
        <v>2029</v>
      </c>
      <c r="C1185" s="271" t="s">
        <v>2030</v>
      </c>
      <c r="D1185" s="276"/>
      <c r="E1185" s="276"/>
      <c r="F1185" s="107"/>
      <c r="G1185" s="108"/>
      <c r="H1185" s="86"/>
      <c r="I1185" s="94"/>
      <c r="J1185" s="94"/>
    </row>
    <row r="1186" spans="1:10" s="95" customFormat="1" ht="114" customHeight="1" x14ac:dyDescent="0.3">
      <c r="A1186" s="90" t="str">
        <f t="shared" si="24"/>
        <v>SUMINISTRO E INSTALACIÓN DE CONTROL DE ACCESO CON ELECTROIMÁN - DISPOSITIVO BIOMÉTRICO DE CONTROL DE ACCESO Y CONTROL DE ASISTENCIA CON COMUNICACIÓN TCP/IP Y USB, CAP DE 2.000 HUELLAS Y 50.000 REGISTROS, IDENTIFICACIÓN POR HUELLA, LECTOR RFID, PASWORD. INTERFAZ DE CONEXIÓN WIEGAND, RS485, USB, RELE DE SALIDA. ''</v>
      </c>
      <c r="B1186" s="102" t="s">
        <v>2031</v>
      </c>
      <c r="C1186" s="277" t="s">
        <v>2032</v>
      </c>
      <c r="D1186" s="221" t="str">
        <f>IFERROR(VLOOKUP(B1186,'[4]3.5.CANT. VOZ Y DATOS, CCTV'!$J:$L,2,FALSE),0)</f>
        <v>UN</v>
      </c>
      <c r="E1186" s="222">
        <f>+IFERROR(VLOOKUP(B1186,'[4]3.5.CANT. VOZ Y DATOS, CCTV'!$J:$L,3,FALSE),0)</f>
        <v>1</v>
      </c>
      <c r="F1186" s="103"/>
      <c r="G1186" s="103"/>
      <c r="H1186" s="86"/>
      <c r="I1186" s="94"/>
      <c r="J1186" s="94"/>
    </row>
    <row r="1187" spans="1:10" s="95" customFormat="1" x14ac:dyDescent="0.3">
      <c r="A1187" s="90" t="str">
        <f t="shared" si="24"/>
        <v>SERVIDORES''</v>
      </c>
      <c r="B1187" s="96" t="s">
        <v>2033</v>
      </c>
      <c r="C1187" s="271" t="s">
        <v>2034</v>
      </c>
      <c r="D1187" s="276"/>
      <c r="E1187" s="276"/>
      <c r="F1187" s="107"/>
      <c r="G1187" s="108"/>
      <c r="H1187" s="86"/>
      <c r="I1187" s="94"/>
      <c r="J1187" s="94"/>
    </row>
    <row r="1188" spans="1:10" s="95" customFormat="1" x14ac:dyDescent="0.3">
      <c r="A1188" s="90" t="str">
        <f t="shared" si="24"/>
        <v>HP SFF  MODULAR SMART ARRAY CHASSIS''</v>
      </c>
      <c r="B1188" s="102" t="s">
        <v>2035</v>
      </c>
      <c r="C1188" s="277" t="s">
        <v>2036</v>
      </c>
      <c r="D1188" s="221" t="str">
        <f>IFERROR(VLOOKUP(B1188,'[4]3.5.CANT. VOZ Y DATOS, CCTV'!$J:$L,2,FALSE),0)</f>
        <v>UN</v>
      </c>
      <c r="E1188" s="222">
        <f>+IFERROR(VLOOKUP(B1188,'[4]3.5.CANT. VOZ Y DATOS, CCTV'!$J:$L,3,FALSE),0)</f>
        <v>1</v>
      </c>
      <c r="F1188" s="103"/>
      <c r="G1188" s="103"/>
      <c r="H1188" s="86"/>
      <c r="I1188" s="94"/>
      <c r="J1188" s="94"/>
    </row>
    <row r="1189" spans="1:10" s="95" customFormat="1" x14ac:dyDescent="0.3">
      <c r="A1189" s="90" t="str">
        <f t="shared" si="24"/>
        <v>HP G3 MSA FC CONTROLLER''</v>
      </c>
      <c r="B1189" s="102" t="s">
        <v>2037</v>
      </c>
      <c r="C1189" s="277" t="s">
        <v>2038</v>
      </c>
      <c r="D1189" s="221" t="str">
        <f>IFERROR(VLOOKUP(B1189,'[4]3.5.CANT. VOZ Y DATOS, CCTV'!$J:$L,2,FALSE),0)</f>
        <v>UN</v>
      </c>
      <c r="E1189" s="222">
        <f>+IFERROR(VLOOKUP(B1189,'[4]3.5.CANT. VOZ Y DATOS, CCTV'!$J:$L,3,FALSE),0)</f>
        <v>1</v>
      </c>
      <c r="F1189" s="103"/>
      <c r="G1189" s="103"/>
      <c r="H1189" s="86"/>
      <c r="I1189" s="94"/>
      <c r="J1189" s="94"/>
    </row>
    <row r="1190" spans="1:10" s="95" customFormat="1" x14ac:dyDescent="0.3">
      <c r="A1190" s="90" t="str">
        <f t="shared" si="24"/>
        <v>HP 300GB 6G SAS 10K 2,5IN DP ENT HDD''</v>
      </c>
      <c r="B1190" s="102" t="s">
        <v>2039</v>
      </c>
      <c r="C1190" s="277" t="s">
        <v>2040</v>
      </c>
      <c r="D1190" s="221" t="str">
        <f>IFERROR(VLOOKUP(B1190,'[4]3.5.CANT. VOZ Y DATOS, CCTV'!$J:$L,2,FALSE),0)</f>
        <v>UN</v>
      </c>
      <c r="E1190" s="222">
        <f>+IFERROR(VLOOKUP(B1190,'[4]3.5.CANT. VOZ Y DATOS, CCTV'!$J:$L,3,FALSE),0)</f>
        <v>12</v>
      </c>
      <c r="F1190" s="103"/>
      <c r="G1190" s="103"/>
      <c r="H1190" s="86"/>
      <c r="I1190" s="94"/>
      <c r="J1190" s="94"/>
    </row>
    <row r="1191" spans="1:10" s="95" customFormat="1" x14ac:dyDescent="0.3">
      <c r="A1191" s="90" t="str">
        <f t="shared" si="24"/>
        <v>SOPORTE HP 3 AÑOS 24X7 SUPP''</v>
      </c>
      <c r="B1191" s="102" t="s">
        <v>2041</v>
      </c>
      <c r="C1191" s="277" t="s">
        <v>2042</v>
      </c>
      <c r="D1191" s="221" t="str">
        <f>IFERROR(VLOOKUP(B1191,'[4]3.5.CANT. VOZ Y DATOS, CCTV'!$J:$L,2,FALSE),0)</f>
        <v>UN</v>
      </c>
      <c r="E1191" s="222">
        <f>+IFERROR(VLOOKUP(B1191,'[4]3.5.CANT. VOZ Y DATOS, CCTV'!$J:$L,3,FALSE),0)</f>
        <v>1</v>
      </c>
      <c r="F1191" s="103"/>
      <c r="G1191" s="103"/>
      <c r="H1191" s="86"/>
      <c r="I1191" s="94"/>
      <c r="J1191" s="94"/>
    </row>
    <row r="1192" spans="1:10" s="95" customFormat="1" x14ac:dyDescent="0.3">
      <c r="A1192" s="90" t="str">
        <f t="shared" si="24"/>
        <v>HP MSL 2LTO-4 ULTRIUM TP LIB''</v>
      </c>
      <c r="B1192" s="102" t="s">
        <v>2043</v>
      </c>
      <c r="C1192" s="277" t="s">
        <v>2044</v>
      </c>
      <c r="D1192" s="221" t="str">
        <f>IFERROR(VLOOKUP(B1192,'[4]3.5.CANT. VOZ Y DATOS, CCTV'!$J:$L,2,FALSE),0)</f>
        <v>UN</v>
      </c>
      <c r="E1192" s="222">
        <f>+IFERROR(VLOOKUP(B1192,'[4]3.5.CANT. VOZ Y DATOS, CCTV'!$J:$L,3,FALSE),0)</f>
        <v>1</v>
      </c>
      <c r="F1192" s="103"/>
      <c r="G1192" s="103"/>
      <c r="H1192" s="86"/>
      <c r="I1192" s="94"/>
      <c r="J1192" s="94"/>
    </row>
    <row r="1193" spans="1:10" s="95" customFormat="1" x14ac:dyDescent="0.3">
      <c r="A1193" s="90" t="str">
        <f t="shared" si="24"/>
        <v>HP LTO4 ULTRIUM 1,6 TB RW DATA TAPE''</v>
      </c>
      <c r="B1193" s="102" t="s">
        <v>2045</v>
      </c>
      <c r="C1193" s="277" t="s">
        <v>2046</v>
      </c>
      <c r="D1193" s="221" t="str">
        <f>IFERROR(VLOOKUP(B1193,'[4]3.5.CANT. VOZ Y DATOS, CCTV'!$J:$L,2,FALSE),0)</f>
        <v>UN</v>
      </c>
      <c r="E1193" s="222">
        <f>+IFERROR(VLOOKUP(B1193,'[4]3.5.CANT. VOZ Y DATOS, CCTV'!$J:$L,3,FALSE),0)</f>
        <v>24</v>
      </c>
      <c r="F1193" s="103"/>
      <c r="G1193" s="103"/>
      <c r="H1193" s="86"/>
      <c r="I1193" s="94"/>
      <c r="J1193" s="94"/>
    </row>
    <row r="1194" spans="1:10" s="95" customFormat="1" x14ac:dyDescent="0.3">
      <c r="A1194" s="90" t="str">
        <f t="shared" si="24"/>
        <v>SOPORTE 3 AÑOS 24X7 MSL HW SUPPORT''</v>
      </c>
      <c r="B1194" s="102" t="s">
        <v>2047</v>
      </c>
      <c r="C1194" s="277" t="s">
        <v>2048</v>
      </c>
      <c r="D1194" s="221" t="str">
        <f>IFERROR(VLOOKUP(B1194,'[4]3.5.CANT. VOZ Y DATOS, CCTV'!$J:$L,2,FALSE),0)</f>
        <v>UN</v>
      </c>
      <c r="E1194" s="222">
        <f>+IFERROR(VLOOKUP(B1194,'[4]3.5.CANT. VOZ Y DATOS, CCTV'!$J:$L,3,FALSE),0)</f>
        <v>1</v>
      </c>
      <c r="F1194" s="103"/>
      <c r="G1194" s="103"/>
      <c r="H1194" s="86"/>
      <c r="I1194" s="94"/>
      <c r="J1194" s="94"/>
    </row>
    <row r="1195" spans="1:10" s="95" customFormat="1" x14ac:dyDescent="0.3">
      <c r="A1195" s="90" t="str">
        <f t="shared" si="24"/>
        <v>HP STORAGEWORKS PCI-E FC HBA''</v>
      </c>
      <c r="B1195" s="102" t="s">
        <v>2049</v>
      </c>
      <c r="C1195" s="277" t="s">
        <v>2050</v>
      </c>
      <c r="D1195" s="221" t="str">
        <f>IFERROR(VLOOKUP(B1195,'[4]3.5.CANT. VOZ Y DATOS, CCTV'!$J:$L,2,FALSE),0)</f>
        <v>UN</v>
      </c>
      <c r="E1195" s="222">
        <f>+IFERROR(VLOOKUP(B1195,'[4]3.5.CANT. VOZ Y DATOS, CCTV'!$J:$L,3,FALSE),0)</f>
        <v>12</v>
      </c>
      <c r="F1195" s="103"/>
      <c r="G1195" s="103"/>
      <c r="H1195" s="86"/>
      <c r="I1195" s="94"/>
      <c r="J1195" s="94"/>
    </row>
    <row r="1196" spans="1:10" s="95" customFormat="1" x14ac:dyDescent="0.3">
      <c r="A1196" s="90" t="str">
        <f t="shared" si="24"/>
        <v>HP STORAGE WORKS BASE (O) E-PORT SAN SWITCH''</v>
      </c>
      <c r="B1196" s="102" t="s">
        <v>2051</v>
      </c>
      <c r="C1196" s="277" t="s">
        <v>2052</v>
      </c>
      <c r="D1196" s="221" t="str">
        <f>IFERROR(VLOOKUP(B1196,'[4]3.5.CANT. VOZ Y DATOS, CCTV'!$J:$L,2,FALSE),0)</f>
        <v>UN</v>
      </c>
      <c r="E1196" s="222">
        <f>+IFERROR(VLOOKUP(B1196,'[4]3.5.CANT. VOZ Y DATOS, CCTV'!$J:$L,3,FALSE),0)</f>
        <v>1</v>
      </c>
      <c r="F1196" s="103"/>
      <c r="G1196" s="103"/>
      <c r="H1196" s="86"/>
      <c r="I1196" s="94"/>
      <c r="J1196" s="94"/>
    </row>
    <row r="1197" spans="1:10" s="95" customFormat="1" x14ac:dyDescent="0.3">
      <c r="A1197" s="90" t="str">
        <f t="shared" si="24"/>
        <v>SOPORTE HP 3 AÑOS 24X7 SWITCH HW SUPP''</v>
      </c>
      <c r="B1197" s="102" t="s">
        <v>2053</v>
      </c>
      <c r="C1197" s="277" t="s">
        <v>2054</v>
      </c>
      <c r="D1197" s="221" t="str">
        <f>IFERROR(VLOOKUP(B1197,'[4]3.5.CANT. VOZ Y DATOS, CCTV'!$J:$L,2,FALSE),0)</f>
        <v>UN</v>
      </c>
      <c r="E1197" s="222">
        <f>+IFERROR(VLOOKUP(B1197,'[4]3.5.CANT. VOZ Y DATOS, CCTV'!$J:$L,3,FALSE),0)</f>
        <v>1</v>
      </c>
      <c r="F1197" s="103"/>
      <c r="G1197" s="103"/>
      <c r="H1197" s="86"/>
      <c r="I1197" s="94"/>
      <c r="J1197" s="94"/>
    </row>
    <row r="1198" spans="1:10" s="95" customFormat="1" x14ac:dyDescent="0.3">
      <c r="A1198" s="90" t="str">
        <f t="shared" si="24"/>
        <v>SFP PORTS PARA SWITCH SAN''</v>
      </c>
      <c r="B1198" s="102" t="s">
        <v>2055</v>
      </c>
      <c r="C1198" s="277" t="s">
        <v>2056</v>
      </c>
      <c r="D1198" s="221" t="str">
        <f>IFERROR(VLOOKUP(B1198,'[4]3.5.CANT. VOZ Y DATOS, CCTV'!$J:$L,2,FALSE),0)</f>
        <v>UN</v>
      </c>
      <c r="E1198" s="222">
        <f>+IFERROR(VLOOKUP(B1198,'[4]3.5.CANT. VOZ Y DATOS, CCTV'!$J:$L,3,FALSE),0)</f>
        <v>12</v>
      </c>
      <c r="F1198" s="103"/>
      <c r="G1198" s="103"/>
      <c r="H1198" s="86"/>
      <c r="I1198" s="94"/>
      <c r="J1198" s="94"/>
    </row>
    <row r="1199" spans="1:10" s="95" customFormat="1" x14ac:dyDescent="0.3">
      <c r="A1199" s="90" t="str">
        <f t="shared" si="24"/>
        <v>SERVIDOR PARA RACK 2U 2WAY G9''</v>
      </c>
      <c r="B1199" s="102" t="s">
        <v>2057</v>
      </c>
      <c r="C1199" s="277" t="s">
        <v>2058</v>
      </c>
      <c r="D1199" s="221" t="str">
        <f>IFERROR(VLOOKUP(B1199,'[4]3.5.CANT. VOZ Y DATOS, CCTV'!$J:$L,2,FALSE),0)</f>
        <v>UN</v>
      </c>
      <c r="E1199" s="222">
        <f>+IFERROR(VLOOKUP(B1199,'[4]3.5.CANT. VOZ Y DATOS, CCTV'!$J:$L,3,FALSE),0)</f>
        <v>12</v>
      </c>
      <c r="F1199" s="103"/>
      <c r="G1199" s="103"/>
      <c r="H1199" s="86"/>
      <c r="I1199" s="94"/>
      <c r="J1199" s="94"/>
    </row>
    <row r="1200" spans="1:10" s="95" customFormat="1" x14ac:dyDescent="0.3">
      <c r="A1200" s="90" t="str">
        <f t="shared" si="24"/>
        <v>SEGURIDAD FIREWALL''</v>
      </c>
      <c r="B1200" s="96" t="s">
        <v>2059</v>
      </c>
      <c r="C1200" s="271" t="s">
        <v>2060</v>
      </c>
      <c r="D1200" s="276"/>
      <c r="E1200" s="276"/>
      <c r="F1200" s="107"/>
      <c r="G1200" s="108"/>
      <c r="H1200" s="86"/>
      <c r="I1200" s="94"/>
      <c r="J1200" s="94"/>
    </row>
    <row r="1201" spans="1:14" s="95" customFormat="1" ht="151.5" customHeight="1" x14ac:dyDescent="0.3">
      <c r="A1201" s="90" t="str">
        <f t="shared" si="24"/>
        <v xml:space="preserve">SOPHOS UTM SERIES                                                                                                                                               TOTALPROTECT 24X7, 1-YEAR                                                                                                                                     SUSCRIPCIÓN WEBSERVER PROTECTION                                                                                                                                   SUSCRIPCIÓN MAIL                                                                                                                                                                                       SUSCRIPCIÓN WEB                                                                                                                                                               SUSCRIPCIÓN NETWORK </v>
      </c>
      <c r="B1201" s="102" t="s">
        <v>2061</v>
      </c>
      <c r="C1201" s="277" t="s">
        <v>2062</v>
      </c>
      <c r="D1201" s="221" t="str">
        <f>IFERROR(VLOOKUP(B1201,'[4]3.5.CANT. VOZ Y DATOS, CCTV'!$J:$L,2,FALSE),0)</f>
        <v>UN</v>
      </c>
      <c r="E1201" s="222">
        <f>+IFERROR(VLOOKUP(B1201,'[4]3.5.CANT. VOZ Y DATOS, CCTV'!$J:$L,3,FALSE),0)</f>
        <v>1</v>
      </c>
      <c r="F1201" s="103"/>
      <c r="G1201" s="103"/>
      <c r="H1201" s="86"/>
      <c r="I1201" s="94"/>
      <c r="J1201" s="94"/>
    </row>
    <row r="1202" spans="1:14" s="95" customFormat="1" x14ac:dyDescent="0.3">
      <c r="A1202" s="90" t="str">
        <f t="shared" si="24"/>
        <v>UPS ONLINE''</v>
      </c>
      <c r="B1202" s="96" t="s">
        <v>2063</v>
      </c>
      <c r="C1202" s="271" t="s">
        <v>2064</v>
      </c>
      <c r="D1202" s="276"/>
      <c r="E1202" s="276"/>
      <c r="F1202" s="107"/>
      <c r="G1202" s="108"/>
      <c r="H1202" s="86"/>
      <c r="I1202" s="94"/>
      <c r="J1202" s="94"/>
    </row>
    <row r="1203" spans="1:14" s="95" customFormat="1" ht="39.75" customHeight="1" x14ac:dyDescent="0.3">
      <c r="A1203" s="90" t="str">
        <f t="shared" si="24"/>
        <v>UPS DE 20KVA TRIFÁSICA ONLINE, ENTRADA 220V SALIDA 220V, TRANSFORMADOR DE AISLAMIENTO, CON BANCO DE BATERÍAS PARA 15 MINUTOS.''</v>
      </c>
      <c r="B1203" s="102" t="s">
        <v>2065</v>
      </c>
      <c r="C1203" s="275" t="s">
        <v>2066</v>
      </c>
      <c r="D1203" s="221" t="str">
        <f>IFERROR(VLOOKUP(B1203,'[4]3.5.CANT. VOZ Y DATOS, CCTV'!$J:$L,2,FALSE),0)</f>
        <v>UN</v>
      </c>
      <c r="E1203" s="222">
        <f>+IFERROR(VLOOKUP(B1203,'[4]3.5.CANT. VOZ Y DATOS, CCTV'!$J:$L,3,FALSE),0)</f>
        <v>1</v>
      </c>
      <c r="F1203" s="103"/>
      <c r="G1203" s="103"/>
      <c r="H1203" s="86"/>
      <c r="I1203" s="94"/>
      <c r="J1203" s="94"/>
    </row>
    <row r="1204" spans="1:14" s="95" customFormat="1" ht="39.75" customHeight="1" x14ac:dyDescent="0.3">
      <c r="A1204" s="90" t="str">
        <f t="shared" si="24"/>
        <v>UPS DE 15KVA TRIFÁSICA ONLINE, ENTRADA 220V SALIDA 220V, TRANSFORMADOR DE AISLAMIENTO, CON BANCO DE BATERÍAS PARA 15 MINUTOS.''</v>
      </c>
      <c r="B1204" s="102" t="s">
        <v>2067</v>
      </c>
      <c r="C1204" s="275" t="s">
        <v>2068</v>
      </c>
      <c r="D1204" s="221" t="str">
        <f>IFERROR(VLOOKUP(B1204,'[4]3.5.CANT. VOZ Y DATOS, CCTV'!$J:$L,2,FALSE),0)</f>
        <v>UN</v>
      </c>
      <c r="E1204" s="222">
        <f>+IFERROR(VLOOKUP(B1204,'[4]3.5.CANT. VOZ Y DATOS, CCTV'!$J:$L,3,FALSE),0)</f>
        <v>1</v>
      </c>
      <c r="F1204" s="103"/>
      <c r="G1204" s="103"/>
      <c r="H1204" s="86"/>
      <c r="I1204" s="94"/>
      <c r="J1204" s="94"/>
    </row>
    <row r="1205" spans="1:14" s="95" customFormat="1" x14ac:dyDescent="0.3">
      <c r="A1205" s="90" t="str">
        <f t="shared" si="24"/>
        <v>VARIOS''</v>
      </c>
      <c r="B1205" s="96" t="s">
        <v>2069</v>
      </c>
      <c r="C1205" s="271" t="s">
        <v>2070</v>
      </c>
      <c r="D1205" s="276"/>
      <c r="E1205" s="276"/>
      <c r="F1205" s="107"/>
      <c r="G1205" s="108"/>
      <c r="H1205" s="86"/>
      <c r="I1205" s="94"/>
      <c r="J1205" s="94"/>
    </row>
    <row r="1206" spans="1:14" s="95" customFormat="1" x14ac:dyDescent="0.3">
      <c r="A1206" s="90" t="str">
        <f t="shared" si="24"/>
        <v>CERTIFICACION DE PUNTOS LOGICOS''</v>
      </c>
      <c r="B1206" s="102" t="s">
        <v>2071</v>
      </c>
      <c r="C1206" s="277" t="s">
        <v>2072</v>
      </c>
      <c r="D1206" s="221" t="str">
        <f>IFERROR(VLOOKUP(B1206,'[4]3.5.CANT. VOZ Y DATOS, CCTV'!$J:$L,2,FALSE),0)</f>
        <v>UN</v>
      </c>
      <c r="E1206" s="222">
        <f>+IFERROR(VLOOKUP(B1206,'[4]3.5.CANT. VOZ Y DATOS, CCTV'!$J:$L,3,FALSE),0)</f>
        <v>344</v>
      </c>
      <c r="F1206" s="103"/>
      <c r="G1206" s="103"/>
      <c r="H1206" s="86"/>
      <c r="I1206" s="94"/>
      <c r="J1206" s="94"/>
    </row>
    <row r="1207" spans="1:14" s="95" customFormat="1" x14ac:dyDescent="0.3">
      <c r="A1207" s="90" t="str">
        <f t="shared" si="24"/>
        <v>PLANOS Y DIAGRAMA DE CONEXIÓN DE CABLEADO ESTRUCTURADO''</v>
      </c>
      <c r="B1207" s="102" t="s">
        <v>2073</v>
      </c>
      <c r="C1207" s="277" t="s">
        <v>2074</v>
      </c>
      <c r="D1207" s="221" t="str">
        <f>IFERROR(VLOOKUP(B1207,'[4]3.5.CANT. VOZ Y DATOS, CCTV'!$J:$L,2,FALSE),0)</f>
        <v>UN</v>
      </c>
      <c r="E1207" s="222">
        <f>+IFERROR(VLOOKUP(B1207,'[4]3.5.CANT. VOZ Y DATOS, CCTV'!$J:$L,3,FALSE),0)</f>
        <v>1</v>
      </c>
      <c r="F1207" s="103"/>
      <c r="G1207" s="103"/>
      <c r="H1207" s="86"/>
      <c r="I1207" s="94"/>
      <c r="J1207" s="94"/>
    </row>
    <row r="1208" spans="1:14" x14ac:dyDescent="0.3">
      <c r="A1208" s="90" t="str">
        <f t="shared" si="24"/>
        <v>SALAS DE ANÁLISIS Y CRISIS</v>
      </c>
      <c r="B1208" s="13">
        <v>17.600000000000001</v>
      </c>
      <c r="C1208" s="233" t="s">
        <v>2075</v>
      </c>
      <c r="D1208" s="238"/>
      <c r="E1208" s="278"/>
      <c r="F1208" s="109"/>
      <c r="G1208" s="110"/>
      <c r="H1208" s="86"/>
      <c r="M1208" s="6"/>
      <c r="N1208" s="6"/>
    </row>
    <row r="1209" spans="1:14" s="95" customFormat="1" x14ac:dyDescent="0.3">
      <c r="A1209" s="90" t="str">
        <f t="shared" si="24"/>
        <v>SISTEMAS DE AUDIO Y VIDEO (SALA DE ANALISIS Y SALA DE CRISIS)</v>
      </c>
      <c r="B1209" s="96" t="s">
        <v>2076</v>
      </c>
      <c r="C1209" s="271" t="s">
        <v>2077</v>
      </c>
      <c r="D1209" s="276"/>
      <c r="E1209" s="276"/>
      <c r="F1209" s="107"/>
      <c r="G1209" s="108"/>
      <c r="H1209" s="86"/>
      <c r="I1209" s="94"/>
      <c r="J1209" s="94"/>
    </row>
    <row r="1210" spans="1:14" s="95" customFormat="1" ht="67.5" customHeight="1" x14ac:dyDescent="0.3">
      <c r="A1210" s="90" t="str">
        <f t="shared" si="24"/>
        <v>TELON MOVIL DE EMPOTRADO EN TECHO FALSO DE 100" AUHD ACUSTICAMENTE TRASPARENTE CON MOTOR DE DESPLIEGUE SILENCIOSO Y AUTOMATIZABLE (SALA VIP)</v>
      </c>
      <c r="B1210" s="102" t="s">
        <v>2078</v>
      </c>
      <c r="C1210" s="279" t="s">
        <v>2079</v>
      </c>
      <c r="D1210" s="221" t="str">
        <f>IFERROR(VLOOKUP(B1210,'[4]3.5.CANT. VOZ Y DATOS, CCTV'!$J:$L,2,FALSE),0)</f>
        <v>UN</v>
      </c>
      <c r="E1210" s="222">
        <f>+IFERROR(VLOOKUP(B1210,'[4]3.5.CANT. VOZ Y DATOS, CCTV'!$J:$L,3,FALSE),0)</f>
        <v>2</v>
      </c>
      <c r="F1210" s="103"/>
      <c r="G1210" s="103"/>
      <c r="H1210" s="86"/>
      <c r="I1210" s="94"/>
      <c r="J1210" s="94"/>
    </row>
    <row r="1211" spans="1:14" s="95" customFormat="1" ht="48" customHeight="1" x14ac:dyDescent="0.3">
      <c r="A1211" s="90" t="str">
        <f t="shared" si="24"/>
        <v>VIDEO PROYECTOR UHD RESOLUCIÓN 4K, 1800 LÚMENES, VIDA ÚTIL DE LA LÁMPARA DE 6000 HORAS (SALAVIP)</v>
      </c>
      <c r="B1211" s="102" t="s">
        <v>2080</v>
      </c>
      <c r="C1211" s="277" t="s">
        <v>2081</v>
      </c>
      <c r="D1211" s="221" t="str">
        <f>IFERROR(VLOOKUP(B1211,'[4]3.5.CANT. VOZ Y DATOS, CCTV'!$J:$L,2,FALSE),0)</f>
        <v>UN</v>
      </c>
      <c r="E1211" s="222">
        <f>+IFERROR(VLOOKUP(B1211,'[4]3.5.CANT. VOZ Y DATOS, CCTV'!$J:$L,3,FALSE),0)</f>
        <v>2</v>
      </c>
      <c r="F1211" s="103"/>
      <c r="G1211" s="103"/>
      <c r="H1211" s="86"/>
      <c r="I1211" s="94"/>
      <c r="J1211" s="94"/>
    </row>
    <row r="1212" spans="1:14" s="95" customFormat="1" ht="43.5" customHeight="1" x14ac:dyDescent="0.3">
      <c r="A1212" s="90" t="str">
        <f t="shared" si="24"/>
        <v>ASCENSOR MOTOLIZADO PARA VIDEO PROYECTOR DE TECHO CON EXTENSION DE 130CM Y BASE DE 58 X 58CM (SALA VIP)</v>
      </c>
      <c r="B1212" s="102" t="s">
        <v>2082</v>
      </c>
      <c r="C1212" s="277" t="s">
        <v>2083</v>
      </c>
      <c r="D1212" s="221" t="str">
        <f>IFERROR(VLOOKUP(B1212,'[4]3.5.CANT. VOZ Y DATOS, CCTV'!$J:$L,2,FALSE),0)</f>
        <v>UN</v>
      </c>
      <c r="E1212" s="222">
        <f>+IFERROR(VLOOKUP(B1212,'[4]3.5.CANT. VOZ Y DATOS, CCTV'!$J:$L,3,FALSE),0)</f>
        <v>2</v>
      </c>
      <c r="F1212" s="103"/>
      <c r="G1212" s="103"/>
      <c r="H1212" s="86"/>
      <c r="I1212" s="94"/>
      <c r="J1212" s="94"/>
    </row>
    <row r="1213" spans="1:14" s="95" customFormat="1" ht="60.75" x14ac:dyDescent="0.3">
      <c r="A1213" s="90" t="str">
        <f t="shared" si="24"/>
        <v>RECEIVER 7.2-CHANNEL NETWORK A/V CON 6 CANALES DE ENTRADA, DOS ZONAS DE SALIDAS, ALTA POTENCIA, SONIDO DE ALTA GANANCIA, SALIDA DE VIDEO 4K ULTRA HD (PARA LA SALA VIP) ESTE EQUIPO VA INSTALADO EN LA SALA DE EQUIPOS</v>
      </c>
      <c r="B1213" s="102" t="s">
        <v>2084</v>
      </c>
      <c r="C1213" s="277" t="s">
        <v>2085</v>
      </c>
      <c r="D1213" s="221" t="str">
        <f>IFERROR(VLOOKUP(B1213,'[4]3.5.CANT. VOZ Y DATOS, CCTV'!$J:$L,2,FALSE),0)</f>
        <v>UN</v>
      </c>
      <c r="E1213" s="222">
        <f>+IFERROR(VLOOKUP(B1213,'[4]3.5.CANT. VOZ Y DATOS, CCTV'!$J:$L,3,FALSE),0)</f>
        <v>2</v>
      </c>
      <c r="F1213" s="103"/>
      <c r="G1213" s="103"/>
      <c r="H1213" s="86"/>
      <c r="I1213" s="94"/>
      <c r="J1213" s="94"/>
    </row>
    <row r="1214" spans="1:14" s="95" customFormat="1" ht="64.5" customHeight="1" x14ac:dyDescent="0.3">
      <c r="A1214" s="90" t="str">
        <f t="shared" si="24"/>
        <v>PARLANTES DE EMPOTRAR CON CAPACIDAD DE POTENCIA DE AMPLIFICADOR VARIABLE DE 10 - 125W A 8 OHMIOS, FRECUENCIA  DE 26 HZ - 30HZ, CON DIMENSIONES DE CORTE 18.41 EN SU DIAMETRO (SALA VIP)</v>
      </c>
      <c r="B1214" s="102" t="s">
        <v>2086</v>
      </c>
      <c r="C1214" s="277" t="s">
        <v>2087</v>
      </c>
      <c r="D1214" s="221" t="str">
        <f>IFERROR(VLOOKUP(B1214,'[4]3.5.CANT. VOZ Y DATOS, CCTV'!$J:$L,2,FALSE),0)</f>
        <v>UN</v>
      </c>
      <c r="E1214" s="222">
        <f>+IFERROR(VLOOKUP(B1214,'[4]3.5.CANT. VOZ Y DATOS, CCTV'!$J:$L,3,FALSE),0)</f>
        <v>10</v>
      </c>
      <c r="F1214" s="103"/>
      <c r="G1214" s="103"/>
      <c r="H1214" s="86"/>
      <c r="I1214" s="94"/>
      <c r="J1214" s="94"/>
    </row>
    <row r="1215" spans="1:14" s="95" customFormat="1" ht="63" customHeight="1" x14ac:dyDescent="0.3">
      <c r="A1215" s="90" t="str">
        <f t="shared" si="24"/>
        <v>SUBWOOFER HUGE BASS DE ENCERRAMIENTO COMPACTO  8"X12"X13", CON POTENCIA DE 1200 WATT DIGITALES, CONECCION INALAMBRICA, HIGH GLOSS, ACUSTICA VARIABLE Y CONFIGURABLE (SALA VIP)</v>
      </c>
      <c r="B1215" s="102" t="s">
        <v>2088</v>
      </c>
      <c r="C1215" s="277" t="s">
        <v>2089</v>
      </c>
      <c r="D1215" s="221" t="str">
        <f>IFERROR(VLOOKUP(B1215,'[4]3.5.CANT. VOZ Y DATOS, CCTV'!$J:$L,2,FALSE),0)</f>
        <v>UN</v>
      </c>
      <c r="E1215" s="222">
        <f>+IFERROR(VLOOKUP(B1215,'[4]3.5.CANT. VOZ Y DATOS, CCTV'!$J:$L,3,FALSE),0)</f>
        <v>2</v>
      </c>
      <c r="F1215" s="103"/>
      <c r="G1215" s="103"/>
      <c r="H1215" s="86"/>
      <c r="I1215" s="94"/>
      <c r="J1215" s="94"/>
    </row>
    <row r="1216" spans="1:14" s="95" customFormat="1" ht="60" customHeight="1" x14ac:dyDescent="0.3">
      <c r="A1216" s="90" t="str">
        <f t="shared" si="24"/>
        <v>VIDEO WALL 8X7 COMPUESTO POR: CINUENTA (56) MONITORES INDUSTRIALES DE 55" , FHD, BRILLO 450 NIT, MARCO ULTRA DELGADO 5,5 MM BEZEL TO BEZEL, FUNCIONAMIENTO 24*7 (CENTRO DE COMANDO Y CONTROL)</v>
      </c>
      <c r="B1216" s="102" t="s">
        <v>2090</v>
      </c>
      <c r="C1216" s="277" t="s">
        <v>2091</v>
      </c>
      <c r="D1216" s="221" t="str">
        <f>IFERROR(VLOOKUP(B1216,'[4]3.5.CANT. VOZ Y DATOS, CCTV'!$J:$L,2,FALSE),0)</f>
        <v>UN</v>
      </c>
      <c r="E1216" s="222">
        <f>+IFERROR(VLOOKUP(B1216,'[4]3.5.CANT. VOZ Y DATOS, CCTV'!$J:$L,3,FALSE),0)</f>
        <v>1</v>
      </c>
      <c r="F1216" s="103"/>
      <c r="G1216" s="103"/>
      <c r="H1216" s="86"/>
      <c r="I1216" s="94"/>
      <c r="J1216" s="94"/>
    </row>
    <row r="1217" spans="1:10" s="95" customFormat="1" ht="82.5" customHeight="1" x14ac:dyDescent="0.3">
      <c r="A1217" s="90" t="str">
        <f t="shared" si="24"/>
        <v>SISTEMA DE CONFERENCIA COMPLETO, CON MICROFONOS CUELLO DE GANZO CON SISTEMA DE REGISTRO DE ASISTENCIA, SISTEMA DE VOTACIONES, UN PUNTO DE MODERACION Y SISTEMA DE GRABACION (SALA DE ANALISIS Y SALA DE CRISIS)</v>
      </c>
      <c r="B1217" s="96" t="s">
        <v>2092</v>
      </c>
      <c r="C1217" s="271" t="s">
        <v>2093</v>
      </c>
      <c r="D1217" s="272"/>
      <c r="E1217" s="272"/>
      <c r="F1217" s="97"/>
      <c r="G1217" s="98"/>
      <c r="H1217" s="86"/>
      <c r="I1217" s="94"/>
      <c r="J1217" s="94"/>
    </row>
    <row r="1218" spans="1:10" s="95" customFormat="1" ht="66.75" customHeight="1" x14ac:dyDescent="0.3">
      <c r="A1218" s="90" t="str">
        <f t="shared" si="24"/>
        <v>UNIDAD DE CONFERENCIA DIGITAL DIS PARA ACOPLE DE MICROFONO DE CUELLO DE GANZO CON ALTOPARLANTES, SISTEMA DE VOTACION Y ASISTENCIA (DISPOSITIVO PARA CADA CONFERENCISTA)</v>
      </c>
      <c r="B1218" s="102" t="s">
        <v>2094</v>
      </c>
      <c r="C1218" s="279" t="s">
        <v>2095</v>
      </c>
      <c r="D1218" s="221" t="str">
        <f>IFERROR(VLOOKUP(B1218,'[4]3.5.CANT. VOZ Y DATOS, CCTV'!$J:$L,2,FALSE),0)</f>
        <v>UN</v>
      </c>
      <c r="E1218" s="222">
        <f>+IFERROR(VLOOKUP(B1218,'[4]3.5.CANT. VOZ Y DATOS, CCTV'!$J:$L,3,FALSE),0)</f>
        <v>26</v>
      </c>
      <c r="F1218" s="103"/>
      <c r="G1218" s="103"/>
      <c r="H1218" s="86"/>
      <c r="I1218" s="94"/>
      <c r="J1218" s="94"/>
    </row>
    <row r="1219" spans="1:10" s="95" customFormat="1" ht="43.5" customHeight="1" x14ac:dyDescent="0.3">
      <c r="A1219" s="90" t="str">
        <f t="shared" si="24"/>
        <v>MICROFONO FLEXIBLE DE CONFERENCIAS Y UNIDADES DE INTERPRETACION PARA SISTEMAS DE CONFERENCIA DIGITAL</v>
      </c>
      <c r="B1219" s="102" t="s">
        <v>2096</v>
      </c>
      <c r="C1219" s="277" t="s">
        <v>2097</v>
      </c>
      <c r="D1219" s="221" t="str">
        <f>IFERROR(VLOOKUP(B1219,'[4]3.5.CANT. VOZ Y DATOS, CCTV'!$J:$L,2,FALSE),0)</f>
        <v>UN</v>
      </c>
      <c r="E1219" s="222">
        <f>+IFERROR(VLOOKUP(B1219,'[4]3.5.CANT. VOZ Y DATOS, CCTV'!$J:$L,3,FALSE),0)</f>
        <v>28</v>
      </c>
      <c r="F1219" s="103"/>
      <c r="G1219" s="103"/>
      <c r="H1219" s="86"/>
      <c r="I1219" s="94"/>
      <c r="J1219" s="94"/>
    </row>
    <row r="1220" spans="1:10" s="95" customFormat="1" ht="63.75" customHeight="1" x14ac:dyDescent="0.3">
      <c r="A1220" s="90" t="str">
        <f t="shared" si="24"/>
        <v>UNIDAD DE CONFERENCIA DIGITAL DIS CON PANTALLA LCD, CON ACOPLE DE MICROFONO DE CUELLO DE GANZO CON ALTOPARLANTES, SISTEMA DE VOTACION Y ASISTENCIA (MODULO PARA EL MODERADOR)</v>
      </c>
      <c r="B1220" s="102" t="s">
        <v>2098</v>
      </c>
      <c r="C1220" s="277" t="s">
        <v>2099</v>
      </c>
      <c r="D1220" s="221" t="str">
        <f>IFERROR(VLOOKUP(B1220,'[4]3.5.CANT. VOZ Y DATOS, CCTV'!$J:$L,2,FALSE),0)</f>
        <v>UN</v>
      </c>
      <c r="E1220" s="222">
        <f>+IFERROR(VLOOKUP(B1220,'[4]3.5.CANT. VOZ Y DATOS, CCTV'!$J:$L,3,FALSE),0)</f>
        <v>2</v>
      </c>
      <c r="F1220" s="103"/>
      <c r="G1220" s="103"/>
      <c r="H1220" s="86"/>
      <c r="I1220" s="94"/>
      <c r="J1220" s="94"/>
    </row>
    <row r="1221" spans="1:10" s="95" customFormat="1" ht="117" customHeight="1" x14ac:dyDescent="0.3">
      <c r="A1221" s="90" t="str">
        <f t="shared" si="24"/>
        <v>SISTEMA DE DISCUSIÓN DIGITAL DIS INCLUDES 2 ANALOG AUDIO INPUTS FOR EXTERNAL AUDIO SOURCES, AND 8 ANALOG AUDIO OUTPUTS FOR CONNECTIONTO A VIDEOCONFERENCING SYSTEM, AUDIO/VIDEO RECORDER, SOUND REINFORCEMENT SYSTEM, OR WIRELESS LANGUAGE DISTRIBUTION SYSTEM (VA INSTALADO EN EL CUARTO DE EQUIPOS)</v>
      </c>
      <c r="B1221" s="102" t="s">
        <v>2100</v>
      </c>
      <c r="C1221" s="277" t="s">
        <v>2101</v>
      </c>
      <c r="D1221" s="221" t="str">
        <f>IFERROR(VLOOKUP(B1221,'[4]3.5.CANT. VOZ Y DATOS, CCTV'!$J:$L,2,FALSE),0)</f>
        <v>UN</v>
      </c>
      <c r="E1221" s="222">
        <f>+IFERROR(VLOOKUP(B1221,'[4]3.5.CANT. VOZ Y DATOS, CCTV'!$J:$L,3,FALSE),0)</f>
        <v>2</v>
      </c>
      <c r="F1221" s="103"/>
      <c r="G1221" s="103"/>
      <c r="H1221" s="86"/>
      <c r="I1221" s="94"/>
      <c r="J1221" s="94"/>
    </row>
    <row r="1222" spans="1:10" s="95" customFormat="1" ht="43.5" customHeight="1" x14ac:dyDescent="0.3">
      <c r="A1222" s="90" t="str">
        <f t="shared" si="24"/>
        <v>UNIDAD DE INTERCONECCION SHIELDED CAT5E CABLES DE 3MTS (INTERCONECTA UNA A UNA LAS UNIDADES DE CONFERENCIA DIGITAL)</v>
      </c>
      <c r="B1222" s="102" t="s">
        <v>2102</v>
      </c>
      <c r="C1222" s="277" t="s">
        <v>2103</v>
      </c>
      <c r="D1222" s="221" t="str">
        <f>IFERROR(VLOOKUP(B1222,'[4]3.5.CANT. VOZ Y DATOS, CCTV'!$J:$L,2,FALSE),0)</f>
        <v>UN</v>
      </c>
      <c r="E1222" s="222">
        <f>+IFERROR(VLOOKUP(B1222,'[4]3.5.CANT. VOZ Y DATOS, CCTV'!$J:$L,3,FALSE),0)</f>
        <v>28</v>
      </c>
      <c r="F1222" s="103"/>
      <c r="G1222" s="103"/>
      <c r="H1222" s="86"/>
      <c r="I1222" s="94"/>
      <c r="J1222" s="94"/>
    </row>
    <row r="1223" spans="1:10" s="95" customFormat="1" ht="46.5" customHeight="1" x14ac:dyDescent="0.3">
      <c r="A1223" s="90" t="str">
        <f t="shared" si="24"/>
        <v>UNIDAD DE INTERCONECCION SHIELDED CAT5E CABLES DE 20MTS (VA DE LA CONSOLA DEL MODERADOR A LA CUARTO DE EQUIPOS)</v>
      </c>
      <c r="B1223" s="102" t="s">
        <v>2104</v>
      </c>
      <c r="C1223" s="277" t="s">
        <v>2105</v>
      </c>
      <c r="D1223" s="221" t="str">
        <f>IFERROR(VLOOKUP(B1223,'[4]3.5.CANT. VOZ Y DATOS, CCTV'!$J:$L,2,FALSE),0)</f>
        <v>UN</v>
      </c>
      <c r="E1223" s="222">
        <f>+IFERROR(VLOOKUP(B1223,'[4]3.5.CANT. VOZ Y DATOS, CCTV'!$J:$L,3,FALSE),0)</f>
        <v>2</v>
      </c>
      <c r="F1223" s="103"/>
      <c r="G1223" s="103"/>
      <c r="H1223" s="86"/>
      <c r="I1223" s="94"/>
      <c r="J1223" s="94"/>
    </row>
    <row r="1224" spans="1:10" s="95" customFormat="1" ht="75" customHeight="1" x14ac:dyDescent="0.3">
      <c r="A1224" s="90" t="str">
        <f t="shared" si="24"/>
        <v>PROCESADOR MULTICANALES DE 128X128 CANALES POR RED, 16X16 CANALES  DE AUDIO USB, 24 CANALES ANALOGOS, 8 CANALES FLEX CONFIGURABLES Y SISTEMA VOIP (INSTALADO EN EL CUARTO DE EQUIPOS)</v>
      </c>
      <c r="B1224" s="102" t="s">
        <v>2106</v>
      </c>
      <c r="C1224" s="279" t="s">
        <v>2107</v>
      </c>
      <c r="D1224" s="221" t="str">
        <f>IFERROR(VLOOKUP(B1224,'[4]3.5.CANT. VOZ Y DATOS, CCTV'!$J:$L,2,FALSE),0)</f>
        <v>UN</v>
      </c>
      <c r="E1224" s="222">
        <f>+IFERROR(VLOOKUP(B1224,'[4]3.5.CANT. VOZ Y DATOS, CCTV'!$J:$L,3,FALSE),0)</f>
        <v>2</v>
      </c>
      <c r="F1224" s="103"/>
      <c r="G1224" s="103"/>
      <c r="H1224" s="86"/>
      <c r="I1224" s="94"/>
      <c r="J1224" s="94"/>
    </row>
    <row r="1225" spans="1:10" s="95" customFormat="1" ht="104.25" customHeight="1" x14ac:dyDescent="0.3">
      <c r="A1225" s="90" t="str">
        <f t="shared" si="24"/>
        <v>SISTEMA DE AUTOMATIZACION (DOMOTICA), CAPAS DE APORTAR SERVICIOS DE GESTIÓN ENERGÉTICA, SEGURIDAD, BIENESTAR Y COMUNICACIÓN, Y QUE PUEDEN ESTAR INTEGRADOS POR MEDIO DE REDES INTERIORES Y EXTERIORES DE COMUNICACIÓN, CABLEADAS O INALÁMBRICAS IMPLEMENTDOS EN LA INFRAESTRUCTURA (SALA DE ANALISIS Y SALA DE CRISIS)</v>
      </c>
      <c r="B1225" s="96" t="s">
        <v>2108</v>
      </c>
      <c r="C1225" s="271" t="s">
        <v>2109</v>
      </c>
      <c r="D1225" s="272"/>
      <c r="E1225" s="272"/>
      <c r="F1225" s="97"/>
      <c r="G1225" s="98"/>
      <c r="H1225" s="86"/>
      <c r="I1225" s="94"/>
      <c r="J1225" s="94"/>
    </row>
    <row r="1226" spans="1:10" s="95" customFormat="1" ht="70.5" customHeight="1" x14ac:dyDescent="0.3">
      <c r="A1226" s="90" t="str">
        <f t="shared" si="24"/>
        <v>CONTROLADOR C4-EA5 CON LICENSIA DE INTERCOMUNICACION , SISTEMAS DE STREAMING, SALIDA DE VIDEO HDMI, ANTENA WIFI, ANTENA ZIGBEE, PUERTOS IR, SERIAL, DE CONTACTO Y RELE (ESTE EQUIPO VA EN EL CUARTO DE EQUIPOS)</v>
      </c>
      <c r="B1226" s="102" t="s">
        <v>2110</v>
      </c>
      <c r="C1226" s="279" t="s">
        <v>2111</v>
      </c>
      <c r="D1226" s="221" t="str">
        <f>IFERROR(VLOOKUP(B1226,'[4]3.5.CANT. VOZ Y DATOS, CCTV'!$J:$L,2,FALSE),0)</f>
        <v>UN</v>
      </c>
      <c r="E1226" s="222">
        <f>+IFERROR(VLOOKUP(B1226,'[4]3.5.CANT. VOZ Y DATOS, CCTV'!$J:$L,3,FALSE),0)</f>
        <v>1</v>
      </c>
      <c r="F1226" s="103"/>
      <c r="G1226" s="103"/>
      <c r="H1226" s="86"/>
      <c r="I1226" s="94"/>
      <c r="J1226" s="94"/>
    </row>
    <row r="1227" spans="1:10" s="95" customFormat="1" ht="66.75" customHeight="1" x14ac:dyDescent="0.3">
      <c r="A1227" s="90" t="str">
        <f t="shared" si="24"/>
        <v>IO EXTENDER C4-IOX-E-B CON CAPACIDAD DE 4 SERIAL PORT, 8 IR DE SALIDAS, 8 PUERTOS DE CONTACTO, 8 RELES Y PUERTO DE RED (ESTE EQUIPO VA EN EL CUARTO DE EQUIPOS)</v>
      </c>
      <c r="B1227" s="102" t="s">
        <v>2112</v>
      </c>
      <c r="C1227" s="277" t="s">
        <v>2113</v>
      </c>
      <c r="D1227" s="221" t="str">
        <f>IFERROR(VLOOKUP(B1227,'[4]3.5.CANT. VOZ Y DATOS, CCTV'!$J:$L,2,FALSE),0)</f>
        <v>UN</v>
      </c>
      <c r="E1227" s="222">
        <f>+IFERROR(VLOOKUP(B1227,'[4]3.5.CANT. VOZ Y DATOS, CCTV'!$J:$L,3,FALSE),0)</f>
        <v>1</v>
      </c>
      <c r="F1227" s="103"/>
      <c r="G1227" s="103"/>
      <c r="H1227" s="9"/>
      <c r="I1227" s="94"/>
      <c r="J1227" s="94"/>
    </row>
    <row r="1228" spans="1:10" s="95" customFormat="1" ht="66" customHeight="1" x14ac:dyDescent="0.3">
      <c r="A1228" s="90" t="str">
        <f t="shared" si="24"/>
        <v>MATRIZ AMPLIFICADORA C4-8AMP-1B CON CAPACIDAD ENTRADA DE 4 ZONAS DE AUDIO ANALOGAS, 2 ZONAS DEENTRADA DIGITALES Y ZONAS DE SALIDAS INDEPENDIENTES (ESTE EQUIPO VA EN EL CUARTO DE EQUIPOS)</v>
      </c>
      <c r="B1228" s="102" t="s">
        <v>2114</v>
      </c>
      <c r="C1228" s="277" t="s">
        <v>2115</v>
      </c>
      <c r="D1228" s="221" t="str">
        <f>IFERROR(VLOOKUP(B1228,'[4]3.5.CANT. VOZ Y DATOS, CCTV'!$J:$L,2,FALSE),0)</f>
        <v>UN</v>
      </c>
      <c r="E1228" s="222">
        <f>+IFERROR(VLOOKUP(B1228,'[4]3.5.CANT. VOZ Y DATOS, CCTV'!$J:$L,3,FALSE),0)</f>
        <v>1</v>
      </c>
      <c r="F1228" s="103"/>
      <c r="G1228" s="103"/>
      <c r="H1228" s="9"/>
      <c r="I1228" s="94"/>
      <c r="J1228" s="94"/>
    </row>
    <row r="1229" spans="1:10" s="95" customFormat="1" ht="78.75" customHeight="1" x14ac:dyDescent="0.3">
      <c r="A1229" s="90" t="str">
        <f t="shared" si="24"/>
        <v>MODULO DE RELEVOS C4-DIN-8REL-E2  DE ALTOS VOLTAJES CON PACACIDAD DE 8 PUESTOS, PARA MANEJO DE LAS CORTINAS MOVILES (ESTE EQUIPO VA EN EL CUARTO DE EQUIPOS)</v>
      </c>
      <c r="B1229" s="102" t="s">
        <v>2116</v>
      </c>
      <c r="C1229" s="277" t="s">
        <v>2117</v>
      </c>
      <c r="D1229" s="221" t="str">
        <f>IFERROR(VLOOKUP(B1229,'[4]3.5.CANT. VOZ Y DATOS, CCTV'!$J:$L,2,FALSE),0)</f>
        <v>UN</v>
      </c>
      <c r="E1229" s="222">
        <f>+IFERROR(VLOOKUP(B1229,'[4]3.5.CANT. VOZ Y DATOS, CCTV'!$J:$L,3,FALSE),0)</f>
        <v>2</v>
      </c>
      <c r="F1229" s="103"/>
      <c r="G1229" s="103"/>
      <c r="H1229" s="9"/>
      <c r="I1229" s="94"/>
      <c r="J1229" s="94"/>
    </row>
    <row r="1230" spans="1:10" s="95" customFormat="1" ht="80.25" customHeight="1" x14ac:dyDescent="0.3">
      <c r="A1230" s="90" t="str">
        <f>+C1230</f>
        <v>SWITCH C4-SW120277-XX CON TECNOLOGIA ZIGBEE INTEGRADO PARA MENEJOS DE ILUMINACION ON/OFF Y LA CAPACIDAD DE SERVIR COMO EMISOR Y REPETIDOR DE SEÑAL ZIGBEE (REMPLAZA LOS SWICHES CONVENCIONALES DEL SEGUNDO PISO)</v>
      </c>
      <c r="B1230" s="102" t="s">
        <v>2118</v>
      </c>
      <c r="C1230" s="277" t="s">
        <v>2119</v>
      </c>
      <c r="D1230" s="221" t="str">
        <f>IFERROR(VLOOKUP(B1230,'[4]3.5.CANT. VOZ Y DATOS, CCTV'!$J:$L,2,FALSE),0)</f>
        <v>UN</v>
      </c>
      <c r="E1230" s="222">
        <f>+IFERROR(VLOOKUP(B1230,'[4]3.5.CANT. VOZ Y DATOS, CCTV'!$J:$L,3,FALSE),0)</f>
        <v>4</v>
      </c>
      <c r="F1230" s="103"/>
      <c r="G1230" s="103"/>
      <c r="H1230" s="9"/>
      <c r="I1230" s="94"/>
      <c r="J1230" s="94"/>
    </row>
    <row r="1231" spans="1:10" s="95" customFormat="1" ht="44.25" customHeight="1" x14ac:dyDescent="0.3">
      <c r="A1231" s="90" t="str">
        <f>+C1231</f>
        <v>SWITCH AUXILIAR CONMUTADO C4-KA-XX (VAN EN EL PRIMER PISO EN LA SUBIDA DE AMBAS ESCALERAS)</v>
      </c>
      <c r="B1231" s="102" t="s">
        <v>2120</v>
      </c>
      <c r="C1231" s="277" t="s">
        <v>2121</v>
      </c>
      <c r="D1231" s="221" t="str">
        <f>IFERROR(VLOOKUP(B1231,'[4]3.5.CANT. VOZ Y DATOS, CCTV'!$J:$L,2,FALSE),0)</f>
        <v>UN</v>
      </c>
      <c r="E1231" s="222">
        <f>+IFERROR(VLOOKUP(B1231,'[4]3.5.CANT. VOZ Y DATOS, CCTV'!$J:$L,3,FALSE),0)</f>
        <v>2</v>
      </c>
      <c r="F1231" s="103"/>
      <c r="G1231" s="103"/>
      <c r="H1231" s="9"/>
      <c r="I1231" s="94"/>
      <c r="J1231" s="94"/>
    </row>
    <row r="1232" spans="1:10" s="95" customFormat="1" ht="42" customHeight="1" x14ac:dyDescent="0.3">
      <c r="A1232" s="90" t="str">
        <f>+C1232</f>
        <v>SISTEMA DE CONTROL REMOTO C4-SR260-RSK PARA EL MANEJO DEL TODO EL SISTEMA DE AUTOMATIZACION DEL EDIFICIO (VA EN LA SALA VIP)</v>
      </c>
      <c r="B1232" s="102" t="s">
        <v>2122</v>
      </c>
      <c r="C1232" s="277" t="s">
        <v>2123</v>
      </c>
      <c r="D1232" s="221" t="str">
        <f>IFERROR(VLOOKUP(B1232,'[4]3.5.CANT. VOZ Y DATOS, CCTV'!$J:$L,2,FALSE),0)</f>
        <v>UN</v>
      </c>
      <c r="E1232" s="222">
        <f>+IFERROR(VLOOKUP(B1232,'[4]3.5.CANT. VOZ Y DATOS, CCTV'!$J:$L,3,FALSE),0)</f>
        <v>2</v>
      </c>
      <c r="F1232" s="103"/>
      <c r="G1232" s="103"/>
      <c r="H1232" s="9"/>
      <c r="I1232" s="94"/>
      <c r="J1232" s="94"/>
    </row>
    <row r="1233" spans="1:14" s="88" customFormat="1" ht="74.25" customHeight="1" x14ac:dyDescent="0.35">
      <c r="A1233" s="90"/>
      <c r="B1233" s="102" t="s">
        <v>2124</v>
      </c>
      <c r="C1233" s="268" t="s">
        <v>2125</v>
      </c>
      <c r="D1233" s="221" t="str">
        <f>IFERROR(VLOOKUP(B1233,'[4]3.5.CANT. VOZ Y DATOS, CCTV'!$J:$L,2,FALSE),0)</f>
        <v>UN</v>
      </c>
      <c r="E1233" s="222">
        <f>+IFERROR(VLOOKUP(B1233,'[4]3.5.CANT. VOZ Y DATOS, CCTV'!$J:$L,3,FALSE),0)</f>
        <v>1</v>
      </c>
      <c r="F1233" s="103"/>
      <c r="G1233" s="103"/>
      <c r="H1233" s="86"/>
      <c r="I1233" s="87"/>
      <c r="J1233" s="87"/>
    </row>
    <row r="1234" spans="1:14" ht="66.75" customHeight="1" x14ac:dyDescent="0.3">
      <c r="A1234" s="12" t="str">
        <f>+C777</f>
        <v>INSTALACIONES DE VOZ Y DATOS, CABLEADO ESTRUCTURADO, CIRCUITO CERRADO DE TELEVISION, SISTEMA DE CONTROL DE ACCESO Y BACKBONE EN FIBRA OPTICA</v>
      </c>
      <c r="B1234" s="25"/>
      <c r="C1234" s="230" t="str">
        <f>CONCATENATE($B$9," - "," VALOR PARCIAL: ",C777)</f>
        <v>BLOQUE ADMINISTRATIVO -  VALOR PARCIAL: INSTALACIONES DE VOZ Y DATOS, CABLEADO ESTRUCTURADO, CIRCUITO CERRADO DE TELEVISION, SISTEMA DE CONTROL DE ACCESO Y BACKBONE EN FIBRA OPTICA</v>
      </c>
      <c r="D1234" s="230"/>
      <c r="E1234" s="230"/>
      <c r="F1234" s="26"/>
      <c r="G1234" s="23">
        <f>SUM(G781:G1233)</f>
        <v>0</v>
      </c>
      <c r="M1234" s="6"/>
      <c r="N1234" s="6"/>
    </row>
    <row r="1235" spans="1:14" x14ac:dyDescent="0.3">
      <c r="A1235" s="90"/>
      <c r="B1235" s="28"/>
      <c r="C1235" s="231"/>
      <c r="D1235" s="231"/>
      <c r="E1235" s="231"/>
      <c r="F1235" s="28"/>
      <c r="G1235" s="28"/>
      <c r="M1235" s="6"/>
      <c r="N1235" s="6"/>
    </row>
    <row r="1236" spans="1:14" x14ac:dyDescent="0.3">
      <c r="A1236" s="90"/>
      <c r="B1236" s="13">
        <f>B777+1</f>
        <v>18</v>
      </c>
      <c r="C1236" s="237" t="s">
        <v>2126</v>
      </c>
      <c r="D1236" s="216" t="s">
        <v>6</v>
      </c>
      <c r="E1236" s="216" t="s">
        <v>7</v>
      </c>
      <c r="F1236" s="14" t="s">
        <v>8</v>
      </c>
      <c r="G1236" s="14" t="s">
        <v>33</v>
      </c>
      <c r="M1236" s="6"/>
      <c r="N1236" s="6"/>
    </row>
    <row r="1237" spans="1:14" x14ac:dyDescent="0.3">
      <c r="A1237" s="90"/>
      <c r="B1237" s="33" t="s">
        <v>2127</v>
      </c>
      <c r="C1237" s="248"/>
      <c r="D1237" s="248"/>
      <c r="E1237" s="248"/>
      <c r="F1237" s="51"/>
      <c r="G1237" s="52"/>
      <c r="M1237" s="6"/>
      <c r="N1237" s="6"/>
    </row>
    <row r="1238" spans="1:14" x14ac:dyDescent="0.3">
      <c r="A1238" s="90"/>
      <c r="B1238" s="13">
        <v>18.100000000000001</v>
      </c>
      <c r="C1238" s="233" t="s">
        <v>2128</v>
      </c>
      <c r="D1238" s="266"/>
      <c r="E1238" s="267"/>
      <c r="F1238" s="83"/>
      <c r="G1238" s="76"/>
      <c r="M1238" s="6"/>
      <c r="N1238" s="6"/>
    </row>
    <row r="1239" spans="1:14" x14ac:dyDescent="0.3">
      <c r="A1239" s="90" t="str">
        <f>+C1239</f>
        <v>UNIDADES CONDENSADORAS</v>
      </c>
      <c r="B1239" s="111" t="s">
        <v>2129</v>
      </c>
      <c r="C1239" s="280" t="s">
        <v>2130</v>
      </c>
      <c r="D1239" s="264"/>
      <c r="E1239" s="265"/>
      <c r="F1239" s="112"/>
      <c r="G1239" s="113"/>
      <c r="M1239" s="6"/>
      <c r="N1239" s="6"/>
    </row>
    <row r="1240" spans="1:14" x14ac:dyDescent="0.3">
      <c r="A1240" s="90" t="str">
        <f t="shared" ref="A1240:A1303" si="25">+C1240</f>
        <v>UCA VRF-01 PISO 1</v>
      </c>
      <c r="B1240" s="21" t="s">
        <v>2131</v>
      </c>
      <c r="C1240" s="229" t="s">
        <v>2132</v>
      </c>
      <c r="D1240" s="221" t="str">
        <f>IFERROR(VLOOKUP(B1240,'[4]3.4.CANT.AIRE ACOND.'!$J:$L,2,FALSE),0)</f>
        <v>UN</v>
      </c>
      <c r="E1240" s="222">
        <f>+IFERROR(VLOOKUP(B1240,'[4]3.4.CANT.AIRE ACOND.'!$J:$L,3,FALSE),0)</f>
        <v>1</v>
      </c>
      <c r="F1240" s="20"/>
      <c r="G1240" s="20"/>
      <c r="M1240" s="6"/>
      <c r="N1240" s="6"/>
    </row>
    <row r="1241" spans="1:14" x14ac:dyDescent="0.3">
      <c r="A1241" s="90" t="str">
        <f t="shared" si="25"/>
        <v>UCA VRF-02 PISO 1</v>
      </c>
      <c r="B1241" s="21" t="s">
        <v>2133</v>
      </c>
      <c r="C1241" s="229" t="s">
        <v>2134</v>
      </c>
      <c r="D1241" s="221" t="str">
        <f>IFERROR(VLOOKUP(B1241,'[4]3.4.CANT.AIRE ACOND.'!$J:$L,2,FALSE),0)</f>
        <v>UN</v>
      </c>
      <c r="E1241" s="222">
        <f>+IFERROR(VLOOKUP(B1241,'[4]3.4.CANT.AIRE ACOND.'!$J:$L,3,FALSE),0)</f>
        <v>1</v>
      </c>
      <c r="F1241" s="20"/>
      <c r="G1241" s="20"/>
      <c r="M1241" s="6"/>
      <c r="N1241" s="6"/>
    </row>
    <row r="1242" spans="1:14" x14ac:dyDescent="0.3">
      <c r="A1242" s="90" t="str">
        <f t="shared" si="25"/>
        <v>UCA VRF-05 PISO 2</v>
      </c>
      <c r="B1242" s="21" t="s">
        <v>2135</v>
      </c>
      <c r="C1242" s="229" t="s">
        <v>2136</v>
      </c>
      <c r="D1242" s="221" t="str">
        <f>IFERROR(VLOOKUP(B1242,'[4]3.4.CANT.AIRE ACOND.'!$J:$L,2,FALSE),0)</f>
        <v>UN</v>
      </c>
      <c r="E1242" s="222">
        <f>+IFERROR(VLOOKUP(B1242,'[4]3.4.CANT.AIRE ACOND.'!$J:$L,3,FALSE),0)</f>
        <v>1</v>
      </c>
      <c r="F1242" s="20"/>
      <c r="G1242" s="20"/>
      <c r="M1242" s="6"/>
      <c r="N1242" s="6"/>
    </row>
    <row r="1243" spans="1:14" x14ac:dyDescent="0.3">
      <c r="A1243" s="90" t="str">
        <f t="shared" si="25"/>
        <v>UCA VRF-06 PISO 2</v>
      </c>
      <c r="B1243" s="21" t="s">
        <v>2137</v>
      </c>
      <c r="C1243" s="229" t="s">
        <v>2138</v>
      </c>
      <c r="D1243" s="221" t="str">
        <f>IFERROR(VLOOKUP(B1243,'[4]3.4.CANT.AIRE ACOND.'!$J:$L,2,FALSE),0)</f>
        <v>UN</v>
      </c>
      <c r="E1243" s="222">
        <f>+IFERROR(VLOOKUP(B1243,'[4]3.4.CANT.AIRE ACOND.'!$J:$L,3,FALSE),0)</f>
        <v>1</v>
      </c>
      <c r="F1243" s="20"/>
      <c r="G1243" s="20"/>
      <c r="M1243" s="6"/>
      <c r="N1243" s="6"/>
    </row>
    <row r="1244" spans="1:14" x14ac:dyDescent="0.3">
      <c r="A1244" s="90" t="str">
        <f t="shared" si="25"/>
        <v>UCA VRF-09 PISO 3</v>
      </c>
      <c r="B1244" s="21" t="s">
        <v>2139</v>
      </c>
      <c r="C1244" s="229" t="s">
        <v>2140</v>
      </c>
      <c r="D1244" s="221" t="str">
        <f>IFERROR(VLOOKUP(B1244,'[4]3.4.CANT.AIRE ACOND.'!$J:$L,2,FALSE),0)</f>
        <v>UN</v>
      </c>
      <c r="E1244" s="222">
        <f>+IFERROR(VLOOKUP(B1244,'[4]3.4.CANT.AIRE ACOND.'!$J:$L,3,FALSE),0)</f>
        <v>1</v>
      </c>
      <c r="F1244" s="20"/>
      <c r="G1244" s="20"/>
      <c r="M1244" s="6"/>
      <c r="N1244" s="6"/>
    </row>
    <row r="1245" spans="1:14" x14ac:dyDescent="0.3">
      <c r="A1245" s="90" t="str">
        <f t="shared" si="25"/>
        <v>UCA VRF-10 PISO 3</v>
      </c>
      <c r="B1245" s="21" t="s">
        <v>2141</v>
      </c>
      <c r="C1245" s="229" t="s">
        <v>2142</v>
      </c>
      <c r="D1245" s="221" t="str">
        <f>IFERROR(VLOOKUP(B1245,'[4]3.4.CANT.AIRE ACOND.'!$J:$L,2,FALSE),0)</f>
        <v>UN</v>
      </c>
      <c r="E1245" s="222">
        <f>+IFERROR(VLOOKUP(B1245,'[4]3.4.CANT.AIRE ACOND.'!$J:$L,3,FALSE),0)</f>
        <v>1</v>
      </c>
      <c r="F1245" s="20"/>
      <c r="G1245" s="20"/>
      <c r="M1245" s="6"/>
      <c r="N1245" s="6"/>
    </row>
    <row r="1246" spans="1:14" x14ac:dyDescent="0.3">
      <c r="A1246" s="90" t="str">
        <f t="shared" si="25"/>
        <v>UCA VRF-13 PISO 4</v>
      </c>
      <c r="B1246" s="21" t="s">
        <v>2143</v>
      </c>
      <c r="C1246" s="229" t="s">
        <v>2144</v>
      </c>
      <c r="D1246" s="221" t="str">
        <f>IFERROR(VLOOKUP(B1246,'[4]3.4.CANT.AIRE ACOND.'!$J:$L,2,FALSE),0)</f>
        <v>UN</v>
      </c>
      <c r="E1246" s="222">
        <f>+IFERROR(VLOOKUP(B1246,'[4]3.4.CANT.AIRE ACOND.'!$J:$L,3,FALSE),0)</f>
        <v>1</v>
      </c>
      <c r="F1246" s="20"/>
      <c r="G1246" s="20"/>
      <c r="M1246" s="6"/>
      <c r="N1246" s="6"/>
    </row>
    <row r="1247" spans="1:14" x14ac:dyDescent="0.3">
      <c r="A1247" s="90" t="str">
        <f t="shared" si="25"/>
        <v>UCA VRF-14 PISO 4</v>
      </c>
      <c r="B1247" s="21" t="s">
        <v>2145</v>
      </c>
      <c r="C1247" s="229" t="s">
        <v>2146</v>
      </c>
      <c r="D1247" s="221" t="str">
        <f>IFERROR(VLOOKUP(B1247,'[4]3.4.CANT.AIRE ACOND.'!$J:$L,2,FALSE),0)</f>
        <v>UN</v>
      </c>
      <c r="E1247" s="222">
        <f>+IFERROR(VLOOKUP(B1247,'[4]3.4.CANT.AIRE ACOND.'!$J:$L,3,FALSE),0)</f>
        <v>1</v>
      </c>
      <c r="F1247" s="20"/>
      <c r="G1247" s="20"/>
      <c r="M1247" s="6"/>
      <c r="N1247" s="6"/>
    </row>
    <row r="1248" spans="1:14" x14ac:dyDescent="0.3">
      <c r="A1248" s="90" t="str">
        <f t="shared" si="25"/>
        <v>CASETTE DE 4 VÍAS</v>
      </c>
      <c r="B1248" s="111" t="s">
        <v>2147</v>
      </c>
      <c r="C1248" s="280" t="s">
        <v>2148</v>
      </c>
      <c r="D1248" s="264"/>
      <c r="E1248" s="265"/>
      <c r="F1248" s="20"/>
      <c r="G1248" s="113"/>
      <c r="M1248" s="6"/>
      <c r="N1248" s="6"/>
    </row>
    <row r="1249" spans="1:14" x14ac:dyDescent="0.3">
      <c r="A1249" s="90" t="str">
        <f t="shared" si="25"/>
        <v>CS DE 54.000 BTUH</v>
      </c>
      <c r="B1249" s="21" t="s">
        <v>2149</v>
      </c>
      <c r="C1249" s="229" t="s">
        <v>2150</v>
      </c>
      <c r="D1249" s="221" t="str">
        <f>IFERROR(VLOOKUP(B1249,'[4]3.4.CANT.AIRE ACOND.'!$J:$L,2,FALSE),0)</f>
        <v>UN</v>
      </c>
      <c r="E1249" s="222">
        <f>+IFERROR(VLOOKUP(B1249,'[4]3.4.CANT.AIRE ACOND.'!$J:$L,3,FALSE),0)</f>
        <v>6</v>
      </c>
      <c r="F1249" s="20"/>
      <c r="G1249" s="20"/>
      <c r="M1249" s="6"/>
      <c r="N1249" s="6"/>
    </row>
    <row r="1250" spans="1:14" x14ac:dyDescent="0.3">
      <c r="A1250" s="90" t="str">
        <f t="shared" si="25"/>
        <v>CS DE 42.000 BTUH</v>
      </c>
      <c r="B1250" s="21" t="s">
        <v>2151</v>
      </c>
      <c r="C1250" s="229" t="s">
        <v>2152</v>
      </c>
      <c r="D1250" s="221" t="str">
        <f>IFERROR(VLOOKUP(B1250,'[4]3.4.CANT.AIRE ACOND.'!$J:$L,2,FALSE),0)</f>
        <v>UN</v>
      </c>
      <c r="E1250" s="222">
        <f>+IFERROR(VLOOKUP(B1250,'[4]3.4.CANT.AIRE ACOND.'!$J:$L,3,FALSE),0)</f>
        <v>22</v>
      </c>
      <c r="F1250" s="20"/>
      <c r="G1250" s="20"/>
      <c r="M1250" s="6"/>
      <c r="N1250" s="6"/>
    </row>
    <row r="1251" spans="1:14" x14ac:dyDescent="0.3">
      <c r="A1251" s="90" t="str">
        <f t="shared" si="25"/>
        <v>CS DE 36.000 BTUH</v>
      </c>
      <c r="B1251" s="21" t="s">
        <v>2153</v>
      </c>
      <c r="C1251" s="229" t="s">
        <v>2154</v>
      </c>
      <c r="D1251" s="221" t="str">
        <f>IFERROR(VLOOKUP(B1251,'[4]3.4.CANT.AIRE ACOND.'!$J:$L,2,FALSE),0)</f>
        <v>UN</v>
      </c>
      <c r="E1251" s="222">
        <f>+IFERROR(VLOOKUP(B1251,'[4]3.4.CANT.AIRE ACOND.'!$J:$L,3,FALSE),0)</f>
        <v>21</v>
      </c>
      <c r="F1251" s="20"/>
      <c r="G1251" s="20"/>
      <c r="M1251" s="6"/>
      <c r="N1251" s="6"/>
    </row>
    <row r="1252" spans="1:14" x14ac:dyDescent="0.3">
      <c r="A1252" s="90" t="str">
        <f t="shared" si="25"/>
        <v>UNIDADES INTERIORES TIPO CASETTE 2 VÍAS</v>
      </c>
      <c r="B1252" s="111" t="s">
        <v>2155</v>
      </c>
      <c r="C1252" s="280" t="s">
        <v>2156</v>
      </c>
      <c r="D1252" s="264"/>
      <c r="E1252" s="265"/>
      <c r="F1252" s="112"/>
      <c r="G1252" s="113"/>
      <c r="M1252" s="6"/>
      <c r="N1252" s="6"/>
    </row>
    <row r="1253" spans="1:14" x14ac:dyDescent="0.3">
      <c r="A1253" s="90" t="str">
        <f t="shared" si="25"/>
        <v>CS DE 24.000 BTUH</v>
      </c>
      <c r="B1253" s="21" t="s">
        <v>2157</v>
      </c>
      <c r="C1253" s="229" t="s">
        <v>2158</v>
      </c>
      <c r="D1253" s="221" t="str">
        <f>IFERROR(VLOOKUP(B1253,'[4]3.4.CANT.AIRE ACOND.'!$J:$L,2,FALSE),0)</f>
        <v>UN</v>
      </c>
      <c r="E1253" s="222">
        <f>+IFERROR(VLOOKUP(B1253,'[4]3.4.CANT.AIRE ACOND.'!$J:$L,3,FALSE),0)</f>
        <v>4</v>
      </c>
      <c r="F1253" s="20"/>
      <c r="G1253" s="20"/>
      <c r="M1253" s="6"/>
      <c r="N1253" s="6"/>
    </row>
    <row r="1254" spans="1:14" x14ac:dyDescent="0.3">
      <c r="A1254" s="90" t="str">
        <f t="shared" si="25"/>
        <v>CS DE 18.000 BTUH</v>
      </c>
      <c r="B1254" s="21" t="s">
        <v>2159</v>
      </c>
      <c r="C1254" s="229" t="s">
        <v>2160</v>
      </c>
      <c r="D1254" s="221" t="str">
        <f>IFERROR(VLOOKUP(B1254,'[4]3.4.CANT.AIRE ACOND.'!$J:$L,2,FALSE),0)</f>
        <v>UN</v>
      </c>
      <c r="E1254" s="222">
        <f>+IFERROR(VLOOKUP(B1254,'[4]3.4.CANT.AIRE ACOND.'!$J:$L,3,FALSE),0)</f>
        <v>1</v>
      </c>
      <c r="F1254" s="20"/>
      <c r="G1254" s="20"/>
      <c r="M1254" s="6"/>
      <c r="N1254" s="6"/>
    </row>
    <row r="1255" spans="1:14" x14ac:dyDescent="0.3">
      <c r="A1255" s="90" t="str">
        <f t="shared" si="25"/>
        <v xml:space="preserve">UNIDADES INTERIORES TIPO CASETTE 1 VÍA: </v>
      </c>
      <c r="B1255" s="111" t="s">
        <v>2161</v>
      </c>
      <c r="C1255" s="280" t="s">
        <v>2162</v>
      </c>
      <c r="D1255" s="264"/>
      <c r="E1255" s="265"/>
      <c r="F1255" s="112"/>
      <c r="G1255" s="113"/>
      <c r="M1255" s="6"/>
      <c r="N1255" s="6"/>
    </row>
    <row r="1256" spans="1:14" x14ac:dyDescent="0.3">
      <c r="A1256" s="90" t="str">
        <f t="shared" si="25"/>
        <v>CS DE 24.000 BTUH.</v>
      </c>
      <c r="B1256" s="21" t="s">
        <v>2163</v>
      </c>
      <c r="C1256" s="229" t="s">
        <v>2164</v>
      </c>
      <c r="D1256" s="221" t="str">
        <f>IFERROR(VLOOKUP(B1256,'[4]3.4.CANT.AIRE ACOND.'!$J:$L,2,FALSE),0)</f>
        <v>UN</v>
      </c>
      <c r="E1256" s="222">
        <f>+IFERROR(VLOOKUP(B1256,'[4]3.4.CANT.AIRE ACOND.'!$J:$L,3,FALSE),0)</f>
        <v>7</v>
      </c>
      <c r="F1256" s="20"/>
      <c r="G1256" s="20"/>
      <c r="M1256" s="6"/>
      <c r="N1256" s="6"/>
    </row>
    <row r="1257" spans="1:14" x14ac:dyDescent="0.3">
      <c r="A1257" s="90" t="str">
        <f t="shared" si="25"/>
        <v>CS DE 18.000 BTUH.</v>
      </c>
      <c r="B1257" s="21" t="s">
        <v>2165</v>
      </c>
      <c r="C1257" s="229" t="s">
        <v>2166</v>
      </c>
      <c r="D1257" s="221" t="str">
        <f>IFERROR(VLOOKUP(B1257,'[4]3.4.CANT.AIRE ACOND.'!$J:$L,2,FALSE),0)</f>
        <v>UN</v>
      </c>
      <c r="E1257" s="222">
        <f>+IFERROR(VLOOKUP(B1257,'[4]3.4.CANT.AIRE ACOND.'!$J:$L,3,FALSE),0)</f>
        <v>4</v>
      </c>
      <c r="F1257" s="20"/>
      <c r="G1257" s="20"/>
      <c r="M1257" s="6"/>
      <c r="N1257" s="6"/>
    </row>
    <row r="1258" spans="1:14" x14ac:dyDescent="0.3">
      <c r="A1258" s="90" t="str">
        <f t="shared" si="25"/>
        <v>CS DE 12.000 BTUH.</v>
      </c>
      <c r="B1258" s="21" t="s">
        <v>2167</v>
      </c>
      <c r="C1258" s="229" t="s">
        <v>2168</v>
      </c>
      <c r="D1258" s="221" t="str">
        <f>IFERROR(VLOOKUP(B1258,'[4]3.4.CANT.AIRE ACOND.'!$J:$L,2,FALSE),0)</f>
        <v>UN</v>
      </c>
      <c r="E1258" s="222">
        <f>+IFERROR(VLOOKUP(B1258,'[4]3.4.CANT.AIRE ACOND.'!$J:$L,3,FALSE),0)</f>
        <v>40</v>
      </c>
      <c r="F1258" s="20"/>
      <c r="G1258" s="20"/>
      <c r="M1258" s="6"/>
      <c r="N1258" s="6"/>
    </row>
    <row r="1259" spans="1:14" x14ac:dyDescent="0.3">
      <c r="A1259" s="90" t="str">
        <f t="shared" si="25"/>
        <v>INSTALACION EQUIPOS VRF:</v>
      </c>
      <c r="B1259" s="13">
        <v>18.2</v>
      </c>
      <c r="C1259" s="233" t="s">
        <v>2169</v>
      </c>
      <c r="D1259" s="266"/>
      <c r="E1259" s="267"/>
      <c r="F1259" s="83"/>
      <c r="G1259" s="76"/>
      <c r="M1259" s="6"/>
      <c r="N1259" s="6"/>
    </row>
    <row r="1260" spans="1:14" x14ac:dyDescent="0.3">
      <c r="A1260" s="90" t="str">
        <f t="shared" si="25"/>
        <v>INSTALACIÓN Y ARRANQUE UNIDAD CONDENSADORA VRF</v>
      </c>
      <c r="B1260" s="111" t="s">
        <v>2170</v>
      </c>
      <c r="C1260" s="281" t="s">
        <v>2171</v>
      </c>
      <c r="D1260" s="221" t="str">
        <f>IFERROR(VLOOKUP(B1260,'[4]3.4.CANT.AIRE ACOND.'!$J:$L,2,FALSE),0)</f>
        <v>UN</v>
      </c>
      <c r="E1260" s="222">
        <f>+IFERROR(VLOOKUP(B1260,'[4]3.4.CANT.AIRE ACOND.'!$J:$L,3,FALSE),0)</f>
        <v>8</v>
      </c>
      <c r="F1260" s="20"/>
      <c r="G1260" s="20"/>
      <c r="M1260" s="6"/>
      <c r="N1260" s="6"/>
    </row>
    <row r="1261" spans="1:14" x14ac:dyDescent="0.3">
      <c r="A1261" s="90" t="str">
        <f t="shared" si="25"/>
        <v>INSTALACIÓN Y ARRANQUE UNIDAD CASETTE</v>
      </c>
      <c r="B1261" s="111" t="s">
        <v>2172</v>
      </c>
      <c r="C1261" s="281" t="s">
        <v>2173</v>
      </c>
      <c r="D1261" s="221" t="str">
        <f>IFERROR(VLOOKUP(B1261,'[4]3.4.CANT.AIRE ACOND.'!$J:$L,2,FALSE),0)</f>
        <v>UN</v>
      </c>
      <c r="E1261" s="222">
        <f>+IFERROR(VLOOKUP(B1261,'[4]3.4.CANT.AIRE ACOND.'!$J:$L,3,FALSE),0)</f>
        <v>105</v>
      </c>
      <c r="F1261" s="20"/>
      <c r="G1261" s="20"/>
      <c r="M1261" s="6"/>
      <c r="N1261" s="6"/>
    </row>
    <row r="1262" spans="1:14" x14ac:dyDescent="0.3">
      <c r="A1262" s="90" t="str">
        <f t="shared" si="25"/>
        <v>TUBERÍA DE COBRE REFRIGERANTE TIPO K:</v>
      </c>
      <c r="B1262" s="111" t="s">
        <v>2174</v>
      </c>
      <c r="C1262" s="280" t="s">
        <v>2175</v>
      </c>
      <c r="D1262" s="264"/>
      <c r="E1262" s="265"/>
      <c r="F1262" s="112"/>
      <c r="G1262" s="113"/>
      <c r="M1262" s="6"/>
      <c r="N1262" s="6"/>
    </row>
    <row r="1263" spans="1:14" x14ac:dyDescent="0.3">
      <c r="A1263" s="90" t="str">
        <f t="shared" si="25"/>
        <v>TUBERÍA 3/4" x 1  5/8"</v>
      </c>
      <c r="B1263" s="21" t="s">
        <v>2176</v>
      </c>
      <c r="C1263" s="229" t="s">
        <v>2177</v>
      </c>
      <c r="D1263" s="221" t="str">
        <f>IFERROR(VLOOKUP(B1263,'[4]3.4.CANT.AIRE ACOND.'!$J:$L,2,FALSE),0)</f>
        <v>ML</v>
      </c>
      <c r="E1263" s="222">
        <f>+IFERROR(VLOOKUP(B1263,'[4]3.4.CANT.AIRE ACOND.'!$J:$L,3,FALSE),0)</f>
        <v>75</v>
      </c>
      <c r="F1263" s="20"/>
      <c r="G1263" s="20"/>
      <c r="M1263" s="6"/>
      <c r="N1263" s="6"/>
    </row>
    <row r="1264" spans="1:14" x14ac:dyDescent="0.3">
      <c r="A1264" s="90" t="str">
        <f t="shared" si="25"/>
        <v>TUBERÍA 3/4" x 1  3/8"</v>
      </c>
      <c r="B1264" s="21" t="s">
        <v>2178</v>
      </c>
      <c r="C1264" s="229" t="s">
        <v>2179</v>
      </c>
      <c r="D1264" s="221" t="str">
        <f>IFERROR(VLOOKUP(B1264,'[4]3.4.CANT.AIRE ACOND.'!$J:$L,2,FALSE),0)</f>
        <v>ML</v>
      </c>
      <c r="E1264" s="222">
        <f>+IFERROR(VLOOKUP(B1264,'[4]3.4.CANT.AIRE ACOND.'!$J:$L,3,FALSE),0)</f>
        <v>96</v>
      </c>
      <c r="F1264" s="20"/>
      <c r="G1264" s="20"/>
      <c r="M1264" s="6"/>
      <c r="N1264" s="6"/>
    </row>
    <row r="1265" spans="1:14" x14ac:dyDescent="0.3">
      <c r="A1265" s="90" t="str">
        <f t="shared" si="25"/>
        <v>TUBERÍA 5/8" x 1  3/8"</v>
      </c>
      <c r="B1265" s="21" t="s">
        <v>2180</v>
      </c>
      <c r="C1265" s="229" t="s">
        <v>2181</v>
      </c>
      <c r="D1265" s="221" t="str">
        <f>IFERROR(VLOOKUP(B1265,'[4]3.4.CANT.AIRE ACOND.'!$J:$L,2,FALSE),0)</f>
        <v>ML</v>
      </c>
      <c r="E1265" s="222">
        <f>+IFERROR(VLOOKUP(B1265,'[4]3.4.CANT.AIRE ACOND.'!$J:$L,3,FALSE),0)</f>
        <v>7</v>
      </c>
      <c r="F1265" s="20"/>
      <c r="G1265" s="20"/>
      <c r="M1265" s="6"/>
      <c r="N1265" s="6"/>
    </row>
    <row r="1266" spans="1:14" x14ac:dyDescent="0.3">
      <c r="A1266" s="90" t="str">
        <f t="shared" si="25"/>
        <v>TUBERÍA 5/8" x 1  1/8"</v>
      </c>
      <c r="B1266" s="21" t="s">
        <v>2182</v>
      </c>
      <c r="C1266" s="229" t="s">
        <v>2183</v>
      </c>
      <c r="D1266" s="221" t="str">
        <f>IFERROR(VLOOKUP(B1266,'[4]3.4.CANT.AIRE ACOND.'!$J:$L,2,FALSE),0)</f>
        <v>ML</v>
      </c>
      <c r="E1266" s="222">
        <f>+IFERROR(VLOOKUP(B1266,'[4]3.4.CANT.AIRE ACOND.'!$J:$L,3,FALSE),0)</f>
        <v>50</v>
      </c>
      <c r="F1266" s="20"/>
      <c r="G1266" s="20"/>
      <c r="M1266" s="6"/>
      <c r="N1266" s="6"/>
    </row>
    <row r="1267" spans="1:14" x14ac:dyDescent="0.3">
      <c r="A1267" s="90" t="str">
        <f t="shared" si="25"/>
        <v>TUBERÍA 1/2" x 1  1/8"</v>
      </c>
      <c r="B1267" s="21" t="s">
        <v>2184</v>
      </c>
      <c r="C1267" s="229" t="s">
        <v>2185</v>
      </c>
      <c r="D1267" s="221" t="str">
        <f>IFERROR(VLOOKUP(B1267,'[4]3.4.CANT.AIRE ACOND.'!$J:$L,2,FALSE),0)</f>
        <v>ML</v>
      </c>
      <c r="E1267" s="222">
        <f>+IFERROR(VLOOKUP(B1267,'[4]3.4.CANT.AIRE ACOND.'!$J:$L,3,FALSE),0)</f>
        <v>27</v>
      </c>
      <c r="F1267" s="20"/>
      <c r="G1267" s="20"/>
      <c r="M1267" s="6"/>
      <c r="N1267" s="6"/>
    </row>
    <row r="1268" spans="1:14" x14ac:dyDescent="0.3">
      <c r="A1268" s="90" t="str">
        <f t="shared" si="25"/>
        <v>TUBERÍA 1/2" x 7/8"</v>
      </c>
      <c r="B1268" s="21" t="s">
        <v>2186</v>
      </c>
      <c r="C1268" s="229" t="s">
        <v>2187</v>
      </c>
      <c r="D1268" s="221" t="str">
        <f>IFERROR(VLOOKUP(B1268,'[4]3.4.CANT.AIRE ACOND.'!$J:$L,2,FALSE),0)</f>
        <v>ML</v>
      </c>
      <c r="E1268" s="222">
        <f>+IFERROR(VLOOKUP(B1268,'[4]3.4.CANT.AIRE ACOND.'!$J:$L,3,FALSE),0)</f>
        <v>5</v>
      </c>
      <c r="F1268" s="20"/>
      <c r="G1268" s="20"/>
      <c r="M1268" s="6"/>
      <c r="N1268" s="6"/>
    </row>
    <row r="1269" spans="1:14" x14ac:dyDescent="0.3">
      <c r="A1269" s="90" t="str">
        <f t="shared" si="25"/>
        <v>TUBERÍA 3/8" x 7/8"</v>
      </c>
      <c r="B1269" s="21" t="s">
        <v>2188</v>
      </c>
      <c r="C1269" s="229" t="s">
        <v>2189</v>
      </c>
      <c r="D1269" s="221" t="str">
        <f>IFERROR(VLOOKUP(B1269,'[4]3.4.CANT.AIRE ACOND.'!$J:$L,2,FALSE),0)</f>
        <v>ML</v>
      </c>
      <c r="E1269" s="222">
        <f>+IFERROR(VLOOKUP(B1269,'[4]3.4.CANT.AIRE ACOND.'!$J:$L,3,FALSE),0)</f>
        <v>78</v>
      </c>
      <c r="F1269" s="20"/>
      <c r="G1269" s="20"/>
      <c r="M1269" s="6"/>
      <c r="N1269" s="6"/>
    </row>
    <row r="1270" spans="1:14" x14ac:dyDescent="0.3">
      <c r="A1270" s="90" t="str">
        <f t="shared" si="25"/>
        <v>TUBERÍA 3/8" x 3/4"</v>
      </c>
      <c r="B1270" s="21" t="s">
        <v>2190</v>
      </c>
      <c r="C1270" s="229" t="s">
        <v>2191</v>
      </c>
      <c r="D1270" s="221" t="str">
        <f>IFERROR(VLOOKUP(B1270,'[4]3.4.CANT.AIRE ACOND.'!$J:$L,2,FALSE),0)</f>
        <v>ML</v>
      </c>
      <c r="E1270" s="222">
        <f>+IFERROR(VLOOKUP(B1270,'[4]3.4.CANT.AIRE ACOND.'!$J:$L,3,FALSE),0)</f>
        <v>63</v>
      </c>
      <c r="F1270" s="20"/>
      <c r="G1270" s="20"/>
      <c r="M1270" s="6"/>
      <c r="N1270" s="6"/>
    </row>
    <row r="1271" spans="1:14" x14ac:dyDescent="0.3">
      <c r="A1271" s="90" t="str">
        <f t="shared" si="25"/>
        <v>TUBERÍA 3/8" x 5/8"</v>
      </c>
      <c r="B1271" s="21" t="s">
        <v>2192</v>
      </c>
      <c r="C1271" s="229" t="s">
        <v>2193</v>
      </c>
      <c r="D1271" s="221" t="str">
        <f>IFERROR(VLOOKUP(B1271,'[4]3.4.CANT.AIRE ACOND.'!$J:$L,2,FALSE),0)</f>
        <v>ML</v>
      </c>
      <c r="E1271" s="222">
        <f>+IFERROR(VLOOKUP(B1271,'[4]3.4.CANT.AIRE ACOND.'!$J:$L,3,FALSE),0)</f>
        <v>349</v>
      </c>
      <c r="F1271" s="20"/>
      <c r="G1271" s="20"/>
      <c r="M1271" s="6"/>
      <c r="N1271" s="6"/>
    </row>
    <row r="1272" spans="1:14" x14ac:dyDescent="0.3">
      <c r="A1272" s="90" t="str">
        <f t="shared" si="25"/>
        <v>TUBERÍA 1/4" x 1/2"</v>
      </c>
      <c r="B1272" s="21" t="s">
        <v>2194</v>
      </c>
      <c r="C1272" s="229" t="s">
        <v>2195</v>
      </c>
      <c r="D1272" s="221" t="str">
        <f>IFERROR(VLOOKUP(B1272,'[4]3.4.CANT.AIRE ACOND.'!$J:$L,2,FALSE),0)</f>
        <v>ML</v>
      </c>
      <c r="E1272" s="222">
        <f>+IFERROR(VLOOKUP(B1272,'[4]3.4.CANT.AIRE ACOND.'!$J:$L,3,FALSE),0)</f>
        <v>152</v>
      </c>
      <c r="F1272" s="20"/>
      <c r="G1272" s="20"/>
      <c r="M1272" s="6"/>
      <c r="N1272" s="6"/>
    </row>
    <row r="1273" spans="1:14" x14ac:dyDescent="0.3">
      <c r="A1273" s="90" t="str">
        <f t="shared" si="25"/>
        <v>CHAQUETA EN ALUMINIO PROTECCIÓN TUBERÍA 3/4" X 1-5/8"  - 3/4" X 1-3/8" AL EXTERIOR</v>
      </c>
      <c r="B1273" s="111" t="s">
        <v>2196</v>
      </c>
      <c r="C1273" s="281" t="s">
        <v>2197</v>
      </c>
      <c r="D1273" s="221" t="str">
        <f>IFERROR(VLOOKUP(B1273,'[4]3.4.CANT.AIRE ACOND.'!$J:$L,2,FALSE),0)</f>
        <v>ML</v>
      </c>
      <c r="E1273" s="222">
        <f>+IFERROR(VLOOKUP(B1273,'[4]3.4.CANT.AIRE ACOND.'!$J:$L,3,FALSE),0)</f>
        <v>90</v>
      </c>
      <c r="F1273" s="20"/>
      <c r="G1273" s="20"/>
      <c r="M1273" s="6"/>
      <c r="N1273" s="6"/>
    </row>
    <row r="1274" spans="1:14" x14ac:dyDescent="0.3">
      <c r="A1274" s="90" t="str">
        <f t="shared" si="25"/>
        <v>ACCESORIOS DE REFRIGERACIÓN Y REFRIGERANTE:</v>
      </c>
      <c r="B1274" s="111" t="s">
        <v>2198</v>
      </c>
      <c r="C1274" s="280" t="s">
        <v>2199</v>
      </c>
      <c r="D1274" s="264"/>
      <c r="E1274" s="265"/>
      <c r="F1274" s="112"/>
      <c r="G1274" s="113"/>
      <c r="M1274" s="6"/>
      <c r="N1274" s="6"/>
    </row>
    <row r="1275" spans="1:14" x14ac:dyDescent="0.3">
      <c r="A1275" s="90" t="str">
        <f t="shared" si="25"/>
        <v xml:space="preserve">CONEXIONES BRANCH TIPO Y  O  TEE SISTEMA UC-VRF </v>
      </c>
      <c r="B1275" s="25" t="s">
        <v>2200</v>
      </c>
      <c r="C1275" s="229" t="s">
        <v>2201</v>
      </c>
      <c r="D1275" s="221" t="str">
        <f>IFERROR(VLOOKUP(B1275,'[4]3.4.CANT.AIRE ACOND.'!$J:$L,2,FALSE),0)</f>
        <v>UN</v>
      </c>
      <c r="E1275" s="222">
        <f>+IFERROR(VLOOKUP(B1275,'[4]3.4.CANT.AIRE ACOND.'!$J:$L,3,FALSE),0)</f>
        <v>106</v>
      </c>
      <c r="F1275" s="20"/>
      <c r="G1275" s="20"/>
      <c r="M1275" s="6"/>
      <c r="N1275" s="6"/>
    </row>
    <row r="1276" spans="1:14" x14ac:dyDescent="0.3">
      <c r="A1276" s="90" t="str">
        <f t="shared" si="25"/>
        <v>BOMBA DE CONDENSADOS FANCOIL / CASETTES</v>
      </c>
      <c r="B1276" s="25" t="s">
        <v>2202</v>
      </c>
      <c r="C1276" s="229" t="s">
        <v>2203</v>
      </c>
      <c r="D1276" s="221" t="str">
        <f>IFERROR(VLOOKUP(B1276,'[4]3.4.CANT.AIRE ACOND.'!$J:$L,2,FALSE),0)</f>
        <v>UN</v>
      </c>
      <c r="E1276" s="222">
        <f>+IFERROR(VLOOKUP(B1276,'[4]3.4.CANT.AIRE ACOND.'!$J:$L,3,FALSE),0)</f>
        <v>105</v>
      </c>
      <c r="F1276" s="20"/>
      <c r="G1276" s="20"/>
      <c r="M1276" s="6"/>
      <c r="N1276" s="6"/>
    </row>
    <row r="1277" spans="1:14" x14ac:dyDescent="0.3">
      <c r="A1277" s="90" t="str">
        <f t="shared" si="25"/>
        <v>CARGA CON REFRIGERANTE R-410A</v>
      </c>
      <c r="B1277" s="25" t="s">
        <v>2204</v>
      </c>
      <c r="C1277" s="229" t="s">
        <v>2205</v>
      </c>
      <c r="D1277" s="221" t="str">
        <f>IFERROR(VLOOKUP(B1277,'[4]3.4.CANT.AIRE ACOND.'!$J:$L,2,FALSE),0)</f>
        <v>KG</v>
      </c>
      <c r="E1277" s="222">
        <f>+IFERROR(VLOOKUP(B1277,'[4]3.4.CANT.AIRE ACOND.'!$J:$L,3,FALSE),0)</f>
        <v>171</v>
      </c>
      <c r="F1277" s="20"/>
      <c r="G1277" s="20"/>
      <c r="M1277" s="6"/>
      <c r="N1277" s="6"/>
    </row>
    <row r="1278" spans="1:14" x14ac:dyDescent="0.3">
      <c r="A1278" s="90" t="str">
        <f t="shared" si="25"/>
        <v>CONJUNTO VÁLVULAS DE CORTE SUCCIÓN / LÍQUIDO UNIDAD EXTERIOR UCA</v>
      </c>
      <c r="B1278" s="111" t="s">
        <v>2206</v>
      </c>
      <c r="C1278" s="281" t="s">
        <v>2207</v>
      </c>
      <c r="D1278" s="221" t="str">
        <f>IFERROR(VLOOKUP(B1278,'[4]3.4.CANT.AIRE ACOND.'!$J:$L,2,FALSE),0)</f>
        <v>UN</v>
      </c>
      <c r="E1278" s="222">
        <f>+IFERROR(VLOOKUP(B1278,'[4]3.4.CANT.AIRE ACOND.'!$J:$L,3,FALSE),0)</f>
        <v>8</v>
      </c>
      <c r="F1278" s="20"/>
      <c r="G1278" s="20"/>
      <c r="M1278" s="6"/>
      <c r="N1278" s="6"/>
    </row>
    <row r="1279" spans="1:14" x14ac:dyDescent="0.3">
      <c r="A1279" s="90" t="str">
        <f t="shared" si="25"/>
        <v xml:space="preserve">CONJUNTO VÁLVULAS DE CORTE SUCCIÓN / LÍQUIDO UNIDADES INTERIORES FC - CS </v>
      </c>
      <c r="B1279" s="111" t="s">
        <v>2208</v>
      </c>
      <c r="C1279" s="281" t="s">
        <v>2209</v>
      </c>
      <c r="D1279" s="221" t="str">
        <f>IFERROR(VLOOKUP(B1279,'[4]3.4.CANT.AIRE ACOND.'!$J:$L,2,FALSE),0)</f>
        <v>UN</v>
      </c>
      <c r="E1279" s="222">
        <f>+IFERROR(VLOOKUP(B1279,'[4]3.4.CANT.AIRE ACOND.'!$J:$L,3,FALSE),0)</f>
        <v>106</v>
      </c>
      <c r="F1279" s="20"/>
      <c r="G1279" s="20"/>
      <c r="M1279" s="6"/>
      <c r="N1279" s="6"/>
    </row>
    <row r="1280" spans="1:14" x14ac:dyDescent="0.3">
      <c r="A1280" s="90" t="str">
        <f t="shared" si="25"/>
        <v xml:space="preserve">SISTEMA DE CONTROL VRF </v>
      </c>
      <c r="B1280" s="13">
        <v>18.3</v>
      </c>
      <c r="C1280" s="233" t="s">
        <v>2210</v>
      </c>
      <c r="D1280" s="266"/>
      <c r="E1280" s="267"/>
      <c r="F1280" s="83"/>
      <c r="G1280" s="76"/>
      <c r="M1280" s="6"/>
      <c r="N1280" s="6"/>
    </row>
    <row r="1281" spans="1:14" x14ac:dyDescent="0.3">
      <c r="A1281" s="12" t="str">
        <f t="shared" si="25"/>
        <v>CONTROLADOR CENTRAL, ACCESORIOS, CABLEADO:</v>
      </c>
      <c r="B1281" s="111"/>
      <c r="C1281" s="280" t="s">
        <v>2211</v>
      </c>
      <c r="D1281" s="264"/>
      <c r="E1281" s="265"/>
      <c r="F1281" s="112"/>
      <c r="G1281" s="113"/>
      <c r="M1281" s="6"/>
      <c r="N1281" s="6"/>
    </row>
    <row r="1282" spans="1:14" ht="43.5" customHeight="1" x14ac:dyDescent="0.3">
      <c r="A1282" s="90" t="str">
        <f t="shared" si="25"/>
        <v>CONTROLADOR CENTRAL DE ACCESO POR PC PARA MANEJO DE HASTA 256 UNIDADES INTERIORES</v>
      </c>
      <c r="B1282" s="111" t="s">
        <v>2212</v>
      </c>
      <c r="C1282" s="281" t="s">
        <v>2213</v>
      </c>
      <c r="D1282" s="221" t="str">
        <f>IFERROR(VLOOKUP(B1282,'[4]3.4.CANT.AIRE ACOND.'!$J:$L,2,FALSE),0)</f>
        <v>UN</v>
      </c>
      <c r="E1282" s="222">
        <f>+IFERROR(VLOOKUP(B1282,'[4]3.4.CANT.AIRE ACOND.'!$J:$L,3,FALSE),0)</f>
        <v>1</v>
      </c>
      <c r="F1282" s="20"/>
      <c r="G1282" s="20"/>
      <c r="M1282" s="6"/>
      <c r="N1282" s="6"/>
    </row>
    <row r="1283" spans="1:14" ht="40.5" x14ac:dyDescent="0.3">
      <c r="A1283" s="90" t="str">
        <f t="shared" si="25"/>
        <v>CABLEADO DE CONTROL 2 X 16 APANTALLADO ENTRE CONDENSADORAS, UNIDADES INTERIORES,Y PANEL TOUCH. INCLUYE CONDUIT</v>
      </c>
      <c r="B1283" s="111" t="s">
        <v>2214</v>
      </c>
      <c r="C1283" s="281" t="s">
        <v>2215</v>
      </c>
      <c r="D1283" s="221" t="str">
        <f>IFERROR(VLOOKUP(B1283,'[4]3.4.CANT.AIRE ACOND.'!$J:$L,2,FALSE),0)</f>
        <v>ML</v>
      </c>
      <c r="E1283" s="222">
        <f>+IFERROR(VLOOKUP(B1283,'[4]3.4.CANT.AIRE ACOND.'!$J:$L,3,FALSE),0)</f>
        <v>200</v>
      </c>
      <c r="F1283" s="20"/>
      <c r="G1283" s="20"/>
      <c r="M1283" s="6"/>
      <c r="N1283" s="6"/>
    </row>
    <row r="1284" spans="1:14" x14ac:dyDescent="0.3">
      <c r="A1284" s="90" t="str">
        <f t="shared" si="25"/>
        <v>TERMOSTATO INALAMBRICO</v>
      </c>
      <c r="B1284" s="111" t="s">
        <v>2216</v>
      </c>
      <c r="C1284" s="281" t="s">
        <v>2217</v>
      </c>
      <c r="D1284" s="221" t="str">
        <f>IFERROR(VLOOKUP(B1284,'[4]3.4.CANT.AIRE ACOND.'!$J:$L,2,FALSE),0)</f>
        <v>UN</v>
      </c>
      <c r="E1284" s="222">
        <f>+IFERROR(VLOOKUP(B1284,'[4]3.4.CANT.AIRE ACOND.'!$J:$L,3,FALSE),0)</f>
        <v>106</v>
      </c>
      <c r="F1284" s="20"/>
      <c r="G1284" s="20"/>
      <c r="M1284" s="6"/>
      <c r="N1284" s="6"/>
    </row>
    <row r="1285" spans="1:14" x14ac:dyDescent="0.3">
      <c r="A1285" s="90" t="str">
        <f t="shared" si="25"/>
        <v>PROGRAMACION Y PUESTA EN MARCHA SISTEMA DE CONTROL VRF</v>
      </c>
      <c r="B1285" s="111" t="s">
        <v>2218</v>
      </c>
      <c r="C1285" s="281" t="s">
        <v>2219</v>
      </c>
      <c r="D1285" s="221" t="str">
        <f>IFERROR(VLOOKUP(B1285,'[4]3.4.CANT.AIRE ACOND.'!$J:$L,2,FALSE),0)</f>
        <v>UN</v>
      </c>
      <c r="E1285" s="222">
        <f>+IFERROR(VLOOKUP(B1285,'[4]3.4.CANT.AIRE ACOND.'!$J:$L,3,FALSE),0)</f>
        <v>1</v>
      </c>
      <c r="F1285" s="20"/>
      <c r="G1285" s="20"/>
      <c r="M1285" s="6"/>
      <c r="N1285" s="6"/>
    </row>
    <row r="1286" spans="1:14" x14ac:dyDescent="0.3">
      <c r="A1286" s="90" t="str">
        <f t="shared" si="25"/>
        <v>SISTEMA DE EXTRACCIÓN, CONDUCTOS Y REJILLAS</v>
      </c>
      <c r="B1286" s="13">
        <v>18.399999999999999</v>
      </c>
      <c r="C1286" s="233" t="s">
        <v>2220</v>
      </c>
      <c r="D1286" s="266"/>
      <c r="E1286" s="267"/>
      <c r="F1286" s="83"/>
      <c r="G1286" s="76"/>
      <c r="M1286" s="6"/>
      <c r="N1286" s="6"/>
    </row>
    <row r="1287" spans="1:14" x14ac:dyDescent="0.3">
      <c r="A1287" s="90" t="str">
        <f t="shared" si="25"/>
        <v>EXTRACTOR IN LINE HELICOCENTRÍFUGO</v>
      </c>
      <c r="B1287" s="111" t="s">
        <v>2221</v>
      </c>
      <c r="C1287" s="280" t="s">
        <v>2222</v>
      </c>
      <c r="D1287" s="264"/>
      <c r="E1287" s="265"/>
      <c r="F1287" s="112"/>
      <c r="G1287" s="113"/>
      <c r="M1287" s="6"/>
      <c r="N1287" s="6"/>
    </row>
    <row r="1288" spans="1:14" x14ac:dyDescent="0.3">
      <c r="A1288" s="90" t="str">
        <f t="shared" si="25"/>
        <v>EH-01 DE 600 CFM @ 0.35" C.A.</v>
      </c>
      <c r="B1288" s="25" t="s">
        <v>2223</v>
      </c>
      <c r="C1288" s="229" t="s">
        <v>2224</v>
      </c>
      <c r="D1288" s="221" t="str">
        <f>IFERROR(VLOOKUP(B1288,'[4]3.4.CANT.AIRE ACOND.'!$J:$L,2,FALSE),0)</f>
        <v>UN</v>
      </c>
      <c r="E1288" s="222">
        <f>+IFERROR(VLOOKUP(B1288,'[4]3.4.CANT.AIRE ACOND.'!$J:$L,3,FALSE),0)</f>
        <v>4</v>
      </c>
      <c r="F1288" s="20"/>
      <c r="G1288" s="20"/>
      <c r="M1288" s="6"/>
      <c r="N1288" s="6"/>
    </row>
    <row r="1289" spans="1:14" x14ac:dyDescent="0.3">
      <c r="A1289" s="90" t="str">
        <f t="shared" si="25"/>
        <v>EH-04 DE 150 CFM @ 0.25" C.A.</v>
      </c>
      <c r="B1289" s="25" t="s">
        <v>2225</v>
      </c>
      <c r="C1289" s="229" t="s">
        <v>2226</v>
      </c>
      <c r="D1289" s="221" t="str">
        <f>IFERROR(VLOOKUP(B1289,'[4]3.4.CANT.AIRE ACOND.'!$J:$L,2,FALSE),0)</f>
        <v>UN</v>
      </c>
      <c r="E1289" s="222">
        <f>+IFERROR(VLOOKUP(B1289,'[4]3.4.CANT.AIRE ACOND.'!$J:$L,3,FALSE),0)</f>
        <v>1</v>
      </c>
      <c r="F1289" s="20"/>
      <c r="G1289" s="20"/>
      <c r="M1289" s="6"/>
      <c r="N1289" s="6"/>
    </row>
    <row r="1290" spans="1:14" x14ac:dyDescent="0.3">
      <c r="A1290" s="90" t="str">
        <f t="shared" si="25"/>
        <v>INYECTOR IN LINE HELICOCENTRÍFUGO</v>
      </c>
      <c r="B1290" s="111" t="s">
        <v>2227</v>
      </c>
      <c r="C1290" s="280" t="s">
        <v>2228</v>
      </c>
      <c r="D1290" s="264"/>
      <c r="E1290" s="265"/>
      <c r="F1290" s="112"/>
      <c r="G1290" s="113"/>
      <c r="M1290" s="6"/>
      <c r="N1290" s="6"/>
    </row>
    <row r="1291" spans="1:14" x14ac:dyDescent="0.3">
      <c r="A1291" s="90" t="str">
        <f t="shared" si="25"/>
        <v>IH-01 DE 700 CFM @ 0.35" C.A.</v>
      </c>
      <c r="B1291" s="25" t="s">
        <v>2229</v>
      </c>
      <c r="C1291" s="229" t="s">
        <v>2230</v>
      </c>
      <c r="D1291" s="221" t="str">
        <f>IFERROR(VLOOKUP(B1291,'[4]3.4.CANT.AIRE ACOND.'!$J:$L,2,FALSE),0)</f>
        <v>UN</v>
      </c>
      <c r="E1291" s="222">
        <f>+IFERROR(VLOOKUP(B1291,'[4]3.4.CANT.AIRE ACOND.'!$J:$L,3,FALSE),0)</f>
        <v>1</v>
      </c>
      <c r="F1291" s="20"/>
      <c r="G1291" s="20"/>
      <c r="M1291" s="6"/>
      <c r="N1291" s="6"/>
    </row>
    <row r="1292" spans="1:14" x14ac:dyDescent="0.3">
      <c r="A1292" s="90" t="str">
        <f t="shared" si="25"/>
        <v>IH-04 DE 1000 CFM @ 0.35" C.A.</v>
      </c>
      <c r="B1292" s="25" t="s">
        <v>2231</v>
      </c>
      <c r="C1292" s="229" t="s">
        <v>2232</v>
      </c>
      <c r="D1292" s="221" t="str">
        <f>IFERROR(VLOOKUP(B1292,'[4]3.4.CANT.AIRE ACOND.'!$J:$L,2,FALSE),0)</f>
        <v>UN</v>
      </c>
      <c r="E1292" s="222">
        <f>+IFERROR(VLOOKUP(B1292,'[4]3.4.CANT.AIRE ACOND.'!$J:$L,3,FALSE),0)</f>
        <v>1</v>
      </c>
      <c r="F1292" s="20"/>
      <c r="G1292" s="20"/>
      <c r="M1292" s="6"/>
      <c r="N1292" s="6"/>
    </row>
    <row r="1293" spans="1:14" x14ac:dyDescent="0.3">
      <c r="A1293" s="90" t="str">
        <f t="shared" si="25"/>
        <v>IH-06 DE 720 CFM @ 0.35" C.A.</v>
      </c>
      <c r="B1293" s="25" t="s">
        <v>2233</v>
      </c>
      <c r="C1293" s="229" t="s">
        <v>2234</v>
      </c>
      <c r="D1293" s="221" t="str">
        <f>IFERROR(VLOOKUP(B1293,'[4]3.4.CANT.AIRE ACOND.'!$J:$L,2,FALSE),0)</f>
        <v>UN</v>
      </c>
      <c r="E1293" s="222">
        <f>+IFERROR(VLOOKUP(B1293,'[4]3.4.CANT.AIRE ACOND.'!$J:$L,3,FALSE),0)</f>
        <v>1</v>
      </c>
      <c r="F1293" s="20"/>
      <c r="G1293" s="20"/>
      <c r="M1293" s="6"/>
      <c r="N1293" s="6"/>
    </row>
    <row r="1294" spans="1:14" x14ac:dyDescent="0.3">
      <c r="A1294" s="90" t="str">
        <f t="shared" si="25"/>
        <v>IH-08 DE 600 CFM @ 0.35" C.A.</v>
      </c>
      <c r="B1294" s="25" t="s">
        <v>2235</v>
      </c>
      <c r="C1294" s="229" t="s">
        <v>2236</v>
      </c>
      <c r="D1294" s="221" t="str">
        <f>IFERROR(VLOOKUP(B1294,'[4]3.4.CANT.AIRE ACOND.'!$J:$L,2,FALSE),0)</f>
        <v>UN</v>
      </c>
      <c r="E1294" s="222">
        <f>+IFERROR(VLOOKUP(B1294,'[4]3.4.CANT.AIRE ACOND.'!$J:$L,3,FALSE),0)</f>
        <v>1</v>
      </c>
      <c r="F1294" s="20"/>
      <c r="G1294" s="20"/>
      <c r="M1294" s="6"/>
      <c r="N1294" s="6"/>
    </row>
    <row r="1295" spans="1:14" x14ac:dyDescent="0.3">
      <c r="A1295" s="90" t="str">
        <f t="shared" si="25"/>
        <v>EXTRACTOR AXIAL DE BAÑO</v>
      </c>
      <c r="B1295" s="111" t="s">
        <v>2237</v>
      </c>
      <c r="C1295" s="280" t="s">
        <v>2238</v>
      </c>
      <c r="D1295" s="264"/>
      <c r="E1295" s="265"/>
      <c r="F1295" s="112"/>
      <c r="G1295" s="113"/>
      <c r="M1295" s="6"/>
      <c r="N1295" s="6"/>
    </row>
    <row r="1296" spans="1:14" x14ac:dyDescent="0.3">
      <c r="A1296" s="90" t="str">
        <f t="shared" si="25"/>
        <v>VB-01 DE 80 CFM</v>
      </c>
      <c r="B1296" s="25" t="s">
        <v>2239</v>
      </c>
      <c r="C1296" s="229" t="s">
        <v>2240</v>
      </c>
      <c r="D1296" s="221" t="str">
        <f>IFERROR(VLOOKUP(B1296,'[4]3.4.CANT.AIRE ACOND.'!$J:$L,2,FALSE),0)</f>
        <v>UN</v>
      </c>
      <c r="E1296" s="222">
        <f>+IFERROR(VLOOKUP(B1296,'[4]3.4.CANT.AIRE ACOND.'!$J:$L,3,FALSE),0)</f>
        <v>2</v>
      </c>
      <c r="F1296" s="20"/>
      <c r="G1296" s="20"/>
      <c r="M1296" s="6"/>
      <c r="N1296" s="6"/>
    </row>
    <row r="1297" spans="1:14" x14ac:dyDescent="0.3">
      <c r="A1297" s="90" t="str">
        <f t="shared" si="25"/>
        <v>INSTALACIÓN Y ARRANQUE EXTRACTOR / INYECTOR IN LINE HELICOCENTRÍFUGO</v>
      </c>
      <c r="B1297" s="111" t="s">
        <v>2241</v>
      </c>
      <c r="C1297" s="281" t="s">
        <v>2242</v>
      </c>
      <c r="D1297" s="221" t="str">
        <f>IFERROR(VLOOKUP(B1297,'[4]3.4.CANT.AIRE ACOND.'!$J:$L,2,FALSE),0)</f>
        <v>UN</v>
      </c>
      <c r="E1297" s="222">
        <f>+IFERROR(VLOOKUP(B1297,'[4]3.4.CANT.AIRE ACOND.'!$J:$L,3,FALSE),0)</f>
        <v>9</v>
      </c>
      <c r="F1297" s="20"/>
      <c r="G1297" s="20"/>
      <c r="M1297" s="6"/>
      <c r="N1297" s="6"/>
    </row>
    <row r="1298" spans="1:14" x14ac:dyDescent="0.3">
      <c r="A1298" s="90" t="str">
        <f t="shared" si="25"/>
        <v>INSTALACIÓN Y ARRANQUE EXTRACTOR AXIAL DE BAÑO</v>
      </c>
      <c r="B1298" s="111" t="s">
        <v>2243</v>
      </c>
      <c r="C1298" s="281" t="s">
        <v>2244</v>
      </c>
      <c r="D1298" s="221" t="str">
        <f>IFERROR(VLOOKUP(B1298,'[4]3.4.CANT.AIRE ACOND.'!$J:$L,2,FALSE),0)</f>
        <v>UN</v>
      </c>
      <c r="E1298" s="222">
        <f>+IFERROR(VLOOKUP(B1298,'[4]3.4.CANT.AIRE ACOND.'!$J:$L,3,FALSE),0)</f>
        <v>2</v>
      </c>
      <c r="F1298" s="20"/>
      <c r="G1298" s="20"/>
      <c r="M1298" s="6"/>
      <c r="N1298" s="6"/>
    </row>
    <row r="1299" spans="1:14" x14ac:dyDescent="0.3">
      <c r="A1299" s="90" t="str">
        <f t="shared" si="25"/>
        <v>SISTEMA DE CONDUCTOS EN LÁMINAS DE POLIISOCIANURATO CON ALUMINIO</v>
      </c>
      <c r="B1299" s="111" t="s">
        <v>2245</v>
      </c>
      <c r="C1299" s="280" t="s">
        <v>2246</v>
      </c>
      <c r="D1299" s="264"/>
      <c r="E1299" s="265"/>
      <c r="F1299" s="112"/>
      <c r="G1299" s="113"/>
      <c r="M1299" s="6"/>
      <c r="N1299" s="6"/>
    </row>
    <row r="1300" spans="1:14" x14ac:dyDescent="0.3">
      <c r="A1300" s="90" t="str">
        <f t="shared" si="25"/>
        <v>PIR-ALU 20MM</v>
      </c>
      <c r="B1300" s="25" t="s">
        <v>2247</v>
      </c>
      <c r="C1300" s="229" t="s">
        <v>2248</v>
      </c>
      <c r="D1300" s="221" t="str">
        <f>IFERROR(VLOOKUP(B1300,'[4]3.4.CANT.AIRE ACOND.'!$J:$L,2,FALSE),0)</f>
        <v>M2</v>
      </c>
      <c r="E1300" s="222">
        <f>+IFERROR(VLOOKUP(B1300,'[4]3.4.CANT.AIRE ACOND.'!$J:$L,3,FALSE),0)</f>
        <v>600</v>
      </c>
      <c r="F1300" s="20"/>
      <c r="G1300" s="20"/>
      <c r="M1300" s="6"/>
      <c r="N1300" s="6"/>
    </row>
    <row r="1301" spans="1:14" x14ac:dyDescent="0.3">
      <c r="A1301" s="90" t="str">
        <f t="shared" si="25"/>
        <v>CONDUCTOS FLEXIBLES AISLADOS</v>
      </c>
      <c r="B1301" s="111" t="s">
        <v>2249</v>
      </c>
      <c r="C1301" s="280" t="s">
        <v>2250</v>
      </c>
      <c r="D1301" s="264"/>
      <c r="E1301" s="265"/>
      <c r="F1301" s="112"/>
      <c r="G1301" s="113"/>
      <c r="M1301" s="6"/>
      <c r="N1301" s="6"/>
    </row>
    <row r="1302" spans="1:14" x14ac:dyDescent="0.3">
      <c r="A1302" s="90" t="str">
        <f t="shared" si="25"/>
        <v>6" Ø</v>
      </c>
      <c r="B1302" s="25" t="s">
        <v>2251</v>
      </c>
      <c r="C1302" s="229" t="s">
        <v>2252</v>
      </c>
      <c r="D1302" s="221" t="str">
        <f>IFERROR(VLOOKUP(B1302,'[4]3.4.CANT.AIRE ACOND.'!$J:$L,2,FALSE),0)</f>
        <v>ML</v>
      </c>
      <c r="E1302" s="222">
        <f>+IFERROR(VLOOKUP(B1302,'[4]3.4.CANT.AIRE ACOND.'!$J:$L,3,FALSE),0)</f>
        <v>15</v>
      </c>
      <c r="F1302" s="20"/>
      <c r="G1302" s="20"/>
      <c r="M1302" s="6"/>
      <c r="N1302" s="6"/>
    </row>
    <row r="1303" spans="1:14" x14ac:dyDescent="0.3">
      <c r="A1303" s="90" t="str">
        <f t="shared" si="25"/>
        <v>REJILLAS DE EXTRACCIÓN SIN DÁMPER</v>
      </c>
      <c r="B1303" s="111" t="s">
        <v>2253</v>
      </c>
      <c r="C1303" s="280" t="s">
        <v>2254</v>
      </c>
      <c r="D1303" s="264"/>
      <c r="E1303" s="265"/>
      <c r="F1303" s="112"/>
      <c r="G1303" s="113"/>
      <c r="M1303" s="6"/>
      <c r="N1303" s="6"/>
    </row>
    <row r="1304" spans="1:14" x14ac:dyDescent="0.3">
      <c r="A1304" s="90" t="str">
        <f t="shared" ref="A1304:A1367" si="26">+C1304</f>
        <v>10" x 10"</v>
      </c>
      <c r="B1304" s="25" t="s">
        <v>2255</v>
      </c>
      <c r="C1304" s="229" t="s">
        <v>2256</v>
      </c>
      <c r="D1304" s="221" t="str">
        <f>IFERROR(VLOOKUP(B1304,'[4]3.4.CANT.AIRE ACOND.'!$J:$L,2,FALSE),0)</f>
        <v>UN</v>
      </c>
      <c r="E1304" s="222">
        <f>+IFERROR(VLOOKUP(B1304,'[4]3.4.CANT.AIRE ACOND.'!$J:$L,3,FALSE),0)</f>
        <v>4</v>
      </c>
      <c r="F1304" s="20"/>
      <c r="G1304" s="20"/>
      <c r="M1304" s="6"/>
      <c r="N1304" s="6"/>
    </row>
    <row r="1305" spans="1:14" x14ac:dyDescent="0.3">
      <c r="A1305" s="90" t="str">
        <f t="shared" si="26"/>
        <v>6" x 6"</v>
      </c>
      <c r="B1305" s="25" t="s">
        <v>2257</v>
      </c>
      <c r="C1305" s="229" t="s">
        <v>2258</v>
      </c>
      <c r="D1305" s="221" t="str">
        <f>IFERROR(VLOOKUP(B1305,'[4]3.4.CANT.AIRE ACOND.'!$J:$L,2,FALSE),0)</f>
        <v>UN</v>
      </c>
      <c r="E1305" s="222">
        <f>+IFERROR(VLOOKUP(B1305,'[4]3.4.CANT.AIRE ACOND.'!$J:$L,3,FALSE),0)</f>
        <v>39</v>
      </c>
      <c r="F1305" s="20"/>
      <c r="G1305" s="20"/>
      <c r="M1305" s="6"/>
      <c r="N1305" s="6"/>
    </row>
    <row r="1306" spans="1:14" x14ac:dyDescent="0.3">
      <c r="A1306" s="90" t="str">
        <f t="shared" si="26"/>
        <v>REJILLA DE DESCARGA DE AIRE / TOMA DE AIRE, CON MALLA</v>
      </c>
      <c r="B1306" s="111" t="s">
        <v>2259</v>
      </c>
      <c r="C1306" s="280" t="s">
        <v>2260</v>
      </c>
      <c r="D1306" s="264"/>
      <c r="E1306" s="265"/>
      <c r="F1306" s="112"/>
      <c r="G1306" s="113"/>
      <c r="M1306" s="6"/>
      <c r="N1306" s="6"/>
    </row>
    <row r="1307" spans="1:14" x14ac:dyDescent="0.3">
      <c r="A1307" s="90" t="str">
        <f t="shared" si="26"/>
        <v>32" x 6"</v>
      </c>
      <c r="B1307" s="25" t="s">
        <v>2261</v>
      </c>
      <c r="C1307" s="229" t="s">
        <v>2262</v>
      </c>
      <c r="D1307" s="221" t="str">
        <f>IFERROR(VLOOKUP(B1307,'[4]3.4.CANT.AIRE ACOND.'!$J:$L,2,FALSE),0)</f>
        <v>UN</v>
      </c>
      <c r="E1307" s="222">
        <f>+IFERROR(VLOOKUP(B1307,'[4]3.4.CANT.AIRE ACOND.'!$J:$L,3,FALSE),0)</f>
        <v>4</v>
      </c>
      <c r="F1307" s="20"/>
      <c r="G1307" s="20"/>
      <c r="M1307" s="6"/>
      <c r="N1307" s="6"/>
    </row>
    <row r="1308" spans="1:14" x14ac:dyDescent="0.3">
      <c r="A1308" s="90" t="str">
        <f t="shared" si="26"/>
        <v>24" x 10"</v>
      </c>
      <c r="B1308" s="25" t="s">
        <v>2263</v>
      </c>
      <c r="C1308" s="229" t="s">
        <v>2264</v>
      </c>
      <c r="D1308" s="221" t="str">
        <f>IFERROR(VLOOKUP(B1308,'[4]3.4.CANT.AIRE ACOND.'!$J:$L,2,FALSE),0)</f>
        <v>UN</v>
      </c>
      <c r="E1308" s="222">
        <f>+IFERROR(VLOOKUP(B1308,'[4]3.4.CANT.AIRE ACOND.'!$J:$L,3,FALSE),0)</f>
        <v>2</v>
      </c>
      <c r="F1308" s="20"/>
      <c r="G1308" s="20"/>
      <c r="M1308" s="6"/>
      <c r="N1308" s="6"/>
    </row>
    <row r="1309" spans="1:14" x14ac:dyDescent="0.3">
      <c r="A1309" s="90" t="str">
        <f t="shared" si="26"/>
        <v>24" x 8"</v>
      </c>
      <c r="B1309" s="25" t="s">
        <v>2265</v>
      </c>
      <c r="C1309" s="229" t="s">
        <v>2266</v>
      </c>
      <c r="D1309" s="221" t="str">
        <f>IFERROR(VLOOKUP(B1309,'[4]3.4.CANT.AIRE ACOND.'!$J:$L,2,FALSE),0)</f>
        <v>UN</v>
      </c>
      <c r="E1309" s="222">
        <f>+IFERROR(VLOOKUP(B1309,'[4]3.4.CANT.AIRE ACOND.'!$J:$L,3,FALSE),0)</f>
        <v>2</v>
      </c>
      <c r="F1309" s="20"/>
      <c r="G1309" s="20"/>
      <c r="M1309" s="6"/>
      <c r="N1309" s="6"/>
    </row>
    <row r="1310" spans="1:14" x14ac:dyDescent="0.3">
      <c r="A1310" s="90" t="str">
        <f t="shared" si="26"/>
        <v>14" x 6"</v>
      </c>
      <c r="B1310" s="25" t="s">
        <v>2267</v>
      </c>
      <c r="C1310" s="229" t="s">
        <v>2268</v>
      </c>
      <c r="D1310" s="221" t="str">
        <f>IFERROR(VLOOKUP(B1310,'[4]3.4.CANT.AIRE ACOND.'!$J:$L,2,FALSE),0)</f>
        <v>UN</v>
      </c>
      <c r="E1310" s="222">
        <f>+IFERROR(VLOOKUP(B1310,'[4]3.4.CANT.AIRE ACOND.'!$J:$L,3,FALSE),0)</f>
        <v>1</v>
      </c>
      <c r="F1310" s="20"/>
      <c r="G1310" s="20"/>
      <c r="M1310" s="6"/>
      <c r="N1310" s="6"/>
    </row>
    <row r="1311" spans="1:14" x14ac:dyDescent="0.3">
      <c r="A1311" s="90" t="str">
        <f t="shared" si="26"/>
        <v>6" x 6".</v>
      </c>
      <c r="B1311" s="25" t="s">
        <v>2269</v>
      </c>
      <c r="C1311" s="229" t="s">
        <v>2270</v>
      </c>
      <c r="D1311" s="221" t="str">
        <f>IFERROR(VLOOKUP(B1311,'[4]3.4.CANT.AIRE ACOND.'!$J:$L,2,FALSE),0)</f>
        <v>UN</v>
      </c>
      <c r="E1311" s="222">
        <f>+IFERROR(VLOOKUP(B1311,'[4]3.4.CANT.AIRE ACOND.'!$J:$L,3,FALSE),0)</f>
        <v>2</v>
      </c>
      <c r="F1311" s="20"/>
      <c r="G1311" s="20"/>
      <c r="M1311" s="6"/>
      <c r="N1311" s="6"/>
    </row>
    <row r="1312" spans="1:14" x14ac:dyDescent="0.3">
      <c r="A1312" s="90" t="str">
        <f t="shared" si="26"/>
        <v>TRANSPORTE, PUESTA EN SITIO, SUPERVISION E INGENIERIA</v>
      </c>
      <c r="B1312" s="13">
        <v>18.5</v>
      </c>
      <c r="C1312" s="233" t="s">
        <v>2271</v>
      </c>
      <c r="D1312" s="266"/>
      <c r="E1312" s="267"/>
      <c r="F1312" s="83"/>
      <c r="G1312" s="76"/>
      <c r="M1312" s="6"/>
      <c r="N1312" s="6"/>
    </row>
    <row r="1313" spans="1:14" x14ac:dyDescent="0.3">
      <c r="A1313" s="90" t="str">
        <f t="shared" si="26"/>
        <v xml:space="preserve">TRANSPORTE Y PUESTA EN SITIO EQUIPOS Y MATERIALES </v>
      </c>
      <c r="B1313" s="111" t="s">
        <v>2272</v>
      </c>
      <c r="C1313" s="281" t="s">
        <v>2273</v>
      </c>
      <c r="D1313" s="221" t="str">
        <f>IFERROR(VLOOKUP(B1313,'[4]3.4.CANT.AIRE ACOND.'!$J:$L,2,FALSE),0)</f>
        <v>GLB</v>
      </c>
      <c r="E1313" s="222">
        <f>+IFERROR(VLOOKUP(B1313,'[4]3.4.CANT.AIRE ACOND.'!$J:$L,3,FALSE),0)</f>
        <v>1</v>
      </c>
      <c r="F1313" s="20"/>
      <c r="G1313" s="20"/>
      <c r="M1313" s="6"/>
      <c r="N1313" s="6"/>
    </row>
    <row r="1314" spans="1:14" x14ac:dyDescent="0.3">
      <c r="A1314" s="90" t="str">
        <f t="shared" si="26"/>
        <v xml:space="preserve">SUPERVISION E INGENIERIA </v>
      </c>
      <c r="B1314" s="111" t="s">
        <v>2274</v>
      </c>
      <c r="C1314" s="281" t="s">
        <v>2275</v>
      </c>
      <c r="D1314" s="221" t="str">
        <f>IFERROR(VLOOKUP(B1314,'[4]3.4.CANT.AIRE ACOND.'!$J:$L,2,FALSE),0)</f>
        <v>GLB</v>
      </c>
      <c r="E1314" s="222">
        <f>+IFERROR(VLOOKUP(B1314,'[4]3.4.CANT.AIRE ACOND.'!$J:$L,3,FALSE),0)</f>
        <v>1</v>
      </c>
      <c r="F1314" s="20"/>
      <c r="G1314" s="20"/>
      <c r="M1314" s="6"/>
      <c r="N1314" s="6"/>
    </row>
    <row r="1315" spans="1:14" x14ac:dyDescent="0.3">
      <c r="A1315" s="90">
        <f t="shared" si="26"/>
        <v>0</v>
      </c>
      <c r="B1315" s="33" t="s">
        <v>2276</v>
      </c>
      <c r="C1315" s="248"/>
      <c r="D1315" s="248"/>
      <c r="E1315" s="248"/>
      <c r="F1315" s="51"/>
      <c r="G1315" s="52"/>
      <c r="M1315" s="6"/>
      <c r="N1315" s="6"/>
    </row>
    <row r="1316" spans="1:14" x14ac:dyDescent="0.3">
      <c r="A1316" s="90" t="str">
        <f t="shared" si="26"/>
        <v>EQUIPOS VRF:</v>
      </c>
      <c r="B1316" s="13">
        <v>18.600000000000001</v>
      </c>
      <c r="C1316" s="233" t="s">
        <v>2128</v>
      </c>
      <c r="D1316" s="266"/>
      <c r="E1316" s="267"/>
      <c r="F1316" s="83"/>
      <c r="G1316" s="76"/>
      <c r="M1316" s="6"/>
      <c r="N1316" s="6"/>
    </row>
    <row r="1317" spans="1:14" x14ac:dyDescent="0.3">
      <c r="A1317" s="90" t="str">
        <f t="shared" si="26"/>
        <v>UNIDADES CONDENSADORAS.</v>
      </c>
      <c r="B1317" s="111" t="s">
        <v>2277</v>
      </c>
      <c r="C1317" s="280" t="s">
        <v>2278</v>
      </c>
      <c r="D1317" s="264"/>
      <c r="E1317" s="265"/>
      <c r="F1317" s="112"/>
      <c r="G1317" s="113"/>
      <c r="M1317" s="6"/>
      <c r="N1317" s="6"/>
    </row>
    <row r="1318" spans="1:14" x14ac:dyDescent="0.3">
      <c r="A1318" s="90" t="str">
        <f t="shared" si="26"/>
        <v>UCA VRF-03 PISO 1.</v>
      </c>
      <c r="B1318" s="21" t="s">
        <v>2279</v>
      </c>
      <c r="C1318" s="234" t="s">
        <v>2280</v>
      </c>
      <c r="D1318" s="221" t="str">
        <f>IFERROR(VLOOKUP(B1318,'[4]3.4.CANT.AIRE ACOND.'!$J:$L,2,FALSE),0)</f>
        <v>UN</v>
      </c>
      <c r="E1318" s="222">
        <f>+IFERROR(VLOOKUP(B1318,'[4]3.4.CANT.AIRE ACOND.'!$J:$L,3,FALSE),0)</f>
        <v>1</v>
      </c>
      <c r="F1318" s="20"/>
      <c r="G1318" s="20"/>
      <c r="M1318" s="6"/>
      <c r="N1318" s="6"/>
    </row>
    <row r="1319" spans="1:14" x14ac:dyDescent="0.3">
      <c r="A1319" s="90" t="str">
        <f t="shared" si="26"/>
        <v>UCA VRF-04 PISO 1.</v>
      </c>
      <c r="B1319" s="21" t="s">
        <v>2281</v>
      </c>
      <c r="C1319" s="234" t="s">
        <v>2282</v>
      </c>
      <c r="D1319" s="221" t="str">
        <f>IFERROR(VLOOKUP(B1319,'[4]3.4.CANT.AIRE ACOND.'!$J:$L,2,FALSE),0)</f>
        <v>UN</v>
      </c>
      <c r="E1319" s="222">
        <f>+IFERROR(VLOOKUP(B1319,'[4]3.4.CANT.AIRE ACOND.'!$J:$L,3,FALSE),0)</f>
        <v>1</v>
      </c>
      <c r="F1319" s="20"/>
      <c r="G1319" s="20"/>
      <c r="M1319" s="6"/>
      <c r="N1319" s="6"/>
    </row>
    <row r="1320" spans="1:14" x14ac:dyDescent="0.3">
      <c r="A1320" s="90" t="str">
        <f t="shared" si="26"/>
        <v>UCA VRF-07 PISO 2.</v>
      </c>
      <c r="B1320" s="21" t="s">
        <v>2283</v>
      </c>
      <c r="C1320" s="234" t="s">
        <v>2284</v>
      </c>
      <c r="D1320" s="221" t="str">
        <f>IFERROR(VLOOKUP(B1320,'[4]3.4.CANT.AIRE ACOND.'!$J:$L,2,FALSE),0)</f>
        <v>UN</v>
      </c>
      <c r="E1320" s="222">
        <f>+IFERROR(VLOOKUP(B1320,'[4]3.4.CANT.AIRE ACOND.'!$J:$L,3,FALSE),0)</f>
        <v>1</v>
      </c>
      <c r="F1320" s="20"/>
      <c r="G1320" s="20"/>
      <c r="M1320" s="6"/>
      <c r="N1320" s="6"/>
    </row>
    <row r="1321" spans="1:14" x14ac:dyDescent="0.3">
      <c r="A1321" s="90" t="str">
        <f t="shared" si="26"/>
        <v>UCA VRF-08 PISO 2.</v>
      </c>
      <c r="B1321" s="21" t="s">
        <v>2285</v>
      </c>
      <c r="C1321" s="234" t="s">
        <v>2286</v>
      </c>
      <c r="D1321" s="221" t="str">
        <f>IFERROR(VLOOKUP(B1321,'[4]3.4.CANT.AIRE ACOND.'!$J:$L,2,FALSE),0)</f>
        <v>UN</v>
      </c>
      <c r="E1321" s="222">
        <f>+IFERROR(VLOOKUP(B1321,'[4]3.4.CANT.AIRE ACOND.'!$J:$L,3,FALSE),0)</f>
        <v>1</v>
      </c>
      <c r="F1321" s="20"/>
      <c r="G1321" s="20"/>
      <c r="M1321" s="6"/>
      <c r="N1321" s="6"/>
    </row>
    <row r="1322" spans="1:14" x14ac:dyDescent="0.3">
      <c r="A1322" s="90" t="str">
        <f t="shared" si="26"/>
        <v>UCA VRF-11 PISO 3.</v>
      </c>
      <c r="B1322" s="21" t="s">
        <v>2287</v>
      </c>
      <c r="C1322" s="234" t="s">
        <v>2288</v>
      </c>
      <c r="D1322" s="221" t="str">
        <f>IFERROR(VLOOKUP(B1322,'[4]3.4.CANT.AIRE ACOND.'!$J:$L,2,FALSE),0)</f>
        <v>UN</v>
      </c>
      <c r="E1322" s="222">
        <f>+IFERROR(VLOOKUP(B1322,'[4]3.4.CANT.AIRE ACOND.'!$J:$L,3,FALSE),0)</f>
        <v>1</v>
      </c>
      <c r="F1322" s="20"/>
      <c r="G1322" s="20"/>
      <c r="M1322" s="6"/>
      <c r="N1322" s="6"/>
    </row>
    <row r="1323" spans="1:14" x14ac:dyDescent="0.3">
      <c r="A1323" s="90" t="str">
        <f t="shared" si="26"/>
        <v>UCA VRF-12 PISO 3.</v>
      </c>
      <c r="B1323" s="21" t="s">
        <v>2289</v>
      </c>
      <c r="C1323" s="234" t="s">
        <v>2290</v>
      </c>
      <c r="D1323" s="221" t="str">
        <f>IFERROR(VLOOKUP(B1323,'[4]3.4.CANT.AIRE ACOND.'!$J:$L,2,FALSE),0)</f>
        <v>UN</v>
      </c>
      <c r="E1323" s="222">
        <f>+IFERROR(VLOOKUP(B1323,'[4]3.4.CANT.AIRE ACOND.'!$J:$L,3,FALSE),0)</f>
        <v>1</v>
      </c>
      <c r="F1323" s="20"/>
      <c r="G1323" s="20"/>
      <c r="M1323" s="6"/>
      <c r="N1323" s="6"/>
    </row>
    <row r="1324" spans="1:14" x14ac:dyDescent="0.3">
      <c r="A1324" s="90" t="str">
        <f t="shared" si="26"/>
        <v>UCA VRF-15 PISO 4.</v>
      </c>
      <c r="B1324" s="21" t="s">
        <v>2291</v>
      </c>
      <c r="C1324" s="234" t="s">
        <v>2292</v>
      </c>
      <c r="D1324" s="221" t="str">
        <f>IFERROR(VLOOKUP(B1324,'[4]3.4.CANT.AIRE ACOND.'!$J:$L,2,FALSE),0)</f>
        <v>UN</v>
      </c>
      <c r="E1324" s="222">
        <f>+IFERROR(VLOOKUP(B1324,'[4]3.4.CANT.AIRE ACOND.'!$J:$L,3,FALSE),0)</f>
        <v>1</v>
      </c>
      <c r="F1324" s="20"/>
      <c r="G1324" s="20"/>
      <c r="M1324" s="6"/>
      <c r="N1324" s="6"/>
    </row>
    <row r="1325" spans="1:14" x14ac:dyDescent="0.3">
      <c r="A1325" s="90" t="str">
        <f t="shared" si="26"/>
        <v>CASETTE DE 4 VÍAS.</v>
      </c>
      <c r="B1325" s="111" t="s">
        <v>2293</v>
      </c>
      <c r="C1325" s="280" t="s">
        <v>2294</v>
      </c>
      <c r="D1325" s="264"/>
      <c r="E1325" s="265"/>
      <c r="F1325" s="112"/>
      <c r="G1325" s="113"/>
      <c r="M1325" s="6"/>
      <c r="N1325" s="6"/>
    </row>
    <row r="1326" spans="1:14" x14ac:dyDescent="0.3">
      <c r="A1326" s="90" t="str">
        <f t="shared" si="26"/>
        <v>CS DE 54.000 BTUH.</v>
      </c>
      <c r="B1326" s="21" t="s">
        <v>2295</v>
      </c>
      <c r="C1326" s="229" t="s">
        <v>2296</v>
      </c>
      <c r="D1326" s="221" t="str">
        <f>IFERROR(VLOOKUP(B1326,'[4]3.4.CANT.AIRE ACOND.'!$J:$L,2,FALSE),0)</f>
        <v>UN</v>
      </c>
      <c r="E1326" s="222">
        <f>+IFERROR(VLOOKUP(B1326,'[4]3.4.CANT.AIRE ACOND.'!$J:$L,3,FALSE),0)</f>
        <v>3</v>
      </c>
      <c r="F1326" s="20"/>
      <c r="G1326" s="20"/>
      <c r="M1326" s="6"/>
      <c r="N1326" s="6"/>
    </row>
    <row r="1327" spans="1:14" x14ac:dyDescent="0.3">
      <c r="A1327" s="90" t="str">
        <f t="shared" si="26"/>
        <v>CS DE 42.000 BTUH.</v>
      </c>
      <c r="B1327" s="21" t="s">
        <v>2297</v>
      </c>
      <c r="C1327" s="229" t="s">
        <v>2298</v>
      </c>
      <c r="D1327" s="221" t="str">
        <f>IFERROR(VLOOKUP(B1327,'[4]3.4.CANT.AIRE ACOND.'!$J:$L,2,FALSE),0)</f>
        <v>UN</v>
      </c>
      <c r="E1327" s="222">
        <f>+IFERROR(VLOOKUP(B1327,'[4]3.4.CANT.AIRE ACOND.'!$J:$L,3,FALSE),0)</f>
        <v>11</v>
      </c>
      <c r="F1327" s="20"/>
      <c r="G1327" s="20"/>
      <c r="M1327" s="6"/>
      <c r="N1327" s="6"/>
    </row>
    <row r="1328" spans="1:14" x14ac:dyDescent="0.3">
      <c r="A1328" s="90" t="str">
        <f t="shared" si="26"/>
        <v>CS DE 36.000 BTUH.</v>
      </c>
      <c r="B1328" s="21" t="s">
        <v>2299</v>
      </c>
      <c r="C1328" s="229" t="s">
        <v>2300</v>
      </c>
      <c r="D1328" s="221" t="str">
        <f>IFERROR(VLOOKUP(B1328,'[4]3.4.CANT.AIRE ACOND.'!$J:$L,2,FALSE),0)</f>
        <v>UN</v>
      </c>
      <c r="E1328" s="222">
        <f>+IFERROR(VLOOKUP(B1328,'[4]3.4.CANT.AIRE ACOND.'!$J:$L,3,FALSE),0)</f>
        <v>18</v>
      </c>
      <c r="F1328" s="20"/>
      <c r="G1328" s="20"/>
      <c r="M1328" s="6"/>
      <c r="N1328" s="6"/>
    </row>
    <row r="1329" spans="1:14" x14ac:dyDescent="0.3">
      <c r="A1329" s="90" t="str">
        <f t="shared" si="26"/>
        <v>CS DE 30.000 BTUH.</v>
      </c>
      <c r="B1329" s="21" t="s">
        <v>2301</v>
      </c>
      <c r="C1329" s="229" t="s">
        <v>2302</v>
      </c>
      <c r="D1329" s="221" t="str">
        <f>IFERROR(VLOOKUP(B1329,'[4]3.4.CANT.AIRE ACOND.'!$J:$L,2,FALSE),0)</f>
        <v>UN</v>
      </c>
      <c r="E1329" s="222">
        <f>+IFERROR(VLOOKUP(B1329,'[4]3.4.CANT.AIRE ACOND.'!$J:$L,3,FALSE),0)</f>
        <v>8</v>
      </c>
      <c r="F1329" s="20"/>
      <c r="G1329" s="20"/>
      <c r="M1329" s="6"/>
      <c r="N1329" s="6"/>
    </row>
    <row r="1330" spans="1:14" x14ac:dyDescent="0.3">
      <c r="A1330" s="90" t="str">
        <f t="shared" si="26"/>
        <v>UNIDADES INTERIORES TIPO CASETTE 2 VÍAS: .</v>
      </c>
      <c r="B1330" s="111" t="s">
        <v>2303</v>
      </c>
      <c r="C1330" s="280" t="s">
        <v>2304</v>
      </c>
      <c r="D1330" s="264"/>
      <c r="E1330" s="265"/>
      <c r="F1330" s="112"/>
      <c r="G1330" s="113"/>
      <c r="M1330" s="6"/>
      <c r="N1330" s="6"/>
    </row>
    <row r="1331" spans="1:14" x14ac:dyDescent="0.3">
      <c r="A1331" s="90" t="str">
        <f t="shared" si="26"/>
        <v>CS DE 24.000 BTUH..</v>
      </c>
      <c r="B1331" s="21" t="s">
        <v>2305</v>
      </c>
      <c r="C1331" s="229" t="s">
        <v>2306</v>
      </c>
      <c r="D1331" s="221" t="str">
        <f>IFERROR(VLOOKUP(B1331,'[4]3.4.CANT.AIRE ACOND.'!$J:$L,2,FALSE),0)</f>
        <v>UN</v>
      </c>
      <c r="E1331" s="222">
        <f>+IFERROR(VLOOKUP(B1331,'[4]3.4.CANT.AIRE ACOND.'!$J:$L,3,FALSE),0)</f>
        <v>5</v>
      </c>
      <c r="F1331" s="20"/>
      <c r="G1331" s="20"/>
      <c r="M1331" s="6"/>
      <c r="N1331" s="6"/>
    </row>
    <row r="1332" spans="1:14" x14ac:dyDescent="0.3">
      <c r="A1332" s="90" t="str">
        <f t="shared" si="26"/>
        <v>CS DE 18.000 BTUH..</v>
      </c>
      <c r="B1332" s="21" t="s">
        <v>2307</v>
      </c>
      <c r="C1332" s="229" t="s">
        <v>2308</v>
      </c>
      <c r="D1332" s="221" t="str">
        <f>IFERROR(VLOOKUP(B1332,'[4]3.4.CANT.AIRE ACOND.'!$J:$L,2,FALSE),0)</f>
        <v>UN</v>
      </c>
      <c r="E1332" s="222">
        <f>+IFERROR(VLOOKUP(B1332,'[4]3.4.CANT.AIRE ACOND.'!$J:$L,3,FALSE),0)</f>
        <v>4</v>
      </c>
      <c r="F1332" s="20"/>
      <c r="G1332" s="20"/>
      <c r="M1332" s="6"/>
      <c r="N1332" s="6"/>
    </row>
    <row r="1333" spans="1:14" x14ac:dyDescent="0.3">
      <c r="A1333" s="90" t="str">
        <f t="shared" si="26"/>
        <v>UNIDADES INTERIORES TIPO CASETTE 1 VÍA: .</v>
      </c>
      <c r="B1333" s="111" t="s">
        <v>2309</v>
      </c>
      <c r="C1333" s="280" t="s">
        <v>2310</v>
      </c>
      <c r="D1333" s="264"/>
      <c r="E1333" s="265"/>
      <c r="F1333" s="112"/>
      <c r="G1333" s="113"/>
      <c r="M1333" s="6"/>
      <c r="N1333" s="6"/>
    </row>
    <row r="1334" spans="1:14" x14ac:dyDescent="0.3">
      <c r="A1334" s="90" t="str">
        <f t="shared" si="26"/>
        <v>CS DE 24.000 BTUH_</v>
      </c>
      <c r="B1334" s="21" t="s">
        <v>2311</v>
      </c>
      <c r="C1334" s="229" t="s">
        <v>2312</v>
      </c>
      <c r="D1334" s="221" t="str">
        <f>IFERROR(VLOOKUP(B1334,'[4]3.4.CANT.AIRE ACOND.'!$J:$L,2,FALSE),0)</f>
        <v>UN</v>
      </c>
      <c r="E1334" s="222">
        <f>+IFERROR(VLOOKUP(B1334,'[4]3.4.CANT.AIRE ACOND.'!$J:$L,3,FALSE),0)</f>
        <v>6</v>
      </c>
      <c r="F1334" s="20"/>
      <c r="G1334" s="20"/>
      <c r="M1334" s="6"/>
      <c r="N1334" s="6"/>
    </row>
    <row r="1335" spans="1:14" x14ac:dyDescent="0.3">
      <c r="A1335" s="90" t="str">
        <f t="shared" si="26"/>
        <v>CS DE 18.000 BTUH_</v>
      </c>
      <c r="B1335" s="21" t="s">
        <v>2313</v>
      </c>
      <c r="C1335" s="229" t="s">
        <v>2314</v>
      </c>
      <c r="D1335" s="221" t="str">
        <f>IFERROR(VLOOKUP(B1335,'[4]3.4.CANT.AIRE ACOND.'!$J:$L,2,FALSE),0)</f>
        <v>UN</v>
      </c>
      <c r="E1335" s="222">
        <f>+IFERROR(VLOOKUP(B1335,'[4]3.4.CANT.AIRE ACOND.'!$J:$L,3,FALSE),0)</f>
        <v>10</v>
      </c>
      <c r="F1335" s="20"/>
      <c r="G1335" s="20"/>
      <c r="M1335" s="6"/>
      <c r="N1335" s="6"/>
    </row>
    <row r="1336" spans="1:14" x14ac:dyDescent="0.3">
      <c r="A1336" s="90" t="str">
        <f t="shared" si="26"/>
        <v>CS DE 12.000 BTUH_</v>
      </c>
      <c r="B1336" s="21" t="s">
        <v>2315</v>
      </c>
      <c r="C1336" s="229" t="s">
        <v>2316</v>
      </c>
      <c r="D1336" s="221" t="str">
        <f>IFERROR(VLOOKUP(B1336,'[4]3.4.CANT.AIRE ACOND.'!$J:$L,2,FALSE),0)</f>
        <v>UN</v>
      </c>
      <c r="E1336" s="222">
        <f>+IFERROR(VLOOKUP(B1336,'[4]3.4.CANT.AIRE ACOND.'!$J:$L,3,FALSE),0)</f>
        <v>37</v>
      </c>
      <c r="F1336" s="20"/>
      <c r="G1336" s="20"/>
      <c r="M1336" s="6"/>
      <c r="N1336" s="6"/>
    </row>
    <row r="1337" spans="1:14" x14ac:dyDescent="0.3">
      <c r="A1337" s="90" t="str">
        <f t="shared" si="26"/>
        <v>CS DE 9.000 BTUH_</v>
      </c>
      <c r="B1337" s="21" t="s">
        <v>2317</v>
      </c>
      <c r="C1337" s="229" t="s">
        <v>2318</v>
      </c>
      <c r="D1337" s="221" t="str">
        <f>IFERROR(VLOOKUP(B1337,'[4]3.4.CANT.AIRE ACOND.'!$J:$L,2,FALSE),0)</f>
        <v>UN</v>
      </c>
      <c r="E1337" s="222">
        <f>+IFERROR(VLOOKUP(B1337,'[4]3.4.CANT.AIRE ACOND.'!$J:$L,3,FALSE),0)</f>
        <v>2</v>
      </c>
      <c r="F1337" s="20"/>
      <c r="G1337" s="20"/>
      <c r="M1337" s="6"/>
      <c r="N1337" s="6"/>
    </row>
    <row r="1338" spans="1:14" x14ac:dyDescent="0.3">
      <c r="A1338" s="90" t="str">
        <f t="shared" si="26"/>
        <v>UNIDADES INTERIORES TIPO MINISPLIT DE PARED: .</v>
      </c>
      <c r="B1338" s="111" t="s">
        <v>2319</v>
      </c>
      <c r="C1338" s="280" t="s">
        <v>2320</v>
      </c>
      <c r="D1338" s="264"/>
      <c r="E1338" s="265"/>
      <c r="F1338" s="112"/>
      <c r="G1338" s="113"/>
      <c r="M1338" s="6"/>
      <c r="N1338" s="6"/>
    </row>
    <row r="1339" spans="1:14" x14ac:dyDescent="0.3">
      <c r="A1339" s="90" t="str">
        <f t="shared" si="26"/>
        <v>MS 12.000 BTUH_</v>
      </c>
      <c r="B1339" s="21" t="s">
        <v>2321</v>
      </c>
      <c r="C1339" s="229" t="s">
        <v>2322</v>
      </c>
      <c r="D1339" s="221" t="str">
        <f>IFERROR(VLOOKUP(B1339,'[4]3.4.CANT.AIRE ACOND.'!$J:$L,2,FALSE),0)</f>
        <v>UN</v>
      </c>
      <c r="E1339" s="222">
        <f>+IFERROR(VLOOKUP(B1339,'[4]3.4.CANT.AIRE ACOND.'!$J:$L,3,FALSE),0)</f>
        <v>1</v>
      </c>
      <c r="F1339" s="20"/>
      <c r="G1339" s="20"/>
      <c r="M1339" s="6"/>
      <c r="N1339" s="6"/>
    </row>
    <row r="1340" spans="1:14" x14ac:dyDescent="0.3">
      <c r="A1340" s="90" t="str">
        <f t="shared" si="26"/>
        <v>MS 9.000 BTUH_</v>
      </c>
      <c r="B1340" s="21" t="s">
        <v>2323</v>
      </c>
      <c r="C1340" s="229" t="s">
        <v>2324</v>
      </c>
      <c r="D1340" s="221" t="str">
        <f>IFERROR(VLOOKUP(B1340,'[4]3.4.CANT.AIRE ACOND.'!$J:$L,2,FALSE),0)</f>
        <v>UN</v>
      </c>
      <c r="E1340" s="222">
        <f>+IFERROR(VLOOKUP(B1340,'[4]3.4.CANT.AIRE ACOND.'!$J:$L,3,FALSE),0)</f>
        <v>1</v>
      </c>
      <c r="F1340" s="20"/>
      <c r="G1340" s="20"/>
      <c r="M1340" s="6"/>
      <c r="N1340" s="6"/>
    </row>
    <row r="1341" spans="1:14" x14ac:dyDescent="0.3">
      <c r="A1341" s="90" t="str">
        <f t="shared" si="26"/>
        <v>INSTALACION EQUIPOS VRF:.</v>
      </c>
      <c r="B1341" s="13">
        <v>18.7</v>
      </c>
      <c r="C1341" s="233" t="s">
        <v>2325</v>
      </c>
      <c r="D1341" s="266"/>
      <c r="E1341" s="267"/>
      <c r="F1341" s="83"/>
      <c r="G1341" s="76"/>
      <c r="M1341" s="6"/>
      <c r="N1341" s="6"/>
    </row>
    <row r="1342" spans="1:14" x14ac:dyDescent="0.3">
      <c r="A1342" s="90" t="str">
        <f t="shared" si="26"/>
        <v>INSTALACIÓN Y ARRANQUE UNIDAD CONDENSADORA VRF.</v>
      </c>
      <c r="B1342" s="111" t="s">
        <v>2326</v>
      </c>
      <c r="C1342" s="281" t="s">
        <v>2327</v>
      </c>
      <c r="D1342" s="221" t="str">
        <f>IFERROR(VLOOKUP(B1342,'[4]3.4.CANT.AIRE ACOND.'!$J:$L,2,FALSE),0)</f>
        <v>UN</v>
      </c>
      <c r="E1342" s="222">
        <f>+IFERROR(VLOOKUP(B1342,'[4]3.4.CANT.AIRE ACOND.'!$J:$L,3,FALSE),0)</f>
        <v>8</v>
      </c>
      <c r="F1342" s="20"/>
      <c r="G1342" s="20"/>
      <c r="M1342" s="6"/>
      <c r="N1342" s="6"/>
    </row>
    <row r="1343" spans="1:14" x14ac:dyDescent="0.3">
      <c r="A1343" s="90" t="str">
        <f t="shared" si="26"/>
        <v>INSTALACIÓN Y ARRANQUE UNIDAD CASETTE.</v>
      </c>
      <c r="B1343" s="111" t="s">
        <v>2328</v>
      </c>
      <c r="C1343" s="281" t="s">
        <v>2329</v>
      </c>
      <c r="D1343" s="221" t="str">
        <f>IFERROR(VLOOKUP(B1343,'[4]3.4.CANT.AIRE ACOND.'!$J:$L,2,FALSE),0)</f>
        <v>UN</v>
      </c>
      <c r="E1343" s="222">
        <f>+IFERROR(VLOOKUP(B1343,'[4]3.4.CANT.AIRE ACOND.'!$J:$L,3,FALSE),0)</f>
        <v>104</v>
      </c>
      <c r="F1343" s="20"/>
      <c r="G1343" s="20"/>
      <c r="M1343" s="6"/>
      <c r="N1343" s="6"/>
    </row>
    <row r="1344" spans="1:14" x14ac:dyDescent="0.3">
      <c r="A1344" s="90" t="str">
        <f t="shared" si="26"/>
        <v>INSTALACIÓN Y ARRANQUE UNIDAD INTERIOR MINISPLIT.</v>
      </c>
      <c r="B1344" s="111" t="s">
        <v>2330</v>
      </c>
      <c r="C1344" s="281" t="s">
        <v>2331</v>
      </c>
      <c r="D1344" s="221" t="str">
        <f>IFERROR(VLOOKUP(B1344,'[4]3.4.CANT.AIRE ACOND.'!$J:$L,2,FALSE),0)</f>
        <v>UN</v>
      </c>
      <c r="E1344" s="222">
        <f>+IFERROR(VLOOKUP(B1344,'[4]3.4.CANT.AIRE ACOND.'!$J:$L,3,FALSE),0)</f>
        <v>2</v>
      </c>
      <c r="F1344" s="20"/>
      <c r="G1344" s="20"/>
      <c r="M1344" s="6"/>
      <c r="N1344" s="6"/>
    </row>
    <row r="1345" spans="1:14" x14ac:dyDescent="0.3">
      <c r="A1345" s="90" t="str">
        <f t="shared" si="26"/>
        <v>TUBERÍA DE COBRE REFRIGERANTE TIPO K:.</v>
      </c>
      <c r="B1345" s="111" t="s">
        <v>2332</v>
      </c>
      <c r="C1345" s="280" t="s">
        <v>2333</v>
      </c>
      <c r="D1345" s="264"/>
      <c r="E1345" s="265"/>
      <c r="F1345" s="112"/>
      <c r="G1345" s="113"/>
      <c r="M1345" s="6"/>
      <c r="N1345" s="6"/>
    </row>
    <row r="1346" spans="1:14" x14ac:dyDescent="0.3">
      <c r="A1346" s="90" t="str">
        <f t="shared" si="26"/>
        <v>TUBERÍA 7/8" x 1  5/8".</v>
      </c>
      <c r="B1346" s="21" t="s">
        <v>2334</v>
      </c>
      <c r="C1346" s="229" t="s">
        <v>2335</v>
      </c>
      <c r="D1346" s="221" t="str">
        <f>IFERROR(VLOOKUP(B1346,'[4]3.4.CANT.AIRE ACOND.'!$J:$L,2,FALSE),0)</f>
        <v>ML</v>
      </c>
      <c r="E1346" s="222">
        <f>+IFERROR(VLOOKUP(B1346,'[4]3.4.CANT.AIRE ACOND.'!$J:$L,3,FALSE),0)</f>
        <v>152</v>
      </c>
      <c r="F1346" s="20"/>
      <c r="G1346" s="20"/>
      <c r="M1346" s="6"/>
      <c r="N1346" s="6"/>
    </row>
    <row r="1347" spans="1:14" x14ac:dyDescent="0.3">
      <c r="A1347" s="90" t="str">
        <f t="shared" si="26"/>
        <v>TUBERÍA 3/4" x 1  5/8".</v>
      </c>
      <c r="B1347" s="21" t="s">
        <v>2336</v>
      </c>
      <c r="C1347" s="229" t="s">
        <v>2337</v>
      </c>
      <c r="D1347" s="221" t="str">
        <f>IFERROR(VLOOKUP(B1347,'[4]3.4.CANT.AIRE ACOND.'!$J:$L,2,FALSE),0)</f>
        <v>ML</v>
      </c>
      <c r="E1347" s="222">
        <f>+IFERROR(VLOOKUP(B1347,'[4]3.4.CANT.AIRE ACOND.'!$J:$L,3,FALSE),0)</f>
        <v>60</v>
      </c>
      <c r="F1347" s="20"/>
      <c r="G1347" s="20"/>
      <c r="M1347" s="6"/>
      <c r="N1347" s="6"/>
    </row>
    <row r="1348" spans="1:14" x14ac:dyDescent="0.3">
      <c r="A1348" s="90" t="str">
        <f t="shared" si="26"/>
        <v>TUBERÍA 3/4" x 1  3/8".</v>
      </c>
      <c r="B1348" s="21" t="s">
        <v>2338</v>
      </c>
      <c r="C1348" s="229" t="s">
        <v>2339</v>
      </c>
      <c r="D1348" s="221" t="str">
        <f>IFERROR(VLOOKUP(B1348,'[4]3.4.CANT.AIRE ACOND.'!$J:$L,2,FALSE),0)</f>
        <v>ML</v>
      </c>
      <c r="E1348" s="222">
        <f>+IFERROR(VLOOKUP(B1348,'[4]3.4.CANT.AIRE ACOND.'!$J:$L,3,FALSE),0)</f>
        <v>80</v>
      </c>
      <c r="F1348" s="20"/>
      <c r="G1348" s="20"/>
      <c r="M1348" s="6"/>
      <c r="N1348" s="6"/>
    </row>
    <row r="1349" spans="1:14" x14ac:dyDescent="0.3">
      <c r="A1349" s="90" t="str">
        <f t="shared" si="26"/>
        <v>TUBERÍA 5/8" x 1  3/8".</v>
      </c>
      <c r="B1349" s="21" t="s">
        <v>2340</v>
      </c>
      <c r="C1349" s="229" t="s">
        <v>2341</v>
      </c>
      <c r="D1349" s="221" t="str">
        <f>IFERROR(VLOOKUP(B1349,'[4]3.4.CANT.AIRE ACOND.'!$J:$L,2,FALSE),0)</f>
        <v>ML</v>
      </c>
      <c r="E1349" s="222">
        <f>+IFERROR(VLOOKUP(B1349,'[4]3.4.CANT.AIRE ACOND.'!$J:$L,3,FALSE),0)</f>
        <v>29</v>
      </c>
      <c r="F1349" s="20"/>
      <c r="G1349" s="20"/>
      <c r="M1349" s="6"/>
      <c r="N1349" s="6"/>
    </row>
    <row r="1350" spans="1:14" x14ac:dyDescent="0.3">
      <c r="A1350" s="90" t="str">
        <f t="shared" si="26"/>
        <v>TUBERÍA 5/8" x 1  1/8".</v>
      </c>
      <c r="B1350" s="21" t="s">
        <v>2342</v>
      </c>
      <c r="C1350" s="229" t="s">
        <v>2343</v>
      </c>
      <c r="D1350" s="221" t="str">
        <f>IFERROR(VLOOKUP(B1350,'[4]3.4.CANT.AIRE ACOND.'!$J:$L,2,FALSE),0)</f>
        <v>ML</v>
      </c>
      <c r="E1350" s="222">
        <f>+IFERROR(VLOOKUP(B1350,'[4]3.4.CANT.AIRE ACOND.'!$J:$L,3,FALSE),0)</f>
        <v>57</v>
      </c>
      <c r="F1350" s="20"/>
      <c r="G1350" s="20"/>
      <c r="M1350" s="6"/>
      <c r="N1350" s="6"/>
    </row>
    <row r="1351" spans="1:14" x14ac:dyDescent="0.3">
      <c r="A1351" s="90" t="str">
        <f t="shared" si="26"/>
        <v>TUBERÍA 1/2" x 1  1/8".</v>
      </c>
      <c r="B1351" s="21" t="s">
        <v>2344</v>
      </c>
      <c r="C1351" s="229" t="s">
        <v>2345</v>
      </c>
      <c r="D1351" s="221" t="str">
        <f>IFERROR(VLOOKUP(B1351,'[4]3.4.CANT.AIRE ACOND.'!$J:$L,2,FALSE),0)</f>
        <v>ML</v>
      </c>
      <c r="E1351" s="222">
        <f>+IFERROR(VLOOKUP(B1351,'[4]3.4.CANT.AIRE ACOND.'!$J:$L,3,FALSE),0)</f>
        <v>53</v>
      </c>
      <c r="F1351" s="20"/>
      <c r="G1351" s="20"/>
      <c r="M1351" s="6"/>
      <c r="N1351" s="6"/>
    </row>
    <row r="1352" spans="1:14" x14ac:dyDescent="0.3">
      <c r="A1352" s="90" t="str">
        <f t="shared" si="26"/>
        <v>TUBERÍA 1/2" x 7/8".</v>
      </c>
      <c r="B1352" s="21" t="s">
        <v>2346</v>
      </c>
      <c r="C1352" s="229" t="s">
        <v>2347</v>
      </c>
      <c r="D1352" s="221" t="str">
        <f>IFERROR(VLOOKUP(B1352,'[4]3.4.CANT.AIRE ACOND.'!$J:$L,2,FALSE),0)</f>
        <v>ML</v>
      </c>
      <c r="E1352" s="222">
        <f>+IFERROR(VLOOKUP(B1352,'[4]3.4.CANT.AIRE ACOND.'!$J:$L,3,FALSE),0)</f>
        <v>20</v>
      </c>
      <c r="F1352" s="20"/>
      <c r="G1352" s="20"/>
      <c r="M1352" s="6"/>
      <c r="N1352" s="6"/>
    </row>
    <row r="1353" spans="1:14" x14ac:dyDescent="0.3">
      <c r="A1353" s="90" t="str">
        <f t="shared" si="26"/>
        <v>TUBERÍA 1/2" x 3/4".</v>
      </c>
      <c r="B1353" s="21" t="s">
        <v>2348</v>
      </c>
      <c r="C1353" s="229" t="s">
        <v>2349</v>
      </c>
      <c r="D1353" s="221" t="str">
        <f>IFERROR(VLOOKUP(B1353,'[4]3.4.CANT.AIRE ACOND.'!$J:$L,2,FALSE),0)</f>
        <v>ML</v>
      </c>
      <c r="E1353" s="222">
        <f>+IFERROR(VLOOKUP(B1353,'[4]3.4.CANT.AIRE ACOND.'!$J:$L,3,FALSE),0)</f>
        <v>36</v>
      </c>
      <c r="F1353" s="20"/>
      <c r="G1353" s="20"/>
      <c r="M1353" s="6"/>
      <c r="N1353" s="6"/>
    </row>
    <row r="1354" spans="1:14" x14ac:dyDescent="0.3">
      <c r="A1354" s="90" t="str">
        <f t="shared" si="26"/>
        <v>TUBERÍA 3/8" x 7/8".</v>
      </c>
      <c r="B1354" s="21" t="s">
        <v>2350</v>
      </c>
      <c r="C1354" s="229" t="s">
        <v>2351</v>
      </c>
      <c r="D1354" s="221" t="str">
        <f>IFERROR(VLOOKUP(B1354,'[4]3.4.CANT.AIRE ACOND.'!$J:$L,2,FALSE),0)</f>
        <v>ML</v>
      </c>
      <c r="E1354" s="222">
        <f>+IFERROR(VLOOKUP(B1354,'[4]3.4.CANT.AIRE ACOND.'!$J:$L,3,FALSE),0)</f>
        <v>75</v>
      </c>
      <c r="F1354" s="20"/>
      <c r="G1354" s="20"/>
      <c r="M1354" s="6"/>
      <c r="N1354" s="6"/>
    </row>
    <row r="1355" spans="1:14" x14ac:dyDescent="0.3">
      <c r="A1355" s="90" t="str">
        <f t="shared" si="26"/>
        <v>TUBERÍA 3/8" x 3/4".</v>
      </c>
      <c r="B1355" s="21" t="s">
        <v>2352</v>
      </c>
      <c r="C1355" s="229" t="s">
        <v>2353</v>
      </c>
      <c r="D1355" s="221" t="str">
        <f>IFERROR(VLOOKUP(B1355,'[4]3.4.CANT.AIRE ACOND.'!$J:$L,2,FALSE),0)</f>
        <v>ML</v>
      </c>
      <c r="E1355" s="222">
        <f>+IFERROR(VLOOKUP(B1355,'[4]3.4.CANT.AIRE ACOND.'!$J:$L,3,FALSE),0)</f>
        <v>57</v>
      </c>
      <c r="F1355" s="20"/>
      <c r="G1355" s="20"/>
      <c r="M1355" s="6"/>
      <c r="N1355" s="6"/>
    </row>
    <row r="1356" spans="1:14" x14ac:dyDescent="0.3">
      <c r="A1356" s="90" t="str">
        <f t="shared" si="26"/>
        <v>TUBERÍA 3/8" x 5/8".</v>
      </c>
      <c r="B1356" s="21" t="s">
        <v>2354</v>
      </c>
      <c r="C1356" s="229" t="s">
        <v>2355</v>
      </c>
      <c r="D1356" s="221" t="str">
        <f>IFERROR(VLOOKUP(B1356,'[4]3.4.CANT.AIRE ACOND.'!$J:$L,2,FALSE),0)</f>
        <v>ML</v>
      </c>
      <c r="E1356" s="222">
        <f>+IFERROR(VLOOKUP(B1356,'[4]3.4.CANT.AIRE ACOND.'!$J:$L,3,FALSE),0)</f>
        <v>241</v>
      </c>
      <c r="F1356" s="20"/>
      <c r="G1356" s="20"/>
      <c r="M1356" s="6"/>
      <c r="N1356" s="6"/>
    </row>
    <row r="1357" spans="1:14" x14ac:dyDescent="0.3">
      <c r="A1357" s="90" t="str">
        <f t="shared" si="26"/>
        <v>TUBERÍA 1/4" x 1/2".</v>
      </c>
      <c r="B1357" s="21" t="s">
        <v>2356</v>
      </c>
      <c r="C1357" s="229" t="s">
        <v>2357</v>
      </c>
      <c r="D1357" s="221" t="str">
        <f>IFERROR(VLOOKUP(B1357,'[4]3.4.CANT.AIRE ACOND.'!$J:$L,2,FALSE),0)</f>
        <v>ML</v>
      </c>
      <c r="E1357" s="222">
        <f>+IFERROR(VLOOKUP(B1357,'[4]3.4.CANT.AIRE ACOND.'!$J:$L,3,FALSE),0)</f>
        <v>192</v>
      </c>
      <c r="F1357" s="20"/>
      <c r="G1357" s="20"/>
      <c r="M1357" s="6"/>
      <c r="N1357" s="6"/>
    </row>
    <row r="1358" spans="1:14" x14ac:dyDescent="0.3">
      <c r="A1358" s="90" t="str">
        <f t="shared" si="26"/>
        <v>CHAQUETA EN ALUMINIO PROTECCIÓN TUBERÍA 3/4" X 1-5/8"  - 3/4" X 1-3/8" AL EXTERIOR_</v>
      </c>
      <c r="B1358" s="111" t="s">
        <v>2358</v>
      </c>
      <c r="C1358" s="281" t="s">
        <v>2359</v>
      </c>
      <c r="D1358" s="221" t="str">
        <f>IFERROR(VLOOKUP(B1358,'[4]3.4.CANT.AIRE ACOND.'!$J:$L,2,FALSE),0)</f>
        <v>ML</v>
      </c>
      <c r="E1358" s="222">
        <f>+IFERROR(VLOOKUP(B1358,'[4]3.4.CANT.AIRE ACOND.'!$J:$L,3,FALSE),0)</f>
        <v>90</v>
      </c>
      <c r="F1358" s="20"/>
      <c r="G1358" s="20"/>
      <c r="M1358" s="6"/>
      <c r="N1358" s="6"/>
    </row>
    <row r="1359" spans="1:14" x14ac:dyDescent="0.3">
      <c r="A1359" s="90" t="str">
        <f t="shared" si="26"/>
        <v>ACCESORIOS DE REFRIGERACIÓN Y REFRIGERANTE:.</v>
      </c>
      <c r="B1359" s="111" t="s">
        <v>2360</v>
      </c>
      <c r="C1359" s="280" t="s">
        <v>2361</v>
      </c>
      <c r="D1359" s="264"/>
      <c r="E1359" s="265"/>
      <c r="F1359" s="112"/>
      <c r="G1359" s="113"/>
      <c r="M1359" s="6"/>
      <c r="N1359" s="6"/>
    </row>
    <row r="1360" spans="1:14" x14ac:dyDescent="0.3">
      <c r="A1360" s="90" t="str">
        <f t="shared" si="26"/>
        <v>CONEXIONES BRANCH TIPO Y  O  TEE SISTEMA UC-VRF .</v>
      </c>
      <c r="B1360" s="25" t="s">
        <v>2362</v>
      </c>
      <c r="C1360" s="229" t="s">
        <v>2363</v>
      </c>
      <c r="D1360" s="221" t="str">
        <f>IFERROR(VLOOKUP(B1360,'[4]3.4.CANT.AIRE ACOND.'!$J:$L,2,FALSE),0)</f>
        <v>UN</v>
      </c>
      <c r="E1360" s="222">
        <f>+IFERROR(VLOOKUP(B1360,'[4]3.4.CANT.AIRE ACOND.'!$J:$L,3,FALSE),0)</f>
        <v>112</v>
      </c>
      <c r="F1360" s="20"/>
      <c r="G1360" s="20"/>
      <c r="M1360" s="6"/>
      <c r="N1360" s="6"/>
    </row>
    <row r="1361" spans="1:14" x14ac:dyDescent="0.3">
      <c r="A1361" s="90" t="str">
        <f t="shared" si="26"/>
        <v>BOMBA DE CONDENSADOS FANCOIL / CASETTES.</v>
      </c>
      <c r="B1361" s="25" t="s">
        <v>2364</v>
      </c>
      <c r="C1361" s="229" t="s">
        <v>2365</v>
      </c>
      <c r="D1361" s="221" t="str">
        <f>IFERROR(VLOOKUP(B1361,'[4]3.4.CANT.AIRE ACOND.'!$J:$L,2,FALSE),0)</f>
        <v>UN</v>
      </c>
      <c r="E1361" s="222">
        <f>+IFERROR(VLOOKUP(B1361,'[4]3.4.CANT.AIRE ACOND.'!$J:$L,3,FALSE),0)</f>
        <v>104</v>
      </c>
      <c r="F1361" s="20"/>
      <c r="G1361" s="20"/>
      <c r="M1361" s="6"/>
      <c r="N1361" s="6"/>
    </row>
    <row r="1362" spans="1:14" x14ac:dyDescent="0.3">
      <c r="A1362" s="90" t="str">
        <f t="shared" si="26"/>
        <v>KITS DE DISTRIBUCIÓN MINISPLIT.</v>
      </c>
      <c r="B1362" s="25" t="s">
        <v>2366</v>
      </c>
      <c r="C1362" s="229" t="s">
        <v>2367</v>
      </c>
      <c r="D1362" s="221" t="str">
        <f>IFERROR(VLOOKUP(B1362,'[4]3.4.CANT.AIRE ACOND.'!$J:$L,2,FALSE),0)</f>
        <v>UN</v>
      </c>
      <c r="E1362" s="222">
        <f>+IFERROR(VLOOKUP(B1362,'[4]3.4.CANT.AIRE ACOND.'!$J:$L,3,FALSE),0)</f>
        <v>2</v>
      </c>
      <c r="F1362" s="20"/>
      <c r="G1362" s="20"/>
      <c r="M1362" s="6"/>
      <c r="N1362" s="6"/>
    </row>
    <row r="1363" spans="1:14" x14ac:dyDescent="0.3">
      <c r="A1363" s="90" t="str">
        <f t="shared" si="26"/>
        <v>CARGA CON REFRIGERANTE R-410A.</v>
      </c>
      <c r="B1363" s="25" t="s">
        <v>2368</v>
      </c>
      <c r="C1363" s="229" t="s">
        <v>2369</v>
      </c>
      <c r="D1363" s="221" t="str">
        <f>IFERROR(VLOOKUP(B1363,'[4]3.4.CANT.AIRE ACOND.'!$J:$L,2,FALSE),0)</f>
        <v>KG</v>
      </c>
      <c r="E1363" s="222">
        <f>+IFERROR(VLOOKUP(B1363,'[4]3.4.CANT.AIRE ACOND.'!$J:$L,3,FALSE),0)</f>
        <v>243</v>
      </c>
      <c r="F1363" s="20"/>
      <c r="G1363" s="20"/>
      <c r="M1363" s="6"/>
      <c r="N1363" s="6"/>
    </row>
    <row r="1364" spans="1:14" x14ac:dyDescent="0.3">
      <c r="A1364" s="90" t="str">
        <f t="shared" si="26"/>
        <v>CONJUNTO VÁLVULAS DE CORTE SUCCIÓN / LÍQUIDO UNIDAD EXTERIOR UCA.</v>
      </c>
      <c r="B1364" s="111" t="s">
        <v>2370</v>
      </c>
      <c r="C1364" s="281" t="s">
        <v>2371</v>
      </c>
      <c r="D1364" s="221" t="str">
        <f>IFERROR(VLOOKUP(B1364,'[4]3.4.CANT.AIRE ACOND.'!$J:$L,2,FALSE),0)</f>
        <v>UN</v>
      </c>
      <c r="E1364" s="222">
        <f>+IFERROR(VLOOKUP(B1364,'[4]3.4.CANT.AIRE ACOND.'!$J:$L,3,FALSE),0)</f>
        <v>7</v>
      </c>
      <c r="F1364" s="20"/>
      <c r="G1364" s="20"/>
      <c r="M1364" s="6"/>
      <c r="N1364" s="6"/>
    </row>
    <row r="1365" spans="1:14" x14ac:dyDescent="0.3">
      <c r="A1365" s="90" t="str">
        <f t="shared" si="26"/>
        <v>CONJUNTO VÁLVULAS DE CORTE SUCCIÓN / LÍQUIDO UNIDADES INTERIORES FC - CS .</v>
      </c>
      <c r="B1365" s="111" t="s">
        <v>2372</v>
      </c>
      <c r="C1365" s="281" t="s">
        <v>2373</v>
      </c>
      <c r="D1365" s="221" t="str">
        <f>IFERROR(VLOOKUP(B1365,'[4]3.4.CANT.AIRE ACOND.'!$J:$L,2,FALSE),0)</f>
        <v>UN</v>
      </c>
      <c r="E1365" s="222">
        <f>+IFERROR(VLOOKUP(B1365,'[4]3.4.CANT.AIRE ACOND.'!$J:$L,3,FALSE),0)</f>
        <v>106</v>
      </c>
      <c r="F1365" s="20"/>
      <c r="G1365" s="20"/>
      <c r="M1365" s="6"/>
      <c r="N1365" s="6"/>
    </row>
    <row r="1366" spans="1:14" x14ac:dyDescent="0.3">
      <c r="A1366" s="90" t="str">
        <f t="shared" si="26"/>
        <v>SISTEMA DE CONTROL VRF .</v>
      </c>
      <c r="B1366" s="13">
        <v>18.8</v>
      </c>
      <c r="C1366" s="233" t="s">
        <v>2374</v>
      </c>
      <c r="D1366" s="266"/>
      <c r="E1366" s="267"/>
      <c r="F1366" s="83"/>
      <c r="G1366" s="76"/>
      <c r="M1366" s="6"/>
      <c r="N1366" s="6"/>
    </row>
    <row r="1367" spans="1:14" x14ac:dyDescent="0.3">
      <c r="A1367" s="12" t="str">
        <f t="shared" si="26"/>
        <v>CONTROLADOR CENTRAL, ACCESORIOS, CABLEADO:.</v>
      </c>
      <c r="B1367" s="111"/>
      <c r="C1367" s="280" t="s">
        <v>2375</v>
      </c>
      <c r="D1367" s="264"/>
      <c r="E1367" s="265"/>
      <c r="F1367" s="112"/>
      <c r="G1367" s="113"/>
      <c r="M1367" s="6"/>
      <c r="N1367" s="6"/>
    </row>
    <row r="1368" spans="1:14" ht="53.25" customHeight="1" x14ac:dyDescent="0.3">
      <c r="A1368" s="90" t="str">
        <f t="shared" ref="A1368:A1425" si="27">+C1368</f>
        <v>CONTROLADOR CENTRAL DE ACCESO POR PC PARA MANEJO DE HASTA 256 UNIDADES INTERIORES.</v>
      </c>
      <c r="B1368" s="111" t="s">
        <v>2376</v>
      </c>
      <c r="C1368" s="281" t="s">
        <v>2377</v>
      </c>
      <c r="D1368" s="221" t="str">
        <f>IFERROR(VLOOKUP(B1368,'[4]3.4.CANT.AIRE ACOND.'!$J:$L,2,FALSE),0)</f>
        <v>UN</v>
      </c>
      <c r="E1368" s="222">
        <f>+IFERROR(VLOOKUP(B1368,'[4]3.4.CANT.AIRE ACOND.'!$J:$L,3,FALSE),0)</f>
        <v>1</v>
      </c>
      <c r="F1368" s="20"/>
      <c r="G1368" s="20"/>
      <c r="M1368" s="6"/>
      <c r="N1368" s="6"/>
    </row>
    <row r="1369" spans="1:14" ht="40.5" x14ac:dyDescent="0.3">
      <c r="A1369" s="90" t="str">
        <f t="shared" si="27"/>
        <v>CABLEADO DE CONTROL 2 X 16 APANTALLADO ENTRE CONDENSADORAS, UNIDADES INTERIORES,Y PANEL TOUCH. INCLUYE CONDUIT.</v>
      </c>
      <c r="B1369" s="111" t="s">
        <v>2378</v>
      </c>
      <c r="C1369" s="281" t="s">
        <v>2379</v>
      </c>
      <c r="D1369" s="221" t="str">
        <f>IFERROR(VLOOKUP(B1369,'[4]3.4.CANT.AIRE ACOND.'!$J:$L,2,FALSE),0)</f>
        <v>ML</v>
      </c>
      <c r="E1369" s="222">
        <f>+IFERROR(VLOOKUP(B1369,'[4]3.4.CANT.AIRE ACOND.'!$J:$L,3,FALSE),0)</f>
        <v>200</v>
      </c>
      <c r="F1369" s="20"/>
      <c r="G1369" s="20"/>
      <c r="M1369" s="6"/>
      <c r="N1369" s="6"/>
    </row>
    <row r="1370" spans="1:14" x14ac:dyDescent="0.3">
      <c r="A1370" s="90" t="str">
        <f t="shared" si="27"/>
        <v>TERMOSTATO INALAMBRICO.</v>
      </c>
      <c r="B1370" s="111" t="s">
        <v>2380</v>
      </c>
      <c r="C1370" s="281" t="s">
        <v>2381</v>
      </c>
      <c r="D1370" s="221" t="str">
        <f>IFERROR(VLOOKUP(B1370,'[4]3.4.CANT.AIRE ACOND.'!$J:$L,2,FALSE),0)</f>
        <v>UN</v>
      </c>
      <c r="E1370" s="222">
        <f>+IFERROR(VLOOKUP(B1370,'[4]3.4.CANT.AIRE ACOND.'!$J:$L,3,FALSE),0)</f>
        <v>106</v>
      </c>
      <c r="F1370" s="20"/>
      <c r="G1370" s="20"/>
      <c r="M1370" s="6"/>
      <c r="N1370" s="6"/>
    </row>
    <row r="1371" spans="1:14" x14ac:dyDescent="0.3">
      <c r="A1371" s="90" t="str">
        <f t="shared" si="27"/>
        <v>PROGRAMACION Y PUESTA EN MARCHA SISTEMA DE CONTROL VRF.</v>
      </c>
      <c r="B1371" s="111" t="s">
        <v>2382</v>
      </c>
      <c r="C1371" s="281" t="s">
        <v>2383</v>
      </c>
      <c r="D1371" s="221" t="str">
        <f>IFERROR(VLOOKUP(B1371,'[4]3.4.CANT.AIRE ACOND.'!$J:$L,2,FALSE),0)</f>
        <v>UN</v>
      </c>
      <c r="E1371" s="222">
        <f>+IFERROR(VLOOKUP(B1371,'[4]3.4.CANT.AIRE ACOND.'!$J:$L,3,FALSE),0)</f>
        <v>1</v>
      </c>
      <c r="F1371" s="20"/>
      <c r="G1371" s="20"/>
      <c r="M1371" s="6"/>
      <c r="N1371" s="6"/>
    </row>
    <row r="1372" spans="1:14" x14ac:dyDescent="0.3">
      <c r="A1372" s="90" t="str">
        <f t="shared" si="27"/>
        <v>SISTEMA DE EXTRACCIÓN, CONDUCTOS Y REJILLAS.</v>
      </c>
      <c r="B1372" s="13">
        <v>18.899999999999999</v>
      </c>
      <c r="C1372" s="233" t="s">
        <v>2384</v>
      </c>
      <c r="D1372" s="266"/>
      <c r="E1372" s="267"/>
      <c r="F1372" s="83"/>
      <c r="G1372" s="76"/>
      <c r="M1372" s="6"/>
      <c r="N1372" s="6"/>
    </row>
    <row r="1373" spans="1:14" x14ac:dyDescent="0.3">
      <c r="A1373" s="90" t="str">
        <f t="shared" si="27"/>
        <v>EXTRACTOR IN LINE HELICOCENTRÍFUGO.</v>
      </c>
      <c r="B1373" s="111" t="s">
        <v>2385</v>
      </c>
      <c r="C1373" s="280" t="s">
        <v>2386</v>
      </c>
      <c r="D1373" s="264"/>
      <c r="E1373" s="265"/>
      <c r="F1373" s="112"/>
      <c r="G1373" s="113"/>
      <c r="M1373" s="6"/>
      <c r="N1373" s="6"/>
    </row>
    <row r="1374" spans="1:14" x14ac:dyDescent="0.3">
      <c r="A1374" s="90" t="str">
        <f t="shared" si="27"/>
        <v>EH-02 DE 500 CFM @ 0.3" C.A..</v>
      </c>
      <c r="B1374" s="25" t="s">
        <v>2387</v>
      </c>
      <c r="C1374" s="229" t="s">
        <v>2388</v>
      </c>
      <c r="D1374" s="221" t="str">
        <f>IFERROR(VLOOKUP(B1374,'[4]3.4.CANT.AIRE ACOND.'!$J:$L,2,FALSE),0)</f>
        <v>UN</v>
      </c>
      <c r="E1374" s="222">
        <f>+IFERROR(VLOOKUP(B1374,'[4]3.4.CANT.AIRE ACOND.'!$J:$L,3,FALSE),0)</f>
        <v>1</v>
      </c>
      <c r="F1374" s="20"/>
      <c r="G1374" s="20"/>
      <c r="M1374" s="6"/>
      <c r="N1374" s="6"/>
    </row>
    <row r="1375" spans="1:14" x14ac:dyDescent="0.3">
      <c r="A1375" s="90" t="str">
        <f t="shared" si="27"/>
        <v>EH-03 DE 300 CFM @ 0.25" C.A..</v>
      </c>
      <c r="B1375" s="25" t="s">
        <v>2389</v>
      </c>
      <c r="C1375" s="229" t="s">
        <v>2390</v>
      </c>
      <c r="D1375" s="221" t="str">
        <f>IFERROR(VLOOKUP(B1375,'[4]3.4.CANT.AIRE ACOND.'!$J:$L,2,FALSE),0)</f>
        <v>UN</v>
      </c>
      <c r="E1375" s="222">
        <f>+IFERROR(VLOOKUP(B1375,'[4]3.4.CANT.AIRE ACOND.'!$J:$L,3,FALSE),0)</f>
        <v>1</v>
      </c>
      <c r="F1375" s="20"/>
      <c r="G1375" s="20"/>
      <c r="M1375" s="6"/>
      <c r="N1375" s="6"/>
    </row>
    <row r="1376" spans="1:14" x14ac:dyDescent="0.3">
      <c r="A1376" s="90" t="str">
        <f t="shared" si="27"/>
        <v>INYECTOR IN LINE HELICOCENTRÍFUGO.</v>
      </c>
      <c r="B1376" s="111" t="s">
        <v>2391</v>
      </c>
      <c r="C1376" s="280" t="s">
        <v>2392</v>
      </c>
      <c r="D1376" s="264"/>
      <c r="E1376" s="265"/>
      <c r="F1376" s="112"/>
      <c r="G1376" s="113"/>
      <c r="M1376" s="6"/>
      <c r="N1376" s="6"/>
    </row>
    <row r="1377" spans="1:14" x14ac:dyDescent="0.3">
      <c r="A1377" s="90" t="str">
        <f t="shared" si="27"/>
        <v>IH-01 DE 150 CFM @ 0.25" C.A..</v>
      </c>
      <c r="B1377" s="25" t="s">
        <v>2393</v>
      </c>
      <c r="C1377" s="229" t="s">
        <v>2394</v>
      </c>
      <c r="D1377" s="221" t="str">
        <f>IFERROR(VLOOKUP(B1377,'[4]3.4.CANT.AIRE ACOND.'!$J:$L,2,FALSE),0)</f>
        <v>UN</v>
      </c>
      <c r="E1377" s="222">
        <f>+IFERROR(VLOOKUP(B1377,'[4]3.4.CANT.AIRE ACOND.'!$J:$L,3,FALSE),0)</f>
        <v>1</v>
      </c>
      <c r="F1377" s="20"/>
      <c r="G1377" s="20"/>
      <c r="M1377" s="6"/>
      <c r="N1377" s="6"/>
    </row>
    <row r="1378" spans="1:14" x14ac:dyDescent="0.3">
      <c r="A1378" s="90" t="str">
        <f t="shared" si="27"/>
        <v>IH-02 DE 600 CFM @ 0.35" C.A..</v>
      </c>
      <c r="B1378" s="25" t="s">
        <v>2395</v>
      </c>
      <c r="C1378" s="229" t="s">
        <v>2396</v>
      </c>
      <c r="D1378" s="221" t="str">
        <f>IFERROR(VLOOKUP(B1378,'[4]3.4.CANT.AIRE ACOND.'!$J:$L,2,FALSE),0)</f>
        <v>UN</v>
      </c>
      <c r="E1378" s="222">
        <f>+IFERROR(VLOOKUP(B1378,'[4]3.4.CANT.AIRE ACOND.'!$J:$L,3,FALSE),0)</f>
        <v>1</v>
      </c>
      <c r="F1378" s="20"/>
      <c r="G1378" s="20"/>
      <c r="M1378" s="6"/>
      <c r="N1378" s="6"/>
    </row>
    <row r="1379" spans="1:14" x14ac:dyDescent="0.3">
      <c r="A1379" s="90" t="str">
        <f t="shared" si="27"/>
        <v>IH-05 DE 600 CFM @ 0.35" C.A..</v>
      </c>
      <c r="B1379" s="25" t="s">
        <v>2397</v>
      </c>
      <c r="C1379" s="229" t="s">
        <v>2398</v>
      </c>
      <c r="D1379" s="221" t="str">
        <f>IFERROR(VLOOKUP(B1379,'[4]3.4.CANT.AIRE ACOND.'!$J:$L,2,FALSE),0)</f>
        <v>UN</v>
      </c>
      <c r="E1379" s="222">
        <f>+IFERROR(VLOOKUP(B1379,'[4]3.4.CANT.AIRE ACOND.'!$J:$L,3,FALSE),0)</f>
        <v>1</v>
      </c>
      <c r="F1379" s="20"/>
      <c r="G1379" s="20"/>
      <c r="M1379" s="6"/>
      <c r="N1379" s="6"/>
    </row>
    <row r="1380" spans="1:14" x14ac:dyDescent="0.3">
      <c r="A1380" s="90" t="str">
        <f t="shared" si="27"/>
        <v>IH-07 DE 600 CFM @ 0.35" C.A..</v>
      </c>
      <c r="B1380" s="25" t="s">
        <v>2399</v>
      </c>
      <c r="C1380" s="229" t="s">
        <v>2400</v>
      </c>
      <c r="D1380" s="221" t="str">
        <f>IFERROR(VLOOKUP(B1380,'[4]3.4.CANT.AIRE ACOND.'!$J:$L,2,FALSE),0)</f>
        <v>UN</v>
      </c>
      <c r="E1380" s="222">
        <f>+IFERROR(VLOOKUP(B1380,'[4]3.4.CANT.AIRE ACOND.'!$J:$L,3,FALSE),0)</f>
        <v>1</v>
      </c>
      <c r="F1380" s="20"/>
      <c r="G1380" s="20"/>
      <c r="M1380" s="6"/>
      <c r="N1380" s="6"/>
    </row>
    <row r="1381" spans="1:14" x14ac:dyDescent="0.3">
      <c r="A1381" s="90" t="str">
        <f t="shared" si="27"/>
        <v>IH-09 DE 700 CFM @ 0.35" C.A..</v>
      </c>
      <c r="B1381" s="25" t="s">
        <v>2401</v>
      </c>
      <c r="C1381" s="229" t="s">
        <v>2402</v>
      </c>
      <c r="D1381" s="221" t="str">
        <f>IFERROR(VLOOKUP(B1381,'[4]3.4.CANT.AIRE ACOND.'!$J:$L,2,FALSE),0)</f>
        <v>UN</v>
      </c>
      <c r="E1381" s="222">
        <f>+IFERROR(VLOOKUP(B1381,'[4]3.4.CANT.AIRE ACOND.'!$J:$L,3,FALSE),0)</f>
        <v>1</v>
      </c>
      <c r="F1381" s="20"/>
      <c r="G1381" s="20"/>
      <c r="M1381" s="6"/>
      <c r="N1381" s="6"/>
    </row>
    <row r="1382" spans="1:14" x14ac:dyDescent="0.3">
      <c r="A1382" s="90" t="str">
        <f t="shared" si="27"/>
        <v>EXTRACTOR AXIAL DE BAÑO.</v>
      </c>
      <c r="B1382" s="111" t="s">
        <v>2403</v>
      </c>
      <c r="C1382" s="280" t="s">
        <v>2404</v>
      </c>
      <c r="D1382" s="264"/>
      <c r="E1382" s="265"/>
      <c r="F1382" s="112"/>
      <c r="G1382" s="113"/>
      <c r="M1382" s="6"/>
      <c r="N1382" s="6"/>
    </row>
    <row r="1383" spans="1:14" x14ac:dyDescent="0.3">
      <c r="A1383" s="90" t="str">
        <f t="shared" si="27"/>
        <v>VB-01 DE 80 CFM.</v>
      </c>
      <c r="B1383" s="25" t="s">
        <v>2405</v>
      </c>
      <c r="C1383" s="229" t="s">
        <v>2406</v>
      </c>
      <c r="D1383" s="221" t="str">
        <f>IFERROR(VLOOKUP(B1383,'[4]3.4.CANT.AIRE ACOND.'!$J:$L,2,FALSE),0)</f>
        <v>UN</v>
      </c>
      <c r="E1383" s="222">
        <f>+IFERROR(VLOOKUP(B1383,'[4]3.4.CANT.AIRE ACOND.'!$J:$L,3,FALSE),0)</f>
        <v>1</v>
      </c>
      <c r="F1383" s="20"/>
      <c r="G1383" s="20"/>
      <c r="M1383" s="6"/>
      <c r="N1383" s="6"/>
    </row>
    <row r="1384" spans="1:14" x14ac:dyDescent="0.3">
      <c r="A1384" s="90" t="str">
        <f t="shared" si="27"/>
        <v>INSTALACIÓN Y ARRANQUE EXTRACTO / INYECTOR IN LINE HELICOCENTRÍFUGO.</v>
      </c>
      <c r="B1384" s="111" t="s">
        <v>2407</v>
      </c>
      <c r="C1384" s="281" t="s">
        <v>2408</v>
      </c>
      <c r="D1384" s="221" t="str">
        <f>IFERROR(VLOOKUP(B1384,'[4]3.4.CANT.AIRE ACOND.'!$J:$L,2,FALSE),0)</f>
        <v>UN</v>
      </c>
      <c r="E1384" s="222">
        <f>+IFERROR(VLOOKUP(B1384,'[4]3.4.CANT.AIRE ACOND.'!$J:$L,3,FALSE),0)</f>
        <v>7</v>
      </c>
      <c r="F1384" s="20"/>
      <c r="G1384" s="20"/>
      <c r="M1384" s="6"/>
      <c r="N1384" s="6"/>
    </row>
    <row r="1385" spans="1:14" x14ac:dyDescent="0.3">
      <c r="A1385" s="90" t="str">
        <f t="shared" si="27"/>
        <v>INSTALACIÓN Y ARRANQUE EXTRACTOR AXIAL DE BAÑO.</v>
      </c>
      <c r="B1385" s="111" t="s">
        <v>2409</v>
      </c>
      <c r="C1385" s="281" t="s">
        <v>2410</v>
      </c>
      <c r="D1385" s="221" t="str">
        <f>IFERROR(VLOOKUP(B1385,'[4]3.4.CANT.AIRE ACOND.'!$J:$L,2,FALSE),0)</f>
        <v>UN</v>
      </c>
      <c r="E1385" s="222">
        <f>+IFERROR(VLOOKUP(B1385,'[4]3.4.CANT.AIRE ACOND.'!$J:$L,3,FALSE),0)</f>
        <v>1</v>
      </c>
      <c r="F1385" s="20"/>
      <c r="G1385" s="20"/>
      <c r="M1385" s="6"/>
      <c r="N1385" s="6"/>
    </row>
    <row r="1386" spans="1:14" x14ac:dyDescent="0.3">
      <c r="A1386" s="90" t="str">
        <f t="shared" si="27"/>
        <v>SISTEMA DE CONDUCTOS EN LÁMINAS DE POLIISOCIANURATO CON ALUMINIO.</v>
      </c>
      <c r="B1386" s="111" t="s">
        <v>2411</v>
      </c>
      <c r="C1386" s="280" t="s">
        <v>2412</v>
      </c>
      <c r="D1386" s="264"/>
      <c r="E1386" s="265"/>
      <c r="F1386" s="112"/>
      <c r="G1386" s="113"/>
      <c r="M1386" s="6"/>
      <c r="N1386" s="6"/>
    </row>
    <row r="1387" spans="1:14" x14ac:dyDescent="0.3">
      <c r="A1387" s="90" t="str">
        <f t="shared" si="27"/>
        <v>PIR-ALU 20MM.</v>
      </c>
      <c r="B1387" s="25" t="s">
        <v>2413</v>
      </c>
      <c r="C1387" s="229" t="s">
        <v>2414</v>
      </c>
      <c r="D1387" s="221" t="str">
        <f>IFERROR(VLOOKUP(B1387,'[4]3.4.CANT.AIRE ACOND.'!$J:$L,2,FALSE),0)</f>
        <v>M2</v>
      </c>
      <c r="E1387" s="222">
        <f>+IFERROR(VLOOKUP(B1387,'[4]3.4.CANT.AIRE ACOND.'!$J:$L,3,FALSE),0)</f>
        <v>590</v>
      </c>
      <c r="F1387" s="20"/>
      <c r="G1387" s="20"/>
      <c r="M1387" s="6"/>
      <c r="N1387" s="6"/>
    </row>
    <row r="1388" spans="1:14" x14ac:dyDescent="0.3">
      <c r="A1388" s="90" t="str">
        <f t="shared" si="27"/>
        <v>CONDUCTOS FLEXIBLES AISLADOS.</v>
      </c>
      <c r="B1388" s="111" t="s">
        <v>2415</v>
      </c>
      <c r="C1388" s="280" t="s">
        <v>2416</v>
      </c>
      <c r="D1388" s="264"/>
      <c r="E1388" s="265"/>
      <c r="F1388" s="112"/>
      <c r="G1388" s="113"/>
      <c r="M1388" s="6"/>
      <c r="N1388" s="6"/>
    </row>
    <row r="1389" spans="1:14" x14ac:dyDescent="0.3">
      <c r="A1389" s="90" t="str">
        <f t="shared" si="27"/>
        <v>6" Ø.</v>
      </c>
      <c r="B1389" s="25" t="s">
        <v>2417</v>
      </c>
      <c r="C1389" s="229" t="s">
        <v>2418</v>
      </c>
      <c r="D1389" s="221" t="str">
        <f>IFERROR(VLOOKUP(B1389,'[4]3.4.CANT.AIRE ACOND.'!$J:$L,2,FALSE),0)</f>
        <v>ML</v>
      </c>
      <c r="E1389" s="222">
        <f>+IFERROR(VLOOKUP(B1389,'[4]3.4.CANT.AIRE ACOND.'!$J:$L,3,FALSE),0)</f>
        <v>15</v>
      </c>
      <c r="F1389" s="20"/>
      <c r="G1389" s="20"/>
      <c r="M1389" s="6"/>
      <c r="N1389" s="6"/>
    </row>
    <row r="1390" spans="1:14" x14ac:dyDescent="0.3">
      <c r="A1390" s="90" t="str">
        <f t="shared" si="27"/>
        <v>DIFUSORES DE SUMINISTRO 4 VÍAS:.</v>
      </c>
      <c r="B1390" s="111" t="s">
        <v>2419</v>
      </c>
      <c r="C1390" s="280" t="s">
        <v>2420</v>
      </c>
      <c r="D1390" s="264"/>
      <c r="E1390" s="265"/>
      <c r="F1390" s="112"/>
      <c r="G1390" s="113"/>
      <c r="M1390" s="6"/>
      <c r="N1390" s="6"/>
    </row>
    <row r="1391" spans="1:14" x14ac:dyDescent="0.3">
      <c r="A1391" s="90" t="str">
        <f t="shared" si="27"/>
        <v>15" x 12".</v>
      </c>
      <c r="B1391" s="25" t="s">
        <v>2421</v>
      </c>
      <c r="C1391" s="229" t="s">
        <v>2422</v>
      </c>
      <c r="D1391" s="221" t="s">
        <v>2423</v>
      </c>
      <c r="E1391" s="222">
        <v>18</v>
      </c>
      <c r="F1391" s="20"/>
      <c r="G1391" s="20"/>
      <c r="M1391" s="6"/>
      <c r="N1391" s="6"/>
    </row>
    <row r="1392" spans="1:14" x14ac:dyDescent="0.3">
      <c r="A1392" s="90" t="str">
        <f t="shared" si="27"/>
        <v>REJILLAS DE RETORNO / EXTRACCIÓN SIN DÁMPER.</v>
      </c>
      <c r="B1392" s="111" t="s">
        <v>2424</v>
      </c>
      <c r="C1392" s="280" t="s">
        <v>2425</v>
      </c>
      <c r="D1392" s="264"/>
      <c r="E1392" s="265"/>
      <c r="F1392" s="112"/>
      <c r="G1392" s="113"/>
      <c r="M1392" s="6"/>
      <c r="N1392" s="6"/>
    </row>
    <row r="1393" spans="1:14" x14ac:dyDescent="0.3">
      <c r="A1393" s="90" t="str">
        <f t="shared" si="27"/>
        <v>36" x 24".</v>
      </c>
      <c r="B1393" s="25" t="s">
        <v>2426</v>
      </c>
      <c r="C1393" s="229" t="s">
        <v>2427</v>
      </c>
      <c r="D1393" s="221" t="str">
        <f>IFERROR(VLOOKUP(B1393,'[4]3.4.CANT.AIRE ACOND.'!$J:$L,2,FALSE),0)</f>
        <v>UN</v>
      </c>
      <c r="E1393" s="222">
        <f>+IFERROR(VLOOKUP(B1393,'[4]3.4.CANT.AIRE ACOND.'!$J:$L,3,FALSE),0)</f>
        <v>46</v>
      </c>
      <c r="F1393" s="20"/>
      <c r="G1393" s="20"/>
      <c r="M1393" s="6"/>
      <c r="N1393" s="6"/>
    </row>
    <row r="1394" spans="1:14" x14ac:dyDescent="0.3">
      <c r="A1394" s="90" t="str">
        <f t="shared" si="27"/>
        <v>8" x 8".</v>
      </c>
      <c r="B1394" s="25" t="s">
        <v>2428</v>
      </c>
      <c r="C1394" s="229" t="s">
        <v>2429</v>
      </c>
      <c r="D1394" s="221" t="str">
        <f>IFERROR(VLOOKUP(B1394,'[4]3.4.CANT.AIRE ACOND.'!$J:$L,2,FALSE),0)</f>
        <v>UN</v>
      </c>
      <c r="E1394" s="222">
        <f>+IFERROR(VLOOKUP(B1394,'[4]3.4.CANT.AIRE ACOND.'!$J:$L,3,FALSE),0)</f>
        <v>2</v>
      </c>
      <c r="F1394" s="20"/>
      <c r="G1394" s="20"/>
      <c r="M1394" s="6"/>
      <c r="N1394" s="6"/>
    </row>
    <row r="1395" spans="1:14" x14ac:dyDescent="0.3">
      <c r="A1395" s="90" t="str">
        <f t="shared" si="27"/>
        <v>6" x 6"..</v>
      </c>
      <c r="B1395" s="25" t="s">
        <v>2430</v>
      </c>
      <c r="C1395" s="229" t="s">
        <v>2431</v>
      </c>
      <c r="D1395" s="221" t="str">
        <f>IFERROR(VLOOKUP(B1395,'[4]3.4.CANT.AIRE ACOND.'!$J:$L,2,FALSE),0)</f>
        <v>UN</v>
      </c>
      <c r="E1395" s="222">
        <f>+IFERROR(VLOOKUP(B1395,'[4]3.4.CANT.AIRE ACOND.'!$J:$L,3,FALSE),0)</f>
        <v>12</v>
      </c>
      <c r="F1395" s="20"/>
      <c r="G1395" s="20"/>
      <c r="M1395" s="6"/>
      <c r="N1395" s="6"/>
    </row>
    <row r="1396" spans="1:14" x14ac:dyDescent="0.3">
      <c r="A1396" s="90" t="str">
        <f t="shared" si="27"/>
        <v>REJILLA DE DESCARGA DE AIRE / TOMA DE AIRE, CON MALLA.</v>
      </c>
      <c r="B1396" s="111" t="s">
        <v>2432</v>
      </c>
      <c r="C1396" s="280" t="s">
        <v>2433</v>
      </c>
      <c r="D1396" s="264"/>
      <c r="E1396" s="265"/>
      <c r="F1396" s="112"/>
      <c r="G1396" s="113"/>
      <c r="M1396" s="6"/>
      <c r="N1396" s="6"/>
    </row>
    <row r="1397" spans="1:14" x14ac:dyDescent="0.3">
      <c r="A1397" s="90" t="str">
        <f t="shared" si="27"/>
        <v>30" x 6".</v>
      </c>
      <c r="B1397" s="25" t="s">
        <v>2434</v>
      </c>
      <c r="C1397" s="229" t="s">
        <v>2435</v>
      </c>
      <c r="D1397" s="221" t="str">
        <f>IFERROR(VLOOKUP(B1397,'[4]3.4.CANT.AIRE ACOND.'!$J:$L,2,FALSE),0)</f>
        <v>UN</v>
      </c>
      <c r="E1397" s="222">
        <f>+IFERROR(VLOOKUP(B1397,'[4]3.4.CANT.AIRE ACOND.'!$J:$L,3,FALSE),0)</f>
        <v>1</v>
      </c>
      <c r="F1397" s="20"/>
      <c r="G1397" s="20"/>
      <c r="M1397" s="6"/>
      <c r="N1397" s="6"/>
    </row>
    <row r="1398" spans="1:14" x14ac:dyDescent="0.3">
      <c r="A1398" s="90" t="str">
        <f t="shared" si="27"/>
        <v>24" x 10".</v>
      </c>
      <c r="B1398" s="25" t="s">
        <v>2436</v>
      </c>
      <c r="C1398" s="229" t="s">
        <v>2437</v>
      </c>
      <c r="D1398" s="221" t="str">
        <f>IFERROR(VLOOKUP(B1398,'[4]3.4.CANT.AIRE ACOND.'!$J:$L,2,FALSE),0)</f>
        <v>UN</v>
      </c>
      <c r="E1398" s="222">
        <f>+IFERROR(VLOOKUP(B1398,'[4]3.4.CANT.AIRE ACOND.'!$J:$L,3,FALSE),0)</f>
        <v>1</v>
      </c>
      <c r="F1398" s="20"/>
      <c r="G1398" s="20"/>
      <c r="M1398" s="6"/>
      <c r="N1398" s="6"/>
    </row>
    <row r="1399" spans="1:14" x14ac:dyDescent="0.3">
      <c r="A1399" s="90" t="str">
        <f t="shared" si="27"/>
        <v>24" x 8".</v>
      </c>
      <c r="B1399" s="25" t="s">
        <v>2438</v>
      </c>
      <c r="C1399" s="229" t="s">
        <v>2439</v>
      </c>
      <c r="D1399" s="221" t="str">
        <f>IFERROR(VLOOKUP(B1399,'[4]3.4.CANT.AIRE ACOND.'!$J:$L,2,FALSE),0)</f>
        <v>UN</v>
      </c>
      <c r="E1399" s="222">
        <f>+IFERROR(VLOOKUP(B1399,'[4]3.4.CANT.AIRE ACOND.'!$J:$L,3,FALSE),0)</f>
        <v>3</v>
      </c>
      <c r="F1399" s="20"/>
      <c r="G1399" s="20"/>
      <c r="M1399" s="6"/>
      <c r="N1399" s="6"/>
    </row>
    <row r="1400" spans="1:14" x14ac:dyDescent="0.3">
      <c r="A1400" s="90" t="str">
        <f t="shared" si="27"/>
        <v>14" x 8".</v>
      </c>
      <c r="B1400" s="25" t="s">
        <v>2440</v>
      </c>
      <c r="C1400" s="229" t="s">
        <v>2441</v>
      </c>
      <c r="D1400" s="221" t="str">
        <f>IFERROR(VLOOKUP(B1400,'[4]3.4.CANT.AIRE ACOND.'!$J:$L,2,FALSE),0)</f>
        <v>UN</v>
      </c>
      <c r="E1400" s="222">
        <f>+IFERROR(VLOOKUP(B1400,'[4]3.4.CANT.AIRE ACOND.'!$J:$L,3,FALSE),0)</f>
        <v>1</v>
      </c>
      <c r="F1400" s="20"/>
      <c r="G1400" s="20"/>
      <c r="M1400" s="6"/>
      <c r="N1400" s="6"/>
    </row>
    <row r="1401" spans="1:14" x14ac:dyDescent="0.3">
      <c r="A1401" s="90" t="str">
        <f t="shared" si="27"/>
        <v>12 x 6".</v>
      </c>
      <c r="B1401" s="25" t="s">
        <v>2442</v>
      </c>
      <c r="C1401" s="229" t="s">
        <v>2443</v>
      </c>
      <c r="D1401" s="221" t="str">
        <f>IFERROR(VLOOKUP(B1401,'[4]3.4.CANT.AIRE ACOND.'!$J:$L,2,FALSE),0)</f>
        <v>UN</v>
      </c>
      <c r="E1401" s="222">
        <f>+IFERROR(VLOOKUP(B1401,'[4]3.4.CANT.AIRE ACOND.'!$J:$L,3,FALSE),0)</f>
        <v>3</v>
      </c>
      <c r="F1401" s="20"/>
      <c r="G1401" s="20"/>
      <c r="M1401" s="6"/>
      <c r="N1401" s="6"/>
    </row>
    <row r="1402" spans="1:14" x14ac:dyDescent="0.3">
      <c r="A1402" s="90" t="str">
        <f t="shared" si="27"/>
        <v>6" x 6"_</v>
      </c>
      <c r="B1402" s="25" t="s">
        <v>2444</v>
      </c>
      <c r="C1402" s="229" t="s">
        <v>2445</v>
      </c>
      <c r="D1402" s="221" t="str">
        <f>IFERROR(VLOOKUP(B1402,'[4]3.4.CANT.AIRE ACOND.'!$J:$L,2,FALSE),0)</f>
        <v>UN</v>
      </c>
      <c r="E1402" s="222">
        <f>+IFERROR(VLOOKUP(B1402,'[4]3.4.CANT.AIRE ACOND.'!$J:$L,3,FALSE),0)</f>
        <v>3</v>
      </c>
      <c r="F1402" s="20"/>
      <c r="G1402" s="20"/>
      <c r="M1402" s="6"/>
      <c r="N1402" s="6"/>
    </row>
    <row r="1403" spans="1:14" x14ac:dyDescent="0.3">
      <c r="A1403" s="90" t="str">
        <f t="shared" si="27"/>
        <v>SISTEMA MINISPLIT LOCALES 1 / 2 DE PISO 1.</v>
      </c>
      <c r="B1403" s="13" t="s">
        <v>2446</v>
      </c>
      <c r="C1403" s="233" t="s">
        <v>2447</v>
      </c>
      <c r="D1403" s="266"/>
      <c r="E1403" s="267"/>
      <c r="F1403" s="83"/>
      <c r="G1403" s="76"/>
      <c r="M1403" s="6"/>
      <c r="N1403" s="6"/>
    </row>
    <row r="1404" spans="1:14" x14ac:dyDescent="0.3">
      <c r="A1404" s="90" t="str">
        <f t="shared" si="27"/>
        <v>MINISPLIT INVERTER SEER 17 R-410A.</v>
      </c>
      <c r="B1404" s="111" t="s">
        <v>2448</v>
      </c>
      <c r="C1404" s="280" t="s">
        <v>2449</v>
      </c>
      <c r="D1404" s="264"/>
      <c r="E1404" s="265"/>
      <c r="F1404" s="112"/>
      <c r="G1404" s="113"/>
      <c r="M1404" s="6"/>
      <c r="N1404" s="6"/>
    </row>
    <row r="1405" spans="1:14" x14ac:dyDescent="0.3">
      <c r="A1405" s="90" t="str">
        <f t="shared" si="27"/>
        <v>MSDX 1.5 TR.</v>
      </c>
      <c r="B1405" s="25" t="s">
        <v>2450</v>
      </c>
      <c r="C1405" s="229" t="s">
        <v>2451</v>
      </c>
      <c r="D1405" s="221" t="str">
        <f>IFERROR(VLOOKUP(B1405,'[4]3.4.CANT.AIRE ACOND.'!$J:$L,2,FALSE),0)</f>
        <v>UN</v>
      </c>
      <c r="E1405" s="222">
        <f>+IFERROR(VLOOKUP(B1405,'[4]3.4.CANT.AIRE ACOND.'!$J:$L,3,FALSE),0)</f>
        <v>1</v>
      </c>
      <c r="F1405" s="20"/>
      <c r="G1405" s="20"/>
      <c r="M1405" s="6"/>
      <c r="N1405" s="6"/>
    </row>
    <row r="1406" spans="1:14" x14ac:dyDescent="0.3">
      <c r="A1406" s="90" t="str">
        <f t="shared" si="27"/>
        <v>MSDX 1 TR.</v>
      </c>
      <c r="B1406" s="25" t="s">
        <v>2452</v>
      </c>
      <c r="C1406" s="229" t="s">
        <v>2453</v>
      </c>
      <c r="D1406" s="221" t="str">
        <f>IFERROR(VLOOKUP(B1406,'[4]3.4.CANT.AIRE ACOND.'!$J:$L,2,FALSE),0)</f>
        <v>UN</v>
      </c>
      <c r="E1406" s="222">
        <f>+IFERROR(VLOOKUP(B1406,'[4]3.4.CANT.AIRE ACOND.'!$J:$L,3,FALSE),0)</f>
        <v>1</v>
      </c>
      <c r="F1406" s="20"/>
      <c r="G1406" s="20"/>
      <c r="M1406" s="6"/>
      <c r="N1406" s="6"/>
    </row>
    <row r="1407" spans="1:14" x14ac:dyDescent="0.3">
      <c r="A1407" s="90" t="str">
        <f t="shared" si="27"/>
        <v>TUBERÍA DE COBRE REFRIGERANTE TIPO L.</v>
      </c>
      <c r="B1407" s="111" t="s">
        <v>2454</v>
      </c>
      <c r="C1407" s="280" t="s">
        <v>2455</v>
      </c>
      <c r="D1407" s="264"/>
      <c r="E1407" s="265"/>
      <c r="F1407" s="112"/>
      <c r="G1407" s="113"/>
      <c r="M1407" s="6"/>
      <c r="N1407" s="6"/>
    </row>
    <row r="1408" spans="1:14" x14ac:dyDescent="0.3">
      <c r="A1408" s="90" t="str">
        <f t="shared" si="27"/>
        <v>1/4" x 5/8".</v>
      </c>
      <c r="B1408" s="25" t="s">
        <v>2456</v>
      </c>
      <c r="C1408" s="229" t="s">
        <v>2457</v>
      </c>
      <c r="D1408" s="221" t="str">
        <f>IFERROR(VLOOKUP(B1408,'[4]3.4.CANT.AIRE ACOND.'!$J:$L,2,FALSE),0)</f>
        <v>ML</v>
      </c>
      <c r="E1408" s="222">
        <f>+IFERROR(VLOOKUP(B1408,'[4]3.4.CANT.AIRE ACOND.'!$J:$L,3,FALSE),0)</f>
        <v>23</v>
      </c>
      <c r="F1408" s="20"/>
      <c r="G1408" s="20"/>
      <c r="M1408" s="6"/>
      <c r="N1408" s="6"/>
    </row>
    <row r="1409" spans="1:14" x14ac:dyDescent="0.3">
      <c r="A1409" s="90" t="str">
        <f t="shared" si="27"/>
        <v>1/4" x 1/2".</v>
      </c>
      <c r="B1409" s="25" t="s">
        <v>2458</v>
      </c>
      <c r="C1409" s="229" t="s">
        <v>2459</v>
      </c>
      <c r="D1409" s="221" t="str">
        <f>IFERROR(VLOOKUP(B1409,'[4]3.4.CANT.AIRE ACOND.'!$J:$L,2,FALSE),0)</f>
        <v>ML</v>
      </c>
      <c r="E1409" s="222">
        <f>+IFERROR(VLOOKUP(B1409,'[4]3.4.CANT.AIRE ACOND.'!$J:$L,3,FALSE),0)</f>
        <v>26</v>
      </c>
      <c r="F1409" s="20"/>
      <c r="G1409" s="20"/>
      <c r="M1409" s="6"/>
      <c r="N1409" s="6"/>
    </row>
    <row r="1410" spans="1:14" x14ac:dyDescent="0.3">
      <c r="A1410" s="90" t="str">
        <f t="shared" si="27"/>
        <v>REFRIGERANTE R-410A.</v>
      </c>
      <c r="B1410" s="111" t="s">
        <v>2460</v>
      </c>
      <c r="C1410" s="281" t="s">
        <v>2461</v>
      </c>
      <c r="D1410" s="221" t="str">
        <f>IFERROR(VLOOKUP(B1410,'[4]3.4.CANT.AIRE ACOND.'!$J:$L,2,FALSE),0)</f>
        <v>KG</v>
      </c>
      <c r="E1410" s="222">
        <f>+IFERROR(VLOOKUP(B1410,'[4]3.4.CANT.AIRE ACOND.'!$J:$L,3,FALSE),0)</f>
        <v>3</v>
      </c>
      <c r="F1410" s="20"/>
      <c r="G1410" s="20"/>
      <c r="M1410" s="6"/>
      <c r="N1410" s="6"/>
    </row>
    <row r="1411" spans="1:14" x14ac:dyDescent="0.3">
      <c r="A1411" s="90" t="str">
        <f t="shared" si="27"/>
        <v>INSTALACIÓN Y ARRANQUE MINISPLIT INVERTER.</v>
      </c>
      <c r="B1411" s="111" t="s">
        <v>2462</v>
      </c>
      <c r="C1411" s="281" t="s">
        <v>2463</v>
      </c>
      <c r="D1411" s="221" t="str">
        <f>IFERROR(VLOOKUP(B1411,'[4]3.4.CANT.AIRE ACOND.'!$J:$L,2,FALSE),0)</f>
        <v>UN</v>
      </c>
      <c r="E1411" s="222">
        <f>+IFERROR(VLOOKUP(B1411,'[4]3.4.CANT.AIRE ACOND.'!$J:$L,3,FALSE),0)</f>
        <v>2</v>
      </c>
      <c r="F1411" s="20"/>
      <c r="G1411" s="20"/>
      <c r="M1411" s="6"/>
      <c r="N1411" s="6"/>
    </row>
    <row r="1412" spans="1:14" x14ac:dyDescent="0.3">
      <c r="A1412" s="90" t="str">
        <f t="shared" si="27"/>
        <v>SISTEMA MINISPLIT LOCALES 1 / 2 DE PISO 1.</v>
      </c>
      <c r="B1412" s="13" t="s">
        <v>2464</v>
      </c>
      <c r="C1412" s="233" t="s">
        <v>2447</v>
      </c>
      <c r="D1412" s="266"/>
      <c r="E1412" s="267"/>
      <c r="F1412" s="83"/>
      <c r="G1412" s="76"/>
      <c r="M1412" s="6"/>
      <c r="N1412" s="6"/>
    </row>
    <row r="1413" spans="1:14" ht="59.25" customHeight="1" x14ac:dyDescent="0.3">
      <c r="A1413" s="90" t="str">
        <f t="shared" si="27"/>
        <v>UNIDAD DE PRECISIÓN UPR-01 / UC-01 TIPO SPLIT R-410A COMPUESTO POR UNIDAD CONDENSADORA UC-01  Y UNIDAD DE PRECISIÓN DE PISO UPR-01,SELECCIONADO SEGÚN ESPECIFICACIONES.</v>
      </c>
      <c r="B1413" s="25" t="s">
        <v>2465</v>
      </c>
      <c r="C1413" s="229" t="s">
        <v>2466</v>
      </c>
      <c r="D1413" s="221" t="str">
        <f>IFERROR(VLOOKUP(B1413,'[4]3.4.CANT.AIRE ACOND.'!$J:$L,2,FALSE),0)</f>
        <v>UN</v>
      </c>
      <c r="E1413" s="222">
        <f>+IFERROR(VLOOKUP(B1413,'[4]3.4.CANT.AIRE ACOND.'!$J:$L,3,FALSE),0)</f>
        <v>1</v>
      </c>
      <c r="F1413" s="20"/>
      <c r="G1413" s="20"/>
      <c r="M1413" s="6"/>
      <c r="N1413" s="6"/>
    </row>
    <row r="1414" spans="1:14" x14ac:dyDescent="0.3">
      <c r="A1414" s="90" t="str">
        <f t="shared" si="27"/>
        <v>INSTALACIÓN Y PUESTA EN OPERACIÓN UNIDAD DE PRECISIÓN.</v>
      </c>
      <c r="B1414" s="25" t="s">
        <v>2467</v>
      </c>
      <c r="C1414" s="229" t="s">
        <v>2468</v>
      </c>
      <c r="D1414" s="221" t="str">
        <f>IFERROR(VLOOKUP(B1414,'[4]3.4.CANT.AIRE ACOND.'!$J:$L,2,FALSE),0)</f>
        <v>UN</v>
      </c>
      <c r="E1414" s="222">
        <f>+IFERROR(VLOOKUP(B1414,'[4]3.4.CANT.AIRE ACOND.'!$J:$L,3,FALSE),0)</f>
        <v>1</v>
      </c>
      <c r="F1414" s="20"/>
      <c r="G1414" s="20"/>
      <c r="M1414" s="6"/>
      <c r="N1414" s="6"/>
    </row>
    <row r="1415" spans="1:14" ht="75" customHeight="1" x14ac:dyDescent="0.3">
      <c r="A1415" s="90" t="str">
        <f t="shared" si="27"/>
        <v>TUBERÍA DE COBRE TIPO ACR 1/2" X 5/8" LÍQUIDO X DESCARGA. INCLUYE, SIN LIMITARSE  ELLO: CODOS, UNIONES, SOLDADURA DE PLATA, LIMPIEZA CON NITRÓGENO, PRUEBA DE VACÍO, SOPORTERÍA, MANO DE OBRA..</v>
      </c>
      <c r="B1415" s="25" t="s">
        <v>2469</v>
      </c>
      <c r="C1415" s="229" t="s">
        <v>2470</v>
      </c>
      <c r="D1415" s="221" t="str">
        <f>IFERROR(VLOOKUP(B1415,'[4]3.4.CANT.AIRE ACOND.'!$J:$L,2,FALSE),0)</f>
        <v>ML</v>
      </c>
      <c r="E1415" s="222">
        <f>+IFERROR(VLOOKUP(B1415,'[4]3.4.CANT.AIRE ACOND.'!$J:$L,3,FALSE),0)</f>
        <v>25</v>
      </c>
      <c r="F1415" s="20"/>
      <c r="G1415" s="20"/>
      <c r="M1415" s="6"/>
      <c r="N1415" s="6"/>
    </row>
    <row r="1416" spans="1:14" x14ac:dyDescent="0.3">
      <c r="A1416" s="90" t="str">
        <f t="shared" si="27"/>
        <v>INDICADOR DE LÍQUIDO 1/2".</v>
      </c>
      <c r="B1416" s="25" t="s">
        <v>2471</v>
      </c>
      <c r="C1416" s="229" t="s">
        <v>2472</v>
      </c>
      <c r="D1416" s="221" t="str">
        <f>IFERROR(VLOOKUP(B1416,'[4]3.4.CANT.AIRE ACOND.'!$J:$L,2,FALSE),0)</f>
        <v>UN</v>
      </c>
      <c r="E1416" s="222">
        <f>+IFERROR(VLOOKUP(B1416,'[4]3.4.CANT.AIRE ACOND.'!$J:$L,3,FALSE),0)</f>
        <v>1</v>
      </c>
      <c r="F1416" s="20"/>
      <c r="G1416" s="20"/>
      <c r="M1416" s="6"/>
      <c r="N1416" s="6"/>
    </row>
    <row r="1417" spans="1:14" x14ac:dyDescent="0.3">
      <c r="A1417" s="90" t="str">
        <f t="shared" si="27"/>
        <v>FILTRO SECADOR DE LÍQUIDO 1/2".</v>
      </c>
      <c r="B1417" s="25" t="s">
        <v>2473</v>
      </c>
      <c r="C1417" s="229" t="s">
        <v>2474</v>
      </c>
      <c r="D1417" s="221" t="str">
        <f>IFERROR(VLOOKUP(B1417,'[4]3.4.CANT.AIRE ACOND.'!$J:$L,2,FALSE),0)</f>
        <v>UN</v>
      </c>
      <c r="E1417" s="222">
        <f>+IFERROR(VLOOKUP(B1417,'[4]3.4.CANT.AIRE ACOND.'!$J:$L,3,FALSE),0)</f>
        <v>1</v>
      </c>
      <c r="F1417" s="20"/>
      <c r="G1417" s="20"/>
      <c r="M1417" s="6"/>
      <c r="N1417" s="6"/>
    </row>
    <row r="1418" spans="1:14" x14ac:dyDescent="0.3">
      <c r="A1418" s="90" t="str">
        <f t="shared" si="27"/>
        <v>VÁLVULA DE CORTE 1/2".</v>
      </c>
      <c r="B1418" s="25" t="s">
        <v>2475</v>
      </c>
      <c r="C1418" s="229" t="s">
        <v>2476</v>
      </c>
      <c r="D1418" s="221" t="str">
        <f>IFERROR(VLOOKUP(B1418,'[4]3.4.CANT.AIRE ACOND.'!$J:$L,2,FALSE),0)</f>
        <v>UN</v>
      </c>
      <c r="E1418" s="222">
        <f>+IFERROR(VLOOKUP(B1418,'[4]3.4.CANT.AIRE ACOND.'!$J:$L,3,FALSE),0)</f>
        <v>2</v>
      </c>
      <c r="F1418" s="20"/>
      <c r="G1418" s="20"/>
      <c r="M1418" s="6"/>
      <c r="N1418" s="6"/>
    </row>
    <row r="1419" spans="1:14" x14ac:dyDescent="0.3">
      <c r="A1419" s="90" t="str">
        <f t="shared" si="27"/>
        <v>REFRIGERANTE R-410A..</v>
      </c>
      <c r="B1419" s="25" t="s">
        <v>2477</v>
      </c>
      <c r="C1419" s="229" t="s">
        <v>2478</v>
      </c>
      <c r="D1419" s="221" t="str">
        <f>IFERROR(VLOOKUP(B1419,'[4]3.4.CANT.AIRE ACOND.'!$J:$L,2,FALSE),0)</f>
        <v>KG</v>
      </c>
      <c r="E1419" s="222">
        <f>+IFERROR(VLOOKUP(B1419,'[4]3.4.CANT.AIRE ACOND.'!$J:$L,3,FALSE),0)</f>
        <v>8</v>
      </c>
      <c r="F1419" s="20"/>
      <c r="G1419" s="20"/>
      <c r="M1419" s="6"/>
      <c r="N1419" s="6"/>
    </row>
    <row r="1420" spans="1:14" x14ac:dyDescent="0.3">
      <c r="A1420" s="90" t="str">
        <f t="shared" si="27"/>
        <v>TRANSPORTE, PUESTA EN SITIO, SUPERVISION E INGENIERIA.</v>
      </c>
      <c r="B1420" s="13">
        <v>18.12</v>
      </c>
      <c r="C1420" s="233" t="s">
        <v>2479</v>
      </c>
      <c r="D1420" s="266"/>
      <c r="E1420" s="267"/>
      <c r="F1420" s="83"/>
      <c r="G1420" s="76"/>
      <c r="M1420" s="6"/>
      <c r="N1420" s="6"/>
    </row>
    <row r="1421" spans="1:14" x14ac:dyDescent="0.3">
      <c r="A1421" s="90" t="str">
        <f t="shared" si="27"/>
        <v>TRANSPORTE Y PUESTA EN SITIO EQUIPOS Y MATERIALES .</v>
      </c>
      <c r="B1421" s="25" t="s">
        <v>2480</v>
      </c>
      <c r="C1421" s="229" t="s">
        <v>2481</v>
      </c>
      <c r="D1421" s="221" t="str">
        <f>IFERROR(VLOOKUP(B1421,'[4]3.4.CANT.AIRE ACOND.'!$J:$L,2,FALSE),0)</f>
        <v>GL</v>
      </c>
      <c r="E1421" s="222">
        <f>+IFERROR(VLOOKUP(B1421,'[4]3.4.CANT.AIRE ACOND.'!$J:$L,3,FALSE),0)</f>
        <v>1</v>
      </c>
      <c r="F1421" s="20"/>
      <c r="G1421" s="20"/>
      <c r="M1421" s="6"/>
      <c r="N1421" s="6"/>
    </row>
    <row r="1422" spans="1:14" x14ac:dyDescent="0.3">
      <c r="A1422" s="90" t="str">
        <f t="shared" si="27"/>
        <v>SUPERVISION E INGENIERIA .</v>
      </c>
      <c r="B1422" s="25" t="s">
        <v>2482</v>
      </c>
      <c r="C1422" s="229" t="s">
        <v>2483</v>
      </c>
      <c r="D1422" s="221" t="str">
        <f>IFERROR(VLOOKUP(B1422,'[4]3.4.CANT.AIRE ACOND.'!$J:$L,2,FALSE),0)</f>
        <v>GL</v>
      </c>
      <c r="E1422" s="222">
        <f>+IFERROR(VLOOKUP(B1422,'[4]3.4.CANT.AIRE ACOND.'!$J:$L,3,FALSE),0)</f>
        <v>1</v>
      </c>
      <c r="F1422" s="20"/>
      <c r="G1422" s="20"/>
      <c r="M1422" s="6"/>
      <c r="N1422" s="6"/>
    </row>
    <row r="1423" spans="1:14" x14ac:dyDescent="0.3">
      <c r="A1423" s="90" t="str">
        <f t="shared" si="27"/>
        <v>ELEVADORES MECÁNICOS.</v>
      </c>
      <c r="B1423" s="13">
        <v>18.13</v>
      </c>
      <c r="C1423" s="233" t="s">
        <v>2484</v>
      </c>
      <c r="D1423" s="266"/>
      <c r="E1423" s="267"/>
      <c r="F1423" s="83"/>
      <c r="G1423" s="76"/>
      <c r="M1423" s="6"/>
      <c r="N1423" s="6"/>
    </row>
    <row r="1424" spans="1:14" ht="40.5" x14ac:dyDescent="0.3">
      <c r="A1424" s="90" t="str">
        <f t="shared" si="27"/>
        <v>SUMINISTRO E INSTALACIÓN DE ACENSORES, INCLUYE TODO LO NECESARIO PARA SU CORRECTO FUNCIONAMIENTO.</v>
      </c>
      <c r="B1424" s="25" t="s">
        <v>2485</v>
      </c>
      <c r="C1424" s="229" t="s">
        <v>2486</v>
      </c>
      <c r="D1424" s="221" t="str">
        <f>IFERROR(VLOOKUP(B1424,'[4]3.4.CANT.AIRE ACOND.'!$J:$L,2,FALSE),0)</f>
        <v>UN</v>
      </c>
      <c r="E1424" s="222">
        <f>+IFERROR(VLOOKUP(B1424,'[4]3.4.CANT.AIRE ACOND.'!$J:$L,3,FALSE),0)</f>
        <v>1</v>
      </c>
      <c r="F1424" s="20"/>
      <c r="G1424" s="20"/>
      <c r="M1424" s="6"/>
      <c r="N1424" s="6"/>
    </row>
    <row r="1425" spans="1:14" x14ac:dyDescent="0.3">
      <c r="A1425" s="90" t="str">
        <f t="shared" si="27"/>
        <v>SUMINISTRO E INSTALACIÓN DE ELEVADOR PARA ZONA DE ARCHIVOS. (1.5X1.3M)</v>
      </c>
      <c r="B1425" s="25" t="s">
        <v>2487</v>
      </c>
      <c r="C1425" s="229" t="s">
        <v>2488</v>
      </c>
      <c r="D1425" s="221" t="str">
        <f>IFERROR(VLOOKUP(B1425,'[4]3.4.CANT.AIRE ACOND.'!$J:$L,2,FALSE),0)</f>
        <v>UN</v>
      </c>
      <c r="E1425" s="222">
        <f>+IFERROR(VLOOKUP(B1425,'[4]3.4.CANT.AIRE ACOND.'!$J:$L,3,FALSE),0)</f>
        <v>1</v>
      </c>
      <c r="F1425" s="20"/>
      <c r="G1425" s="20"/>
      <c r="M1425" s="6"/>
      <c r="N1425" s="6"/>
    </row>
    <row r="1426" spans="1:14" ht="20.25" customHeight="1" x14ac:dyDescent="0.3">
      <c r="A1426" s="12" t="str">
        <f>+C1236</f>
        <v>SISTEMA DE AIRE ACONCIONADO,VENTILACION MECANICA Y ASCENSOR</v>
      </c>
      <c r="B1426" s="114"/>
      <c r="C1426" s="282" t="str">
        <f>CONCATENATE($B$9," - "," VALOR PARCIAL: ",C1236)</f>
        <v>BLOQUE ADMINISTRATIVO -  VALOR PARCIAL: SISTEMA DE AIRE ACONCIONADO,VENTILACION MECANICA Y ASCENSOR</v>
      </c>
      <c r="D1426" s="282"/>
      <c r="E1426" s="282"/>
      <c r="F1426" s="115"/>
      <c r="G1426" s="1">
        <f>SUM(G1238:G1423)*1.19+G1424+G1425</f>
        <v>0</v>
      </c>
      <c r="M1426" s="6"/>
      <c r="N1426" s="6"/>
    </row>
    <row r="1427" spans="1:14" x14ac:dyDescent="0.3">
      <c r="A1427" s="12">
        <f>+C1427</f>
        <v>0</v>
      </c>
      <c r="B1427" s="28"/>
      <c r="C1427" s="231"/>
      <c r="D1427" s="231"/>
      <c r="E1427" s="231"/>
      <c r="F1427" s="28"/>
      <c r="G1427" s="28"/>
      <c r="M1427" s="6"/>
      <c r="N1427" s="6"/>
    </row>
    <row r="1428" spans="1:14" x14ac:dyDescent="0.3">
      <c r="A1428" s="12"/>
      <c r="B1428" s="13">
        <f>B1236+1</f>
        <v>19</v>
      </c>
      <c r="C1428" s="237" t="s">
        <v>2489</v>
      </c>
      <c r="D1428" s="216" t="s">
        <v>6</v>
      </c>
      <c r="E1428" s="216" t="s">
        <v>7</v>
      </c>
      <c r="F1428" s="14" t="s">
        <v>8</v>
      </c>
      <c r="G1428" s="14" t="s">
        <v>33</v>
      </c>
      <c r="M1428" s="6"/>
      <c r="N1428" s="6"/>
    </row>
    <row r="1429" spans="1:14" ht="38.25" customHeight="1" x14ac:dyDescent="0.3">
      <c r="A1429" s="39" t="str">
        <f t="shared" ref="A1429:A1488" si="28">+C1429</f>
        <v>SUMINISTRO DE SILLA DE ESCRITORIO ROTATIVA TIPO -1 ( CON APOYA CABEZA Y BRAZOS DE SOPORTE) - BA-M3</v>
      </c>
      <c r="B1429" s="21">
        <v>19.100000000000001</v>
      </c>
      <c r="C1429" s="229" t="s">
        <v>2490</v>
      </c>
      <c r="D1429" s="221" t="str">
        <f>IFERROR(VLOOKUP(B1429,'[4]3.1.CANT. GENERALES'!$J:$L,2,FALSE),0)</f>
        <v>UN</v>
      </c>
      <c r="E1429" s="222">
        <f>+IFERROR(VLOOKUP(B1429,'[4]3.1.CANT. GENERALES'!$J:$L,3,FALSE),0)</f>
        <v>63</v>
      </c>
      <c r="F1429" s="19"/>
      <c r="G1429" s="20"/>
      <c r="M1429" s="6"/>
      <c r="N1429" s="6"/>
    </row>
    <row r="1430" spans="1:14" x14ac:dyDescent="0.3">
      <c r="A1430" s="39" t="str">
        <f t="shared" si="28"/>
        <v>SUMINISTRO DE SILLA ESCRITORIO ROTATIVA TIPO - 2 (CON BRAZOS DE SOPORTE)</v>
      </c>
      <c r="B1430" s="21">
        <v>19.200000000000003</v>
      </c>
      <c r="C1430" s="229" t="s">
        <v>2491</v>
      </c>
      <c r="D1430" s="221" t="str">
        <f>IFERROR(VLOOKUP(B1430,'[4]3.1.CANT. GENERALES'!$J:$L,2,FALSE),0)</f>
        <v>UN</v>
      </c>
      <c r="E1430" s="222">
        <f>+IFERROR(VLOOKUP(B1430,'[4]3.1.CANT. GENERALES'!$J:$L,3,FALSE),0)</f>
        <v>449</v>
      </c>
      <c r="F1430" s="20"/>
      <c r="G1430" s="20"/>
      <c r="M1430" s="6"/>
      <c r="N1430" s="6"/>
    </row>
    <row r="1431" spans="1:14" ht="29.25" customHeight="1" x14ac:dyDescent="0.3">
      <c r="A1431" s="39" t="str">
        <f t="shared" si="28"/>
        <v>SUMINISTRO DE SILLA ESCRITORIO ROTATIVA TIPO - 3 (CON BRAZOS DE SOPORTE)</v>
      </c>
      <c r="B1431" s="21">
        <v>19.3</v>
      </c>
      <c r="C1431" s="229" t="s">
        <v>2492</v>
      </c>
      <c r="D1431" s="221" t="str">
        <f>IFERROR(VLOOKUP(B1431,'[4]3.1.CANT. GENERALES'!$J:$L,2,FALSE),0)</f>
        <v>UN</v>
      </c>
      <c r="E1431" s="222">
        <f>+IFERROR(VLOOKUP(B1431,'[4]3.1.CANT. GENERALES'!$J:$L,3,FALSE),0)</f>
        <v>287</v>
      </c>
      <c r="F1431" s="20"/>
      <c r="G1431" s="20"/>
      <c r="M1431" s="6"/>
      <c r="N1431" s="6"/>
    </row>
    <row r="1432" spans="1:14" ht="40.5" x14ac:dyDescent="0.3">
      <c r="A1432" s="39" t="str">
        <f t="shared" si="28"/>
        <v>SUMINISTRO DE SILLA MODULAR TIPO - 2 (CON BRAZOS DE SOPORTE) EN TELA SINTÉTICA - BA-M4</v>
      </c>
      <c r="B1432" s="21">
        <v>19.400000000000002</v>
      </c>
      <c r="C1432" s="229" t="s">
        <v>2493</v>
      </c>
      <c r="D1432" s="221" t="str">
        <f>IFERROR(VLOOKUP(B1432,'[4]3.1.CANT. GENERALES'!$J:$L,2,FALSE),0)</f>
        <v>UN</v>
      </c>
      <c r="E1432" s="222">
        <f>+IFERROR(VLOOKUP(B1432,'[4]3.1.CANT. GENERALES'!$J:$L,3,FALSE),0)</f>
        <v>125</v>
      </c>
      <c r="F1432" s="20"/>
      <c r="G1432" s="20"/>
      <c r="M1432" s="6"/>
      <c r="N1432" s="6"/>
    </row>
    <row r="1433" spans="1:14" x14ac:dyDescent="0.3">
      <c r="A1433" s="39" t="str">
        <f t="shared" si="28"/>
        <v>SUMINISTRO DE SILLA PARA COMEDOR TIPO -1 PARA COMEDOR - BA-M19</v>
      </c>
      <c r="B1433" s="21">
        <v>19.5</v>
      </c>
      <c r="C1433" s="234" t="s">
        <v>2494</v>
      </c>
      <c r="D1433" s="221" t="str">
        <f>IFERROR(VLOOKUP(B1433,'[4]3.1.CANT. GENERALES'!$J:$L,2,FALSE),0)</f>
        <v>UN</v>
      </c>
      <c r="E1433" s="222">
        <f>+IFERROR(VLOOKUP(B1433,'[4]3.1.CANT. GENERALES'!$J:$L,3,FALSE),0)</f>
        <v>152</v>
      </c>
      <c r="F1433" s="20"/>
      <c r="G1433" s="20"/>
      <c r="M1433" s="6"/>
      <c r="N1433" s="6"/>
    </row>
    <row r="1434" spans="1:14" x14ac:dyDescent="0.3">
      <c r="A1434" s="39" t="str">
        <f t="shared" si="28"/>
        <v>SUMINISTRO DE POLTRONA CUADRADA (0.80x0.93m) - BA-M12</v>
      </c>
      <c r="B1434" s="21">
        <v>19.600000000000001</v>
      </c>
      <c r="C1434" s="229" t="s">
        <v>2495</v>
      </c>
      <c r="D1434" s="221" t="str">
        <f>IFERROR(VLOOKUP(B1434,'[4]3.1.CANT. GENERALES'!$J:$L,2,FALSE),0)</f>
        <v>UN</v>
      </c>
      <c r="E1434" s="222">
        <f>+IFERROR(VLOOKUP(B1434,'[4]3.1.CANT. GENERALES'!$J:$L,3,FALSE),0)</f>
        <v>29</v>
      </c>
      <c r="F1434" s="20"/>
      <c r="G1434" s="20"/>
      <c r="M1434" s="6"/>
      <c r="N1434" s="6"/>
    </row>
    <row r="1435" spans="1:14" x14ac:dyDescent="0.3">
      <c r="A1435" s="39" t="str">
        <f t="shared" si="28"/>
        <v>SUMINISTRO DE SOFÁ RECTANGULAR DOS PUESTOS (1.50x0.80m) - BA-M11</v>
      </c>
      <c r="B1435" s="21">
        <v>19.700000000000003</v>
      </c>
      <c r="C1435" s="229" t="s">
        <v>2496</v>
      </c>
      <c r="D1435" s="221" t="str">
        <f>IFERROR(VLOOKUP(B1435,'[4]3.1.CANT. GENERALES'!$J:$L,2,FALSE),0)</f>
        <v>UN</v>
      </c>
      <c r="E1435" s="222">
        <f>+IFERROR(VLOOKUP(B1435,'[4]3.1.CANT. GENERALES'!$J:$L,3,FALSE),0)</f>
        <v>19</v>
      </c>
      <c r="F1435" s="20"/>
      <c r="G1435" s="20"/>
      <c r="M1435" s="6"/>
      <c r="N1435" s="6"/>
    </row>
    <row r="1436" spans="1:14" x14ac:dyDescent="0.3">
      <c r="A1436" s="39" t="str">
        <f t="shared" si="28"/>
        <v>SUMINISTRO DE SOFÁ RECTANGULAR TRES PUESTOS (2.07x0.80m) - BA-M14</v>
      </c>
      <c r="B1436" s="21">
        <v>19.8</v>
      </c>
      <c r="C1436" s="229" t="s">
        <v>2497</v>
      </c>
      <c r="D1436" s="221" t="str">
        <f>IFERROR(VLOOKUP(B1436,'[4]3.1.CANT. GENERALES'!$J:$L,2,FALSE),0)</f>
        <v>UN</v>
      </c>
      <c r="E1436" s="222">
        <f>+IFERROR(VLOOKUP(B1436,'[4]3.1.CANT. GENERALES'!$J:$L,3,FALSE),0)</f>
        <v>2</v>
      </c>
      <c r="F1436" s="20"/>
      <c r="G1436" s="20"/>
      <c r="M1436" s="6"/>
      <c r="N1436" s="6"/>
    </row>
    <row r="1437" spans="1:14" x14ac:dyDescent="0.3">
      <c r="A1437" s="39" t="str">
        <f t="shared" si="28"/>
        <v>SUMINISTRO DE MESA DE ESCRITORIO TRIPLE (0.70x4.20m) - BA-M8</v>
      </c>
      <c r="B1437" s="21">
        <v>19.899999999999999</v>
      </c>
      <c r="C1437" s="229" t="s">
        <v>2498</v>
      </c>
      <c r="D1437" s="221" t="str">
        <f>IFERROR(VLOOKUP(B1437,'[4]3.1.CANT. GENERALES'!$J:$L,2,FALSE),0)</f>
        <v>UN</v>
      </c>
      <c r="E1437" s="222">
        <f>+IFERROR(VLOOKUP(B1437,'[4]3.1.CANT. GENERALES'!$J:$L,3,FALSE),0)</f>
        <v>1</v>
      </c>
      <c r="F1437" s="20"/>
      <c r="G1437" s="20"/>
      <c r="M1437" s="6"/>
      <c r="N1437" s="6"/>
    </row>
    <row r="1438" spans="1:14" ht="40.5" x14ac:dyDescent="0.3">
      <c r="A1438" s="39" t="str">
        <f t="shared" si="28"/>
        <v>SUMINISTRO DE ESCRITORIO MODULAR TIPO - 2 (INCLUYE 4 GABINETES) MESA EN FORMA DE "L" CON TERMINACIÓN EN U - BA-M5</v>
      </c>
      <c r="B1438" s="21" t="s">
        <v>2499</v>
      </c>
      <c r="C1438" s="229" t="s">
        <v>2500</v>
      </c>
      <c r="D1438" s="221" t="str">
        <f>IFERROR(VLOOKUP(B1438,'[4]3.1.CANT. GENERALES'!$J:$L,2,FALSE),0)</f>
        <v>UN</v>
      </c>
      <c r="E1438" s="222">
        <f>+IFERROR(VLOOKUP(B1438,'[4]3.1.CANT. GENERALES'!$J:$L,3,FALSE),0)</f>
        <v>56</v>
      </c>
      <c r="F1438" s="19"/>
      <c r="G1438" s="20"/>
      <c r="M1438" s="6"/>
      <c r="N1438" s="6"/>
    </row>
    <row r="1439" spans="1:14" ht="40.5" x14ac:dyDescent="0.3">
      <c r="A1439" s="39" t="str">
        <f t="shared" si="28"/>
        <v>SUMINISTRO DE ESCRITORIO MODULAR TIPO - 3 (INCLUYE GABINETES) MESA EN FORMA DE "L" CON TERMINACIÓN RECTA - BA-M28</v>
      </c>
      <c r="B1439" s="21">
        <v>19.11</v>
      </c>
      <c r="C1439" s="229" t="s">
        <v>2501</v>
      </c>
      <c r="D1439" s="221" t="str">
        <f>IFERROR(VLOOKUP(B1439,'[4]3.1.CANT. GENERALES'!$J:$L,2,FALSE),0)</f>
        <v>UN</v>
      </c>
      <c r="E1439" s="222">
        <f>+IFERROR(VLOOKUP(B1439,'[4]3.1.CANT. GENERALES'!$J:$L,3,FALSE),0)</f>
        <v>3</v>
      </c>
      <c r="F1439" s="20"/>
      <c r="G1439" s="20"/>
      <c r="M1439" s="6"/>
      <c r="N1439" s="6"/>
    </row>
    <row r="1440" spans="1:14" x14ac:dyDescent="0.3">
      <c r="A1440" s="39" t="str">
        <f t="shared" si="28"/>
        <v>SUMINISTRO DE ESCRITORIO MODULAR TIPO - 4  EN FORMA DE "L" CORTA</v>
      </c>
      <c r="B1440" s="21">
        <v>19.12</v>
      </c>
      <c r="C1440" s="229" t="s">
        <v>2502</v>
      </c>
      <c r="D1440" s="221" t="str">
        <f>IFERROR(VLOOKUP(B1440,'[4]3.1.CANT. GENERALES'!$J:$L,2,FALSE),0)</f>
        <v>UN</v>
      </c>
      <c r="E1440" s="222">
        <f>+IFERROR(VLOOKUP(B1440,'[4]3.1.CANT. GENERALES'!$J:$L,3,FALSE),0)</f>
        <v>376</v>
      </c>
      <c r="F1440" s="20"/>
      <c r="G1440" s="20"/>
      <c r="M1440" s="6"/>
      <c r="N1440" s="6"/>
    </row>
    <row r="1441" spans="1:14" x14ac:dyDescent="0.3">
      <c r="A1441" s="39" t="str">
        <f t="shared" si="28"/>
        <v>SUMINISTRO DE ESCRITORIO MODULAR  EN FORMA DE "L" CORTA - BA-M31</v>
      </c>
      <c r="B1441" s="21">
        <v>19.13</v>
      </c>
      <c r="C1441" s="229" t="s">
        <v>2503</v>
      </c>
      <c r="D1441" s="221" t="str">
        <f>IFERROR(VLOOKUP(B1441,'[4]3.1.CANT. GENERALES'!$J:$L,2,FALSE),0)</f>
        <v>UN</v>
      </c>
      <c r="E1441" s="222">
        <f>+IFERROR(VLOOKUP(B1441,'[4]3.1.CANT. GENERALES'!$J:$L,3,FALSE),0)</f>
        <v>376</v>
      </c>
      <c r="F1441" s="20"/>
      <c r="G1441" s="20"/>
      <c r="M1441" s="6"/>
      <c r="N1441" s="6"/>
    </row>
    <row r="1442" spans="1:14" x14ac:dyDescent="0.3">
      <c r="A1442" s="39" t="str">
        <f t="shared" si="28"/>
        <v>SUMINISTRO DE ESCRITORIO MODULAR  PARA TRES PANTALLAS - BA-M32</v>
      </c>
      <c r="B1442" s="21">
        <v>19.14</v>
      </c>
      <c r="C1442" s="229" t="s">
        <v>2504</v>
      </c>
      <c r="D1442" s="221" t="str">
        <f>IFERROR(VLOOKUP(B1442,'[4]3.1.CANT. GENERALES'!$J:$L,2,FALSE),0)</f>
        <v>UN</v>
      </c>
      <c r="E1442" s="222">
        <f>+IFERROR(VLOOKUP(B1442,'[4]3.1.CANT. GENERALES'!$J:$L,3,FALSE),0)</f>
        <v>376</v>
      </c>
      <c r="F1442" s="20"/>
      <c r="G1442" s="20"/>
      <c r="M1442" s="6"/>
      <c r="N1442" s="6"/>
    </row>
    <row r="1443" spans="1:14" x14ac:dyDescent="0.3">
      <c r="A1443" s="39" t="str">
        <f t="shared" si="28"/>
        <v>SUMINISTRO DE MESA DE ESCRITORIO TRIPLE (0.70x4.20m) - BA-M9</v>
      </c>
      <c r="B1443" s="21">
        <v>19.149999999999999</v>
      </c>
      <c r="C1443" s="229" t="s">
        <v>2505</v>
      </c>
      <c r="D1443" s="221" t="str">
        <f>IFERROR(VLOOKUP(B1443,'[4]3.1.CANT. GENERALES'!$J:$L,2,FALSE),0)</f>
        <v>UN</v>
      </c>
      <c r="E1443" s="222">
        <f>+IFERROR(VLOOKUP(B1443,'[4]3.1.CANT. GENERALES'!$J:$L,3,FALSE),0)</f>
        <v>1</v>
      </c>
      <c r="F1443" s="20"/>
      <c r="G1443" s="20"/>
      <c r="M1443" s="6"/>
      <c r="N1443" s="6"/>
    </row>
    <row r="1444" spans="1:14" x14ac:dyDescent="0.3">
      <c r="A1444" s="39" t="str">
        <f t="shared" si="28"/>
        <v>SUMINISTRO DE ESCRITORIO MODULAR (0.39x1.88m) CON GABINETE - BA -M18.1</v>
      </c>
      <c r="B1444" s="21">
        <v>19.16</v>
      </c>
      <c r="C1444" s="229" t="s">
        <v>2506</v>
      </c>
      <c r="D1444" s="221" t="str">
        <f>IFERROR(VLOOKUP(B1444,'[4]3.1.CANT. GENERALES'!$J:$L,2,FALSE),0)</f>
        <v>UN</v>
      </c>
      <c r="E1444" s="222">
        <f>+IFERROR(VLOOKUP(B1444,'[4]3.1.CANT. GENERALES'!$J:$L,3,FALSE),0)</f>
        <v>1</v>
      </c>
      <c r="F1444" s="20"/>
      <c r="G1444" s="20"/>
      <c r="M1444" s="6"/>
      <c r="N1444" s="6"/>
    </row>
    <row r="1445" spans="1:14" x14ac:dyDescent="0.3">
      <c r="A1445" s="39" t="str">
        <f t="shared" si="28"/>
        <v>SUMINISTRO DE ESCRITORIO MODULAR (0.58x2.66m) CON GABINETE - BA -M18.2</v>
      </c>
      <c r="B1445" s="21">
        <v>19.169999999999998</v>
      </c>
      <c r="C1445" s="229" t="s">
        <v>2507</v>
      </c>
      <c r="D1445" s="221" t="str">
        <f>IFERROR(VLOOKUP(B1445,'[4]3.1.CANT. GENERALES'!$J:$L,2,FALSE),0)</f>
        <v>UN</v>
      </c>
      <c r="E1445" s="222">
        <f>+IFERROR(VLOOKUP(B1445,'[4]3.1.CANT. GENERALES'!$J:$L,3,FALSE),0)</f>
        <v>50</v>
      </c>
      <c r="F1445" s="20"/>
      <c r="G1445" s="20"/>
      <c r="M1445" s="6"/>
      <c r="N1445" s="6"/>
    </row>
    <row r="1446" spans="1:14" x14ac:dyDescent="0.3">
      <c r="A1446" s="39" t="str">
        <f t="shared" si="28"/>
        <v>SUMINISTRO DE ESCRITORIO MODULAR (0.52x0.95m) CON GABINETE - BA -M18.4</v>
      </c>
      <c r="B1446" s="21">
        <v>19.18</v>
      </c>
      <c r="C1446" s="229" t="s">
        <v>2508</v>
      </c>
      <c r="D1446" s="221" t="str">
        <f>IFERROR(VLOOKUP(B1446,'[4]3.1.CANT. GENERALES'!$J:$L,2,FALSE),0)</f>
        <v>UN</v>
      </c>
      <c r="E1446" s="222">
        <f>+IFERROR(VLOOKUP(B1446,'[4]3.1.CANT. GENERALES'!$J:$L,3,FALSE),0)</f>
        <v>1</v>
      </c>
      <c r="F1446" s="20"/>
      <c r="G1446" s="20"/>
      <c r="M1446" s="6"/>
      <c r="N1446" s="6"/>
    </row>
    <row r="1447" spans="1:14" x14ac:dyDescent="0.3">
      <c r="A1447" s="39" t="str">
        <f t="shared" si="28"/>
        <v>SUMINISTRO DE ESCRITORIO MODULAR (0.57x2.32m) CON GABINETE - BA -M18.5</v>
      </c>
      <c r="B1447" s="21">
        <v>19.189999999999998</v>
      </c>
      <c r="C1447" s="283" t="s">
        <v>2509</v>
      </c>
      <c r="D1447" s="221" t="str">
        <f>IFERROR(VLOOKUP(B1447,'[4]3.1.CANT. GENERALES'!$J:$L,2,FALSE),0)</f>
        <v>UN</v>
      </c>
      <c r="E1447" s="222">
        <f>+IFERROR(VLOOKUP(B1447,'[4]3.1.CANT. GENERALES'!$J:$L,3,FALSE),0)</f>
        <v>5</v>
      </c>
      <c r="F1447" s="20"/>
      <c r="G1447" s="20"/>
      <c r="M1447" s="6"/>
      <c r="N1447" s="6"/>
    </row>
    <row r="1448" spans="1:14" x14ac:dyDescent="0.3">
      <c r="A1448" s="39" t="str">
        <f t="shared" si="28"/>
        <v>SUMINISTRO DE ESCRITORIO MODULAR (0.60x0.96m) - BA-M16.1</v>
      </c>
      <c r="B1448" s="21" t="s">
        <v>2510</v>
      </c>
      <c r="C1448" s="283" t="s">
        <v>2511</v>
      </c>
      <c r="D1448" s="221" t="str">
        <f>IFERROR(VLOOKUP(B1448,'[4]3.1.CANT. GENERALES'!$J:$L,2,FALSE),0)</f>
        <v>UN</v>
      </c>
      <c r="E1448" s="222">
        <f>+IFERROR(VLOOKUP(B1448,'[4]3.1.CANT. GENERALES'!$J:$L,3,FALSE),0)</f>
        <v>1</v>
      </c>
      <c r="F1448" s="20"/>
      <c r="G1448" s="20"/>
      <c r="M1448" s="6"/>
      <c r="N1448" s="6"/>
    </row>
    <row r="1449" spans="1:14" x14ac:dyDescent="0.3">
      <c r="A1449" s="39" t="str">
        <f t="shared" si="28"/>
        <v>SUMINISTRO DE ESCRITORIO MODULAR  (0.60x0.75m) - BA-M16.2</v>
      </c>
      <c r="B1449" s="21">
        <v>19.21</v>
      </c>
      <c r="C1449" s="283" t="s">
        <v>2512</v>
      </c>
      <c r="D1449" s="221" t="str">
        <f>IFERROR(VLOOKUP(B1449,'[4]3.1.CANT. GENERALES'!$J:$L,2,FALSE),0)</f>
        <v>UN</v>
      </c>
      <c r="E1449" s="222">
        <f>+IFERROR(VLOOKUP(B1449,'[4]3.1.CANT. GENERALES'!$J:$L,3,FALSE),0)</f>
        <v>1</v>
      </c>
      <c r="F1449" s="20"/>
      <c r="G1449" s="20"/>
      <c r="M1449" s="6"/>
      <c r="N1449" s="6"/>
    </row>
    <row r="1450" spans="1:14" x14ac:dyDescent="0.3">
      <c r="A1450" s="39" t="str">
        <f t="shared" si="28"/>
        <v>SUMINISTRO DE ESCRITORIO MODULAR  (0.60x0.50m) - BA-M16.3</v>
      </c>
      <c r="B1450" s="21">
        <v>19.22</v>
      </c>
      <c r="C1450" s="283" t="s">
        <v>2513</v>
      </c>
      <c r="D1450" s="221" t="str">
        <f>IFERROR(VLOOKUP(B1450,'[4]3.1.CANT. GENERALES'!$J:$L,2,FALSE),0)</f>
        <v>UN</v>
      </c>
      <c r="E1450" s="222">
        <f>+IFERROR(VLOOKUP(B1450,'[4]3.1.CANT. GENERALES'!$J:$L,3,FALSE),0)</f>
        <v>8</v>
      </c>
      <c r="F1450" s="20"/>
      <c r="G1450" s="20"/>
      <c r="M1450" s="6"/>
      <c r="N1450" s="6"/>
    </row>
    <row r="1451" spans="1:14" x14ac:dyDescent="0.3">
      <c r="A1451" s="39" t="str">
        <f t="shared" si="28"/>
        <v>SUMINISTRO DE ESCRITORIO MODULAR  (0.60x0.90m) - BA-M16.4</v>
      </c>
      <c r="B1451" s="21">
        <v>19.23</v>
      </c>
      <c r="C1451" s="283" t="s">
        <v>2514</v>
      </c>
      <c r="D1451" s="221" t="str">
        <f>IFERROR(VLOOKUP(B1451,'[4]3.1.CANT. GENERALES'!$J:$L,2,FALSE),0)</f>
        <v>UN</v>
      </c>
      <c r="E1451" s="222">
        <f>+IFERROR(VLOOKUP(B1451,'[4]3.1.CANT. GENERALES'!$J:$L,3,FALSE),0)</f>
        <v>14</v>
      </c>
      <c r="F1451" s="20"/>
      <c r="G1451" s="20"/>
      <c r="M1451" s="6"/>
      <c r="N1451" s="6"/>
    </row>
    <row r="1452" spans="1:14" x14ac:dyDescent="0.3">
      <c r="A1452" s="39" t="str">
        <f t="shared" si="28"/>
        <v>SUMINISTRO DE ESCRITORIO MODULAR  (0.60x1.00m) - BA-M16.5</v>
      </c>
      <c r="B1452" s="21">
        <v>19.239999999999998</v>
      </c>
      <c r="C1452" s="283" t="s">
        <v>2515</v>
      </c>
      <c r="D1452" s="221" t="str">
        <f>IFERROR(VLOOKUP(B1452,'[4]3.1.CANT. GENERALES'!$J:$L,2,FALSE),0)</f>
        <v>UN</v>
      </c>
      <c r="E1452" s="222">
        <f>+IFERROR(VLOOKUP(B1452,'[4]3.1.CANT. GENERALES'!$J:$L,3,FALSE),0)</f>
        <v>19</v>
      </c>
      <c r="F1452" s="20"/>
      <c r="G1452" s="20"/>
      <c r="M1452" s="6"/>
      <c r="N1452" s="6"/>
    </row>
    <row r="1453" spans="1:14" x14ac:dyDescent="0.3">
      <c r="A1453" s="39" t="str">
        <f t="shared" si="28"/>
        <v>SUMINISTRO DE ESCRITORIO MODULAR  (0.60x0.40m) - BA-M16.6</v>
      </c>
      <c r="B1453" s="21">
        <v>19.25</v>
      </c>
      <c r="C1453" s="283" t="s">
        <v>2516</v>
      </c>
      <c r="D1453" s="221" t="str">
        <f>IFERROR(VLOOKUP(B1453,'[4]3.1.CANT. GENERALES'!$J:$L,2,FALSE),0)</f>
        <v>UN</v>
      </c>
      <c r="E1453" s="222">
        <f>+IFERROR(VLOOKUP(B1453,'[4]3.1.CANT. GENERALES'!$J:$L,3,FALSE),0)</f>
        <v>31</v>
      </c>
      <c r="F1453" s="20"/>
      <c r="G1453" s="20"/>
      <c r="M1453" s="6"/>
      <c r="N1453" s="6"/>
    </row>
    <row r="1454" spans="1:14" x14ac:dyDescent="0.3">
      <c r="A1454" s="39" t="str">
        <f t="shared" si="28"/>
        <v>SUMINISTRO DE ESCRITORIO MODULAR  (0.60x1.14m) - BA-M16.7</v>
      </c>
      <c r="B1454" s="21">
        <v>19.259999999999998</v>
      </c>
      <c r="C1454" s="283" t="s">
        <v>2517</v>
      </c>
      <c r="D1454" s="221" t="str">
        <f>IFERROR(VLOOKUP(B1454,'[4]3.1.CANT. GENERALES'!$J:$L,2,FALSE),0)</f>
        <v>UN</v>
      </c>
      <c r="E1454" s="222">
        <f>+IFERROR(VLOOKUP(B1454,'[4]3.1.CANT. GENERALES'!$J:$L,3,FALSE),0)</f>
        <v>31</v>
      </c>
      <c r="F1454" s="20"/>
      <c r="G1454" s="20"/>
      <c r="M1454" s="6"/>
      <c r="N1454" s="6"/>
    </row>
    <row r="1455" spans="1:14" x14ac:dyDescent="0.3">
      <c r="A1455" s="39" t="str">
        <f t="shared" si="28"/>
        <v>SUMINISTRO DE ESCRITORIO MODULAR  (0.60x1.23m) - BA-M16.9</v>
      </c>
      <c r="B1455" s="21">
        <v>19.27</v>
      </c>
      <c r="C1455" s="283" t="s">
        <v>2518</v>
      </c>
      <c r="D1455" s="221" t="str">
        <f>IFERROR(VLOOKUP(B1455,'[4]3.1.CANT. GENERALES'!$J:$L,2,FALSE),0)</f>
        <v>UN</v>
      </c>
      <c r="E1455" s="222">
        <f>+IFERROR(VLOOKUP(B1455,'[4]3.1.CANT. GENERALES'!$J:$L,3,FALSE),0)</f>
        <v>2</v>
      </c>
      <c r="F1455" s="20"/>
      <c r="G1455" s="20"/>
      <c r="M1455" s="6"/>
      <c r="N1455" s="6"/>
    </row>
    <row r="1456" spans="1:14" x14ac:dyDescent="0.3">
      <c r="A1456" s="39" t="str">
        <f t="shared" si="28"/>
        <v>SUMINISTRO DE ESCRITORIO MODULAR  (0.60x0.83m) - BA-M16.10.</v>
      </c>
      <c r="B1456" s="21">
        <v>19.28</v>
      </c>
      <c r="C1456" s="283" t="s">
        <v>2519</v>
      </c>
      <c r="D1456" s="221" t="str">
        <f>IFERROR(VLOOKUP(B1456,'[4]3.1.CANT. GENERALES'!$J:$L,2,FALSE),0)</f>
        <v>UN</v>
      </c>
      <c r="E1456" s="222">
        <f>+IFERROR(VLOOKUP(B1456,'[4]3.1.CANT. GENERALES'!$J:$L,3,FALSE),0)</f>
        <v>1</v>
      </c>
      <c r="F1456" s="20"/>
      <c r="G1456" s="20"/>
      <c r="M1456" s="6"/>
      <c r="N1456" s="6"/>
    </row>
    <row r="1457" spans="1:14" x14ac:dyDescent="0.3">
      <c r="A1457" s="39" t="str">
        <f t="shared" si="28"/>
        <v>SUMINISTRO DE ESCRITORIO MODULAR  (0.60x1.30m) - BA-M16.11</v>
      </c>
      <c r="B1457" s="21">
        <v>19.29</v>
      </c>
      <c r="C1457" s="283" t="s">
        <v>2520</v>
      </c>
      <c r="D1457" s="221" t="str">
        <f>IFERROR(VLOOKUP(B1457,'[4]3.1.CANT. GENERALES'!$J:$L,2,FALSE),0)</f>
        <v>UN</v>
      </c>
      <c r="E1457" s="222">
        <f>+IFERROR(VLOOKUP(B1457,'[4]3.1.CANT. GENERALES'!$J:$L,3,FALSE),0)</f>
        <v>1</v>
      </c>
      <c r="F1457" s="20"/>
      <c r="G1457" s="20"/>
      <c r="M1457" s="6"/>
      <c r="N1457" s="6"/>
    </row>
    <row r="1458" spans="1:14" x14ac:dyDescent="0.3">
      <c r="A1458" s="39" t="str">
        <f t="shared" si="28"/>
        <v>SUMINISTRO DE ESCRITORIO MODULAR  (0.60x1.66m) - BA-M16.12</v>
      </c>
      <c r="B1458" s="21" t="s">
        <v>2521</v>
      </c>
      <c r="C1458" s="283" t="s">
        <v>2522</v>
      </c>
      <c r="D1458" s="221" t="str">
        <f>IFERROR(VLOOKUP(B1458,'[4]3.1.CANT. GENERALES'!$J:$L,2,FALSE),0)</f>
        <v>UN</v>
      </c>
      <c r="E1458" s="222">
        <f>+IFERROR(VLOOKUP(B1458,'[4]3.1.CANT. GENERALES'!$J:$L,3,FALSE),0)</f>
        <v>12</v>
      </c>
      <c r="F1458" s="20"/>
      <c r="G1458" s="20"/>
      <c r="M1458" s="6"/>
      <c r="N1458" s="6"/>
    </row>
    <row r="1459" spans="1:14" x14ac:dyDescent="0.3">
      <c r="A1459" s="39" t="str">
        <f t="shared" si="28"/>
        <v>SUMINISTRO DE ESCRITORIO MODULAR  (0.60x1.45m) - BA-M16.13</v>
      </c>
      <c r="B1459" s="21">
        <v>19.309999999999999</v>
      </c>
      <c r="C1459" s="283" t="s">
        <v>2523</v>
      </c>
      <c r="D1459" s="221" t="str">
        <f>IFERROR(VLOOKUP(B1459,'[4]3.1.CANT. GENERALES'!$J:$L,2,FALSE),0)</f>
        <v>UN</v>
      </c>
      <c r="E1459" s="222">
        <f>+IFERROR(VLOOKUP(B1459,'[4]3.1.CANT. GENERALES'!$J:$L,3,FALSE),0)</f>
        <v>4</v>
      </c>
      <c r="F1459" s="20"/>
      <c r="G1459" s="20"/>
      <c r="M1459" s="6"/>
      <c r="N1459" s="6"/>
    </row>
    <row r="1460" spans="1:14" x14ac:dyDescent="0.3">
      <c r="A1460" s="39" t="str">
        <f t="shared" si="28"/>
        <v>SUMINISTRO DE ESCRITORIO MODULAR  (0.43x1.29m) - BA-M16.17</v>
      </c>
      <c r="B1460" s="21">
        <v>19.32</v>
      </c>
      <c r="C1460" s="283" t="s">
        <v>2524</v>
      </c>
      <c r="D1460" s="221" t="str">
        <f>IFERROR(VLOOKUP(B1460,'[4]3.1.CANT. GENERALES'!$J:$L,2,FALSE),0)</f>
        <v>UN</v>
      </c>
      <c r="E1460" s="222">
        <f>+IFERROR(VLOOKUP(B1460,'[4]3.1.CANT. GENERALES'!$J:$L,3,FALSE),0)</f>
        <v>2</v>
      </c>
      <c r="F1460" s="20"/>
      <c r="G1460" s="20"/>
      <c r="M1460" s="6"/>
      <c r="N1460" s="6"/>
    </row>
    <row r="1461" spans="1:14" x14ac:dyDescent="0.3">
      <c r="A1461" s="39" t="str">
        <f t="shared" si="28"/>
        <v>SUMINISTRO DE ESCRITORIO MODULAR TIPO - 8 - FORMA IRREGULAR - BA-M16.8</v>
      </c>
      <c r="B1461" s="21">
        <v>19.329999999999998</v>
      </c>
      <c r="C1461" s="283" t="s">
        <v>2525</v>
      </c>
      <c r="D1461" s="221" t="str">
        <f>IFERROR(VLOOKUP(B1461,'[4]3.1.CANT. GENERALES'!$J:$L,2,FALSE),0)</f>
        <v>UN</v>
      </c>
      <c r="E1461" s="222">
        <f>+IFERROR(VLOOKUP(B1461,'[4]3.1.CANT. GENERALES'!$J:$L,3,FALSE),0)</f>
        <v>10</v>
      </c>
      <c r="F1461" s="20"/>
      <c r="G1461" s="20"/>
      <c r="M1461" s="6"/>
      <c r="N1461" s="6"/>
    </row>
    <row r="1462" spans="1:14" ht="40.5" x14ac:dyDescent="0.3">
      <c r="A1462" s="39" t="str">
        <f t="shared" si="28"/>
        <v>SUMINISTRO DE ESCRITORIO RECEPCIÓN TIPO - 1 - EN FORMA DE "L" LARGA, CON TABLERO Y MESON DE RECEPCIÓN - BA-M10</v>
      </c>
      <c r="B1462" s="21">
        <v>19.34</v>
      </c>
      <c r="C1462" s="283" t="s">
        <v>2526</v>
      </c>
      <c r="D1462" s="221" t="str">
        <f>IFERROR(VLOOKUP(B1462,'[4]3.1.CANT. GENERALES'!$J:$L,2,FALSE),0)</f>
        <v>UN</v>
      </c>
      <c r="E1462" s="222">
        <f>+IFERROR(VLOOKUP(B1462,'[4]3.1.CANT. GENERALES'!$J:$L,3,FALSE),0)</f>
        <v>19</v>
      </c>
      <c r="F1462" s="20"/>
      <c r="G1462" s="20"/>
      <c r="M1462" s="6"/>
      <c r="N1462" s="6"/>
    </row>
    <row r="1463" spans="1:14" ht="81" x14ac:dyDescent="0.3">
      <c r="A1463" s="39" t="str">
        <f>+C1463</f>
        <v>SUMINISTRO DE MESA DE CENTRO TIPO - 1 (0.70x0.70m) - ESTRUCTURA EN TUBERÍA DE ACERO CUADRADA DE 3/4" CROMADA, CAL. 18, SUPERFICIE SUPERIOR EN CHAPILLA Y VIDRIO TRANSPARENTE LAMINADO DE 6mm, SUPERFICIE INFERIOR EN VIDRIO LAMINADO DE 4+4mm EN COLOR. - BA-M15</v>
      </c>
      <c r="B1463" s="21">
        <v>19.349999999999998</v>
      </c>
      <c r="C1463" s="283" t="s">
        <v>2527</v>
      </c>
      <c r="D1463" s="221" t="str">
        <f>IFERROR(VLOOKUP(B1463,'[4]3.1.CANT. GENERALES'!$J:$L,2,FALSE),0)</f>
        <v>UN</v>
      </c>
      <c r="E1463" s="222">
        <f>+IFERROR(VLOOKUP(B1463,'[4]3.1.CANT. GENERALES'!$J:$L,3,FALSE),0)</f>
        <v>15</v>
      </c>
      <c r="F1463" s="20"/>
      <c r="G1463" s="20"/>
      <c r="M1463" s="6"/>
      <c r="N1463" s="6"/>
    </row>
    <row r="1464" spans="1:14" ht="81" x14ac:dyDescent="0.3">
      <c r="A1464" s="39" t="str">
        <f t="shared" si="28"/>
        <v>SUMINISTRO DE MESA DE CENTRO TIPO - 2 (1.0x1.0m) - ESTRUCTURA EN TUBERÍA DE ACERO CUADRADA DE 3/4" CROMADA, CAL. 18, SUPERFICIE SUPERIOR EN CHAPILLA Y VIDRIO TRANSPARENTE LAMINADO DE 6mm, SUPERFICIE INFERIOR EN VIDRIO LAMINADO DE 4+4mm EN COLOR. - BA-M13</v>
      </c>
      <c r="B1464" s="21">
        <v>19.36</v>
      </c>
      <c r="C1464" s="283" t="s">
        <v>2528</v>
      </c>
      <c r="D1464" s="221" t="str">
        <f>IFERROR(VLOOKUP(B1464,'[4]3.1.CANT. GENERALES'!$J:$L,2,FALSE),0)</f>
        <v>UN</v>
      </c>
      <c r="E1464" s="222">
        <f>+IFERROR(VLOOKUP(B1464,'[4]3.1.CANT. GENERALES'!$J:$L,3,FALSE),0)</f>
        <v>6</v>
      </c>
      <c r="F1464" s="20"/>
      <c r="G1464" s="20"/>
      <c r="M1464" s="6"/>
      <c r="N1464" s="6"/>
    </row>
    <row r="1465" spans="1:14" ht="40.5" x14ac:dyDescent="0.3">
      <c r="A1465" s="39" t="str">
        <f t="shared" si="28"/>
        <v>SUMINISTRO DE MESA DE CENTRO REUNIONES TIPO - 1 (2.0x1.0m)- CON VIDRIO SUPERIOR - BA-M7.1</v>
      </c>
      <c r="B1465" s="21">
        <v>19.37</v>
      </c>
      <c r="C1465" s="283" t="s">
        <v>2529</v>
      </c>
      <c r="D1465" s="221" t="str">
        <f>IFERROR(VLOOKUP(B1465,'[4]3.1.CANT. GENERALES'!$J:$L,2,FALSE),0)</f>
        <v>UN</v>
      </c>
      <c r="E1465" s="222">
        <f>+IFERROR(VLOOKUP(B1465,'[4]3.1.CANT. GENERALES'!$J:$L,3,FALSE),0)</f>
        <v>12</v>
      </c>
      <c r="F1465" s="20"/>
      <c r="G1465" s="20"/>
      <c r="M1465" s="6"/>
      <c r="N1465" s="6"/>
    </row>
    <row r="1466" spans="1:14" x14ac:dyDescent="0.3">
      <c r="A1466" s="39" t="str">
        <f t="shared" si="28"/>
        <v>SUMINISTRO DE MESA DE ESCRITORIO (1.50x0.58m) - BA-M29</v>
      </c>
      <c r="B1466" s="21">
        <v>19.38</v>
      </c>
      <c r="C1466" s="283" t="s">
        <v>2530</v>
      </c>
      <c r="D1466" s="221" t="str">
        <f>IFERROR(VLOOKUP(B1466,'[4]3.1.CANT. GENERALES'!$J:$L,2,FALSE),0)</f>
        <v>UN</v>
      </c>
      <c r="E1466" s="222">
        <f>+IFERROR(VLOOKUP(B1466,'[4]3.1.CANT. GENERALES'!$J:$L,3,FALSE),0)</f>
        <v>2</v>
      </c>
      <c r="F1466" s="20"/>
      <c r="G1466" s="20"/>
      <c r="M1466" s="6"/>
      <c r="N1466" s="6"/>
    </row>
    <row r="1467" spans="1:14" x14ac:dyDescent="0.3">
      <c r="A1467" s="39" t="str">
        <f t="shared" si="28"/>
        <v>SUMINISTRO DE MESA DE CENTRO REUNIONES (2.79x1.00m)- CON VIDRIO SUPERIOR - BA-M7.2</v>
      </c>
      <c r="B1467" s="21">
        <v>19.39</v>
      </c>
      <c r="C1467" s="283" t="s">
        <v>2531</v>
      </c>
      <c r="D1467" s="221" t="str">
        <f>IFERROR(VLOOKUP(B1467,'[4]3.1.CANT. GENERALES'!$J:$L,2,FALSE),0)</f>
        <v>UN</v>
      </c>
      <c r="E1467" s="222">
        <f>+IFERROR(VLOOKUP(B1467,'[4]3.1.CANT. GENERALES'!$J:$L,3,FALSE),0)</f>
        <v>3</v>
      </c>
      <c r="F1467" s="20"/>
      <c r="G1467" s="20"/>
      <c r="M1467" s="6"/>
      <c r="N1467" s="6"/>
    </row>
    <row r="1468" spans="1:14" x14ac:dyDescent="0.3">
      <c r="A1468" s="39" t="str">
        <f t="shared" si="28"/>
        <v>SUMINISTRO DE MESA DE CENTRO REUNIONES  (6.00x1.00m)- CON VIDRIO SUPERIOR - BA-M7.3</v>
      </c>
      <c r="B1468" s="21" t="s">
        <v>2532</v>
      </c>
      <c r="C1468" s="283" t="s">
        <v>2533</v>
      </c>
      <c r="D1468" s="221" t="str">
        <f>IFERROR(VLOOKUP(B1468,'[4]3.1.CANT. GENERALES'!$J:$L,2,FALSE),0)</f>
        <v>UN</v>
      </c>
      <c r="E1468" s="222">
        <f>+IFERROR(VLOOKUP(B1468,'[4]3.1.CANT. GENERALES'!$J:$L,3,FALSE),0)</f>
        <v>1</v>
      </c>
      <c r="F1468" s="20"/>
      <c r="G1468" s="20"/>
      <c r="M1468" s="6"/>
      <c r="N1468" s="6"/>
    </row>
    <row r="1469" spans="1:14" x14ac:dyDescent="0.3">
      <c r="A1469" s="39" t="str">
        <f t="shared" si="28"/>
        <v>SUMINISTRO DE MESA DE CENTRO REUNIONES  (5.53x1.20m)- CON VIDRIO SUPERIOR - BA-M7.4</v>
      </c>
      <c r="B1469" s="21">
        <v>19.41</v>
      </c>
      <c r="C1469" s="283" t="s">
        <v>2534</v>
      </c>
      <c r="D1469" s="221" t="str">
        <f>IFERROR(VLOOKUP(B1469,'[4]3.1.CANT. GENERALES'!$J:$L,2,FALSE),0)</f>
        <v>UN</v>
      </c>
      <c r="E1469" s="222">
        <f>+IFERROR(VLOOKUP(B1469,'[4]3.1.CANT. GENERALES'!$J:$L,3,FALSE),0)</f>
        <v>1</v>
      </c>
      <c r="F1469" s="20"/>
      <c r="G1469" s="20"/>
      <c r="M1469" s="6"/>
      <c r="N1469" s="6"/>
    </row>
    <row r="1470" spans="1:14" ht="40.5" x14ac:dyDescent="0.3">
      <c r="A1470" s="39" t="str">
        <f t="shared" si="28"/>
        <v>SUMINISTRO DE MESA DE CENTRO REUNIONES TIPO - 4 (2.70x7.30m)- COMPUESTA DE MESAS MODULARES - BA-M34</v>
      </c>
      <c r="B1470" s="21">
        <v>19.419999999999998</v>
      </c>
      <c r="C1470" s="283" t="s">
        <v>2535</v>
      </c>
      <c r="D1470" s="221" t="str">
        <f>IFERROR(VLOOKUP(B1470,'[4]3.1.CANT. GENERALES'!$J:$L,2,FALSE),0)</f>
        <v>UN</v>
      </c>
      <c r="E1470" s="222">
        <f>+IFERROR(VLOOKUP(B1470,'[4]3.1.CANT. GENERALES'!$J:$L,3,FALSE),0)</f>
        <v>1</v>
      </c>
      <c r="F1470" s="20"/>
      <c r="G1470" s="20"/>
      <c r="M1470" s="6"/>
      <c r="N1470" s="6"/>
    </row>
    <row r="1471" spans="1:14" ht="40.5" x14ac:dyDescent="0.3">
      <c r="A1471" s="39" t="str">
        <f t="shared" si="28"/>
        <v>SUMINISTRO DE MESA DE CENTRO REUNIONESB - COMPUESTA DE MESAS MODULARES - BA-M33</v>
      </c>
      <c r="B1471" s="21">
        <v>19.43</v>
      </c>
      <c r="C1471" s="283" t="s">
        <v>2536</v>
      </c>
      <c r="D1471" s="221" t="str">
        <f>IFERROR(VLOOKUP(B1471,'[4]3.1.CANT. GENERALES'!$J:$L,2,FALSE),0)</f>
        <v>UN</v>
      </c>
      <c r="E1471" s="222">
        <f>+IFERROR(VLOOKUP(B1471,'[4]3.1.CANT. GENERALES'!$J:$L,3,FALSE),0)</f>
        <v>1</v>
      </c>
      <c r="F1471" s="20"/>
      <c r="G1471" s="20"/>
      <c r="M1471" s="6"/>
      <c r="N1471" s="6"/>
    </row>
    <row r="1472" spans="1:14" ht="40.5" x14ac:dyDescent="0.3">
      <c r="A1472" s="39" t="str">
        <f t="shared" si="28"/>
        <v>SUMINISTRO DE ESCRITORIO MODULAR - MESA EN FORMA DE "L" CON TERMINACIÓN RECTA - BA-M35</v>
      </c>
      <c r="B1472" s="21">
        <v>19.439999999999998</v>
      </c>
      <c r="C1472" s="283" t="s">
        <v>2537</v>
      </c>
      <c r="D1472" s="221" t="str">
        <f>IFERROR(VLOOKUP(B1472,'[4]3.1.CANT. GENERALES'!$J:$L,2,FALSE),0)</f>
        <v>UN</v>
      </c>
      <c r="E1472" s="222">
        <f>+IFERROR(VLOOKUP(B1472,'[4]3.1.CANT. GENERALES'!$J:$L,3,FALSE),0)</f>
        <v>1</v>
      </c>
      <c r="F1472" s="20"/>
      <c r="G1472" s="20"/>
      <c r="M1472" s="6"/>
      <c r="N1472" s="6"/>
    </row>
    <row r="1473" spans="1:14" x14ac:dyDescent="0.3">
      <c r="A1473" s="39" t="str">
        <f t="shared" si="28"/>
        <v>SUMINISTRO DE ESCRITORIO MODULAR (4.11x0.70m) - BA-M36.1</v>
      </c>
      <c r="B1473" s="21">
        <v>19.45</v>
      </c>
      <c r="C1473" s="283" t="s">
        <v>2538</v>
      </c>
      <c r="D1473" s="221" t="str">
        <f>IFERROR(VLOOKUP(B1473,'[4]3.1.CANT. GENERALES'!$J:$L,2,FALSE),0)</f>
        <v>UN</v>
      </c>
      <c r="E1473" s="222">
        <f>+IFERROR(VLOOKUP(B1473,'[4]3.1.CANT. GENERALES'!$J:$L,3,FALSE),0)</f>
        <v>1</v>
      </c>
      <c r="F1473" s="20"/>
      <c r="G1473" s="20"/>
      <c r="M1473" s="6"/>
      <c r="N1473" s="6"/>
    </row>
    <row r="1474" spans="1:14" x14ac:dyDescent="0.3">
      <c r="A1474" s="39" t="str">
        <f t="shared" si="28"/>
        <v>SUMINISTRO DE ESCRITORIO MODULAR (1.97x0.60m) - BA-M36.2</v>
      </c>
      <c r="B1474" s="21">
        <v>19.46</v>
      </c>
      <c r="C1474" s="283" t="s">
        <v>2539</v>
      </c>
      <c r="D1474" s="221" t="str">
        <f>IFERROR(VLOOKUP(B1474,'[4]3.1.CANT. GENERALES'!$J:$L,2,FALSE),0)</f>
        <v>UN</v>
      </c>
      <c r="E1474" s="222">
        <f>+IFERROR(VLOOKUP(B1474,'[4]3.1.CANT. GENERALES'!$J:$L,3,FALSE),0)</f>
        <v>1</v>
      </c>
      <c r="F1474" s="20"/>
      <c r="G1474" s="20"/>
      <c r="M1474" s="6"/>
      <c r="N1474" s="6"/>
    </row>
    <row r="1475" spans="1:14" x14ac:dyDescent="0.3">
      <c r="A1475" s="39" t="str">
        <f t="shared" si="28"/>
        <v>SUMINISTRO DE ESCRITORIO MODULAR (6.35x0.73m) - BA-M30</v>
      </c>
      <c r="B1475" s="21">
        <v>19.47</v>
      </c>
      <c r="C1475" s="283" t="s">
        <v>2540</v>
      </c>
      <c r="D1475" s="221" t="str">
        <f>IFERROR(VLOOKUP(B1475,'[4]3.1.CANT. GENERALES'!$J:$L,2,FALSE),0)</f>
        <v>UN</v>
      </c>
      <c r="E1475" s="222">
        <f>+IFERROR(VLOOKUP(B1475,'[4]3.1.CANT. GENERALES'!$J:$L,3,FALSE),0)</f>
        <v>1</v>
      </c>
      <c r="F1475" s="20"/>
      <c r="G1475" s="20"/>
      <c r="M1475" s="6"/>
      <c r="N1475" s="6"/>
    </row>
    <row r="1476" spans="1:14" x14ac:dyDescent="0.3">
      <c r="A1476" s="39" t="str">
        <f t="shared" si="28"/>
        <v>SUMINISTRO DE MESA ESCRITORIO - (0.65x0.78m)</v>
      </c>
      <c r="B1476" s="21">
        <v>19.48</v>
      </c>
      <c r="C1476" s="283" t="s">
        <v>2541</v>
      </c>
      <c r="D1476" s="221" t="str">
        <f>IFERROR(VLOOKUP(B1476,'[4]3.1.CANT. GENERALES'!$J:$L,2,FALSE),0)</f>
        <v>UN</v>
      </c>
      <c r="E1476" s="222">
        <f>+IFERROR(VLOOKUP(B1476,'[4]3.1.CANT. GENERALES'!$J:$L,3,FALSE),0)</f>
        <v>28</v>
      </c>
      <c r="F1476" s="20"/>
      <c r="G1476" s="20"/>
      <c r="M1476" s="6"/>
      <c r="N1476" s="6"/>
    </row>
    <row r="1477" spans="1:14" x14ac:dyDescent="0.3">
      <c r="A1477" s="39" t="str">
        <f t="shared" si="28"/>
        <v>SUMINISTRO DE MESA ESCRITORIO DOCENTE (1.26x0.65m) - BA-M27</v>
      </c>
      <c r="B1477" s="21">
        <v>19.489999999999998</v>
      </c>
      <c r="C1477" s="283" t="s">
        <v>2542</v>
      </c>
      <c r="D1477" s="221" t="str">
        <f>IFERROR(VLOOKUP(B1477,'[4]3.1.CANT. GENERALES'!$J:$L,2,FALSE),0)</f>
        <v>UN</v>
      </c>
      <c r="E1477" s="222">
        <f>+IFERROR(VLOOKUP(B1477,'[4]3.1.CANT. GENERALES'!$J:$L,3,FALSE),0)</f>
        <v>2</v>
      </c>
      <c r="F1477" s="20"/>
      <c r="G1477" s="20"/>
      <c r="M1477" s="6"/>
      <c r="N1477" s="6"/>
    </row>
    <row r="1478" spans="1:14" x14ac:dyDescent="0.3">
      <c r="A1478" s="39" t="str">
        <f t="shared" si="28"/>
        <v>SUMINISTRO DE MESA COMEDOR TIPO - 1 (1.0x1.0m) - BA-M10</v>
      </c>
      <c r="B1478" s="21" t="s">
        <v>2543</v>
      </c>
      <c r="C1478" s="283" t="s">
        <v>2544</v>
      </c>
      <c r="D1478" s="221" t="str">
        <f>IFERROR(VLOOKUP(B1478,'[4]3.1.CANT. GENERALES'!$J:$L,2,FALSE),0)</f>
        <v>UN</v>
      </c>
      <c r="E1478" s="222">
        <f>+IFERROR(VLOOKUP(B1478,'[4]3.1.CANT. GENERALES'!$J:$L,3,FALSE),0)</f>
        <v>38</v>
      </c>
      <c r="F1478" s="20"/>
      <c r="G1478" s="20"/>
      <c r="M1478" s="6"/>
      <c r="N1478" s="6"/>
    </row>
    <row r="1479" spans="1:14" x14ac:dyDescent="0.3">
      <c r="A1479" s="39" t="str">
        <f t="shared" si="28"/>
        <v xml:space="preserve">SUMINISTRO DE SILLA PARA COMEDOR TIPO -4 (0.52X0.40) PARA COMEDOR </v>
      </c>
      <c r="B1479" s="21">
        <v>19.509999999999998</v>
      </c>
      <c r="C1479" s="283" t="s">
        <v>2545</v>
      </c>
      <c r="D1479" s="221" t="str">
        <f>IFERROR(VLOOKUP(B1479,'[4]3.1.CANT. GENERALES'!$J:$L,2,FALSE),0)</f>
        <v>UN</v>
      </c>
      <c r="E1479" s="222">
        <f>+IFERROR(VLOOKUP(B1479,'[4]3.1.CANT. GENERALES'!$J:$L,3,FALSE),0)</f>
        <v>10</v>
      </c>
      <c r="F1479" s="20"/>
      <c r="G1479" s="20"/>
      <c r="M1479" s="6"/>
      <c r="N1479" s="6"/>
    </row>
    <row r="1480" spans="1:14" ht="40.5" x14ac:dyDescent="0.3">
      <c r="A1480" s="39" t="str">
        <f t="shared" si="28"/>
        <v>SUMINISTRO DE COMPUTADORES DE MESA (INCLUYE TECLADO, MOUSE, PANTALLA, CPU, Y TODO LO NECESARIO PARA SU CORRECTO FUNCIONAMIENTO)</v>
      </c>
      <c r="B1480" s="21">
        <v>19.52</v>
      </c>
      <c r="C1480" s="283" t="s">
        <v>2546</v>
      </c>
      <c r="D1480" s="221" t="str">
        <f>IFERROR(VLOOKUP(B1480,'[4]3.1.CANT. GENERALES'!$J:$L,2,FALSE),0)</f>
        <v>UN</v>
      </c>
      <c r="E1480" s="222">
        <f>+IFERROR(VLOOKUP(B1480,'[4]3.1.CANT. GENERALES'!$J:$L,3,FALSE),0)</f>
        <v>457</v>
      </c>
      <c r="F1480" s="20"/>
      <c r="G1480" s="20"/>
      <c r="M1480" s="6"/>
      <c r="N1480" s="6"/>
    </row>
    <row r="1481" spans="1:14" x14ac:dyDescent="0.3">
      <c r="A1481" s="39" t="str">
        <f t="shared" si="28"/>
        <v>SUMINISTRO DE ARCHIVERO  INDIVIDUAL 0.23x0.40x2.03m - BA-M25</v>
      </c>
      <c r="B1481" s="21">
        <v>19.53</v>
      </c>
      <c r="C1481" s="283" t="s">
        <v>2547</v>
      </c>
      <c r="D1481" s="221" t="str">
        <f>IFERROR(VLOOKUP(B1481,'[4]3.1.CANT. GENERALES'!$J:$L,2,FALSE),0)</f>
        <v>UN</v>
      </c>
      <c r="E1481" s="222">
        <f>+IFERROR(VLOOKUP(B1481,'[4]3.1.CANT. GENERALES'!$J:$L,3,FALSE),0)</f>
        <v>42</v>
      </c>
      <c r="F1481" s="20"/>
      <c r="G1481" s="20"/>
      <c r="M1481" s="6"/>
      <c r="N1481" s="6"/>
    </row>
    <row r="1482" spans="1:14" x14ac:dyDescent="0.3">
      <c r="A1482" s="39" t="str">
        <f t="shared" si="28"/>
        <v>SUMINISTRO DE ARCHIVERO DOBLE 0.9x1.87x2.03m - BA-M26.1</v>
      </c>
      <c r="B1482" s="21">
        <v>19.54</v>
      </c>
      <c r="C1482" s="283" t="s">
        <v>2548</v>
      </c>
      <c r="D1482" s="221" t="str">
        <f>IFERROR(VLOOKUP(B1482,'[4]3.1.CANT. GENERALES'!$J:$L,2,FALSE),0)</f>
        <v>UN</v>
      </c>
      <c r="E1482" s="222">
        <f>+IFERROR(VLOOKUP(B1482,'[4]3.1.CANT. GENERALES'!$J:$L,3,FALSE),0)</f>
        <v>120</v>
      </c>
      <c r="F1482" s="20"/>
      <c r="G1482" s="20"/>
      <c r="M1482" s="6"/>
      <c r="N1482" s="6"/>
    </row>
    <row r="1483" spans="1:14" x14ac:dyDescent="0.3">
      <c r="A1483" s="39" t="str">
        <f t="shared" si="28"/>
        <v>SUMINISTRO DE ARCHIVERO INDIVIDUAL 0.50x1.87x2.03m - BA-M26.3</v>
      </c>
      <c r="B1483" s="21">
        <v>19.55</v>
      </c>
      <c r="C1483" s="283" t="s">
        <v>2549</v>
      </c>
      <c r="D1483" s="221" t="str">
        <f>IFERROR(VLOOKUP(B1483,'[4]3.1.CANT. GENERALES'!$J:$L,2,FALSE),0)</f>
        <v>UN</v>
      </c>
      <c r="E1483" s="222">
        <f>+IFERROR(VLOOKUP(B1483,'[4]3.1.CANT. GENERALES'!$J:$L,3,FALSE),0)</f>
        <v>14</v>
      </c>
      <c r="F1483" s="20"/>
      <c r="G1483" s="20"/>
      <c r="M1483" s="6"/>
      <c r="N1483" s="6"/>
    </row>
    <row r="1484" spans="1:14" x14ac:dyDescent="0.3">
      <c r="A1484" s="39" t="str">
        <f t="shared" si="28"/>
        <v>SUMINISTRO DE ARCHIVERO DOBLE 0.9x0.97x2.0m - BA-M26.4</v>
      </c>
      <c r="B1484" s="21">
        <v>19.559999999999999</v>
      </c>
      <c r="C1484" s="283" t="s">
        <v>2550</v>
      </c>
      <c r="D1484" s="221" t="str">
        <f>IFERROR(VLOOKUP(B1484,'[4]3.1.CANT. GENERALES'!$J:$L,2,FALSE),0)</f>
        <v>UN</v>
      </c>
      <c r="E1484" s="222">
        <f>+IFERROR(VLOOKUP(B1484,'[4]3.1.CANT. GENERALES'!$J:$L,3,FALSE),0)</f>
        <v>41</v>
      </c>
      <c r="F1484" s="20"/>
      <c r="G1484" s="20"/>
      <c r="M1484" s="6"/>
      <c r="N1484" s="6"/>
    </row>
    <row r="1485" spans="1:14" x14ac:dyDescent="0.3">
      <c r="A1485" s="39" t="str">
        <f t="shared" si="28"/>
        <v>SUMINISTRO DE ARCHIVERO 3 MÓDULOS 0.9x2.70x2.0m - BA-M26.5</v>
      </c>
      <c r="B1485" s="21">
        <v>19.57</v>
      </c>
      <c r="C1485" s="283" t="s">
        <v>2551</v>
      </c>
      <c r="D1485" s="221" t="str">
        <f>IFERROR(VLOOKUP(B1485,'[4]3.1.CANT. GENERALES'!$J:$L,2,FALSE),0)</f>
        <v>UN</v>
      </c>
      <c r="E1485" s="222">
        <f>+IFERROR(VLOOKUP(B1485,'[4]3.1.CANT. GENERALES'!$J:$L,3,FALSE),0)</f>
        <v>8</v>
      </c>
      <c r="F1485" s="20"/>
      <c r="G1485" s="20"/>
      <c r="M1485" s="6"/>
      <c r="N1485" s="6"/>
    </row>
    <row r="1486" spans="1:14" x14ac:dyDescent="0.3">
      <c r="A1486" s="39" t="str">
        <f t="shared" si="28"/>
        <v>SUMINISTRO DE ARCHIVERO  TRIPLE 0.5x1.87x2.0m</v>
      </c>
      <c r="B1486" s="21">
        <v>19.579999999999998</v>
      </c>
      <c r="C1486" s="283" t="s">
        <v>2552</v>
      </c>
      <c r="D1486" s="221" t="str">
        <f>IFERROR(VLOOKUP(B1486,'[4]3.1.CANT. GENERALES'!$J:$L,2,FALSE),0)</f>
        <v>UN</v>
      </c>
      <c r="E1486" s="222">
        <f>+IFERROR(VLOOKUP(B1486,'[4]3.1.CANT. GENERALES'!$J:$L,3,FALSE),0)</f>
        <v>5</v>
      </c>
      <c r="F1486" s="20"/>
      <c r="G1486" s="20"/>
      <c r="M1486" s="6"/>
      <c r="N1486" s="6"/>
    </row>
    <row r="1487" spans="1:14" x14ac:dyDescent="0.3">
      <c r="A1487" s="39" t="str">
        <f t="shared" si="28"/>
        <v>SUMINISTRO DE BANCA (0.39x1.51x0.45m) - BA-M24</v>
      </c>
      <c r="B1487" s="21">
        <v>19.59</v>
      </c>
      <c r="C1487" s="283" t="s">
        <v>2553</v>
      </c>
      <c r="D1487" s="221" t="str">
        <f>IFERROR(VLOOKUP(B1487,'[4]3.1.CANT. GENERALES'!$J:$L,2,FALSE),0)</f>
        <v>UN</v>
      </c>
      <c r="E1487" s="222">
        <f>+IFERROR(VLOOKUP(B1487,'[4]3.1.CANT. GENERALES'!$J:$L,3,FALSE),0)</f>
        <v>3</v>
      </c>
      <c r="F1487" s="20"/>
      <c r="G1487" s="20"/>
      <c r="M1487" s="6"/>
      <c r="N1487" s="6"/>
    </row>
    <row r="1488" spans="1:14" x14ac:dyDescent="0.3">
      <c r="A1488" s="39" t="str">
        <f t="shared" si="28"/>
        <v>SUMINISTRO DE BANCA (0.39x1.17x0.45m) - BA-M23</v>
      </c>
      <c r="B1488" s="21" t="s">
        <v>2554</v>
      </c>
      <c r="C1488" s="283" t="s">
        <v>2555</v>
      </c>
      <c r="D1488" s="221" t="str">
        <f>IFERROR(VLOOKUP(B1488,'[4]3.1.CANT. GENERALES'!$J:$L,2,FALSE),0)</f>
        <v>UN</v>
      </c>
      <c r="E1488" s="222">
        <f>+IFERROR(VLOOKUP(B1488,'[4]3.1.CANT. GENERALES'!$J:$L,3,FALSE),0)</f>
        <v>2</v>
      </c>
      <c r="F1488" s="20"/>
      <c r="G1488" s="20"/>
      <c r="M1488" s="6"/>
      <c r="N1488" s="6"/>
    </row>
    <row r="1489" spans="1:24" x14ac:dyDescent="0.3">
      <c r="A1489" s="12" t="str">
        <f>+C1428</f>
        <v>MOBILIARIO Y DOTACIÓN</v>
      </c>
      <c r="B1489" s="111"/>
      <c r="C1489" s="284" t="str">
        <f>CONCATENATE($B$9," - "," VALOR PARCIAL: ",C1428)</f>
        <v>BLOQUE ADMINISTRATIVO -  VALOR PARCIAL: MOBILIARIO Y DOTACIÓN</v>
      </c>
      <c r="D1489" s="284"/>
      <c r="E1489" s="284"/>
      <c r="F1489" s="116"/>
      <c r="G1489" s="23">
        <f>SUM(G1429:G1488)</f>
        <v>0</v>
      </c>
      <c r="H1489" s="117"/>
      <c r="M1489" s="6"/>
      <c r="N1489" s="6"/>
    </row>
    <row r="1490" spans="1:24" x14ac:dyDescent="0.3">
      <c r="A1490" s="12">
        <f t="shared" ref="A1490:A1553" si="29">+C1490</f>
        <v>0</v>
      </c>
      <c r="B1490" s="118"/>
      <c r="C1490" s="285"/>
      <c r="D1490" s="286"/>
      <c r="E1490" s="286"/>
      <c r="F1490" s="119"/>
      <c r="G1490" s="119"/>
      <c r="H1490" s="117"/>
      <c r="M1490" s="6"/>
      <c r="N1490" s="6"/>
    </row>
    <row r="1491" spans="1:24" ht="20.25" customHeight="1" x14ac:dyDescent="0.3">
      <c r="A1491" s="12"/>
      <c r="B1491" s="77" t="s">
        <v>2556</v>
      </c>
      <c r="C1491" s="263"/>
      <c r="D1491" s="263"/>
      <c r="E1491" s="263"/>
      <c r="F1491" s="78"/>
      <c r="G1491" s="79"/>
      <c r="H1491" s="117"/>
      <c r="M1491" s="6"/>
      <c r="N1491" s="6"/>
    </row>
    <row r="1492" spans="1:24" x14ac:dyDescent="0.3">
      <c r="A1492" s="12"/>
      <c r="B1492" s="120"/>
      <c r="C1492" s="287"/>
      <c r="D1492" s="287"/>
      <c r="E1492" s="287"/>
      <c r="F1492" s="121"/>
      <c r="G1492" s="121"/>
      <c r="H1492" s="117"/>
      <c r="M1492" s="6"/>
      <c r="N1492" s="6"/>
    </row>
    <row r="1493" spans="1:24" s="17" customFormat="1" x14ac:dyDescent="0.3">
      <c r="A1493" s="8"/>
      <c r="B1493" s="13" t="s">
        <v>2557</v>
      </c>
      <c r="C1493" s="215" t="s">
        <v>2558</v>
      </c>
      <c r="D1493" s="216" t="s">
        <v>6</v>
      </c>
      <c r="E1493" s="216" t="s">
        <v>7</v>
      </c>
      <c r="F1493" s="14" t="s">
        <v>8</v>
      </c>
      <c r="G1493" s="14" t="s">
        <v>33</v>
      </c>
      <c r="H1493" s="37"/>
      <c r="I1493" s="16"/>
      <c r="J1493" s="16"/>
      <c r="K1493" s="16"/>
      <c r="L1493" s="16"/>
      <c r="M1493" s="16"/>
      <c r="N1493" s="16"/>
    </row>
    <row r="1494" spans="1:24" s="17" customFormat="1" ht="75.75" customHeight="1" x14ac:dyDescent="0.3">
      <c r="A1494" s="12" t="str">
        <f>+C1494</f>
        <v>LOCALIZACION Y REPLANTEO CON EQUIPO  DEL PROYECTO. INCLUYE DEMARCACIÓN CON PINTURA, LÍNEA DE TRAZADO, CORTE DE PISO, LIBRETAS, PLANOS Y REFERENCIAS, PARA URBANISMO</v>
      </c>
      <c r="B1494" s="21" t="s">
        <v>2559</v>
      </c>
      <c r="C1494" s="220" t="s">
        <v>2560</v>
      </c>
      <c r="D1494" s="221" t="str">
        <f>IFERROR(VLOOKUP(B1494,'[4]3.1.CANT. GENERALES'!$J:$L,2,FALSE),0)</f>
        <v>M2</v>
      </c>
      <c r="E1494" s="222">
        <f>+IFERROR(VLOOKUP(B1494,'[4]3.1.CANT. GENERALES'!$J:$L,3,FALSE),0)</f>
        <v>1500.45</v>
      </c>
      <c r="F1494" s="20"/>
      <c r="G1494" s="20"/>
      <c r="H1494" s="37"/>
      <c r="I1494" s="16"/>
      <c r="J1494" s="16"/>
      <c r="K1494" s="16"/>
      <c r="L1494" s="16"/>
      <c r="M1494" s="16"/>
      <c r="N1494" s="16"/>
    </row>
    <row r="1495" spans="1:24" s="17" customFormat="1" x14ac:dyDescent="0.3">
      <c r="A1495" s="12" t="str">
        <f>+C1493</f>
        <v>PRELIMINARES - URBANISMO</v>
      </c>
      <c r="B1495" s="25"/>
      <c r="C1495" s="230" t="str">
        <f>CONCATENATE($B$1491," - "," VALOR PARCIAL: ",$C$1493)</f>
        <v>URBANISMO INTERIOR - FASE #1 -  VALOR PARCIAL: PRELIMINARES - URBANISMO</v>
      </c>
      <c r="D1495" s="230"/>
      <c r="E1495" s="230"/>
      <c r="F1495" s="26"/>
      <c r="G1495" s="27">
        <f>SUM(G1494:G1494)</f>
        <v>0</v>
      </c>
      <c r="H1495" s="37"/>
      <c r="I1495" s="16"/>
      <c r="J1495" s="16"/>
      <c r="K1495" s="16"/>
      <c r="L1495" s="16"/>
      <c r="M1495" s="16"/>
      <c r="N1495" s="16"/>
    </row>
    <row r="1496" spans="1:24" s="17" customFormat="1" x14ac:dyDescent="0.3">
      <c r="A1496" s="12">
        <f>+C1496</f>
        <v>0</v>
      </c>
      <c r="B1496" s="122"/>
      <c r="C1496" s="288"/>
      <c r="D1496" s="288"/>
      <c r="E1496" s="288"/>
      <c r="F1496" s="122"/>
      <c r="G1496" s="122"/>
      <c r="H1496" s="37"/>
      <c r="I1496" s="16"/>
      <c r="J1496" s="16"/>
      <c r="K1496" s="16"/>
      <c r="L1496" s="16"/>
      <c r="M1496" s="16"/>
      <c r="N1496" s="16"/>
    </row>
    <row r="1497" spans="1:24" x14ac:dyDescent="0.3">
      <c r="A1497" s="12"/>
      <c r="B1497" s="13">
        <v>20</v>
      </c>
      <c r="C1497" s="233" t="s">
        <v>2561</v>
      </c>
      <c r="D1497" s="216" t="s">
        <v>6</v>
      </c>
      <c r="E1497" s="216" t="s">
        <v>7</v>
      </c>
      <c r="F1497" s="14" t="s">
        <v>8</v>
      </c>
      <c r="G1497" s="14" t="s">
        <v>33</v>
      </c>
      <c r="H1497" s="117"/>
      <c r="M1497" s="6"/>
      <c r="N1497" s="6"/>
    </row>
    <row r="1498" spans="1:24" x14ac:dyDescent="0.3">
      <c r="A1498" s="12" t="str">
        <f t="shared" si="29"/>
        <v>MOVIMIENTO DE TIERRA</v>
      </c>
      <c r="B1498" s="13"/>
      <c r="C1498" s="228" t="s">
        <v>2562</v>
      </c>
      <c r="D1498" s="232"/>
      <c r="E1498" s="232"/>
      <c r="F1498" s="29"/>
      <c r="G1498" s="29"/>
      <c r="H1498" s="117"/>
      <c r="M1498" s="6"/>
      <c r="N1498" s="6"/>
    </row>
    <row r="1499" spans="1:24" ht="71.25" customHeight="1" x14ac:dyDescent="0.3">
      <c r="A1499" s="12" t="str">
        <f t="shared" si="29"/>
        <v>LOCALIZACION Y REPLANTEO CON EQUIPO  DEL PROYECTO. INCLUYE DEMARCACIÓN CON PINTURA, LÍNEA DE TRAZADO, CORTE DE PISO, LIBRETAS, PLANOS Y REFERENCIAS- PARA VÍAS INTERNAS</v>
      </c>
      <c r="B1499" s="18">
        <f>ROUND(B1497+0.1,2)</f>
        <v>20.100000000000001</v>
      </c>
      <c r="C1499" s="220" t="s">
        <v>2563</v>
      </c>
      <c r="D1499" s="221" t="str">
        <f>IFERROR(VLOOKUP(B1499,'[4]3.1.CANT. GENERALES'!$J:$L,2,FALSE),0)</f>
        <v>M2</v>
      </c>
      <c r="E1499" s="222">
        <f>+IFERROR(VLOOKUP(B1499,'[4]3.1.CANT. GENERALES'!$J:$L,3,FALSE),0)</f>
        <v>1886.96</v>
      </c>
      <c r="F1499" s="20"/>
      <c r="G1499" s="20"/>
      <c r="H1499" s="117"/>
      <c r="M1499" s="6"/>
      <c r="N1499" s="6"/>
    </row>
    <row r="1500" spans="1:24" ht="48.75" customHeight="1" x14ac:dyDescent="0.3">
      <c r="A1500" s="12" t="str">
        <f t="shared" si="29"/>
        <v>EXCAVACION A MAQUINA SIN RETIRO DE SOBRANTES - PARA VIAS EN CONCRETO - INCLUYE CORTE MANUAL</v>
      </c>
      <c r="B1500" s="18">
        <f>ROUND(B1499+0.1,2)</f>
        <v>20.2</v>
      </c>
      <c r="C1500" s="220" t="s">
        <v>2564</v>
      </c>
      <c r="D1500" s="221" t="str">
        <f>IFERROR(VLOOKUP(B1500,'[4]3.1.CANT. GENERALES'!$J:$L,2,FALSE),0)</f>
        <v>M3</v>
      </c>
      <c r="E1500" s="222">
        <f>+IFERROR(VLOOKUP(B1500,'[4]3.1.CANT. GENERALES'!$J:$L,3,FALSE),0)</f>
        <v>754.79</v>
      </c>
      <c r="F1500" s="20"/>
      <c r="G1500" s="20"/>
      <c r="H1500" s="123"/>
      <c r="M1500" s="6"/>
      <c r="N1500" s="6"/>
    </row>
    <row r="1501" spans="1:24" ht="95.25" customHeight="1" x14ac:dyDescent="0.3">
      <c r="A1501" s="12" t="str">
        <f t="shared" si="29"/>
        <v>RELLENOS COMPACTADOS A MAQUINA CON MATERIAL DE BASE GRANULAR e=25cm, INCLUYE: TRANSPORTE EXTERNO, TRANSPORTE INTERNO, COMPACTACIÓN HASTA UNA DENSIDAD DEL 95% DE LA MÁXIMA OBTENIDA EN EL ENSAYO DEL PRÓCTOR MODIFICADO.</v>
      </c>
      <c r="B1501" s="18">
        <f>ROUND(B1500+0.1,2)</f>
        <v>20.3</v>
      </c>
      <c r="C1501" s="220" t="s">
        <v>2565</v>
      </c>
      <c r="D1501" s="221" t="str">
        <f>IFERROR(VLOOKUP(B1501,'[4]3.1.CANT. GENERALES'!$J:$L,2,FALSE),0)</f>
        <v>M3</v>
      </c>
      <c r="E1501" s="222">
        <f>+IFERROR(VLOOKUP(B1501,'[4]3.1.CANT. GENERALES'!$J:$L,3,FALSE),0)</f>
        <v>660.43999999999994</v>
      </c>
      <c r="F1501" s="20"/>
      <c r="G1501" s="20"/>
      <c r="H1501" s="117"/>
      <c r="M1501" s="6"/>
      <c r="N1501" s="6"/>
    </row>
    <row r="1502" spans="1:24" ht="39.75" customHeight="1" x14ac:dyDescent="0.3">
      <c r="A1502" s="12" t="str">
        <f t="shared" si="29"/>
        <v>CARGUE, TRANSPORTE  Y RETIRO DEL MATERIAL SOBRANTE, PROVENIENTE DE LAS EXCAVACIONES, HASTA EL BOTADERO HASTA 25KM - EXCAVACIONES EN VÍAS</v>
      </c>
      <c r="B1502" s="18">
        <f>ROUND(B1501+0.1,2)</f>
        <v>20.399999999999999</v>
      </c>
      <c r="C1502" s="220" t="s">
        <v>2566</v>
      </c>
      <c r="D1502" s="221" t="str">
        <f>IFERROR(VLOOKUP(B1502,'[4]3.1.CANT. GENERALES'!$J:$L,2,FALSE),0)</f>
        <v>M3</v>
      </c>
      <c r="E1502" s="222">
        <f>+IFERROR(VLOOKUP(B1502,'[4]3.1.CANT. GENERALES'!$J:$L,3,FALSE),0)</f>
        <v>981.23</v>
      </c>
      <c r="F1502" s="20"/>
      <c r="G1502" s="20"/>
      <c r="H1502" s="123"/>
      <c r="M1502" s="6"/>
      <c r="N1502" s="6"/>
    </row>
    <row r="1503" spans="1:24" x14ac:dyDescent="0.3">
      <c r="A1503" s="12" t="str">
        <f t="shared" si="29"/>
        <v>CONCRETOS</v>
      </c>
      <c r="B1503" s="13"/>
      <c r="C1503" s="228" t="s">
        <v>2567</v>
      </c>
      <c r="D1503" s="232"/>
      <c r="E1503" s="232"/>
      <c r="F1503" s="29"/>
      <c r="G1503" s="29"/>
      <c r="H1503" s="117"/>
      <c r="M1503" s="6"/>
      <c r="N1503" s="6"/>
      <c r="O1503" s="6"/>
      <c r="P1503" s="6"/>
      <c r="Q1503" s="6"/>
      <c r="R1503" s="6"/>
      <c r="S1503" s="6"/>
      <c r="T1503" s="6"/>
      <c r="U1503" s="6"/>
      <c r="V1503" s="6"/>
      <c r="W1503" s="6"/>
      <c r="X1503" s="6"/>
    </row>
    <row r="1504" spans="1:24" ht="83.25" customHeight="1" x14ac:dyDescent="0.3">
      <c r="A1504" s="12" t="str">
        <f t="shared" si="29"/>
        <v>CONSTRUCCIÓN DE PAVIMENTO EN CONCRETO PREMEZCLADO MR-42 KG/CM2. INCLUYE CURADO CON ANTISOL, SELLO DE JUNTAS SON CINTILLA DE POLIURETANO, FORMALETA, NO INCLUYE ACEROS.</v>
      </c>
      <c r="B1504" s="18">
        <f>ROUND(B1502+0.1,2)</f>
        <v>20.5</v>
      </c>
      <c r="C1504" s="223" t="s">
        <v>2568</v>
      </c>
      <c r="D1504" s="221" t="str">
        <f>IFERROR(VLOOKUP(B1504,'[4]3.1.CANT. GENERALES'!$J:$L,2,FALSE),0)</f>
        <v>M3</v>
      </c>
      <c r="E1504" s="222">
        <f>+IFERROR(VLOOKUP(B1504,'[4]3.1.CANT. GENERALES'!$J:$L,3,FALSE),0)</f>
        <v>377.4</v>
      </c>
      <c r="F1504" s="20"/>
      <c r="G1504" s="20"/>
      <c r="H1504" s="123"/>
      <c r="M1504" s="6"/>
      <c r="N1504" s="6"/>
      <c r="O1504" s="6"/>
      <c r="P1504" s="6"/>
      <c r="Q1504" s="6"/>
      <c r="R1504" s="6"/>
      <c r="S1504" s="6"/>
      <c r="T1504" s="6"/>
      <c r="U1504" s="6"/>
      <c r="V1504" s="6"/>
      <c r="W1504" s="6"/>
      <c r="X1504" s="6"/>
    </row>
    <row r="1505" spans="1:19" s="128" customFormat="1" x14ac:dyDescent="0.25">
      <c r="A1505" s="12" t="str">
        <f t="shared" si="29"/>
        <v>ACEROS Y REFUERZOS</v>
      </c>
      <c r="B1505" s="13"/>
      <c r="C1505" s="228" t="s">
        <v>2569</v>
      </c>
      <c r="D1505" s="232"/>
      <c r="E1505" s="232"/>
      <c r="F1505" s="29"/>
      <c r="G1505" s="29"/>
      <c r="H1505" s="117"/>
      <c r="I1505" s="124"/>
      <c r="J1505" s="125"/>
      <c r="K1505" s="126"/>
      <c r="L1505" s="126"/>
      <c r="M1505" s="127"/>
      <c r="S1505" s="127"/>
    </row>
    <row r="1506" spans="1:19" s="128" customFormat="1" ht="47.25" customHeight="1" x14ac:dyDescent="0.25">
      <c r="A1506" s="12" t="str">
        <f t="shared" si="29"/>
        <v>SUMINISTRO E INSTALACIÓN DE ACERO DE UNIÓN CORRUGADO DE 1/2", PARA UNIÓN ENTRE PLACAS</v>
      </c>
      <c r="B1506" s="18">
        <f>ROUND(B1504+0.1,2)</f>
        <v>20.6</v>
      </c>
      <c r="C1506" s="220" t="s">
        <v>2570</v>
      </c>
      <c r="D1506" s="221" t="str">
        <f>IFERROR(VLOOKUP(B1506,'[4]3.1.CANT. GENERALES'!$J:$L,2,FALSE),0)</f>
        <v>KG</v>
      </c>
      <c r="E1506" s="222">
        <f>+IFERROR(VLOOKUP(B1506,'[4]3.1.CANT. GENERALES'!$J:$L,3,FALSE),0)</f>
        <v>311.34999999999997</v>
      </c>
      <c r="F1506" s="20"/>
      <c r="G1506" s="20"/>
      <c r="H1506" s="117"/>
      <c r="I1506" s="124"/>
      <c r="J1506" s="129"/>
      <c r="K1506" s="126"/>
      <c r="L1506" s="126"/>
      <c r="M1506" s="127"/>
      <c r="S1506" s="130"/>
    </row>
    <row r="1507" spans="1:19" s="128" customFormat="1" ht="51.75" customHeight="1" x14ac:dyDescent="0.25">
      <c r="A1507" s="12" t="str">
        <f t="shared" si="29"/>
        <v>SUMINISTRO E INSTALACIÓN DE ACERO DE TRANSFERENCIA LISO 7/8" PARA TRANSFERENCIA DE CARGA ENTRE PLACAS</v>
      </c>
      <c r="B1507" s="18">
        <f>ROUND(B1506+0.1,2)</f>
        <v>20.7</v>
      </c>
      <c r="C1507" s="220" t="s">
        <v>2571</v>
      </c>
      <c r="D1507" s="221" t="str">
        <f>IFERROR(VLOOKUP(B1507,'[4]3.1.CANT. GENERALES'!$J:$L,2,FALSE),0)</f>
        <v>KG</v>
      </c>
      <c r="E1507" s="222">
        <f>+IFERROR(VLOOKUP(B1507,'[4]3.1.CANT. GENERALES'!$J:$L,3,FALSE),0)</f>
        <v>2573.8200000000002</v>
      </c>
      <c r="F1507" s="20"/>
      <c r="G1507" s="20"/>
      <c r="H1507" s="117"/>
      <c r="I1507" s="124"/>
      <c r="J1507" s="125"/>
      <c r="K1507" s="126"/>
      <c r="L1507" s="126"/>
      <c r="M1507" s="127"/>
    </row>
    <row r="1508" spans="1:19" s="128" customFormat="1" x14ac:dyDescent="0.25">
      <c r="A1508" s="12" t="str">
        <f t="shared" si="29"/>
        <v>SUMINISTRO E INSTALACIÓN DE ACERO DE REFUERZO GRADO 60 (CANASTILLA)</v>
      </c>
      <c r="B1508" s="18">
        <f>ROUND(B1507+0.1,2)</f>
        <v>20.8</v>
      </c>
      <c r="C1508" s="220" t="s">
        <v>2572</v>
      </c>
      <c r="D1508" s="221" t="str">
        <f>IFERROR(VLOOKUP(B1508,'[4]3.1.CANT. GENERALES'!$J:$L,2,FALSE),0)</f>
        <v>KG</v>
      </c>
      <c r="E1508" s="222">
        <f>+IFERROR(VLOOKUP(B1508,'[4]3.1.CANT. GENERALES'!$J:$L,3,FALSE),0)</f>
        <v>12530.74</v>
      </c>
      <c r="F1508" s="20"/>
      <c r="G1508" s="20"/>
      <c r="H1508" s="117"/>
      <c r="I1508" s="124"/>
      <c r="J1508" s="125"/>
      <c r="K1508" s="126"/>
      <c r="L1508" s="126"/>
      <c r="M1508" s="127"/>
    </row>
    <row r="1509" spans="1:19" s="128" customFormat="1" x14ac:dyDescent="0.25">
      <c r="A1509" s="12" t="str">
        <f t="shared" si="29"/>
        <v>DELIMITADORES DE VÍALES</v>
      </c>
      <c r="B1509" s="13"/>
      <c r="C1509" s="233" t="s">
        <v>2573</v>
      </c>
      <c r="D1509" s="238"/>
      <c r="E1509" s="238"/>
      <c r="F1509" s="34"/>
      <c r="G1509" s="35"/>
      <c r="H1509" s="117"/>
      <c r="I1509" s="124"/>
      <c r="J1509" s="127"/>
      <c r="K1509" s="126"/>
      <c r="L1509" s="126"/>
      <c r="M1509" s="127"/>
    </row>
    <row r="1510" spans="1:19" s="128" customFormat="1" ht="40.5" x14ac:dyDescent="0.25">
      <c r="A1510" s="12" t="str">
        <f t="shared" si="29"/>
        <v>SUMINISTRO E INSTALACIÓN DE SARDINEL PREFABRICADO A-10 20X50X80CM, PARA CONFINAMIENTO DE PISOS</v>
      </c>
      <c r="B1510" s="18">
        <f>ROUND(B1508+0.1,2)</f>
        <v>20.9</v>
      </c>
      <c r="C1510" s="220" t="s">
        <v>2574</v>
      </c>
      <c r="D1510" s="221" t="str">
        <f>IFERROR(VLOOKUP(B1510,'[4]3.1.CANT. GENERALES'!$J:$L,2,FALSE),0)</f>
        <v>ML</v>
      </c>
      <c r="E1510" s="222">
        <f>+IFERROR(VLOOKUP(B1510,'[4]3.1.CANT. GENERALES'!$J:$L,3,FALSE),0)</f>
        <v>406.69</v>
      </c>
      <c r="F1510" s="20"/>
      <c r="G1510" s="20"/>
      <c r="H1510" s="123"/>
      <c r="I1510" s="124"/>
      <c r="J1510" s="125"/>
      <c r="K1510" s="126"/>
      <c r="L1510" s="126"/>
      <c r="M1510" s="127"/>
    </row>
    <row r="1511" spans="1:19" s="128" customFormat="1" ht="40.5" x14ac:dyDescent="0.25">
      <c r="A1511" s="12" t="str">
        <f t="shared" si="29"/>
        <v>LINEA DEMARCACION CONTINUA PINTURA TRAFICO TIPO 1 A=.07, INCL. MANO DE OBRA. - VIAS INTERNAS</v>
      </c>
      <c r="B1511" s="131" t="s">
        <v>2575</v>
      </c>
      <c r="C1511" s="220" t="s">
        <v>2576</v>
      </c>
      <c r="D1511" s="221" t="str">
        <f>IFERROR(VLOOKUP(B1511,'[4]3.1.CANT. GENERALES'!$J:$L,2,FALSE),0)</f>
        <v>ML</v>
      </c>
      <c r="E1511" s="222">
        <f>+IFERROR(VLOOKUP(B1511,'[4]3.1.CANT. GENERALES'!$J:$L,3,FALSE),0)</f>
        <v>186.01</v>
      </c>
      <c r="F1511" s="20"/>
      <c r="G1511" s="20"/>
      <c r="H1511" s="123"/>
      <c r="I1511" s="124"/>
      <c r="J1511" s="132"/>
      <c r="K1511" s="126"/>
      <c r="L1511" s="126"/>
      <c r="M1511" s="127"/>
    </row>
    <row r="1512" spans="1:19" s="128" customFormat="1" ht="40.15" customHeight="1" x14ac:dyDescent="0.25">
      <c r="A1512" s="12" t="str">
        <f t="shared" si="29"/>
        <v>LINEA DE DEMARCACIÓN DISCONTINUA PINTURA TRÁFICO TIPO 1 A==0.07, INCLUYE MANO DE OBRA - VIAS INTERNAS</v>
      </c>
      <c r="B1512" s="131">
        <v>20.11</v>
      </c>
      <c r="C1512" s="220" t="s">
        <v>2577</v>
      </c>
      <c r="D1512" s="221" t="str">
        <f>IFERROR(VLOOKUP(B1512,'[4]3.1.CANT. GENERALES'!$J:$L,2,FALSE),0)</f>
        <v>ML</v>
      </c>
      <c r="E1512" s="222">
        <f>+IFERROR(VLOOKUP(B1512,'[4]3.1.CANT. GENERALES'!$J:$L,3,FALSE),0)</f>
        <v>186.01</v>
      </c>
      <c r="F1512" s="20"/>
      <c r="G1512" s="20"/>
      <c r="H1512" s="117"/>
      <c r="I1512" s="124"/>
      <c r="J1512" s="132"/>
      <c r="K1512" s="126"/>
      <c r="L1512" s="126"/>
      <c r="M1512" s="127"/>
    </row>
    <row r="1513" spans="1:19" s="128" customFormat="1" x14ac:dyDescent="0.25">
      <c r="A1513" s="12" t="str">
        <f t="shared" si="29"/>
        <v>MARCA VIAL SIMBOLOS Y FLECHAS - VIAS INTERNAS</v>
      </c>
      <c r="B1513" s="21">
        <v>20.12</v>
      </c>
      <c r="C1513" s="224" t="s">
        <v>2578</v>
      </c>
      <c r="D1513" s="221" t="str">
        <f>IFERROR(VLOOKUP(B1513,'[4]3.1.CANT. GENERALES'!$J:$L,2,FALSE),0)</f>
        <v>UN</v>
      </c>
      <c r="E1513" s="222">
        <f>+IFERROR(VLOOKUP(B1513,'[4]3.1.CANT. GENERALES'!$J:$L,3,FALSE),0)</f>
        <v>25</v>
      </c>
      <c r="F1513" s="20"/>
      <c r="G1513" s="20"/>
      <c r="H1513" s="9"/>
      <c r="I1513" s="124"/>
      <c r="J1513" s="132"/>
      <c r="K1513" s="126"/>
      <c r="L1513" s="126"/>
      <c r="M1513" s="127"/>
    </row>
    <row r="1514" spans="1:19" s="128" customFormat="1" x14ac:dyDescent="0.25">
      <c r="A1514" s="12" t="str">
        <f t="shared" si="29"/>
        <v>APLICACIÓN DE PINTURA DE DEMARCACION EN SARDINELES (TRES CAPAS)</v>
      </c>
      <c r="B1514" s="21">
        <v>20.13</v>
      </c>
      <c r="C1514" s="224" t="s">
        <v>2579</v>
      </c>
      <c r="D1514" s="221" t="str">
        <f>IFERROR(VLOOKUP(B1514,'[4]3.1.CANT. GENERALES'!$J:$L,2,FALSE),0)</f>
        <v>ML</v>
      </c>
      <c r="E1514" s="222">
        <f>+IFERROR(VLOOKUP(B1514,'[4]3.1.CANT. GENERALES'!$J:$L,3,FALSE),0)</f>
        <v>406.69</v>
      </c>
      <c r="F1514" s="20"/>
      <c r="G1514" s="20"/>
      <c r="H1514" s="9"/>
      <c r="I1514" s="124"/>
      <c r="J1514" s="132"/>
      <c r="K1514" s="126"/>
      <c r="L1514" s="126"/>
      <c r="M1514" s="127"/>
    </row>
    <row r="1515" spans="1:19" s="128" customFormat="1" x14ac:dyDescent="0.25">
      <c r="A1515" s="12" t="str">
        <f>+C1497</f>
        <v>VÍAS INTERNAS</v>
      </c>
      <c r="B1515" s="133"/>
      <c r="C1515" s="225" t="str">
        <f>CONCATENATE($B$1491," - "," VALOR PARCIAL: ",C1497)</f>
        <v>URBANISMO INTERIOR - FASE #1 -  VALOR PARCIAL: VÍAS INTERNAS</v>
      </c>
      <c r="D1515" s="225"/>
      <c r="E1515" s="225"/>
      <c r="F1515" s="22"/>
      <c r="G1515" s="23">
        <f>SUM(G1499:G1514)</f>
        <v>0</v>
      </c>
      <c r="H1515" s="9"/>
      <c r="I1515" s="124"/>
      <c r="J1515" s="132"/>
      <c r="K1515" s="126"/>
      <c r="L1515" s="126"/>
      <c r="M1515" s="127"/>
    </row>
    <row r="1516" spans="1:19" s="128" customFormat="1" x14ac:dyDescent="0.25">
      <c r="A1516" s="12">
        <f t="shared" si="29"/>
        <v>0</v>
      </c>
      <c r="B1516" s="134"/>
      <c r="C1516" s="285"/>
      <c r="D1516" s="286"/>
      <c r="E1516" s="286"/>
      <c r="F1516" s="119"/>
      <c r="G1516" s="119"/>
      <c r="H1516" s="9"/>
      <c r="I1516" s="124"/>
      <c r="J1516" s="132"/>
      <c r="K1516" s="126"/>
      <c r="L1516" s="126"/>
      <c r="M1516" s="127"/>
    </row>
    <row r="1517" spans="1:19" s="128" customFormat="1" x14ac:dyDescent="0.25">
      <c r="A1517" s="12"/>
      <c r="B1517" s="13">
        <f>ROUND(B1497+1,0)</f>
        <v>21</v>
      </c>
      <c r="C1517" s="228" t="s">
        <v>2580</v>
      </c>
      <c r="D1517" s="216" t="s">
        <v>6</v>
      </c>
      <c r="E1517" s="216" t="s">
        <v>7</v>
      </c>
      <c r="F1517" s="14" t="s">
        <v>8</v>
      </c>
      <c r="G1517" s="14" t="s">
        <v>33</v>
      </c>
      <c r="H1517" s="9"/>
      <c r="I1517" s="124"/>
      <c r="J1517" s="132"/>
      <c r="K1517" s="126"/>
      <c r="L1517" s="126"/>
      <c r="M1517" s="127"/>
    </row>
    <row r="1518" spans="1:19" s="128" customFormat="1" ht="17.25" customHeight="1" x14ac:dyDescent="0.25">
      <c r="A1518" s="12" t="str">
        <f t="shared" si="29"/>
        <v>MOVIMIENTO DE TIERRA</v>
      </c>
      <c r="B1518" s="13"/>
      <c r="C1518" s="228" t="s">
        <v>2562</v>
      </c>
      <c r="D1518" s="232"/>
      <c r="E1518" s="232"/>
      <c r="F1518" s="29"/>
      <c r="G1518" s="29"/>
      <c r="H1518" s="9"/>
      <c r="I1518" s="124"/>
      <c r="J1518" s="132"/>
      <c r="K1518" s="126"/>
      <c r="L1518" s="126"/>
      <c r="M1518" s="127"/>
    </row>
    <row r="1519" spans="1:19" ht="49.5" customHeight="1" x14ac:dyDescent="0.3">
      <c r="A1519" s="12" t="str">
        <f t="shared" si="29"/>
        <v xml:space="preserve">EXCAVACION A MAQUINA SIN RETIRO DE SOBRANTES - PARA PARQUEADEROS - INCLUYE CORTE MANUAL </v>
      </c>
      <c r="B1519" s="18">
        <f>ROUND(B1517+0.1,2)</f>
        <v>21.1</v>
      </c>
      <c r="C1519" s="220" t="s">
        <v>2581</v>
      </c>
      <c r="D1519" s="221" t="str">
        <f>IFERROR(VLOOKUP(B1519,'[4]3.1.CANT. GENERALES'!$J:$L,2,FALSE),0)</f>
        <v>M3</v>
      </c>
      <c r="E1519" s="222">
        <f>+IFERROR(VLOOKUP(B1519,'[4]3.1.CANT. GENERALES'!$J:$L,3,FALSE),0)</f>
        <v>193.92999999999998</v>
      </c>
      <c r="F1519" s="20"/>
      <c r="G1519" s="20"/>
    </row>
    <row r="1520" spans="1:19" ht="92.25" customHeight="1" x14ac:dyDescent="0.3">
      <c r="A1520" s="12" t="str">
        <f t="shared" si="29"/>
        <v>RELLENOS COMPACTADOS A MAQUINA CON MATERIAL DE SUB-BASE GRANULAR, INCLUYE: TRANSPORTE EXTERNO, TRANSPORTE INTERNO, COMPACTACIÓN HASTA UNA DENSIDAD DEL 95% DE LA MÁXIMA OBTENIDA EN EL ENSAYO DEL PRÓCTOR MODIFICADO. PARQUEADERO</v>
      </c>
      <c r="B1520" s="18">
        <f>ROUND(B1519+0.1,2)</f>
        <v>21.2</v>
      </c>
      <c r="C1520" s="220" t="s">
        <v>2582</v>
      </c>
      <c r="D1520" s="221" t="str">
        <f>IFERROR(VLOOKUP(B1520,'[4]3.1.CANT. GENERALES'!$J:$L,2,FALSE),0)</f>
        <v>M3</v>
      </c>
      <c r="E1520" s="222">
        <f>+IFERROR(VLOOKUP(B1520,'[4]3.1.CANT. GENERALES'!$J:$L,3,FALSE),0)</f>
        <v>127.59</v>
      </c>
      <c r="F1520" s="20"/>
      <c r="G1520" s="20"/>
      <c r="H1520" s="7"/>
      <c r="I1520" s="7"/>
      <c r="J1520" s="7"/>
      <c r="K1520" s="7"/>
      <c r="L1520" s="7"/>
    </row>
    <row r="1521" spans="1:12" ht="49.5" customHeight="1" x14ac:dyDescent="0.3">
      <c r="A1521" s="12" t="str">
        <f t="shared" si="29"/>
        <v>CARGUE, TRANSPORTE  Y RETIRO DEL MATERIAL SOBRANTE, PROVENIENTE DE LAS EXCAVACIONES, HASTA EL BOTADERO HASTA 18KM - VÍAS INTERNAS</v>
      </c>
      <c r="B1521" s="18">
        <f>ROUND(B1520+0.1,2)</f>
        <v>21.3</v>
      </c>
      <c r="C1521" s="220" t="s">
        <v>2583</v>
      </c>
      <c r="D1521" s="221" t="str">
        <f>IFERROR(VLOOKUP(B1521,'[4]3.1.CANT. GENERALES'!$J:$L,2,FALSE),0)</f>
        <v>M3</v>
      </c>
      <c r="E1521" s="222">
        <f>+IFERROR(VLOOKUP(B1521,'[4]3.1.CANT. GENERALES'!$J:$L,3,FALSE),0)</f>
        <v>252.10999999999999</v>
      </c>
      <c r="F1521" s="20"/>
      <c r="G1521" s="20"/>
      <c r="H1521" s="7"/>
      <c r="I1521" s="7"/>
      <c r="J1521" s="7"/>
      <c r="K1521" s="7"/>
      <c r="L1521" s="7"/>
    </row>
    <row r="1522" spans="1:12" x14ac:dyDescent="0.3">
      <c r="A1522" s="12" t="str">
        <f t="shared" si="29"/>
        <v>CONFORMACIÓN DE ESTRUCTURA DE PARQUEADEROS</v>
      </c>
      <c r="B1522" s="13"/>
      <c r="C1522" s="228" t="s">
        <v>2584</v>
      </c>
      <c r="D1522" s="232"/>
      <c r="E1522" s="232"/>
      <c r="F1522" s="29"/>
      <c r="G1522" s="29"/>
      <c r="H1522" s="7"/>
      <c r="I1522" s="7"/>
      <c r="J1522" s="7"/>
      <c r="K1522" s="7"/>
      <c r="L1522" s="7"/>
    </row>
    <row r="1523" spans="1:12" x14ac:dyDescent="0.3">
      <c r="A1523" s="12" t="str">
        <f t="shared" si="29"/>
        <v>PAVIMENTO ARTICULADO - GRAMOQUIN REJILLA</v>
      </c>
      <c r="B1523" s="13"/>
      <c r="C1523" s="228" t="s">
        <v>2585</v>
      </c>
      <c r="D1523" s="232"/>
      <c r="E1523" s="232"/>
      <c r="F1523" s="29"/>
      <c r="G1523" s="29"/>
      <c r="H1523" s="7"/>
      <c r="I1523" s="7"/>
      <c r="J1523" s="7"/>
      <c r="K1523" s="7"/>
      <c r="L1523" s="7"/>
    </row>
    <row r="1524" spans="1:12" x14ac:dyDescent="0.3">
      <c r="A1524" s="12" t="str">
        <f t="shared" si="29"/>
        <v>SUMINISTRO E INSTALACIÓN DE CAPA DE RELLENO CON FERTILIZANTE</v>
      </c>
      <c r="B1524" s="18">
        <f>ROUND(B1521+0.1,2)</f>
        <v>21.4</v>
      </c>
      <c r="C1524" s="220" t="s">
        <v>2586</v>
      </c>
      <c r="D1524" s="221" t="str">
        <f>IFERROR(VLOOKUP(B1524,'[4]3.1.CANT. GENERALES'!$J:$L,2,FALSE),0)</f>
        <v>M3</v>
      </c>
      <c r="E1524" s="222">
        <f>+IFERROR(VLOOKUP(B1524,'[4]3.1.CANT. GENERALES'!$J:$L,3,FALSE),0)</f>
        <v>5.8199999999999994</v>
      </c>
      <c r="F1524" s="19"/>
      <c r="G1524" s="20"/>
      <c r="H1524" s="7"/>
      <c r="I1524" s="7"/>
      <c r="J1524" s="7"/>
      <c r="K1524" s="7"/>
      <c r="L1524" s="7"/>
    </row>
    <row r="1525" spans="1:12" x14ac:dyDescent="0.3">
      <c r="A1525" s="12" t="str">
        <f t="shared" si="29"/>
        <v>SUMINISTRO E INSTALACIÓN DE GRAMOQUIN REJILLA 10x29x43cm</v>
      </c>
      <c r="B1525" s="18">
        <f>ROUND(B1524+0.1,2)</f>
        <v>21.5</v>
      </c>
      <c r="C1525" s="220" t="s">
        <v>2587</v>
      </c>
      <c r="D1525" s="221" t="str">
        <f>IFERROR(VLOOKUP(B1525,'[4]3.1.CANT. GENERALES'!$J:$L,2,FALSE),0)</f>
        <v>M2</v>
      </c>
      <c r="E1525" s="222">
        <f>+IFERROR(VLOOKUP(B1525,'[4]3.1.CANT. GENERALES'!$J:$L,3,FALSE),0)</f>
        <v>203.63</v>
      </c>
      <c r="F1525" s="20"/>
      <c r="G1525" s="20"/>
      <c r="H1525" s="7"/>
      <c r="I1525" s="7"/>
      <c r="J1525" s="7"/>
      <c r="K1525" s="7"/>
      <c r="L1525" s="7"/>
    </row>
    <row r="1526" spans="1:12" x14ac:dyDescent="0.3">
      <c r="A1526" s="12" t="str">
        <f t="shared" si="29"/>
        <v>OBRAS COMPLEMENTARIAS</v>
      </c>
      <c r="B1526" s="13"/>
      <c r="C1526" s="228" t="s">
        <v>2588</v>
      </c>
      <c r="D1526" s="232"/>
      <c r="E1526" s="232"/>
      <c r="F1526" s="29"/>
      <c r="G1526" s="29"/>
      <c r="H1526" s="7"/>
      <c r="I1526" s="7"/>
      <c r="J1526" s="7"/>
      <c r="K1526" s="7"/>
      <c r="L1526" s="7"/>
    </row>
    <row r="1527" spans="1:12" x14ac:dyDescent="0.3">
      <c r="A1527" s="12" t="str">
        <f t="shared" si="29"/>
        <v>SUMINISTRO E INSTALACIÓN DE TOPELLANTA PREFABRICADO</v>
      </c>
      <c r="B1527" s="18">
        <f>ROUND(B1525+0.1,2)</f>
        <v>21.6</v>
      </c>
      <c r="C1527" s="220" t="s">
        <v>2589</v>
      </c>
      <c r="D1527" s="221" t="str">
        <f>IFERROR(VLOOKUP(B1527,'[4]3.1.CANT. GENERALES'!$J:$L,2,FALSE),0)</f>
        <v>UN</v>
      </c>
      <c r="E1527" s="222">
        <f>+IFERROR(VLOOKUP(B1527,'[4]3.1.CANT. GENERALES'!$J:$L,3,FALSE),0)</f>
        <v>87</v>
      </c>
      <c r="F1527" s="20"/>
      <c r="G1527" s="20"/>
      <c r="H1527" s="7"/>
      <c r="I1527" s="7"/>
      <c r="J1527" s="7"/>
      <c r="K1527" s="7"/>
      <c r="L1527" s="7"/>
    </row>
    <row r="1528" spans="1:12" x14ac:dyDescent="0.3">
      <c r="A1528" s="12" t="str">
        <f>+C1517</f>
        <v>PARQUEADEROS</v>
      </c>
      <c r="B1528" s="133"/>
      <c r="C1528" s="225" t="str">
        <f>CONCATENATE($B$1491," - "," VALOR PARCIAL: ",C1517)</f>
        <v>URBANISMO INTERIOR - FASE #1 -  VALOR PARCIAL: PARQUEADEROS</v>
      </c>
      <c r="D1528" s="225"/>
      <c r="E1528" s="225"/>
      <c r="F1528" s="22"/>
      <c r="G1528" s="23">
        <f>SUM(G1519:G1527)</f>
        <v>0</v>
      </c>
      <c r="H1528" s="7"/>
      <c r="I1528" s="7"/>
      <c r="J1528" s="7"/>
      <c r="K1528" s="7"/>
      <c r="L1528" s="7"/>
    </row>
    <row r="1529" spans="1:12" x14ac:dyDescent="0.3">
      <c r="A1529" s="12">
        <f t="shared" si="29"/>
        <v>0</v>
      </c>
      <c r="B1529" s="134"/>
      <c r="C1529" s="285"/>
      <c r="D1529" s="286"/>
      <c r="E1529" s="286"/>
      <c r="F1529" s="119"/>
      <c r="G1529" s="119"/>
      <c r="H1529" s="7"/>
      <c r="I1529" s="7"/>
      <c r="J1529" s="7"/>
      <c r="K1529" s="7"/>
      <c r="L1529" s="7"/>
    </row>
    <row r="1530" spans="1:12" x14ac:dyDescent="0.3">
      <c r="A1530" s="12"/>
      <c r="B1530" s="13">
        <f>ROUND(B1517+1,0)</f>
        <v>22</v>
      </c>
      <c r="C1530" s="233" t="s">
        <v>2590</v>
      </c>
      <c r="D1530" s="216" t="s">
        <v>6</v>
      </c>
      <c r="E1530" s="216" t="s">
        <v>7</v>
      </c>
      <c r="F1530" s="14" t="s">
        <v>8</v>
      </c>
      <c r="G1530" s="14" t="s">
        <v>33</v>
      </c>
      <c r="H1530" s="7"/>
      <c r="I1530" s="7"/>
      <c r="J1530" s="7"/>
      <c r="K1530" s="7"/>
      <c r="L1530" s="7"/>
    </row>
    <row r="1531" spans="1:12" x14ac:dyDescent="0.3">
      <c r="A1531" s="12" t="str">
        <f t="shared" si="29"/>
        <v>PRELIMINARES</v>
      </c>
      <c r="B1531" s="13"/>
      <c r="C1531" s="233" t="s">
        <v>24</v>
      </c>
      <c r="D1531" s="238"/>
      <c r="E1531" s="238"/>
      <c r="F1531" s="34"/>
      <c r="G1531" s="35"/>
      <c r="H1531" s="7"/>
      <c r="I1531" s="7"/>
      <c r="J1531" s="7"/>
      <c r="K1531" s="7"/>
      <c r="L1531" s="7"/>
    </row>
    <row r="1532" spans="1:12" x14ac:dyDescent="0.3">
      <c r="A1532" s="12" t="str">
        <f t="shared" si="29"/>
        <v>LOCALIZACIÓN Y REPLANTEO PARA MURO DE CERRAMIENTO PERMANENTE</v>
      </c>
      <c r="B1532" s="18">
        <f>ROUND(B1530+0.1,2)</f>
        <v>22.1</v>
      </c>
      <c r="C1532" s="220" t="s">
        <v>2591</v>
      </c>
      <c r="D1532" s="221" t="str">
        <f>IFERROR(VLOOKUP(B1532,'[4]3.1.CANT. GENERALES'!$J:$L,2,FALSE),0)</f>
        <v>ML</v>
      </c>
      <c r="E1532" s="222">
        <f>+IFERROR(VLOOKUP(B1532,'[4]3.1.CANT. GENERALES'!$J:$L,3,FALSE),0)</f>
        <v>602.16999999999996</v>
      </c>
      <c r="F1532" s="19"/>
      <c r="G1532" s="20"/>
      <c r="H1532" s="7"/>
      <c r="I1532" s="7"/>
      <c r="J1532" s="7"/>
      <c r="K1532" s="7"/>
      <c r="L1532" s="7"/>
    </row>
    <row r="1533" spans="1:12" x14ac:dyDescent="0.3">
      <c r="A1533" s="12" t="str">
        <f t="shared" si="29"/>
        <v>MOVIMIENTO DE TIERRA Y CIMENTACIONES</v>
      </c>
      <c r="B1533" s="13"/>
      <c r="C1533" s="228" t="s">
        <v>2592</v>
      </c>
      <c r="D1533" s="232"/>
      <c r="E1533" s="232"/>
      <c r="F1533" s="29"/>
      <c r="G1533" s="29"/>
      <c r="H1533" s="7"/>
      <c r="I1533" s="7"/>
      <c r="J1533" s="7"/>
      <c r="K1533" s="7"/>
      <c r="L1533" s="7"/>
    </row>
    <row r="1534" spans="1:12" x14ac:dyDescent="0.3">
      <c r="A1534" s="12" t="str">
        <f t="shared" si="29"/>
        <v>EXCAVACIÓN MANUAL PARA CERRAMIENTO</v>
      </c>
      <c r="B1534" s="18">
        <f>ROUND(B1532+0.1,2)</f>
        <v>22.2</v>
      </c>
      <c r="C1534" s="220" t="s">
        <v>2593</v>
      </c>
      <c r="D1534" s="221" t="str">
        <f>IFERROR(VLOOKUP(B1534,'[4]3.1.CANT. GENERALES'!$J:$L,2,FALSE),0)</f>
        <v>M3</v>
      </c>
      <c r="E1534" s="222">
        <f>+IFERROR(VLOOKUP(B1534,'[4]3.1.CANT. GENERALES'!$J:$L,3,FALSE),0)</f>
        <v>218.79</v>
      </c>
      <c r="F1534" s="20"/>
      <c r="G1534" s="20"/>
      <c r="H1534" s="7"/>
      <c r="I1534" s="7"/>
      <c r="J1534" s="7"/>
      <c r="K1534" s="7"/>
      <c r="L1534" s="7"/>
    </row>
    <row r="1535" spans="1:12" ht="40.5" customHeight="1" x14ac:dyDescent="0.3">
      <c r="A1535" s="12" t="str">
        <f t="shared" si="29"/>
        <v>SUMINISTRO E INSTALACIÓN DE CONCRETO DE LIMPIEZA F'C=2500 PSI PARA BASE DE CIMENTACIÓN.</v>
      </c>
      <c r="B1535" s="18">
        <f>ROUND(B1534+0.1,2)</f>
        <v>22.3</v>
      </c>
      <c r="C1535" s="220" t="s">
        <v>2594</v>
      </c>
      <c r="D1535" s="221" t="str">
        <f>IFERROR(VLOOKUP(B1535,'[4]3.1.CANT. GENERALES'!$J:$L,2,FALSE),0)</f>
        <v>M3</v>
      </c>
      <c r="E1535" s="222">
        <f>+IFERROR(VLOOKUP(B1535,'[4]3.1.CANT. GENERALES'!$J:$L,3,FALSE),0)</f>
        <v>20.880000000000003</v>
      </c>
      <c r="F1535" s="20"/>
      <c r="G1535" s="20"/>
      <c r="H1535" s="7"/>
      <c r="I1535" s="7"/>
      <c r="J1535" s="7"/>
      <c r="K1535" s="7"/>
      <c r="L1535" s="7"/>
    </row>
    <row r="1536" spans="1:12" ht="84" customHeight="1" x14ac:dyDescent="0.3">
      <c r="A1536" s="12" t="str">
        <f>+C1536</f>
        <v>RELLENOS COMPACTADOS A MANO CON MATERIAL PROVENIENTE DE LAS EXCAVACIONES INCLUYE: TRANSPORTE TRANSPORTE INTERNO, COMPACTACIÓN HASTA UNA DENSIDAD DEL 95% DE LA MÁXIMA OBTENIDA EN EL ENSAYO DEL PRÓCTOR MODIFICADO. - PARA CIMENTACIÓN DE CERRAMIENTO</v>
      </c>
      <c r="B1536" s="18">
        <f>ROUND(B1535+0.1,2)</f>
        <v>22.4</v>
      </c>
      <c r="C1536" s="220" t="s">
        <v>2595</v>
      </c>
      <c r="D1536" s="221" t="str">
        <f>IFERROR(VLOOKUP(B1536,'[4]3.1.CANT. GENERALES'!$J:$L,2,FALSE),0)</f>
        <v>M3</v>
      </c>
      <c r="E1536" s="222">
        <f>+IFERROR(VLOOKUP(B1536,'[4]3.1.CANT. GENERALES'!$J:$L,3,FALSE),0)</f>
        <v>29.59</v>
      </c>
      <c r="F1536" s="20"/>
      <c r="G1536" s="20"/>
      <c r="I1536" s="7"/>
      <c r="J1536" s="7"/>
      <c r="K1536" s="7"/>
      <c r="L1536" s="7"/>
    </row>
    <row r="1537" spans="1:12" ht="40.5" x14ac:dyDescent="0.3">
      <c r="A1537" s="12" t="str">
        <f>+C1537</f>
        <v>CARGUE, TRANSPORTE  Y RETIRO DEL MATERIAL SOBRANTE, PROVENIENTE DE LAS EXCAVACIONES, HASTA EL BOTADERO HASTA 18KM - MURO DE CERRAMIENTO</v>
      </c>
      <c r="B1537" s="18">
        <f>ROUND(B1536+0.1,2)</f>
        <v>22.5</v>
      </c>
      <c r="C1537" s="220" t="s">
        <v>2596</v>
      </c>
      <c r="D1537" s="221" t="str">
        <f>IFERROR(VLOOKUP(B1537,'[4]3.1.CANT. GENERALES'!$J:$L,2,FALSE),0)</f>
        <v>M3</v>
      </c>
      <c r="E1537" s="222">
        <f>+IFERROR(VLOOKUP(B1537,'[4]3.1.CANT. GENERALES'!$J:$L,3,FALSE),0)</f>
        <v>189.2</v>
      </c>
      <c r="F1537" s="20"/>
      <c r="G1537" s="20"/>
      <c r="I1537" s="7"/>
      <c r="J1537" s="7"/>
      <c r="K1537" s="7"/>
      <c r="L1537" s="7"/>
    </row>
    <row r="1538" spans="1:12" x14ac:dyDescent="0.3">
      <c r="A1538" s="12" t="str">
        <f>+C1538</f>
        <v>ESTRUCTURAS DE CIMENTACIÓN PARA CERRAMIENTO</v>
      </c>
      <c r="B1538" s="13"/>
      <c r="C1538" s="228" t="s">
        <v>2597</v>
      </c>
      <c r="D1538" s="232"/>
      <c r="E1538" s="232"/>
      <c r="F1538" s="29"/>
      <c r="G1538" s="29"/>
      <c r="I1538" s="7"/>
      <c r="J1538" s="7"/>
      <c r="K1538" s="7"/>
      <c r="L1538" s="7"/>
    </row>
    <row r="1539" spans="1:12" ht="54.75" customHeight="1" x14ac:dyDescent="0.3">
      <c r="A1539" s="12" t="str">
        <f t="shared" si="29"/>
        <v>CIMENTACIONES EN CONCRETO F'C=4000PSI IMPERMEABILIZADO PARA MURO DE CERRAMIENTO, INCLUYE ACERO DE REFUERZO PDR-60</v>
      </c>
      <c r="B1539" s="18">
        <f>ROUND(B1537+0.1,2)</f>
        <v>22.6</v>
      </c>
      <c r="C1539" s="220" t="s">
        <v>2598</v>
      </c>
      <c r="D1539" s="221" t="str">
        <f>IFERROR(VLOOKUP(B1539,'[4]3.1.CANT. GENERALES'!$J:$L,2,FALSE),0)</f>
        <v>M3</v>
      </c>
      <c r="E1539" s="222">
        <f>+IFERROR(VLOOKUP(B1539,'[4]3.1.CANT. GENERALES'!$J:$L,3,FALSE),0)</f>
        <v>196.03</v>
      </c>
      <c r="F1539" s="20"/>
      <c r="G1539" s="20"/>
      <c r="I1539" s="7"/>
      <c r="J1539" s="7"/>
      <c r="K1539" s="7"/>
      <c r="L1539" s="7"/>
    </row>
    <row r="1540" spans="1:12" x14ac:dyDescent="0.3">
      <c r="A1540" s="12" t="str">
        <f t="shared" si="29"/>
        <v>ESTRUCTURAS DE CONCRETO Y ACABADOS</v>
      </c>
      <c r="B1540" s="13"/>
      <c r="C1540" s="228" t="s">
        <v>2599</v>
      </c>
      <c r="D1540" s="232"/>
      <c r="E1540" s="232"/>
      <c r="F1540" s="29"/>
      <c r="G1540" s="29"/>
      <c r="I1540" s="7"/>
      <c r="J1540" s="7"/>
      <c r="K1540" s="7"/>
      <c r="L1540" s="7"/>
    </row>
    <row r="1541" spans="1:12" ht="40.5" x14ac:dyDescent="0.3">
      <c r="A1541" s="12" t="str">
        <f t="shared" si="29"/>
        <v>CONSTRUCCIÓN DE MURO DE ANTEPECHO EN CONCRETO A LA VISTA e=0.15m, f'c=4000PSI. INCLUYE ENCOFRADO, VIBRADO Y CURADO.</v>
      </c>
      <c r="B1541" s="18">
        <f>ROUND(B1539+0.1,2)</f>
        <v>22.7</v>
      </c>
      <c r="C1541" s="220" t="s">
        <v>2600</v>
      </c>
      <c r="D1541" s="221" t="str">
        <f>IFERROR(VLOOKUP(B1541,'[4]3.1.CANT. GENERALES'!$J:$L,2,FALSE),0)</f>
        <v>M2</v>
      </c>
      <c r="E1541" s="222">
        <f>+IFERROR(VLOOKUP(B1541,'[4]3.1.CANT. GENERALES'!$J:$L,3,FALSE),0)</f>
        <v>1011.55</v>
      </c>
      <c r="F1541" s="20"/>
      <c r="G1541" s="20"/>
      <c r="I1541" s="7"/>
      <c r="J1541" s="7"/>
      <c r="K1541" s="7"/>
      <c r="L1541" s="7"/>
    </row>
    <row r="1542" spans="1:12" ht="40.5" x14ac:dyDescent="0.3">
      <c r="A1542" s="12" t="str">
        <f t="shared" si="29"/>
        <v>CONSTRUCCIÓN DE VIGA DINTEL 12X20cm SOBRE MURO DE CERRAMIENTO EN CONCRETO DE 3000PSI</v>
      </c>
      <c r="B1542" s="18">
        <f>ROUND(B1541+0.1,2)</f>
        <v>22.8</v>
      </c>
      <c r="C1542" s="220" t="s">
        <v>2601</v>
      </c>
      <c r="D1542" s="221" t="str">
        <f>IFERROR(VLOOKUP(B1542,'[4]3.1.CANT. GENERALES'!$J:$L,2,FALSE),0)</f>
        <v>ML</v>
      </c>
      <c r="E1542" s="222">
        <f>+IFERROR(VLOOKUP(B1542,'[4]3.1.CANT. GENERALES'!$J:$L,3,FALSE),0)</f>
        <v>602.16999999999996</v>
      </c>
      <c r="F1542" s="20"/>
      <c r="G1542" s="20"/>
      <c r="I1542" s="7"/>
      <c r="J1542" s="7"/>
      <c r="K1542" s="7"/>
      <c r="L1542" s="7"/>
    </row>
    <row r="1543" spans="1:12" x14ac:dyDescent="0.3">
      <c r="A1543" s="12" t="str">
        <f t="shared" si="29"/>
        <v>SUMINISTRO Y APLICACIÓN DE PAÑETE EN MORTERO 1:4 IMPERMEABILIZADO</v>
      </c>
      <c r="B1543" s="18">
        <f>ROUND(B1542+0.1,2)</f>
        <v>22.9</v>
      </c>
      <c r="C1543" s="220" t="s">
        <v>2602</v>
      </c>
      <c r="D1543" s="221" t="str">
        <f>IFERROR(VLOOKUP(B1543,'[4]3.1.CANT. GENERALES'!$J:$L,2,FALSE),0)</f>
        <v>M2</v>
      </c>
      <c r="E1543" s="222">
        <f>+IFERROR(VLOOKUP(B1543,'[4]3.1.CANT. GENERALES'!$J:$L,3,FALSE),0)</f>
        <v>1806.51</v>
      </c>
      <c r="F1543" s="20"/>
      <c r="G1543" s="20"/>
      <c r="I1543" s="7"/>
      <c r="J1543" s="7"/>
      <c r="K1543" s="7"/>
      <c r="L1543" s="7"/>
    </row>
    <row r="1544" spans="1:12" ht="40.5" x14ac:dyDescent="0.3">
      <c r="A1544" s="12" t="str">
        <f t="shared" si="29"/>
        <v>APLICACIÓN DE PAÑETE LINEAL PARA MUROS EN MORTERO 1:4 IMPERMEABILIZADO PARA MURO DE CERRAMIENTO</v>
      </c>
      <c r="B1544" s="131" t="s">
        <v>2603</v>
      </c>
      <c r="C1544" s="220" t="s">
        <v>2604</v>
      </c>
      <c r="D1544" s="221" t="str">
        <f>IFERROR(VLOOKUP(B1544,'[4]3.1.CANT. GENERALES'!$J:$L,2,FALSE),0)</f>
        <v>ML</v>
      </c>
      <c r="E1544" s="222">
        <f>+IFERROR(VLOOKUP(B1544,'[4]3.1.CANT. GENERALES'!$J:$L,3,FALSE),0)</f>
        <v>541.96</v>
      </c>
      <c r="F1544" s="20"/>
      <c r="G1544" s="20"/>
      <c r="I1544" s="7"/>
      <c r="J1544" s="7"/>
      <c r="K1544" s="7"/>
      <c r="L1544" s="7"/>
    </row>
    <row r="1545" spans="1:12" x14ac:dyDescent="0.3">
      <c r="A1545" s="12" t="str">
        <f t="shared" si="29"/>
        <v>APLICACIÓN DE ESTUCO TIPO ACRÍLICO PARA MUROS DE CERRAMIENTO</v>
      </c>
      <c r="B1545" s="18">
        <v>22.11</v>
      </c>
      <c r="C1545" s="220" t="s">
        <v>2605</v>
      </c>
      <c r="D1545" s="221" t="str">
        <f>IFERROR(VLOOKUP(B1545,'[4]3.1.CANT. GENERALES'!$J:$L,2,FALSE),0)</f>
        <v>M2</v>
      </c>
      <c r="E1545" s="222">
        <f>+IFERROR(VLOOKUP(B1545,'[4]3.1.CANT. GENERALES'!$J:$L,3,FALSE),0)</f>
        <v>1806.51</v>
      </c>
      <c r="F1545" s="20"/>
      <c r="G1545" s="20"/>
      <c r="I1545" s="7"/>
      <c r="J1545" s="7"/>
      <c r="K1545" s="7"/>
      <c r="L1545" s="7"/>
    </row>
    <row r="1546" spans="1:12" x14ac:dyDescent="0.3">
      <c r="A1546" s="12" t="str">
        <f t="shared" si="29"/>
        <v xml:space="preserve">APLICACIÓN DE KORAZA PARA EXTERIORES TRES (3) MANOS </v>
      </c>
      <c r="B1546" s="18">
        <v>22.12</v>
      </c>
      <c r="C1546" s="220" t="s">
        <v>2606</v>
      </c>
      <c r="D1546" s="221" t="str">
        <f>IFERROR(VLOOKUP(B1546,'[4]3.1.CANT. GENERALES'!$J:$L,2,FALSE),0)</f>
        <v>M2</v>
      </c>
      <c r="E1546" s="222">
        <f>+IFERROR(VLOOKUP(B1546,'[4]3.1.CANT. GENERALES'!$J:$L,3,FALSE),0)</f>
        <v>1806.51</v>
      </c>
      <c r="F1546" s="20"/>
      <c r="G1546" s="20"/>
      <c r="I1546" s="7"/>
      <c r="J1546" s="7"/>
      <c r="K1546" s="7"/>
      <c r="L1546" s="7"/>
    </row>
    <row r="1547" spans="1:12" ht="40.5" x14ac:dyDescent="0.3">
      <c r="A1547" s="12" t="str">
        <f t="shared" si="29"/>
        <v>SUMINISTRO E INSTALACIÓN DE TUBERÍA GALVANIZADA TIPO CERRAMIENTO 2.29mm x 2" G&amp;J O EQUIVALENTE</v>
      </c>
      <c r="B1547" s="18">
        <v>22.13</v>
      </c>
      <c r="C1547" s="220" t="s">
        <v>2607</v>
      </c>
      <c r="D1547" s="221" t="str">
        <f>IFERROR(VLOOKUP(B1547,'[4]3.1.CANT. GENERALES'!$J:$L,2,FALSE),0)</f>
        <v>ML</v>
      </c>
      <c r="E1547" s="222">
        <f>+IFERROR(VLOOKUP(B1547,'[4]3.1.CANT. GENERALES'!$J:$L,3,FALSE),0)</f>
        <v>632.28</v>
      </c>
      <c r="F1547" s="20"/>
      <c r="G1547" s="20"/>
      <c r="I1547" s="7"/>
      <c r="J1547" s="7"/>
      <c r="K1547" s="7"/>
      <c r="L1547" s="7"/>
    </row>
    <row r="1548" spans="1:12" x14ac:dyDescent="0.3">
      <c r="A1548" s="12" t="str">
        <f>+C1530</f>
        <v xml:space="preserve">MURO DE CERRAMIENTO </v>
      </c>
      <c r="B1548" s="133"/>
      <c r="C1548" s="225" t="str">
        <f>CONCATENATE($B$1491," - "," VALOR PARCIAL: ",C1530)</f>
        <v xml:space="preserve">URBANISMO INTERIOR - FASE #1 -  VALOR PARCIAL: MURO DE CERRAMIENTO </v>
      </c>
      <c r="D1548" s="225"/>
      <c r="E1548" s="225"/>
      <c r="F1548" s="22"/>
      <c r="G1548" s="23">
        <f>SUM(G1532:G1547)</f>
        <v>0</v>
      </c>
      <c r="I1548" s="7"/>
      <c r="J1548" s="7"/>
      <c r="K1548" s="7"/>
      <c r="L1548" s="7"/>
    </row>
    <row r="1549" spans="1:12" x14ac:dyDescent="0.3">
      <c r="A1549" s="12">
        <f t="shared" si="29"/>
        <v>0</v>
      </c>
      <c r="B1549" s="134"/>
      <c r="C1549" s="285"/>
      <c r="D1549" s="286"/>
      <c r="E1549" s="286"/>
      <c r="F1549" s="119"/>
      <c r="G1549" s="119"/>
      <c r="I1549" s="7"/>
      <c r="J1549" s="7"/>
      <c r="K1549" s="7"/>
      <c r="L1549" s="7"/>
    </row>
    <row r="1550" spans="1:12" x14ac:dyDescent="0.3">
      <c r="A1550" s="12"/>
      <c r="B1550" s="13">
        <f>ROUND(B1530+1,0)</f>
        <v>23</v>
      </c>
      <c r="C1550" s="233" t="s">
        <v>2608</v>
      </c>
      <c r="D1550" s="216" t="s">
        <v>6</v>
      </c>
      <c r="E1550" s="216" t="s">
        <v>7</v>
      </c>
      <c r="F1550" s="14" t="s">
        <v>8</v>
      </c>
      <c r="G1550" s="14" t="s">
        <v>33</v>
      </c>
      <c r="I1550" s="7"/>
      <c r="J1550" s="7"/>
      <c r="K1550" s="7"/>
      <c r="L1550" s="7"/>
    </row>
    <row r="1551" spans="1:12" x14ac:dyDescent="0.3">
      <c r="A1551" s="12" t="str">
        <f t="shared" si="29"/>
        <v>MOVIMIENTOS DE TIERRA</v>
      </c>
      <c r="B1551" s="13"/>
      <c r="C1551" s="228" t="s">
        <v>2609</v>
      </c>
      <c r="D1551" s="232"/>
      <c r="E1551" s="232"/>
      <c r="F1551" s="29"/>
      <c r="G1551" s="29"/>
      <c r="I1551" s="7"/>
      <c r="J1551" s="7"/>
      <c r="K1551" s="7"/>
      <c r="L1551" s="7"/>
    </row>
    <row r="1552" spans="1:12" ht="40.5" x14ac:dyDescent="0.3">
      <c r="A1552" s="12" t="str">
        <f>+C1552</f>
        <v>EXCAVACION A MAQUINA SIN RETIRO DE SOBRANTES - PARA MUROS DE CONTENCIÓN - INCLUYE CORTE MANUAL</v>
      </c>
      <c r="B1552" s="18">
        <f>ROUND(B1550+0.1,2)</f>
        <v>23.1</v>
      </c>
      <c r="C1552" s="220" t="s">
        <v>2610</v>
      </c>
      <c r="D1552" s="221" t="str">
        <f>IFERROR(VLOOKUP(B1552,'[4]3.1.CANT. GENERALES'!$J:$L,2,FALSE),0)</f>
        <v>M3</v>
      </c>
      <c r="E1552" s="222">
        <f>+IFERROR(VLOOKUP(B1552,'[4]3.1.CANT. GENERALES'!$J:$L,3,FALSE),0)</f>
        <v>54.645360000000004</v>
      </c>
      <c r="F1552" s="20"/>
      <c r="G1552" s="20"/>
      <c r="H1552" s="7"/>
      <c r="I1552" s="7"/>
      <c r="J1552" s="7"/>
      <c r="K1552" s="7"/>
      <c r="L1552" s="7"/>
    </row>
    <row r="1553" spans="1:12" ht="82.5" customHeight="1" x14ac:dyDescent="0.3">
      <c r="A1553" s="12" t="str">
        <f t="shared" si="29"/>
        <v>RELLENOS COMPACTADOS A MANO CON MATERIAL DE SUB-BASE GRANULAR INCLUYE: TRANSPORTE TRANSPORTE INTERNO, COMPACTACIÓN HASTA UNA DENSIDAD DEL 95% DE LA MÁXIMA OBTENIDA EN EL ENSAYO DEL PRÓCTOR MODIFICADO. - PARA ESCALERAS, MUROS DE CONTENCIÓN Y RAMPAS</v>
      </c>
      <c r="B1553" s="18">
        <f>ROUND(B1552+0.1,2)</f>
        <v>23.2</v>
      </c>
      <c r="C1553" s="220" t="s">
        <v>2611</v>
      </c>
      <c r="D1553" s="221" t="str">
        <f>IFERROR(VLOOKUP(B1553,'[4]3.1.CANT. GENERALES'!$J:$L,2,FALSE),0)</f>
        <v>M3</v>
      </c>
      <c r="E1553" s="222">
        <f>+IFERROR(VLOOKUP(B1553,'[4]3.1.CANT. GENERALES'!$J:$L,3,FALSE),0)</f>
        <v>7.3</v>
      </c>
      <c r="F1553" s="20"/>
      <c r="G1553" s="20"/>
      <c r="H1553" s="7"/>
      <c r="I1553" s="7"/>
      <c r="J1553" s="7"/>
      <c r="K1553" s="7"/>
      <c r="L1553" s="7"/>
    </row>
    <row r="1554" spans="1:12" x14ac:dyDescent="0.3">
      <c r="A1554" s="12" t="str">
        <f t="shared" ref="A1554:A1590" si="30">+C1554</f>
        <v>CONCRETOS</v>
      </c>
      <c r="B1554" s="13"/>
      <c r="C1554" s="228" t="s">
        <v>2567</v>
      </c>
      <c r="D1554" s="232"/>
      <c r="E1554" s="232"/>
      <c r="F1554" s="29"/>
      <c r="G1554" s="29"/>
      <c r="H1554" s="7"/>
      <c r="I1554" s="7"/>
      <c r="J1554" s="7"/>
      <c r="K1554" s="7"/>
      <c r="L1554" s="7"/>
    </row>
    <row r="1555" spans="1:12" x14ac:dyDescent="0.3">
      <c r="A1555" s="12" t="str">
        <f t="shared" si="30"/>
        <v>CONSTRUCCIÓN DE ESCALERAS EN CONCRETO F'C=4000 PSI</v>
      </c>
      <c r="B1555" s="18">
        <f>ROUND(B1553+0.1,2)</f>
        <v>23.3</v>
      </c>
      <c r="C1555" s="220" t="s">
        <v>2612</v>
      </c>
      <c r="D1555" s="221" t="str">
        <f>IFERROR(VLOOKUP(B1555,'[4]3.1.CANT. GENERALES'!$J:$L,2,FALSE),0)</f>
        <v>M3</v>
      </c>
      <c r="E1555" s="222">
        <f>+IFERROR(VLOOKUP(B1555,'[4]3.1.CANT. GENERALES'!$J:$L,3,FALSE),0)</f>
        <v>0.41000000000000003</v>
      </c>
      <c r="F1555" s="20"/>
      <c r="G1555" s="20"/>
      <c r="H1555" s="7"/>
      <c r="I1555" s="7"/>
      <c r="J1555" s="7"/>
      <c r="K1555" s="7"/>
      <c r="L1555" s="7"/>
    </row>
    <row r="1556" spans="1:12" ht="45" customHeight="1" x14ac:dyDescent="0.3">
      <c r="A1556" s="12" t="str">
        <f t="shared" si="30"/>
        <v>CONSTRUCCIÓN DE MUROS DE CONTENCIÓN DE RELLENO PARA TALUDES EN CAMBIOS DE NIVEL, EN CONCRETO F'C=4000 PSI</v>
      </c>
      <c r="B1556" s="18">
        <f>ROUND(B1555+0.1,2)</f>
        <v>23.4</v>
      </c>
      <c r="C1556" s="220" t="s">
        <v>2613</v>
      </c>
      <c r="D1556" s="221" t="str">
        <f>IFERROR(VLOOKUP(B1556,'[4]3.1.CANT. GENERALES'!$J:$L,2,FALSE),0)</f>
        <v>M3</v>
      </c>
      <c r="E1556" s="222">
        <f>+IFERROR(VLOOKUP(B1556,'[4]3.1.CANT. GENERALES'!$J:$L,3,FALSE),0)</f>
        <v>32.449999999999996</v>
      </c>
      <c r="F1556" s="20"/>
      <c r="G1556" s="20"/>
      <c r="H1556" s="7"/>
      <c r="I1556" s="7"/>
      <c r="J1556" s="7"/>
      <c r="K1556" s="7"/>
      <c r="L1556" s="7"/>
    </row>
    <row r="1557" spans="1:12" ht="45" customHeight="1" x14ac:dyDescent="0.3">
      <c r="A1557" s="12" t="str">
        <f t="shared" si="30"/>
        <v>CONSTRUCCIÓN DE RAMPAS PARA CAMBIOS DE NIVEL DE PISO EN CONCRETO F'C=3000 PSI e=0.12m, CON ACABADO RUSTICO</v>
      </c>
      <c r="B1557" s="18">
        <f>ROUND(B1556+0.1,2)</f>
        <v>23.5</v>
      </c>
      <c r="C1557" s="220" t="s">
        <v>2614</v>
      </c>
      <c r="D1557" s="221" t="str">
        <f>IFERROR(VLOOKUP(B1557,'[4]3.1.CANT. GENERALES'!$J:$L,2,FALSE),0)</f>
        <v>M2</v>
      </c>
      <c r="E1557" s="222">
        <f>+IFERROR(VLOOKUP(B1557,'[4]3.1.CANT. GENERALES'!$J:$L,3,FALSE),0)</f>
        <v>7.3</v>
      </c>
      <c r="F1557" s="20"/>
      <c r="G1557" s="20"/>
      <c r="H1557" s="7"/>
      <c r="I1557" s="7"/>
      <c r="J1557" s="7"/>
      <c r="K1557" s="7"/>
      <c r="L1557" s="7"/>
    </row>
    <row r="1558" spans="1:12" x14ac:dyDescent="0.3">
      <c r="A1558" s="12" t="str">
        <f t="shared" si="30"/>
        <v>ACEROS Y REFUERZOS</v>
      </c>
      <c r="B1558" s="13"/>
      <c r="C1558" s="228" t="s">
        <v>2569</v>
      </c>
      <c r="D1558" s="232"/>
      <c r="E1558" s="232"/>
      <c r="F1558" s="29"/>
      <c r="G1558" s="29"/>
      <c r="H1558" s="7"/>
      <c r="I1558" s="7"/>
      <c r="J1558" s="7"/>
      <c r="K1558" s="7"/>
      <c r="L1558" s="7"/>
    </row>
    <row r="1559" spans="1:12" ht="52.5" customHeight="1" x14ac:dyDescent="0.3">
      <c r="A1559" s="12" t="str">
        <f t="shared" si="30"/>
        <v>SUMINISTRO E INSTALACIÓN DE ACERO DE REFUERZO PDR-60, PARA ESCALERAS Y MUROS DE CONTENCIÓN</v>
      </c>
      <c r="B1559" s="18">
        <f>ROUND(B1557+0.1,2)</f>
        <v>23.6</v>
      </c>
      <c r="C1559" s="220" t="s">
        <v>2615</v>
      </c>
      <c r="D1559" s="221" t="str">
        <f>IFERROR(VLOOKUP(B1559,'[4]3.1.CANT. GENERALES'!$J:$L,2,FALSE),0)</f>
        <v>KG</v>
      </c>
      <c r="E1559" s="222">
        <f>+IFERROR(VLOOKUP(B1559,'[4]3.1.CANT. GENERALES'!$J:$L,3,FALSE),0)</f>
        <v>4929</v>
      </c>
      <c r="F1559" s="20"/>
      <c r="G1559" s="20"/>
      <c r="H1559" s="7"/>
      <c r="I1559" s="7"/>
      <c r="J1559" s="7"/>
      <c r="K1559" s="7"/>
      <c r="L1559" s="7"/>
    </row>
    <row r="1560" spans="1:12" x14ac:dyDescent="0.3">
      <c r="A1560" s="12" t="str">
        <f t="shared" si="30"/>
        <v xml:space="preserve">SUMINISTRO E INSTALACIÓN DE MALLA ELECTROSOLDADA 15X15 5.5mm - PARA RAMPAS </v>
      </c>
      <c r="B1560" s="18">
        <f>ROUND(B1559+0.1,2)</f>
        <v>23.7</v>
      </c>
      <c r="C1560" s="220" t="s">
        <v>2616</v>
      </c>
      <c r="D1560" s="221" t="str">
        <f>IFERROR(VLOOKUP(B1560,'[4]3.1.CANT. GENERALES'!$J:$L,2,FALSE),0)</f>
        <v>M2</v>
      </c>
      <c r="E1560" s="222">
        <f>+IFERROR(VLOOKUP(B1560,'[4]3.1.CANT. GENERALES'!$J:$L,3,FALSE),0)</f>
        <v>7.3</v>
      </c>
      <c r="F1560" s="20"/>
      <c r="G1560" s="20"/>
      <c r="H1560" s="7"/>
      <c r="I1560" s="7"/>
      <c r="J1560" s="7"/>
      <c r="K1560" s="7"/>
      <c r="L1560" s="7"/>
    </row>
    <row r="1561" spans="1:12" ht="20.25" customHeight="1" x14ac:dyDescent="0.3">
      <c r="A1561" s="12" t="str">
        <f>+C1550</f>
        <v>RAMPAS, ESCALERAS Y MUROS DE CONTENCIÓN</v>
      </c>
      <c r="B1561" s="133"/>
      <c r="C1561" s="225" t="str">
        <f>CONCATENATE($B$1491," - "," VALOR PARCIAL: ",C1550)</f>
        <v>URBANISMO INTERIOR - FASE #1 -  VALOR PARCIAL: RAMPAS, ESCALERAS Y MUROS DE CONTENCIÓN</v>
      </c>
      <c r="D1561" s="225"/>
      <c r="E1561" s="225"/>
      <c r="F1561" s="22"/>
      <c r="G1561" s="23">
        <f>SUM(G1552:G1560)</f>
        <v>0</v>
      </c>
      <c r="H1561" s="7"/>
      <c r="I1561" s="7"/>
      <c r="J1561" s="7"/>
      <c r="K1561" s="7"/>
      <c r="L1561" s="7"/>
    </row>
    <row r="1562" spans="1:12" x14ac:dyDescent="0.3">
      <c r="A1562" s="12">
        <f t="shared" si="30"/>
        <v>0</v>
      </c>
      <c r="B1562" s="134"/>
      <c r="C1562" s="285"/>
      <c r="D1562" s="286"/>
      <c r="E1562" s="286"/>
      <c r="F1562" s="119"/>
      <c r="G1562" s="119"/>
      <c r="H1562" s="7"/>
      <c r="I1562" s="7"/>
      <c r="J1562" s="7"/>
      <c r="K1562" s="7"/>
      <c r="L1562" s="7"/>
    </row>
    <row r="1563" spans="1:12" x14ac:dyDescent="0.3">
      <c r="A1563" s="12"/>
      <c r="B1563" s="13">
        <f>ROUND(B1550+1,0)</f>
        <v>24</v>
      </c>
      <c r="C1563" s="233" t="s">
        <v>2617</v>
      </c>
      <c r="D1563" s="216" t="s">
        <v>6</v>
      </c>
      <c r="E1563" s="216" t="s">
        <v>7</v>
      </c>
      <c r="F1563" s="14" t="s">
        <v>8</v>
      </c>
      <c r="G1563" s="14" t="s">
        <v>33</v>
      </c>
      <c r="H1563" s="7"/>
      <c r="I1563" s="7"/>
      <c r="J1563" s="7"/>
      <c r="K1563" s="7"/>
      <c r="L1563" s="7"/>
    </row>
    <row r="1564" spans="1:12" x14ac:dyDescent="0.3">
      <c r="A1564" s="12" t="str">
        <f t="shared" si="30"/>
        <v>CONTENEDOR DE RAIZ PARA ARBOLES NATIVOS</v>
      </c>
      <c r="B1564" s="13"/>
      <c r="C1564" s="228" t="s">
        <v>2618</v>
      </c>
      <c r="D1564" s="232"/>
      <c r="E1564" s="232"/>
      <c r="F1564" s="29"/>
      <c r="G1564" s="29"/>
      <c r="H1564" s="7"/>
      <c r="I1564" s="7"/>
      <c r="J1564" s="7"/>
      <c r="K1564" s="7"/>
      <c r="L1564" s="7"/>
    </row>
    <row r="1565" spans="1:12" x14ac:dyDescent="0.3">
      <c r="A1565" s="12" t="str">
        <f t="shared" si="30"/>
        <v>SUMINISTRO Y COLOCACION DE ABONO PARA SIEMBRA DE GRAMA CHINA (JAPONESA)</v>
      </c>
      <c r="B1565" s="18">
        <f>ROUND(B1563+0.1,2)</f>
        <v>24.1</v>
      </c>
      <c r="C1565" s="220" t="s">
        <v>2619</v>
      </c>
      <c r="D1565" s="221" t="str">
        <f>IFERROR(VLOOKUP(B1565,'[4]3.1.CANT. GENERALES'!$J:$L,2,FALSE),0)</f>
        <v>M3</v>
      </c>
      <c r="E1565" s="222">
        <f>+IFERROR(VLOOKUP(B1565,'[4]3.1.CANT. GENERALES'!$J:$L,3,FALSE),0)</f>
        <v>14.08</v>
      </c>
      <c r="F1565" s="20"/>
      <c r="G1565" s="20"/>
      <c r="H1565" s="7"/>
      <c r="I1565" s="7"/>
      <c r="J1565" s="7"/>
      <c r="K1565" s="7"/>
      <c r="L1565" s="7"/>
    </row>
    <row r="1566" spans="1:12" x14ac:dyDescent="0.3">
      <c r="A1566" s="12" t="str">
        <f t="shared" si="30"/>
        <v>EMPRADIZACIÓN DE ZONAS VERDES</v>
      </c>
      <c r="B1566" s="13"/>
      <c r="C1566" s="228" t="s">
        <v>2620</v>
      </c>
      <c r="D1566" s="232"/>
      <c r="E1566" s="232"/>
      <c r="F1566" s="29"/>
      <c r="G1566" s="29"/>
      <c r="H1566" s="7"/>
      <c r="I1566" s="7"/>
      <c r="J1566" s="7"/>
      <c r="K1566" s="7"/>
      <c r="L1566" s="7"/>
    </row>
    <row r="1567" spans="1:12" x14ac:dyDescent="0.3">
      <c r="A1567" s="12" t="str">
        <f t="shared" si="30"/>
        <v>SUMINISTRO Y SIEMBRA DE GRAMA CHINA O JAPONESA (TAPETE)</v>
      </c>
      <c r="B1567" s="21">
        <v>24.2</v>
      </c>
      <c r="C1567" s="220" t="s">
        <v>2621</v>
      </c>
      <c r="D1567" s="221" t="str">
        <f>IFERROR(VLOOKUP(B1567,'[4]3.1.CANT. GENERALES'!$J:$L,2,FALSE),0)</f>
        <v>M2</v>
      </c>
      <c r="E1567" s="222">
        <f>+IFERROR(VLOOKUP(B1567,'[4]3.1.CANT. GENERALES'!$J:$L,3,FALSE),0)</f>
        <v>281.49</v>
      </c>
      <c r="F1567" s="20"/>
      <c r="G1567" s="20"/>
      <c r="H1567" s="7"/>
      <c r="I1567" s="7"/>
      <c r="J1567" s="7"/>
      <c r="K1567" s="7"/>
      <c r="L1567" s="7"/>
    </row>
    <row r="1568" spans="1:12" x14ac:dyDescent="0.3">
      <c r="A1568" s="12" t="str">
        <f t="shared" si="30"/>
        <v>SUMINISTRO Y SIEMBRA DE GRAMA PARA PARQUEADEROS EN GRAMOQUIN</v>
      </c>
      <c r="B1568" s="21">
        <v>24.3</v>
      </c>
      <c r="C1568" s="220" t="s">
        <v>2622</v>
      </c>
      <c r="D1568" s="221" t="str">
        <f>IFERROR(VLOOKUP(B1568,'[4]3.1.CANT. GENERALES'!$J:$L,2,FALSE),0)</f>
        <v>M2</v>
      </c>
      <c r="E1568" s="222">
        <f>+IFERROR(VLOOKUP(B1568,'[4]3.1.CANT. GENERALES'!$J:$L,3,FALSE),0)</f>
        <v>193.92999999999998</v>
      </c>
      <c r="F1568" s="20"/>
      <c r="G1568" s="20"/>
      <c r="H1568" s="7"/>
      <c r="I1568" s="7"/>
      <c r="J1568" s="7"/>
      <c r="K1568" s="7"/>
      <c r="L1568" s="7"/>
    </row>
    <row r="1569" spans="1:12" x14ac:dyDescent="0.3">
      <c r="A1569" s="12" t="str">
        <f>+C1563</f>
        <v>ARBOLIZACIÓN Y ZONAS VERDES</v>
      </c>
      <c r="B1569" s="133"/>
      <c r="C1569" s="225" t="str">
        <f>CONCATENATE($B$1491," - "," VALOR PARCIAL: ",C1563)</f>
        <v>URBANISMO INTERIOR - FASE #1 -  VALOR PARCIAL: ARBOLIZACIÓN Y ZONAS VERDES</v>
      </c>
      <c r="D1569" s="225"/>
      <c r="E1569" s="225"/>
      <c r="F1569" s="22"/>
      <c r="G1569" s="23">
        <f>SUM(G1565:G1568)</f>
        <v>0</v>
      </c>
      <c r="H1569" s="7"/>
      <c r="I1569" s="7"/>
      <c r="J1569" s="7"/>
      <c r="K1569" s="7"/>
      <c r="L1569" s="7"/>
    </row>
    <row r="1570" spans="1:12" x14ac:dyDescent="0.3">
      <c r="A1570" s="12">
        <f t="shared" si="30"/>
        <v>0</v>
      </c>
      <c r="B1570" s="135"/>
      <c r="C1570" s="289"/>
      <c r="D1570" s="290"/>
      <c r="E1570" s="290"/>
      <c r="F1570" s="136"/>
      <c r="G1570" s="136"/>
      <c r="H1570" s="7"/>
      <c r="I1570" s="7"/>
      <c r="J1570" s="7"/>
      <c r="K1570" s="7"/>
      <c r="L1570" s="7"/>
    </row>
    <row r="1571" spans="1:12" x14ac:dyDescent="0.3">
      <c r="A1571" s="12"/>
      <c r="B1571" s="13">
        <f>ROUND(B1563+1,0)</f>
        <v>25</v>
      </c>
      <c r="C1571" s="233" t="s">
        <v>2623</v>
      </c>
      <c r="D1571" s="216" t="s">
        <v>6</v>
      </c>
      <c r="E1571" s="216" t="s">
        <v>7</v>
      </c>
      <c r="F1571" s="14" t="s">
        <v>8</v>
      </c>
      <c r="G1571" s="14" t="s">
        <v>33</v>
      </c>
      <c r="H1571" s="7"/>
      <c r="I1571" s="7"/>
      <c r="J1571" s="7"/>
      <c r="K1571" s="7"/>
      <c r="L1571" s="7"/>
    </row>
    <row r="1572" spans="1:12" x14ac:dyDescent="0.3">
      <c r="A1572" s="12" t="str">
        <f t="shared" si="30"/>
        <v>MOVIMIENTOS DE TIERRA</v>
      </c>
      <c r="B1572" s="13"/>
      <c r="C1572" s="233" t="s">
        <v>2609</v>
      </c>
      <c r="D1572" s="238"/>
      <c r="E1572" s="238"/>
      <c r="F1572" s="34"/>
      <c r="G1572" s="35"/>
      <c r="H1572" s="7"/>
      <c r="I1572" s="7"/>
      <c r="J1572" s="7"/>
      <c r="K1572" s="7"/>
      <c r="L1572" s="7"/>
    </row>
    <row r="1573" spans="1:12" ht="90.75" customHeight="1" x14ac:dyDescent="0.3">
      <c r="A1573" s="12" t="str">
        <f t="shared" si="30"/>
        <v>RELLENOS COMPACTADOS A MANO CON MATERIAL DE SUB-BASE GRANULAR INCLUYE: TRANSPORTE TRANSPORTE INTERNO, COMPACTACIÓN HASTA UNA DENSIDAD DEL 95% DE LA MÁXIMA OBTENIDA EN EL ENSAYO DEL PRÓCTOR MODIFICADO. - PARA ANDENES</v>
      </c>
      <c r="B1573" s="18">
        <f>ROUND(B1571+0.1,2)</f>
        <v>25.1</v>
      </c>
      <c r="C1573" s="220" t="s">
        <v>2624</v>
      </c>
      <c r="D1573" s="221" t="str">
        <f>IFERROR(VLOOKUP(B1573,'[4]3.1.CANT. GENERALES'!$J:$L,2,FALSE),0)</f>
        <v>M3</v>
      </c>
      <c r="E1573" s="222">
        <f>+IFERROR(VLOOKUP(B1573,'[4]3.1.CANT. GENERALES'!$J:$L,3,FALSE),0)</f>
        <v>57.4</v>
      </c>
      <c r="F1573" s="20"/>
      <c r="G1573" s="20"/>
      <c r="H1573" s="7"/>
      <c r="I1573" s="7"/>
      <c r="J1573" s="7"/>
      <c r="K1573" s="7"/>
      <c r="L1573" s="7"/>
    </row>
    <row r="1574" spans="1:12" ht="40.5" x14ac:dyDescent="0.3">
      <c r="A1574" s="12" t="str">
        <f t="shared" si="30"/>
        <v>CONSTRUCCIÓN DE BORDILLOS DE 0.20X0.30m, CONCRETO 3.000 PSI, PARA CONFINAMIENTO DE PISOS DE ANDENES. INCLUYE REFUERZO</v>
      </c>
      <c r="B1574" s="18">
        <f>ROUND(B1573+0.1,2)</f>
        <v>25.2</v>
      </c>
      <c r="C1574" s="220" t="s">
        <v>2625</v>
      </c>
      <c r="D1574" s="221" t="str">
        <f>IFERROR(VLOOKUP(B1574,'[4]3.1.CANT. GENERALES'!$J:$L,2,FALSE),0)</f>
        <v>ML</v>
      </c>
      <c r="E1574" s="222">
        <f>+IFERROR(VLOOKUP(B1574,'[4]3.1.CANT. GENERALES'!$J:$L,3,FALSE),0)</f>
        <v>109.2</v>
      </c>
      <c r="F1574" s="20"/>
      <c r="G1574" s="20"/>
      <c r="H1574" s="7"/>
      <c r="I1574" s="7"/>
      <c r="J1574" s="7"/>
      <c r="K1574" s="7"/>
      <c r="L1574" s="7"/>
    </row>
    <row r="1575" spans="1:12" x14ac:dyDescent="0.3">
      <c r="A1575" s="12" t="str">
        <f t="shared" si="30"/>
        <v>ANDENES</v>
      </c>
      <c r="B1575" s="13"/>
      <c r="C1575" s="228" t="s">
        <v>2626</v>
      </c>
      <c r="D1575" s="232"/>
      <c r="E1575" s="232"/>
      <c r="F1575" s="29"/>
      <c r="G1575" s="29"/>
      <c r="H1575" s="7"/>
      <c r="I1575" s="7"/>
      <c r="J1575" s="7"/>
      <c r="K1575" s="7"/>
      <c r="L1575" s="7"/>
    </row>
    <row r="1576" spans="1:12" ht="45" customHeight="1" x14ac:dyDescent="0.3">
      <c r="A1576" s="12" t="str">
        <f t="shared" si="30"/>
        <v xml:space="preserve">CONSTRUCCIÓN DE ANDENES EN CONCRETO F'C=3000PSI e=12CM, PARA CIRCULACIONES EXTERIORES </v>
      </c>
      <c r="B1576" s="18">
        <f>ROUND(B1574+0.1,2)</f>
        <v>25.3</v>
      </c>
      <c r="C1576" s="220" t="s">
        <v>2627</v>
      </c>
      <c r="D1576" s="221" t="str">
        <f>IFERROR(VLOOKUP(B1576,'[4]3.1.CANT. GENERALES'!$J:$L,2,FALSE),0)</f>
        <v>M2</v>
      </c>
      <c r="E1576" s="222">
        <f>+IFERROR(VLOOKUP(B1576,'[4]3.1.CANT. GENERALES'!$J:$L,3,FALSE),0)</f>
        <v>564.29999999999995</v>
      </c>
      <c r="F1576" s="20"/>
      <c r="G1576" s="20"/>
      <c r="H1576" s="7"/>
      <c r="I1576" s="7"/>
      <c r="J1576" s="7"/>
      <c r="K1576" s="7"/>
      <c r="L1576" s="7"/>
    </row>
    <row r="1577" spans="1:12" x14ac:dyDescent="0.3">
      <c r="A1577" s="12" t="str">
        <f t="shared" si="30"/>
        <v>ACEROS Y REFUERZOS</v>
      </c>
      <c r="B1577" s="13"/>
      <c r="C1577" s="228" t="s">
        <v>2569</v>
      </c>
      <c r="D1577" s="232"/>
      <c r="E1577" s="232"/>
      <c r="F1577" s="29"/>
      <c r="G1577" s="29"/>
      <c r="H1577" s="7"/>
      <c r="I1577" s="7"/>
      <c r="J1577" s="7"/>
      <c r="K1577" s="7"/>
      <c r="L1577" s="7"/>
    </row>
    <row r="1578" spans="1:12" ht="42.75" customHeight="1" x14ac:dyDescent="0.3">
      <c r="A1578" s="12" t="str">
        <f t="shared" si="30"/>
        <v>SUMINISTRO E INSTALACIÓN DE MALLA ELECTROSOLDADA 15X15 5.5mm - PARA ANDENES</v>
      </c>
      <c r="B1578" s="18">
        <f>ROUND(B1576+0.1,2)</f>
        <v>25.4</v>
      </c>
      <c r="C1578" s="220" t="s">
        <v>2628</v>
      </c>
      <c r="D1578" s="221" t="str">
        <f>IFERROR(VLOOKUP(B1578,'[4]3.1.CANT. GENERALES'!$J:$L,2,FALSE),0)</f>
        <v>M2</v>
      </c>
      <c r="E1578" s="222">
        <f>+IFERROR(VLOOKUP(B1578,'[4]3.1.CANT. GENERALES'!$J:$L,3,FALSE),0)</f>
        <v>564.29999999999995</v>
      </c>
      <c r="F1578" s="20"/>
      <c r="G1578" s="20"/>
      <c r="H1578" s="7"/>
      <c r="I1578" s="7"/>
      <c r="J1578" s="7"/>
      <c r="K1578" s="7"/>
      <c r="L1578" s="7"/>
    </row>
    <row r="1579" spans="1:12" ht="20.25" customHeight="1" x14ac:dyDescent="0.3">
      <c r="A1579" s="12" t="str">
        <f>+C1571</f>
        <v>PLAZOLETAS Y CIRCULACIONES PEATONALES</v>
      </c>
      <c r="B1579" s="133"/>
      <c r="C1579" s="225" t="str">
        <f>CONCATENATE($B$1491," - "," VALOR PARCIAL: ",C1571)</f>
        <v>URBANISMO INTERIOR - FASE #1 -  VALOR PARCIAL: PLAZOLETAS Y CIRCULACIONES PEATONALES</v>
      </c>
      <c r="D1579" s="225"/>
      <c r="E1579" s="225"/>
      <c r="F1579" s="22"/>
      <c r="G1579" s="23">
        <f>SUM(G1573:G1578)</f>
        <v>0</v>
      </c>
      <c r="H1579" s="7"/>
      <c r="I1579" s="7"/>
      <c r="J1579" s="7"/>
      <c r="K1579" s="7"/>
      <c r="L1579" s="7"/>
    </row>
    <row r="1580" spans="1:12" x14ac:dyDescent="0.3">
      <c r="A1580" s="12">
        <f t="shared" si="30"/>
        <v>0</v>
      </c>
      <c r="B1580" s="134"/>
      <c r="C1580" s="291"/>
      <c r="D1580" s="286"/>
      <c r="E1580" s="286"/>
      <c r="F1580" s="119"/>
      <c r="G1580" s="119"/>
      <c r="H1580" s="7"/>
      <c r="I1580" s="7"/>
      <c r="J1580" s="7"/>
      <c r="K1580" s="7"/>
      <c r="L1580" s="7"/>
    </row>
    <row r="1581" spans="1:12" x14ac:dyDescent="0.3">
      <c r="A1581" s="12"/>
      <c r="B1581" s="13">
        <f>ROUND(B1571+1,0)</f>
        <v>26</v>
      </c>
      <c r="C1581" s="237" t="s">
        <v>2629</v>
      </c>
      <c r="D1581" s="216" t="s">
        <v>6</v>
      </c>
      <c r="E1581" s="216" t="s">
        <v>7</v>
      </c>
      <c r="F1581" s="14" t="s">
        <v>8</v>
      </c>
      <c r="G1581" s="14" t="s">
        <v>33</v>
      </c>
      <c r="H1581" s="7"/>
      <c r="I1581" s="7"/>
      <c r="J1581" s="7"/>
      <c r="K1581" s="7"/>
      <c r="L1581" s="7"/>
    </row>
    <row r="1582" spans="1:12" ht="58.5" customHeight="1" x14ac:dyDescent="0.3">
      <c r="A1582" s="12" t="str">
        <f t="shared" si="30"/>
        <v>SUMINISTRO Y MONTAJE DE ESTRUCTURAS METÁLICAS PARA PUESTOS DE VIGÍAS, INCLUYE TODO LO NECESARIO PARA SU CORRECTO MONTAJE. INCLUYE CIMENTACIÓN</v>
      </c>
      <c r="B1582" s="18">
        <f>ROUND(B1581+0.1,2)</f>
        <v>26.1</v>
      </c>
      <c r="C1582" s="229" t="s">
        <v>2630</v>
      </c>
      <c r="D1582" s="221" t="s">
        <v>2423</v>
      </c>
      <c r="E1582" s="222">
        <f>+IFERROR(VLOOKUP(B1582,'[4]3.1.CANT. GENERALES'!$J:$L,3,FALSE),0)</f>
        <v>6</v>
      </c>
      <c r="F1582" s="20"/>
      <c r="G1582" s="20"/>
      <c r="H1582" s="7"/>
      <c r="I1582" s="7"/>
      <c r="J1582" s="7"/>
      <c r="K1582" s="7"/>
      <c r="L1582" s="7"/>
    </row>
    <row r="1583" spans="1:12" x14ac:dyDescent="0.3">
      <c r="A1583" s="12" t="str">
        <f>+C1581</f>
        <v>TORRES DE VIGILANCIA</v>
      </c>
      <c r="B1583" s="25"/>
      <c r="C1583" s="225" t="str">
        <f>CONCATENATE($B$1491," - "," VALOR PARCIAL: ",C1581)</f>
        <v>URBANISMO INTERIOR - FASE #1 -  VALOR PARCIAL: TORRES DE VIGILANCIA</v>
      </c>
      <c r="D1583" s="225"/>
      <c r="E1583" s="225"/>
      <c r="F1583" s="22"/>
      <c r="G1583" s="23">
        <f>SUM(G1582)</f>
        <v>0</v>
      </c>
      <c r="H1583" s="7"/>
      <c r="I1583" s="7"/>
      <c r="J1583" s="7"/>
      <c r="K1583" s="7"/>
      <c r="L1583" s="7"/>
    </row>
    <row r="1584" spans="1:12" x14ac:dyDescent="0.3">
      <c r="A1584" s="12">
        <f t="shared" si="30"/>
        <v>0</v>
      </c>
      <c r="B1584" s="135"/>
      <c r="C1584" s="290"/>
      <c r="D1584" s="290"/>
      <c r="E1584" s="292"/>
      <c r="F1584" s="119"/>
      <c r="G1584" s="119"/>
    </row>
    <row r="1585" spans="1:14" x14ac:dyDescent="0.3">
      <c r="A1585" s="12"/>
      <c r="B1585" s="13">
        <f>ROUND(B1581+1,0)</f>
        <v>27</v>
      </c>
      <c r="C1585" s="237" t="s">
        <v>2631</v>
      </c>
      <c r="D1585" s="216" t="s">
        <v>6</v>
      </c>
      <c r="E1585" s="216" t="s">
        <v>7</v>
      </c>
      <c r="F1585" s="14" t="s">
        <v>8</v>
      </c>
      <c r="G1585" s="14" t="s">
        <v>33</v>
      </c>
    </row>
    <row r="1586" spans="1:14" s="17" customFormat="1" ht="40.5" x14ac:dyDescent="0.3">
      <c r="A1586" s="12" t="str">
        <f>+C1586</f>
        <v>SUMINISTRO E INSTALACIÓN DE CANECAS DE BASURA EN ACERO INOXIDABLE, TIPO IDU M-121. INCLUYE BASES EN CONCRETO REFORZADO</v>
      </c>
      <c r="B1586" s="18">
        <f>ROUND(B1585+0.1,2)</f>
        <v>27.1</v>
      </c>
      <c r="C1586" s="220" t="s">
        <v>2632</v>
      </c>
      <c r="D1586" s="221" t="str">
        <f>IFERROR(VLOOKUP(B1586,'[4]3.1.CANT. GENERALES'!$J:$L,2,FALSE),0)</f>
        <v>UN</v>
      </c>
      <c r="E1586" s="222">
        <f>+IFERROR(VLOOKUP(B1586,'[4]3.1.CANT. GENERALES'!$J:$L,3,FALSE),0)</f>
        <v>1</v>
      </c>
      <c r="F1586" s="20"/>
      <c r="G1586" s="20"/>
      <c r="H1586" s="6"/>
      <c r="I1586" s="16"/>
      <c r="J1586" s="16"/>
      <c r="K1586" s="16"/>
      <c r="L1586" s="16"/>
      <c r="M1586" s="16"/>
    </row>
    <row r="1587" spans="1:14" x14ac:dyDescent="0.3">
      <c r="A1587" s="12" t="str">
        <f>+C1585</f>
        <v>MOBILIARIO URBANO</v>
      </c>
      <c r="B1587" s="25"/>
      <c r="C1587" s="225" t="str">
        <f>CONCATENATE($B$1491," - "," VALOR PARCIAL: ",C1585)</f>
        <v>URBANISMO INTERIOR - FASE #1 -  VALOR PARCIAL: MOBILIARIO URBANO</v>
      </c>
      <c r="D1587" s="225"/>
      <c r="E1587" s="225"/>
      <c r="F1587" s="22"/>
      <c r="G1587" s="23">
        <f>SUM(G1586)</f>
        <v>0</v>
      </c>
    </row>
    <row r="1588" spans="1:14" x14ac:dyDescent="0.3">
      <c r="A1588" s="12">
        <f>+C1588</f>
        <v>0</v>
      </c>
      <c r="B1588" s="135"/>
      <c r="C1588" s="290"/>
      <c r="D1588" s="290"/>
      <c r="E1588" s="292"/>
      <c r="F1588" s="119"/>
      <c r="G1588" s="119"/>
    </row>
    <row r="1589" spans="1:14" x14ac:dyDescent="0.3">
      <c r="A1589" s="12"/>
      <c r="B1589" s="13">
        <f>ROUND(B1585+1,0)</f>
        <v>28</v>
      </c>
      <c r="C1589" s="237" t="s">
        <v>2633</v>
      </c>
      <c r="D1589" s="216" t="s">
        <v>6</v>
      </c>
      <c r="E1589" s="216" t="s">
        <v>7</v>
      </c>
      <c r="F1589" s="14" t="s">
        <v>8</v>
      </c>
      <c r="G1589" s="14" t="s">
        <v>33</v>
      </c>
    </row>
    <row r="1590" spans="1:14" ht="40.5" x14ac:dyDescent="0.3">
      <c r="A1590" s="12" t="str">
        <f t="shared" si="30"/>
        <v>LIMPIEZA GENERAL Y RETIRO DE ESCOMBROS, INCLUYE CARGUE, TRANSPORTE  Y RETIRO DEL MATERIAL HASTA EL BOTADERO</v>
      </c>
      <c r="B1590" s="18">
        <f>ROUND(B1589+0.1,2)</f>
        <v>28.1</v>
      </c>
      <c r="C1590" s="229" t="s">
        <v>2634</v>
      </c>
      <c r="D1590" s="221" t="str">
        <f>IFERROR(VLOOKUP(B1590,'[4]3.1.CANT. GENERALES'!$J:$L,2,FALSE),0)</f>
        <v>M2</v>
      </c>
      <c r="E1590" s="222">
        <f>+IFERROR(VLOOKUP(B1590,'[4]3.1.CANT. GENERALES'!$J:$L,3,FALSE),0)</f>
        <v>6658.42</v>
      </c>
      <c r="F1590" s="20"/>
      <c r="G1590" s="20">
        <f>F1590*E1590</f>
        <v>0</v>
      </c>
    </row>
    <row r="1591" spans="1:14" x14ac:dyDescent="0.3">
      <c r="A1591" s="12" t="str">
        <f>+C1589</f>
        <v>GENERALES Y VARIOS</v>
      </c>
      <c r="B1591" s="25"/>
      <c r="C1591" s="225" t="str">
        <f>CONCATENATE($B$1491," - "," VALOR PARCIAL: ",C1589)</f>
        <v>URBANISMO INTERIOR - FASE #1 -  VALOR PARCIAL: GENERALES Y VARIOS</v>
      </c>
      <c r="D1591" s="225"/>
      <c r="E1591" s="225"/>
      <c r="F1591" s="22"/>
      <c r="G1591" s="23">
        <f>G1590</f>
        <v>0</v>
      </c>
    </row>
    <row r="1592" spans="1:14" x14ac:dyDescent="0.3">
      <c r="B1592" s="137"/>
      <c r="C1592" s="293"/>
      <c r="D1592" s="294"/>
      <c r="E1592" s="294"/>
      <c r="F1592" s="119"/>
      <c r="G1592" s="24"/>
    </row>
    <row r="1593" spans="1:14" x14ac:dyDescent="0.3">
      <c r="A1593" s="12"/>
      <c r="B1593" s="13">
        <f>ROUND(B1589+1,0)</f>
        <v>29</v>
      </c>
      <c r="C1593" s="237" t="s">
        <v>2635</v>
      </c>
      <c r="D1593" s="216" t="s">
        <v>6</v>
      </c>
      <c r="E1593" s="216" t="s">
        <v>7</v>
      </c>
      <c r="F1593" s="14" t="s">
        <v>8</v>
      </c>
      <c r="G1593" s="14" t="s">
        <v>33</v>
      </c>
    </row>
    <row r="1594" spans="1:14" ht="20.25" customHeight="1" x14ac:dyDescent="0.3">
      <c r="A1594" s="39"/>
      <c r="B1594" s="138" t="s">
        <v>2636</v>
      </c>
      <c r="C1594" s="248"/>
      <c r="D1594" s="248"/>
      <c r="E1594" s="248"/>
      <c r="F1594" s="51"/>
      <c r="G1594" s="52"/>
      <c r="M1594" s="6"/>
      <c r="N1594" s="6"/>
    </row>
    <row r="1595" spans="1:14" x14ac:dyDescent="0.3">
      <c r="A1595" s="39" t="str">
        <f>+C1595</f>
        <v>PUNTO DE CONEXIÓN EN MEDIA TENSION</v>
      </c>
      <c r="B1595" s="42">
        <f>ROUND(B1593+0.1,2)</f>
        <v>29.1</v>
      </c>
      <c r="C1595" s="295" t="s">
        <v>2637</v>
      </c>
      <c r="D1595" s="266"/>
      <c r="E1595" s="267"/>
      <c r="F1595" s="83"/>
      <c r="G1595" s="76"/>
      <c r="M1595" s="6"/>
      <c r="N1595" s="6"/>
    </row>
    <row r="1596" spans="1:14" ht="44.25" customHeight="1" x14ac:dyDescent="0.3">
      <c r="A1596" s="39" t="str">
        <f t="shared" ref="A1596:A1652" si="31">+C1596</f>
        <v xml:space="preserve">SUMINISTRO E INSTALACION DE POSTE DE CONCRETO PRETENSADO DE 12 MTS X 1050 KG </v>
      </c>
      <c r="B1596" s="44" t="s">
        <v>2638</v>
      </c>
      <c r="C1596" s="229" t="s">
        <v>2639</v>
      </c>
      <c r="D1596" s="221" t="str">
        <f>IFERROR(VLOOKUP(B1596,'[4]3.2.3.CANT. ELÉCTRICAS MT'!$J:$L,2,FALSE),0)</f>
        <v>UN</v>
      </c>
      <c r="E1596" s="222">
        <f>+IFERROR(VLOOKUP(B1596,'[4]3.2.3.CANT. ELÉCTRICAS MT'!$J:$L,3,FALSE),0)</f>
        <v>7</v>
      </c>
      <c r="F1596" s="20"/>
      <c r="G1596" s="20"/>
      <c r="M1596" s="6"/>
      <c r="N1596" s="6"/>
    </row>
    <row r="1597" spans="1:14" x14ac:dyDescent="0.3">
      <c r="A1597" s="39" t="str">
        <f t="shared" si="31"/>
        <v xml:space="preserve">SUMINISTRO E INSTALACION DE POSTE DE CONCRETO PRETENSADO DE 12 MTS X 750 KG </v>
      </c>
      <c r="B1597" s="44" t="s">
        <v>2640</v>
      </c>
      <c r="C1597" s="229" t="s">
        <v>2641</v>
      </c>
      <c r="D1597" s="221" t="str">
        <f>IFERROR(VLOOKUP(B1597,'[4]3.2.3.CANT. ELÉCTRICAS MT'!$J:$L,2,FALSE),0)</f>
        <v>UN</v>
      </c>
      <c r="E1597" s="222">
        <f>+IFERROR(VLOOKUP(B1597,'[4]3.2.3.CANT. ELÉCTRICAS MT'!$J:$L,3,FALSE),0)</f>
        <v>11</v>
      </c>
      <c r="F1597" s="20"/>
      <c r="G1597" s="20"/>
      <c r="M1597" s="6"/>
      <c r="N1597" s="6"/>
    </row>
    <row r="1598" spans="1:14" ht="57.75" customHeight="1" x14ac:dyDescent="0.3">
      <c r="A1598" s="39" t="str">
        <f t="shared" si="31"/>
        <v>SUMINISTRO E INSTALACION DE ESTRUCTURA ALINEACION 3F TRIFASICO TIPO HORIZONTAL MT332</v>
      </c>
      <c r="B1598" s="44" t="s">
        <v>2642</v>
      </c>
      <c r="C1598" s="229" t="s">
        <v>2643</v>
      </c>
      <c r="D1598" s="221" t="str">
        <f>IFERROR(VLOOKUP(B1598,'[4]3.2.3.CANT. ELÉCTRICAS MT'!$J:$L,2,FALSE),0)</f>
        <v>UN</v>
      </c>
      <c r="E1598" s="222">
        <f>+IFERROR(VLOOKUP(B1598,'[4]3.2.3.CANT. ELÉCTRICAS MT'!$J:$L,3,FALSE),0)</f>
        <v>10</v>
      </c>
      <c r="F1598" s="20"/>
      <c r="G1598" s="20"/>
      <c r="M1598" s="6"/>
      <c r="N1598" s="6"/>
    </row>
    <row r="1599" spans="1:14" ht="40.5" x14ac:dyDescent="0.3">
      <c r="A1599" s="39" t="str">
        <f t="shared" si="31"/>
        <v>SUMINISTRO E INSTALACION DE ESTRUCTURA TIPO HORIZONTAL TRIFASICO ANCLAJE ANGULO 60º A 90º 13.2 KV MT335</v>
      </c>
      <c r="B1599" s="44" t="s">
        <v>2644</v>
      </c>
      <c r="C1599" s="229" t="s">
        <v>2645</v>
      </c>
      <c r="D1599" s="221" t="str">
        <f>IFERROR(VLOOKUP(B1599,'[4]3.2.3.CANT. ELÉCTRICAS MT'!$J:$L,2,FALSE),0)</f>
        <v>UN</v>
      </c>
      <c r="E1599" s="222">
        <f>+IFERROR(VLOOKUP(B1599,'[4]3.2.3.CANT. ELÉCTRICAS MT'!$J:$L,3,FALSE),0)</f>
        <v>2</v>
      </c>
      <c r="F1599" s="20"/>
      <c r="G1599" s="20"/>
      <c r="M1599" s="6"/>
      <c r="N1599" s="6"/>
    </row>
    <row r="1600" spans="1:14" ht="53.25" customHeight="1" x14ac:dyDescent="0.3">
      <c r="A1600" s="39" t="str">
        <f t="shared" si="31"/>
        <v>SUMINISTRO E INSTALACION DE ESTRUCTURA FIN DE LINEA 3F TRIFASICO TIPO HORIZONTAL MT331</v>
      </c>
      <c r="B1600" s="44" t="s">
        <v>2646</v>
      </c>
      <c r="C1600" s="229" t="s">
        <v>2647</v>
      </c>
      <c r="D1600" s="221" t="str">
        <f>IFERROR(VLOOKUP(B1600,'[4]3.2.3.CANT. ELÉCTRICAS MT'!$J:$L,2,FALSE),0)</f>
        <v>UN</v>
      </c>
      <c r="E1600" s="222">
        <f>+IFERROR(VLOOKUP(B1600,'[4]3.2.3.CANT. ELÉCTRICAS MT'!$J:$L,3,FALSE),0)</f>
        <v>6</v>
      </c>
      <c r="F1600" s="20"/>
      <c r="G1600" s="20"/>
      <c r="M1600" s="6"/>
      <c r="N1600" s="6"/>
    </row>
    <row r="1601" spans="1:14" ht="41.25" customHeight="1" x14ac:dyDescent="0.3">
      <c r="A1601" s="39" t="str">
        <f t="shared" si="31"/>
        <v>SERVICIO DE CARRO CANASTA AISLADA HOMOLOGADA POR ECA PARA CONEXIÓN EN CALIENTE PARA RED DE MT</v>
      </c>
      <c r="B1601" s="44" t="s">
        <v>2648</v>
      </c>
      <c r="C1601" s="229" t="s">
        <v>2649</v>
      </c>
      <c r="D1601" s="221" t="str">
        <f>IFERROR(VLOOKUP(B1601,'[4]3.2.3.CANT. ELÉCTRICAS MT'!$J:$L,2,FALSE),0)</f>
        <v>UN</v>
      </c>
      <c r="E1601" s="222">
        <f>+IFERROR(VLOOKUP(B1601,'[4]3.2.3.CANT. ELÉCTRICAS MT'!$J:$L,3,FALSE),0)</f>
        <v>1</v>
      </c>
      <c r="F1601" s="20"/>
      <c r="G1601" s="20"/>
      <c r="M1601" s="6"/>
      <c r="N1601" s="6"/>
    </row>
    <row r="1602" spans="1:14" ht="54.75" customHeight="1" x14ac:dyDescent="0.3">
      <c r="A1602" s="39" t="str">
        <f t="shared" si="31"/>
        <v xml:space="preserve">SUMINISTRO E INSTALACION DE CONEXIÓN EN CALIENTE DE PUENTES PRIMARIOS CON SUS RESPECTIVOS CONECTORES AMPACT </v>
      </c>
      <c r="B1602" s="44" t="s">
        <v>2650</v>
      </c>
      <c r="C1602" s="229" t="s">
        <v>2651</v>
      </c>
      <c r="D1602" s="221" t="str">
        <f>IFERROR(VLOOKUP(B1602,'[4]3.2.3.CANT. ELÉCTRICAS MT'!$J:$L,2,FALSE),0)</f>
        <v>UN</v>
      </c>
      <c r="E1602" s="222">
        <f>+IFERROR(VLOOKUP(B1602,'[4]3.2.3.CANT. ELÉCTRICAS MT'!$J:$L,3,FALSE),0)</f>
        <v>1</v>
      </c>
      <c r="F1602" s="20"/>
      <c r="G1602" s="20"/>
      <c r="M1602" s="6"/>
      <c r="N1602" s="6"/>
    </row>
    <row r="1603" spans="1:14" ht="39" customHeight="1" x14ac:dyDescent="0.3">
      <c r="A1603" s="39" t="str">
        <f t="shared" si="31"/>
        <v xml:space="preserve">SUMINISTRO E INSTALACION DE CONEXIÓN EN FRIO DE PUENTES PRIMARIOS CON SUS RESPECTIVOS CONECTORES AMPACT </v>
      </c>
      <c r="B1603" s="44" t="s">
        <v>2652</v>
      </c>
      <c r="C1603" s="229" t="s">
        <v>2653</v>
      </c>
      <c r="D1603" s="221" t="str">
        <f>IFERROR(VLOOKUP(B1603,'[4]3.2.3.CANT. ELÉCTRICAS MT'!$J:$L,2,FALSE),0)</f>
        <v>UN</v>
      </c>
      <c r="E1603" s="222">
        <f>+IFERROR(VLOOKUP(B1603,'[4]3.2.3.CANT. ELÉCTRICAS MT'!$J:$L,3,FALSE),0)</f>
        <v>2</v>
      </c>
      <c r="F1603" s="20"/>
      <c r="G1603" s="20"/>
      <c r="M1603" s="6"/>
      <c r="N1603" s="6"/>
    </row>
    <row r="1604" spans="1:14" x14ac:dyDescent="0.3">
      <c r="A1604" s="39" t="str">
        <f t="shared" si="31"/>
        <v>SUMINISTRO E INSTALACION DE CABLE 4/0 ACSR PARA MT</v>
      </c>
      <c r="B1604" s="44" t="s">
        <v>2654</v>
      </c>
      <c r="C1604" s="229" t="s">
        <v>2655</v>
      </c>
      <c r="D1604" s="221" t="str">
        <f>IFERROR(VLOOKUP(B1604,'[4]3.2.3.CANT. ELÉCTRICAS MT'!$J:$L,2,FALSE),0)</f>
        <v>ML</v>
      </c>
      <c r="E1604" s="222">
        <f>+IFERROR(VLOOKUP(B1604,'[4]3.2.3.CANT. ELÉCTRICAS MT'!$J:$L,3,FALSE),0)</f>
        <v>700</v>
      </c>
      <c r="F1604" s="20"/>
      <c r="G1604" s="20"/>
      <c r="M1604" s="6"/>
      <c r="N1604" s="6"/>
    </row>
    <row r="1605" spans="1:14" ht="25.5" customHeight="1" x14ac:dyDescent="0.3">
      <c r="A1605" s="39" t="str">
        <f t="shared" si="31"/>
        <v>SUMINISTRO E INSTALACION DE RETENIDAS MT</v>
      </c>
      <c r="B1605" s="44" t="s">
        <v>2656</v>
      </c>
      <c r="C1605" s="229" t="s">
        <v>2657</v>
      </c>
      <c r="D1605" s="221" t="str">
        <f>IFERROR(VLOOKUP(B1605,'[4]3.2.3.CANT. ELÉCTRICAS MT'!$J:$L,2,FALSE),0)</f>
        <v>UN</v>
      </c>
      <c r="E1605" s="222">
        <f>+IFERROR(VLOOKUP(B1605,'[4]3.2.3.CANT. ELÉCTRICAS MT'!$J:$L,3,FALSE),0)</f>
        <v>10</v>
      </c>
      <c r="F1605" s="20"/>
      <c r="G1605" s="20"/>
      <c r="M1605" s="6"/>
      <c r="N1605" s="6"/>
    </row>
    <row r="1606" spans="1:14" ht="40.5" x14ac:dyDescent="0.3">
      <c r="A1606" s="39" t="str">
        <f t="shared" si="31"/>
        <v>SUMINISTRO E INSTALACION DE CRUCETA AUXILIAR CON SISTEMA DE PROTECCION PARA SUBESTACION ELECTRICA DE 2000KVA PAD MOUNTED</v>
      </c>
      <c r="B1606" s="44" t="s">
        <v>2658</v>
      </c>
      <c r="C1606" s="229" t="s">
        <v>2659</v>
      </c>
      <c r="D1606" s="221" t="str">
        <f>IFERROR(VLOOKUP(B1606,'[4]3.2.3.CANT. ELÉCTRICAS MT'!$J:$L,2,FALSE),0)</f>
        <v>UN</v>
      </c>
      <c r="E1606" s="222">
        <f>+IFERROR(VLOOKUP(B1606,'[4]3.2.3.CANT. ELÉCTRICAS MT'!$J:$L,3,FALSE),0)</f>
        <v>1</v>
      </c>
      <c r="F1606" s="20"/>
      <c r="G1606" s="20"/>
      <c r="M1606" s="6"/>
      <c r="N1606" s="6"/>
    </row>
    <row r="1607" spans="1:14" ht="47.25" customHeight="1" x14ac:dyDescent="0.3">
      <c r="A1607" s="39" t="str">
        <f t="shared" si="31"/>
        <v xml:space="preserve">SUMINISTRO E INSTALACION DE CRUCETA AUXILIAR CON SISTEMA DE PROTECCION PARA SUBESTACION ELECTRICA DE 15KVA </v>
      </c>
      <c r="B1607" s="44" t="s">
        <v>2660</v>
      </c>
      <c r="C1607" s="229" t="s">
        <v>2661</v>
      </c>
      <c r="D1607" s="221" t="str">
        <f>IFERROR(VLOOKUP(B1607,'[4]3.2.3.CANT. ELÉCTRICAS MT'!$J:$L,2,FALSE),0)</f>
        <v>UN</v>
      </c>
      <c r="E1607" s="222">
        <f>+IFERROR(VLOOKUP(B1607,'[4]3.2.3.CANT. ELÉCTRICAS MT'!$J:$L,3,FALSE),0)</f>
        <v>1</v>
      </c>
      <c r="F1607" s="20"/>
      <c r="G1607" s="20"/>
      <c r="M1607" s="6"/>
      <c r="N1607" s="6"/>
    </row>
    <row r="1608" spans="1:14" ht="50.25" customHeight="1" x14ac:dyDescent="0.3">
      <c r="A1608" s="39" t="str">
        <f t="shared" si="31"/>
        <v xml:space="preserve">SUMINISTRO E INSTALACION DE CRUCETA AUXILIAR CON SISTEMA DE PROTECCION PARA SUBESTACION ELECTRICA DE 30KVA </v>
      </c>
      <c r="B1608" s="44" t="s">
        <v>2662</v>
      </c>
      <c r="C1608" s="229" t="s">
        <v>2663</v>
      </c>
      <c r="D1608" s="221" t="str">
        <f>IFERROR(VLOOKUP(B1608,'[4]3.2.3.CANT. ELÉCTRICAS MT'!$J:$L,2,FALSE),0)</f>
        <v>UN</v>
      </c>
      <c r="E1608" s="222">
        <f>+IFERROR(VLOOKUP(B1608,'[4]3.2.3.CANT. ELÉCTRICAS MT'!$J:$L,3,FALSE),0)</f>
        <v>1</v>
      </c>
      <c r="F1608" s="20"/>
      <c r="G1608" s="20"/>
      <c r="M1608" s="6"/>
      <c r="N1608" s="6"/>
    </row>
    <row r="1609" spans="1:14" ht="42" customHeight="1" x14ac:dyDescent="0.3">
      <c r="A1609" s="39" t="str">
        <f t="shared" si="31"/>
        <v>SUMINISTRO E INSTALACION DE BAJANTE EN MEDIA TENSION EN TUBO GALVANIZADO IMC DE 4" X 6 MTS</v>
      </c>
      <c r="B1609" s="44" t="s">
        <v>2664</v>
      </c>
      <c r="C1609" s="229" t="s">
        <v>2665</v>
      </c>
      <c r="D1609" s="221" t="str">
        <f>IFERROR(VLOOKUP(B1609,'[4]3.2.3.CANT. ELÉCTRICAS MT'!$J:$L,2,FALSE),0)</f>
        <v>UN</v>
      </c>
      <c r="E1609" s="222">
        <f>+IFERROR(VLOOKUP(B1609,'[4]3.2.3.CANT. ELÉCTRICAS MT'!$J:$L,3,FALSE),0)</f>
        <v>1</v>
      </c>
      <c r="F1609" s="20"/>
      <c r="G1609" s="20"/>
      <c r="M1609" s="6"/>
      <c r="N1609" s="6"/>
    </row>
    <row r="1610" spans="1:14" x14ac:dyDescent="0.3">
      <c r="A1610" s="39" t="str">
        <f t="shared" si="31"/>
        <v>SUMINISTRO E INSTALACION DE PREMOLDEADOS TIPO EXTERIOR</v>
      </c>
      <c r="B1610" s="44" t="s">
        <v>2666</v>
      </c>
      <c r="C1610" s="229" t="s">
        <v>2667</v>
      </c>
      <c r="D1610" s="221" t="str">
        <f>IFERROR(VLOOKUP(B1610,'[4]3.2.3.CANT. ELÉCTRICAS MT'!$J:$L,2,FALSE),0)</f>
        <v>UN</v>
      </c>
      <c r="E1610" s="222">
        <f>+IFERROR(VLOOKUP(B1610,'[4]3.2.3.CANT. ELÉCTRICAS MT'!$J:$L,3,FALSE),0)</f>
        <v>1</v>
      </c>
      <c r="F1610" s="20"/>
      <c r="G1610" s="20"/>
      <c r="M1610" s="6"/>
      <c r="N1610" s="6"/>
    </row>
    <row r="1611" spans="1:14" ht="56.25" customHeight="1" x14ac:dyDescent="0.3">
      <c r="A1611" s="39" t="str">
        <f t="shared" si="31"/>
        <v>SUMINISTRO E INSTALACION DE PUESTA A TIERRA SIMPLE PARA ESTRUCTURAS DE M.T. ( FLEJE DE ACERO AUTENITICO) CON TERMOENCOGIBLE</v>
      </c>
      <c r="B1611" s="44" t="s">
        <v>2668</v>
      </c>
      <c r="C1611" s="229" t="s">
        <v>2669</v>
      </c>
      <c r="D1611" s="221" t="str">
        <f>IFERROR(VLOOKUP(B1611,'[4]3.2.3.CANT. ELÉCTRICAS MT'!$J:$L,2,FALSE),0)</f>
        <v>UN</v>
      </c>
      <c r="E1611" s="222">
        <f>+IFERROR(VLOOKUP(B1611,'[4]3.2.3.CANT. ELÉCTRICAS MT'!$J:$L,3,FALSE),0)</f>
        <v>18</v>
      </c>
      <c r="F1611" s="20"/>
      <c r="G1611" s="20"/>
      <c r="M1611" s="6"/>
      <c r="N1611" s="6"/>
    </row>
    <row r="1612" spans="1:14" ht="45" customHeight="1" x14ac:dyDescent="0.3">
      <c r="A1612" s="39" t="str">
        <f t="shared" si="31"/>
        <v>FABRICACION DE CAJA DE REGISTRO PARA MEDIA TENSION TIPO 1 SEGÚN NORMA ECA SB300</v>
      </c>
      <c r="B1612" s="44" t="s">
        <v>2670</v>
      </c>
      <c r="C1612" s="229" t="s">
        <v>2671</v>
      </c>
      <c r="D1612" s="221" t="str">
        <f>IFERROR(VLOOKUP(B1612,'[4]3.2.3.CANT. ELÉCTRICAS MT'!$J:$L,2,FALSE),0)</f>
        <v>UN</v>
      </c>
      <c r="E1612" s="222">
        <f>+IFERROR(VLOOKUP(B1612,'[4]3.2.3.CANT. ELÉCTRICAS MT'!$J:$L,3,FALSE),0)</f>
        <v>10</v>
      </c>
      <c r="F1612" s="20"/>
      <c r="G1612" s="20"/>
      <c r="M1612" s="6"/>
      <c r="N1612" s="6"/>
    </row>
    <row r="1613" spans="1:14" ht="44.25" customHeight="1" x14ac:dyDescent="0.3">
      <c r="A1613" s="39" t="str">
        <f t="shared" si="31"/>
        <v>FABRICACION DE CAJA DE REGISTRO PARA MEDIA TENSION TIPO VEHICULAR SEGÚN NORMA ECA SB320</v>
      </c>
      <c r="B1613" s="44" t="s">
        <v>2672</v>
      </c>
      <c r="C1613" s="229" t="s">
        <v>2673</v>
      </c>
      <c r="D1613" s="221" t="str">
        <f>IFERROR(VLOOKUP(B1613,'[4]3.2.3.CANT. ELÉCTRICAS MT'!$J:$L,2,FALSE),0)</f>
        <v>UN</v>
      </c>
      <c r="E1613" s="222">
        <f>+IFERROR(VLOOKUP(B1613,'[4]3.2.3.CANT. ELÉCTRICAS MT'!$J:$L,3,FALSE),0)</f>
        <v>6</v>
      </c>
      <c r="F1613" s="20"/>
      <c r="G1613" s="20"/>
      <c r="M1613" s="6"/>
      <c r="N1613" s="6"/>
    </row>
    <row r="1614" spans="1:14" ht="49.5" customHeight="1" x14ac:dyDescent="0.3">
      <c r="A1614" s="39" t="str">
        <f t="shared" si="31"/>
        <v>SUMINISTRO E INSTALACION DE CRUCETA AUXILIAR DE 3 MTS PARA UBICAR EQUIPO DE MEDIDA TIPO INDIRECTA ESPACIOS PARA TC'S Y TP'S</v>
      </c>
      <c r="B1614" s="44" t="s">
        <v>2674</v>
      </c>
      <c r="C1614" s="229" t="s">
        <v>2675</v>
      </c>
      <c r="D1614" s="221" t="str">
        <f>IFERROR(VLOOKUP(B1614,'[4]3.2.3.CANT. ELÉCTRICAS MT'!$J:$L,2,FALSE),0)</f>
        <v>UN</v>
      </c>
      <c r="E1614" s="222">
        <f>+IFERROR(VLOOKUP(B1614,'[4]3.2.3.CANT. ELÉCTRICAS MT'!$J:$L,3,FALSE),0)</f>
        <v>1</v>
      </c>
      <c r="F1614" s="20"/>
      <c r="G1614" s="20"/>
      <c r="M1614" s="6"/>
      <c r="N1614" s="6"/>
    </row>
    <row r="1615" spans="1:14" x14ac:dyDescent="0.3">
      <c r="A1615" s="39" t="str">
        <f t="shared" si="31"/>
        <v>SUMINISTRO E INSTALACION DE EQUIPO DE MEDIDA INDIRECTA SEGÚN NORMA ECA</v>
      </c>
      <c r="B1615" s="44" t="s">
        <v>2676</v>
      </c>
      <c r="C1615" s="229" t="s">
        <v>2677</v>
      </c>
      <c r="D1615" s="221" t="str">
        <f>IFERROR(VLOOKUP(B1615,'[4]3.2.3.CANT. ELÉCTRICAS MT'!$J:$L,2,FALSE),0)</f>
        <v>UN</v>
      </c>
      <c r="E1615" s="222">
        <f>+IFERROR(VLOOKUP(B1615,'[4]3.2.3.CANT. ELÉCTRICAS MT'!$J:$L,3,FALSE),0)</f>
        <v>1</v>
      </c>
      <c r="F1615" s="20"/>
      <c r="G1615" s="20"/>
      <c r="M1615" s="6"/>
      <c r="N1615" s="6"/>
    </row>
    <row r="1616" spans="1:14" x14ac:dyDescent="0.3">
      <c r="A1616" s="39" t="str">
        <f t="shared" si="31"/>
        <v>ACOMETIDA EN MEDIA TENSION</v>
      </c>
      <c r="B1616" s="42">
        <v>29.2</v>
      </c>
      <c r="C1616" s="233" t="s">
        <v>2678</v>
      </c>
      <c r="D1616" s="266"/>
      <c r="E1616" s="267"/>
      <c r="F1616" s="83"/>
      <c r="G1616" s="76"/>
      <c r="M1616" s="6"/>
      <c r="N1616" s="6"/>
    </row>
    <row r="1617" spans="1:14" x14ac:dyDescent="0.3">
      <c r="A1617" s="39" t="str">
        <f t="shared" si="31"/>
        <v>SUMINISTRO E INSTALACION DE CABLE XLPE 4/0 AWG 133% DE AISLAMIENTO</v>
      </c>
      <c r="B1617" s="44" t="s">
        <v>2679</v>
      </c>
      <c r="C1617" s="229" t="s">
        <v>2680</v>
      </c>
      <c r="D1617" s="221" t="str">
        <f>IFERROR(VLOOKUP(B1617,'[4]3.2.3.CANT. ELÉCTRICAS MT'!$J:$L,2,FALSE),0)</f>
        <v>ML</v>
      </c>
      <c r="E1617" s="222">
        <f>+IFERROR(VLOOKUP(B1617,'[4]3.2.3.CANT. ELÉCTRICAS MT'!$J:$L,3,FALSE),0)</f>
        <v>30</v>
      </c>
      <c r="F1617" s="20"/>
      <c r="G1617" s="20"/>
      <c r="M1617" s="6"/>
      <c r="N1617" s="6"/>
    </row>
    <row r="1618" spans="1:14" x14ac:dyDescent="0.3">
      <c r="A1618" s="39" t="str">
        <f t="shared" si="31"/>
        <v>SUMINISTRO E INSTALACION DE CABLE XLPE 2/0 AWG 133% DE AISLAMIENTO</v>
      </c>
      <c r="B1618" s="44" t="s">
        <v>2681</v>
      </c>
      <c r="C1618" s="229" t="s">
        <v>2682</v>
      </c>
      <c r="D1618" s="221" t="str">
        <f>IFERROR(VLOOKUP(B1618,'[4]3.2.3.CANT. ELÉCTRICAS MT'!$J:$L,2,FALSE),0)</f>
        <v>ML</v>
      </c>
      <c r="E1618" s="222">
        <f>+IFERROR(VLOOKUP(B1618,'[4]3.2.3.CANT. ELÉCTRICAS MT'!$J:$L,3,FALSE),0)</f>
        <v>290</v>
      </c>
      <c r="F1618" s="20"/>
      <c r="G1618" s="20"/>
      <c r="M1618" s="6"/>
      <c r="N1618" s="6"/>
    </row>
    <row r="1619" spans="1:14" ht="40.5" x14ac:dyDescent="0.3">
      <c r="A1619" s="39" t="str">
        <f t="shared" si="31"/>
        <v>SUMINISTRO E INSTALACION DE DUCTO PVC DE 4" CORRUGADA DESDE POSTE DE MT HASTA CAJA DE MANIOBRAS MT</v>
      </c>
      <c r="B1619" s="44" t="s">
        <v>2683</v>
      </c>
      <c r="C1619" s="229" t="s">
        <v>2684</v>
      </c>
      <c r="D1619" s="221" t="str">
        <f>IFERROR(VLOOKUP(B1619,'[4]3.2.3.CANT. ELÉCTRICAS MT'!$J:$L,2,FALSE),0)</f>
        <v>ML</v>
      </c>
      <c r="E1619" s="222">
        <f>+IFERROR(VLOOKUP(B1619,'[4]3.2.3.CANT. ELÉCTRICAS MT'!$J:$L,3,FALSE),0)</f>
        <v>30</v>
      </c>
      <c r="F1619" s="20"/>
      <c r="G1619" s="20"/>
      <c r="M1619" s="6"/>
      <c r="N1619" s="6"/>
    </row>
    <row r="1620" spans="1:14" ht="40.5" x14ac:dyDescent="0.3">
      <c r="A1620" s="39" t="str">
        <f t="shared" si="31"/>
        <v>SUMINISTRO E INSTALACION DE DUCTO PVC DE 4" CORRUGADA DESDE CAJA DE MANIOBRAS MT HASTA SUBESTACION ELECTRICA 1</v>
      </c>
      <c r="B1620" s="44" t="s">
        <v>2685</v>
      </c>
      <c r="C1620" s="229" t="s">
        <v>2686</v>
      </c>
      <c r="D1620" s="221" t="str">
        <f>IFERROR(VLOOKUP(B1620,'[4]3.2.3.CANT. ELÉCTRICAS MT'!$J:$L,2,FALSE),0)</f>
        <v>ML</v>
      </c>
      <c r="E1620" s="222">
        <f>+IFERROR(VLOOKUP(B1620,'[4]3.2.3.CANT. ELÉCTRICAS MT'!$J:$L,3,FALSE),0)</f>
        <v>130</v>
      </c>
      <c r="F1620" s="20"/>
      <c r="G1620" s="20"/>
      <c r="M1620" s="6"/>
      <c r="N1620" s="6"/>
    </row>
    <row r="1621" spans="1:14" ht="40.5" x14ac:dyDescent="0.3">
      <c r="A1621" s="39" t="str">
        <f t="shared" si="31"/>
        <v>SUMINISTRO E INSTALACION DE DUCTO PVC DE 4" CORRUGADA DESDE CAJA DE MANIOBRAS MT HASTA SUBESTACION ELECTRICA 2</v>
      </c>
      <c r="B1621" s="44" t="s">
        <v>2687</v>
      </c>
      <c r="C1621" s="229" t="s">
        <v>2688</v>
      </c>
      <c r="D1621" s="221" t="str">
        <f>IFERROR(VLOOKUP(B1621,'[4]3.2.3.CANT. ELÉCTRICAS MT'!$J:$L,2,FALSE),0)</f>
        <v>ML</v>
      </c>
      <c r="E1621" s="222">
        <f>+IFERROR(VLOOKUP(B1621,'[4]3.2.3.CANT. ELÉCTRICAS MT'!$J:$L,3,FALSE),0)</f>
        <v>40</v>
      </c>
      <c r="F1621" s="20"/>
      <c r="G1621" s="20"/>
      <c r="M1621" s="6"/>
      <c r="N1621" s="6"/>
    </row>
    <row r="1622" spans="1:14" ht="42" customHeight="1" x14ac:dyDescent="0.3">
      <c r="A1622" s="39" t="str">
        <f t="shared" si="31"/>
        <v>SUMINISTRO E INSTALACION DE DUCTO PVC DE 4" CORRUGADA DESDE CAJA DE MANIOBRAS MT HASTA SUBESTACION ELECTRICA 3</v>
      </c>
      <c r="B1622" s="44" t="s">
        <v>2689</v>
      </c>
      <c r="C1622" s="229" t="s">
        <v>2690</v>
      </c>
      <c r="D1622" s="221" t="str">
        <f>IFERROR(VLOOKUP(B1622,'[4]3.2.3.CANT. ELÉCTRICAS MT'!$J:$L,2,FALSE),0)</f>
        <v>ML</v>
      </c>
      <c r="E1622" s="222">
        <f>+IFERROR(VLOOKUP(B1622,'[4]3.2.3.CANT. ELÉCTRICAS MT'!$J:$L,3,FALSE),0)</f>
        <v>100</v>
      </c>
      <c r="F1622" s="20"/>
      <c r="G1622" s="20"/>
      <c r="M1622" s="6"/>
      <c r="N1622" s="6"/>
    </row>
    <row r="1623" spans="1:14" ht="21.75" customHeight="1" x14ac:dyDescent="0.3">
      <c r="A1623" s="39" t="str">
        <f t="shared" si="31"/>
        <v>SUMINISTRO E INSTALACION DE PREMOLDEADOS TIPO INTERIOR PARA PAD MOUNTED</v>
      </c>
      <c r="B1623" s="44" t="s">
        <v>2691</v>
      </c>
      <c r="C1623" s="229" t="s">
        <v>2692</v>
      </c>
      <c r="D1623" s="221" t="str">
        <f>IFERROR(VLOOKUP(B1623,'[4]3.2.3.CANT. ELÉCTRICAS MT'!$J:$L,2,FALSE),0)</f>
        <v>UN</v>
      </c>
      <c r="E1623" s="222">
        <f>+IFERROR(VLOOKUP(B1623,'[4]3.2.3.CANT. ELÉCTRICAS MT'!$J:$L,3,FALSE),0)</f>
        <v>6</v>
      </c>
      <c r="F1623" s="20"/>
      <c r="G1623" s="20"/>
      <c r="M1623" s="6"/>
      <c r="N1623" s="6"/>
    </row>
    <row r="1624" spans="1:14" x14ac:dyDescent="0.3">
      <c r="A1624" s="39" t="str">
        <f t="shared" si="31"/>
        <v>CENTROS DE TRANSFORMACION</v>
      </c>
      <c r="B1624" s="42">
        <v>29.3</v>
      </c>
      <c r="C1624" s="233" t="s">
        <v>2693</v>
      </c>
      <c r="D1624" s="266"/>
      <c r="E1624" s="267"/>
      <c r="F1624" s="83"/>
      <c r="G1624" s="76"/>
      <c r="M1624" s="6"/>
      <c r="N1624" s="6"/>
    </row>
    <row r="1625" spans="1:14" ht="40.5" x14ac:dyDescent="0.3">
      <c r="A1625" s="39" t="str">
        <f t="shared" si="31"/>
        <v>SUMINISTRO E INSTALACION DE TRANSFORMADOR TIPO PAD MOUNTED DE 400 KVA, 13.2 KV, 460/266 V. INCLUYE ACCESORIOS Y DPS MT</v>
      </c>
      <c r="B1625" s="44" t="s">
        <v>2694</v>
      </c>
      <c r="C1625" s="229" t="s">
        <v>2695</v>
      </c>
      <c r="D1625" s="221" t="str">
        <f>IFERROR(VLOOKUP(B1625,'[4]3.2.3.CANT. ELÉCTRICAS MT'!$J:$L,2,FALSE),0)</f>
        <v>UN</v>
      </c>
      <c r="E1625" s="222">
        <f>+IFERROR(VLOOKUP(B1625,'[4]3.2.3.CANT. ELÉCTRICAS MT'!$J:$L,3,FALSE),0)</f>
        <v>1</v>
      </c>
      <c r="F1625" s="20"/>
      <c r="G1625" s="20"/>
      <c r="M1625" s="6"/>
      <c r="N1625" s="6"/>
    </row>
    <row r="1626" spans="1:14" ht="40.5" x14ac:dyDescent="0.3">
      <c r="A1626" s="39" t="str">
        <f t="shared" si="31"/>
        <v>SUMINISTRO E INSTALACION DE  TRANSFORMADOR TIPO PAD MOUNTED DE 800 KVA, 13.2 KV, 460/266 V. INCLUYE ACCESORIOS Y DPS MT</v>
      </c>
      <c r="B1626" s="44" t="s">
        <v>2696</v>
      </c>
      <c r="C1626" s="229" t="s">
        <v>2697</v>
      </c>
      <c r="D1626" s="221" t="str">
        <f>IFERROR(VLOOKUP(B1626,'[4]3.2.3.CANT. ELÉCTRICAS MT'!$J:$L,2,FALSE),0)</f>
        <v>UN</v>
      </c>
      <c r="E1626" s="222">
        <f>+IFERROR(VLOOKUP(B1626,'[4]3.2.3.CANT. ELÉCTRICAS MT'!$J:$L,3,FALSE),0)</f>
        <v>2</v>
      </c>
      <c r="F1626" s="20"/>
      <c r="G1626" s="20"/>
      <c r="M1626" s="6"/>
      <c r="N1626" s="6"/>
    </row>
    <row r="1627" spans="1:14" ht="40.5" x14ac:dyDescent="0.3">
      <c r="A1627" s="39" t="str">
        <f t="shared" si="31"/>
        <v>SUMINISTRO E INSTALACION DE  CELDA DE MANIOBRAS DE MEDIA TENSION CON 3 DERIVACIONES A 13.2 KV, INCLUYE ACCESORIOS Y DPS MT</v>
      </c>
      <c r="B1627" s="44" t="s">
        <v>2698</v>
      </c>
      <c r="C1627" s="229" t="s">
        <v>2699</v>
      </c>
      <c r="D1627" s="221" t="str">
        <f>IFERROR(VLOOKUP(B1627,'[4]3.2.3.CANT. ELÉCTRICAS MT'!$J:$L,2,FALSE),0)</f>
        <v>UN</v>
      </c>
      <c r="E1627" s="222">
        <f>+IFERROR(VLOOKUP(B1627,'[4]3.2.3.CANT. ELÉCTRICAS MT'!$J:$L,3,FALSE),0)</f>
        <v>1</v>
      </c>
      <c r="F1627" s="20"/>
      <c r="G1627" s="20"/>
      <c r="M1627" s="6"/>
      <c r="N1627" s="6"/>
    </row>
    <row r="1628" spans="1:14" ht="24" customHeight="1" x14ac:dyDescent="0.3">
      <c r="A1628" s="39" t="str">
        <f t="shared" si="31"/>
        <v>SUMINISTRO E INSTALACION DE MALLA A TIERRA EN CAJA DE MANIOBRA DE MT</v>
      </c>
      <c r="B1628" s="44" t="s">
        <v>2700</v>
      </c>
      <c r="C1628" s="229" t="s">
        <v>2701</v>
      </c>
      <c r="D1628" s="221" t="str">
        <f>IFERROR(VLOOKUP(B1628,'[4]3.2.3.CANT. ELÉCTRICAS MT'!$J:$L,2,FALSE),0)</f>
        <v>UN</v>
      </c>
      <c r="E1628" s="222">
        <f>+IFERROR(VLOOKUP(B1628,'[4]3.2.3.CANT. ELÉCTRICAS MT'!$J:$L,3,FALSE),0)</f>
        <v>1</v>
      </c>
      <c r="F1628" s="20"/>
      <c r="G1628" s="20"/>
      <c r="M1628" s="6"/>
      <c r="N1628" s="6"/>
    </row>
    <row r="1629" spans="1:14" ht="24" customHeight="1" x14ac:dyDescent="0.3">
      <c r="A1629" s="39" t="str">
        <f t="shared" si="31"/>
        <v>SUMINISTRO E INSTALACION DE MALLA A TIERRA EN SUBESTACION 1</v>
      </c>
      <c r="B1629" s="44" t="s">
        <v>2702</v>
      </c>
      <c r="C1629" s="229" t="s">
        <v>2703</v>
      </c>
      <c r="D1629" s="221" t="str">
        <f>IFERROR(VLOOKUP(B1629,'[4]3.2.3.CANT. ELÉCTRICAS MT'!$J:$L,2,FALSE),0)</f>
        <v>UN</v>
      </c>
      <c r="E1629" s="222">
        <f>+IFERROR(VLOOKUP(B1629,'[4]3.2.3.CANT. ELÉCTRICAS MT'!$J:$L,3,FALSE),0)</f>
        <v>1</v>
      </c>
      <c r="F1629" s="20"/>
      <c r="G1629" s="20"/>
      <c r="M1629" s="6"/>
      <c r="N1629" s="6"/>
    </row>
    <row r="1630" spans="1:14" x14ac:dyDescent="0.3">
      <c r="A1630" s="39" t="str">
        <f t="shared" si="31"/>
        <v>SUMINISTRO E INSTALACION DE MALLA A TIERRA EN SUBESTACION 2</v>
      </c>
      <c r="B1630" s="44" t="s">
        <v>2704</v>
      </c>
      <c r="C1630" s="229" t="s">
        <v>2705</v>
      </c>
      <c r="D1630" s="221" t="str">
        <f>IFERROR(VLOOKUP(B1630,'[4]3.2.3.CANT. ELÉCTRICAS MT'!$J:$L,2,FALSE),0)</f>
        <v>UN</v>
      </c>
      <c r="E1630" s="222">
        <f>+IFERROR(VLOOKUP(B1630,'[4]3.2.3.CANT. ELÉCTRICAS MT'!$J:$L,3,FALSE),0)</f>
        <v>1</v>
      </c>
      <c r="F1630" s="20"/>
      <c r="G1630" s="20"/>
      <c r="M1630" s="6"/>
      <c r="N1630" s="6"/>
    </row>
    <row r="1631" spans="1:14" x14ac:dyDescent="0.3">
      <c r="A1631" s="39" t="str">
        <f t="shared" si="31"/>
        <v>SUMINISTRO E INSTALACION DE MALLA A TIERRA EN SUBESTACION 3</v>
      </c>
      <c r="B1631" s="44" t="s">
        <v>2706</v>
      </c>
      <c r="C1631" s="229" t="s">
        <v>2707</v>
      </c>
      <c r="D1631" s="221" t="str">
        <f>IFERROR(VLOOKUP(B1631,'[4]3.2.3.CANT. ELÉCTRICAS MT'!$J:$L,2,FALSE),0)</f>
        <v>UN</v>
      </c>
      <c r="E1631" s="222">
        <f>+IFERROR(VLOOKUP(B1631,'[4]3.2.3.CANT. ELÉCTRICAS MT'!$J:$L,3,FALSE),0)</f>
        <v>1</v>
      </c>
      <c r="F1631" s="20"/>
      <c r="G1631" s="20"/>
      <c r="M1631" s="6"/>
      <c r="N1631" s="6"/>
    </row>
    <row r="1632" spans="1:14" x14ac:dyDescent="0.3">
      <c r="A1632" s="39" t="str">
        <f t="shared" si="31"/>
        <v>SUMINISTRO E INSTALACION DE DERIVACION DE MALLA A TIERRA EN SUBESTACION 1</v>
      </c>
      <c r="B1632" s="44" t="s">
        <v>2708</v>
      </c>
      <c r="C1632" s="229" t="s">
        <v>2709</v>
      </c>
      <c r="D1632" s="221" t="str">
        <f>IFERROR(VLOOKUP(B1632,'[4]3.2.3.CANT. ELÉCTRICAS MT'!$J:$L,2,FALSE),0)</f>
        <v>UN</v>
      </c>
      <c r="E1632" s="222">
        <f>+IFERROR(VLOOKUP(B1632,'[4]3.2.3.CANT. ELÉCTRICAS MT'!$J:$L,3,FALSE),0)</f>
        <v>1</v>
      </c>
      <c r="F1632" s="20"/>
      <c r="G1632" s="20"/>
      <c r="M1632" s="6"/>
      <c r="N1632" s="6"/>
    </row>
    <row r="1633" spans="1:14" x14ac:dyDescent="0.3">
      <c r="A1633" s="39" t="str">
        <f t="shared" si="31"/>
        <v>SUMINISTRO E INSTALACION DE DERIVACION DE MALLA A TIERRA EN SUBESTACION 2</v>
      </c>
      <c r="B1633" s="44" t="s">
        <v>2710</v>
      </c>
      <c r="C1633" s="229" t="s">
        <v>2711</v>
      </c>
      <c r="D1633" s="221" t="str">
        <f>IFERROR(VLOOKUP(B1633,'[4]3.2.3.CANT. ELÉCTRICAS MT'!$J:$L,2,FALSE),0)</f>
        <v>UN</v>
      </c>
      <c r="E1633" s="222">
        <f>+IFERROR(VLOOKUP(B1633,'[4]3.2.3.CANT. ELÉCTRICAS MT'!$J:$L,3,FALSE),0)</f>
        <v>1</v>
      </c>
      <c r="F1633" s="20"/>
      <c r="G1633" s="20"/>
      <c r="M1633" s="6"/>
      <c r="N1633" s="6"/>
    </row>
    <row r="1634" spans="1:14" x14ac:dyDescent="0.3">
      <c r="A1634" s="39" t="str">
        <f t="shared" si="31"/>
        <v>SUMINISTRO E INSTALACION DE DERIVACION DE MALLA A TIERRA EN SUBESTACION 3</v>
      </c>
      <c r="B1634" s="44" t="s">
        <v>2712</v>
      </c>
      <c r="C1634" s="229" t="s">
        <v>2713</v>
      </c>
      <c r="D1634" s="221" t="str">
        <f>IFERROR(VLOOKUP(B1634,'[4]3.2.3.CANT. ELÉCTRICAS MT'!$J:$L,2,FALSE),0)</f>
        <v>UN</v>
      </c>
      <c r="E1634" s="222">
        <f>+IFERROR(VLOOKUP(B1634,'[4]3.2.3.CANT. ELÉCTRICAS MT'!$J:$L,3,FALSE),0)</f>
        <v>1</v>
      </c>
      <c r="F1634" s="20"/>
      <c r="G1634" s="20"/>
      <c r="M1634" s="6"/>
      <c r="N1634" s="6"/>
    </row>
    <row r="1635" spans="1:14" ht="40.5" customHeight="1" x14ac:dyDescent="0.3">
      <c r="A1635" s="39" t="str">
        <f t="shared" si="31"/>
        <v>SUMINISTRO E INSTALACION DE ENCERRAMIENTO  DE CAJA DE MANIOBRAS DE MT  13.2 KV</v>
      </c>
      <c r="B1635" s="44" t="s">
        <v>2714</v>
      </c>
      <c r="C1635" s="229" t="s">
        <v>2715</v>
      </c>
      <c r="D1635" s="221" t="str">
        <f>IFERROR(VLOOKUP(B1635,'[4]3.2.3.CANT. ELÉCTRICAS MT'!$J:$L,2,FALSE),0)</f>
        <v>UN</v>
      </c>
      <c r="E1635" s="222">
        <f>+IFERROR(VLOOKUP(B1635,'[4]3.2.3.CANT. ELÉCTRICAS MT'!$J:$L,3,FALSE),0)</f>
        <v>1</v>
      </c>
      <c r="F1635" s="20"/>
      <c r="G1635" s="20"/>
      <c r="M1635" s="6"/>
      <c r="N1635" s="6"/>
    </row>
    <row r="1636" spans="1:14" ht="40.5" x14ac:dyDescent="0.3">
      <c r="A1636" s="39" t="str">
        <f t="shared" si="31"/>
        <v>SUMINISTRO E INSTALACION DE  ENCERRAMIENTO DE TRANSFORMADOR TIPO PAD MOUNTED DE 800 KVA, 13.2 KV, 460/266 V</v>
      </c>
      <c r="B1636" s="44" t="s">
        <v>2716</v>
      </c>
      <c r="C1636" s="229" t="s">
        <v>2717</v>
      </c>
      <c r="D1636" s="221" t="str">
        <f>IFERROR(VLOOKUP(B1636,'[4]3.2.3.CANT. ELÉCTRICAS MT'!$J:$L,2,FALSE),0)</f>
        <v>UN</v>
      </c>
      <c r="E1636" s="222">
        <f>+IFERROR(VLOOKUP(B1636,'[4]3.2.3.CANT. ELÉCTRICAS MT'!$J:$L,3,FALSE),0)</f>
        <v>2</v>
      </c>
      <c r="F1636" s="20"/>
      <c r="G1636" s="20"/>
      <c r="M1636" s="6"/>
      <c r="N1636" s="6"/>
    </row>
    <row r="1637" spans="1:14" ht="40.5" x14ac:dyDescent="0.3">
      <c r="A1637" s="39" t="str">
        <f t="shared" si="31"/>
        <v>SUMINISTRO E INSTALACION DE  ENCERRAMIENTO DE TRANSFORMADOR TIPO PAD MOUNTED DE 400 KVA, 13.2 KV, 460/266 V</v>
      </c>
      <c r="B1637" s="44" t="s">
        <v>2718</v>
      </c>
      <c r="C1637" s="229" t="s">
        <v>2719</v>
      </c>
      <c r="D1637" s="221" t="str">
        <f>IFERROR(VLOOKUP(B1637,'[4]3.2.3.CANT. ELÉCTRICAS MT'!$J:$L,2,FALSE),0)</f>
        <v>UN</v>
      </c>
      <c r="E1637" s="222">
        <f>+IFERROR(VLOOKUP(B1637,'[4]3.2.3.CANT. ELÉCTRICAS MT'!$J:$L,3,FALSE),0)</f>
        <v>1</v>
      </c>
      <c r="F1637" s="20"/>
      <c r="G1637" s="20"/>
      <c r="M1637" s="6"/>
      <c r="N1637" s="6"/>
    </row>
    <row r="1638" spans="1:14" ht="20.25" customHeight="1" x14ac:dyDescent="0.3">
      <c r="A1638" s="39">
        <f t="shared" si="31"/>
        <v>0</v>
      </c>
      <c r="B1638" s="77" t="s">
        <v>3</v>
      </c>
      <c r="C1638" s="263"/>
      <c r="D1638" s="263"/>
      <c r="E1638" s="263"/>
      <c r="F1638" s="78"/>
      <c r="G1638" s="79"/>
      <c r="M1638" s="6"/>
      <c r="N1638" s="6"/>
    </row>
    <row r="1639" spans="1:14" x14ac:dyDescent="0.3">
      <c r="A1639" s="39" t="str">
        <f t="shared" si="31"/>
        <v>ILUMINACIÓN URBANISMO EXTERIOR</v>
      </c>
      <c r="B1639" s="42">
        <v>29.4</v>
      </c>
      <c r="C1639" s="295" t="s">
        <v>2720</v>
      </c>
      <c r="D1639" s="266"/>
      <c r="E1639" s="267"/>
      <c r="F1639" s="83"/>
      <c r="G1639" s="76"/>
      <c r="M1639" s="6"/>
      <c r="N1639" s="6"/>
    </row>
    <row r="1640" spans="1:14" ht="60.75" x14ac:dyDescent="0.3">
      <c r="A1640" s="39" t="str">
        <f t="shared" si="31"/>
        <v>SUMINISTRO E INSTALACION DE ACOMETIDA PARA ILUMINACION DE EXTERIORES EN 1 CABLE N° 8AWG THWN -( FASE ) + 1 CABLE N° 8AWG THWN -( NEUTRO )+1 CABLE N° 8 AWG  TIERRA EN TUB PVC 1"</v>
      </c>
      <c r="B1640" s="44" t="s">
        <v>2721</v>
      </c>
      <c r="C1640" s="229" t="s">
        <v>2722</v>
      </c>
      <c r="D1640" s="221" t="str">
        <f>IFERROR(VLOOKUP(B1640,'[4]3.2.3.CANT. ELÉCTRICAS MT'!$J:$L,2,FALSE),0)</f>
        <v>ML</v>
      </c>
      <c r="E1640" s="222">
        <f>+IFERROR(VLOOKUP(B1640,'[4]3.2.3.CANT. ELÉCTRICAS MT'!$J:$L,3,FALSE),0)</f>
        <v>900</v>
      </c>
      <c r="F1640" s="20"/>
      <c r="G1640" s="20"/>
      <c r="M1640" s="6"/>
      <c r="N1640" s="6"/>
    </row>
    <row r="1641" spans="1:14" ht="40.5" x14ac:dyDescent="0.3">
      <c r="A1641" s="39" t="str">
        <f t="shared" si="31"/>
        <v>SUMINISTRO E INSTALACION DE LUMINARIA DE 60W LED ALUMBRADO PUBLICO 7200 LUMENES INCLUYE CABLE ENCAUCHETADO DE 3X12AWG THWN</v>
      </c>
      <c r="B1641" s="44" t="s">
        <v>2723</v>
      </c>
      <c r="C1641" s="229" t="s">
        <v>2724</v>
      </c>
      <c r="D1641" s="221" t="str">
        <f>IFERROR(VLOOKUP(B1641,'[4]3.2.3.CANT. ELÉCTRICAS MT'!$J:$L,2,FALSE),0)</f>
        <v>UN</v>
      </c>
      <c r="E1641" s="222">
        <f>+IFERROR(VLOOKUP(B1641,'[4]3.2.3.CANT. ELÉCTRICAS MT'!$J:$L,3,FALSE),0)</f>
        <v>54</v>
      </c>
      <c r="F1641" s="20"/>
      <c r="G1641" s="20"/>
      <c r="M1641" s="6"/>
      <c r="N1641" s="6"/>
    </row>
    <row r="1642" spans="1:14" ht="57.75" customHeight="1" x14ac:dyDescent="0.3">
      <c r="A1642" s="39" t="str">
        <f t="shared" si="31"/>
        <v>SUMINISTRO E INSTALACION DE LUMINARIA DE 90W LED ALUMBRADO PUBLICO 12600 LUMENES INCLUYE CABLE ENCAUCHETADO DE 3X12AWG THWN</v>
      </c>
      <c r="B1642" s="44" t="s">
        <v>2725</v>
      </c>
      <c r="C1642" s="229" t="s">
        <v>2726</v>
      </c>
      <c r="D1642" s="221" t="str">
        <f>IFERROR(VLOOKUP(B1642,'[4]3.2.3.CANT. ELÉCTRICAS MT'!$J:$L,2,FALSE),0)</f>
        <v>UN</v>
      </c>
      <c r="E1642" s="222">
        <f>+IFERROR(VLOOKUP(B1642,'[4]3.2.3.CANT. ELÉCTRICAS MT'!$J:$L,3,FALSE),0)</f>
        <v>3</v>
      </c>
      <c r="F1642" s="20"/>
      <c r="G1642" s="20"/>
      <c r="M1642" s="6"/>
      <c r="N1642" s="6"/>
    </row>
    <row r="1643" spans="1:14" ht="40.5" x14ac:dyDescent="0.3">
      <c r="A1643" s="39" t="str">
        <f t="shared" si="31"/>
        <v>SUMINISTRO E INSTALACION DE LUMINARIA DE 20W LED ALUMBRADO PUBLICO 2400 LUMENES INCLUYE CABLE ENCAUCHETADO DE 3X12AWG THWN</v>
      </c>
      <c r="B1643" s="44" t="s">
        <v>2727</v>
      </c>
      <c r="C1643" s="229" t="s">
        <v>2728</v>
      </c>
      <c r="D1643" s="221" t="str">
        <f>IFERROR(VLOOKUP(B1643,'[4]3.2.3.CANT. ELÉCTRICAS MT'!$J:$L,2,FALSE),0)</f>
        <v>UN</v>
      </c>
      <c r="E1643" s="222">
        <f>+IFERROR(VLOOKUP(B1643,'[4]3.2.3.CANT. ELÉCTRICAS MT'!$J:$L,3,FALSE),0)</f>
        <v>34</v>
      </c>
      <c r="F1643" s="20"/>
      <c r="G1643" s="20"/>
      <c r="M1643" s="6"/>
      <c r="N1643" s="6"/>
    </row>
    <row r="1644" spans="1:14" x14ac:dyDescent="0.3">
      <c r="A1644" s="39" t="str">
        <f t="shared" si="31"/>
        <v>SUMINISTRO E INSTALACION DE POSTE METALICO DE 6 M DE UN BRAZO SENCILLO</v>
      </c>
      <c r="B1644" s="44" t="s">
        <v>2729</v>
      </c>
      <c r="C1644" s="229" t="s">
        <v>2730</v>
      </c>
      <c r="D1644" s="221" t="str">
        <f>IFERROR(VLOOKUP(B1644,'[4]3.2.3.CANT. ELÉCTRICAS MT'!$J:$L,2,FALSE),0)</f>
        <v>UN</v>
      </c>
      <c r="E1644" s="222">
        <f>+IFERROR(VLOOKUP(B1644,'[4]3.2.3.CANT. ELÉCTRICAS MT'!$J:$L,3,FALSE),0)</f>
        <v>5</v>
      </c>
      <c r="F1644" s="20"/>
      <c r="G1644" s="20"/>
      <c r="M1644" s="6"/>
      <c r="N1644" s="6"/>
    </row>
    <row r="1645" spans="1:14" x14ac:dyDescent="0.3">
      <c r="A1645" s="39" t="str">
        <f t="shared" si="31"/>
        <v>SUMINISTRO E INSTALACION DE POSTE METALICO DE 6 M DE UN BRAZO DOBLE</v>
      </c>
      <c r="B1645" s="44" t="s">
        <v>2731</v>
      </c>
      <c r="C1645" s="229" t="s">
        <v>2732</v>
      </c>
      <c r="D1645" s="221" t="str">
        <f>IFERROR(VLOOKUP(B1645,'[4]3.2.3.CANT. ELÉCTRICAS MT'!$J:$L,2,FALSE),0)</f>
        <v>UN</v>
      </c>
      <c r="E1645" s="222">
        <f>+IFERROR(VLOOKUP(B1645,'[4]3.2.3.CANT. ELÉCTRICAS MT'!$J:$L,3,FALSE),0)</f>
        <v>4</v>
      </c>
      <c r="F1645" s="20"/>
      <c r="G1645" s="20"/>
      <c r="M1645" s="6"/>
      <c r="N1645" s="6"/>
    </row>
    <row r="1646" spans="1:14" x14ac:dyDescent="0.3">
      <c r="A1646" s="39" t="str">
        <f t="shared" si="31"/>
        <v>SUMINISTRO E INSTALACION DE POSTE METALICO DE 4,5 M DE UN BRAZO SENCILLO</v>
      </c>
      <c r="B1646" s="44" t="s">
        <v>2733</v>
      </c>
      <c r="C1646" s="229" t="s">
        <v>2734</v>
      </c>
      <c r="D1646" s="221" t="str">
        <f>IFERROR(VLOOKUP(B1646,'[4]3.2.3.CANT. ELÉCTRICAS MT'!$J:$L,2,FALSE),0)</f>
        <v>UN</v>
      </c>
      <c r="E1646" s="222">
        <f>+IFERROR(VLOOKUP(B1646,'[4]3.2.3.CANT. ELÉCTRICAS MT'!$J:$L,3,FALSE),0)</f>
        <v>2</v>
      </c>
      <c r="F1646" s="20"/>
      <c r="G1646" s="20"/>
      <c r="M1646" s="6"/>
      <c r="N1646" s="6"/>
    </row>
    <row r="1647" spans="1:14" x14ac:dyDescent="0.3">
      <c r="A1647" s="39" t="str">
        <f t="shared" si="31"/>
        <v>SUMINISTRO E INSTALACION DE POSTE METALICO DE4,5 M DE UN BRAZO DOBLE</v>
      </c>
      <c r="B1647" s="44" t="s">
        <v>2735</v>
      </c>
      <c r="C1647" s="229" t="s">
        <v>2736</v>
      </c>
      <c r="D1647" s="221" t="str">
        <f>IFERROR(VLOOKUP(B1647,'[4]3.2.3.CANT. ELÉCTRICAS MT'!$J:$L,2,FALSE),0)</f>
        <v>UN</v>
      </c>
      <c r="E1647" s="222">
        <f>+IFERROR(VLOOKUP(B1647,'[4]3.2.3.CANT. ELÉCTRICAS MT'!$J:$L,3,FALSE),0)</f>
        <v>17</v>
      </c>
      <c r="F1647" s="20"/>
      <c r="G1647" s="20"/>
      <c r="M1647" s="6"/>
      <c r="N1647" s="6"/>
    </row>
    <row r="1648" spans="1:14" x14ac:dyDescent="0.3">
      <c r="A1648" s="39" t="str">
        <f t="shared" si="31"/>
        <v>SUMINISTRO E INSTALACION DE POSTE METALICO DE 8 M DE UN BRAZO SENCILLO</v>
      </c>
      <c r="B1648" s="44" t="s">
        <v>2737</v>
      </c>
      <c r="C1648" s="229" t="s">
        <v>2738</v>
      </c>
      <c r="D1648" s="221" t="str">
        <f>IFERROR(VLOOKUP(B1648,'[4]3.2.3.CANT. ELÉCTRICAS MT'!$J:$L,2,FALSE),0)</f>
        <v>UN</v>
      </c>
      <c r="E1648" s="222">
        <f>+IFERROR(VLOOKUP(B1648,'[4]3.2.3.CANT. ELÉCTRICAS MT'!$J:$L,3,FALSE),0)</f>
        <v>13</v>
      </c>
      <c r="F1648" s="20"/>
      <c r="G1648" s="20"/>
      <c r="M1648" s="6"/>
      <c r="N1648" s="6"/>
    </row>
    <row r="1649" spans="1:14" x14ac:dyDescent="0.3">
      <c r="A1649" s="39" t="str">
        <f t="shared" si="31"/>
        <v>SUMINISTRO E INSTALACION DE POSTE METALICO DE 8 M DE UN BRAZO DOBLE</v>
      </c>
      <c r="B1649" s="44" t="s">
        <v>2739</v>
      </c>
      <c r="C1649" s="229" t="s">
        <v>2740</v>
      </c>
      <c r="D1649" s="221" t="str">
        <f>IFERROR(VLOOKUP(B1649,'[4]3.2.3.CANT. ELÉCTRICAS MT'!$J:$L,2,FALSE),0)</f>
        <v>UN</v>
      </c>
      <c r="E1649" s="222">
        <f>+IFERROR(VLOOKUP(B1649,'[4]3.2.3.CANT. ELÉCTRICAS MT'!$J:$L,3,FALSE),0)</f>
        <v>8</v>
      </c>
      <c r="F1649" s="20"/>
      <c r="G1649" s="20"/>
      <c r="M1649" s="6"/>
      <c r="N1649" s="6"/>
    </row>
    <row r="1650" spans="1:14" x14ac:dyDescent="0.3">
      <c r="A1650" s="39" t="str">
        <f t="shared" si="31"/>
        <v>SUMINISTRO E INSTALACION DE POSTE METALICO DE 8 M DE UN BRAZO TRIPLE</v>
      </c>
      <c r="B1650" s="44" t="s">
        <v>2741</v>
      </c>
      <c r="C1650" s="229" t="s">
        <v>2742</v>
      </c>
      <c r="D1650" s="221" t="str">
        <f>IFERROR(VLOOKUP(B1650,'[4]3.2.3.CANT. ELÉCTRICAS MT'!$J:$L,2,FALSE),0)</f>
        <v>UN</v>
      </c>
      <c r="E1650" s="222">
        <f>+IFERROR(VLOOKUP(B1650,'[4]3.2.3.CANT. ELÉCTRICAS MT'!$J:$L,3,FALSE),0)</f>
        <v>1</v>
      </c>
      <c r="F1650" s="20"/>
      <c r="G1650" s="20"/>
      <c r="M1650" s="6"/>
      <c r="N1650" s="6"/>
    </row>
    <row r="1651" spans="1:14" x14ac:dyDescent="0.3">
      <c r="A1651" s="39" t="str">
        <f t="shared" si="31"/>
        <v>SUMINISTRO E INSTALACION DE POSTE METALICO DE 8 M DE UN BRAZO CUADRUPLE</v>
      </c>
      <c r="B1651" s="44" t="s">
        <v>2743</v>
      </c>
      <c r="C1651" s="229" t="s">
        <v>2744</v>
      </c>
      <c r="D1651" s="221" t="str">
        <f>IFERROR(VLOOKUP(B1651,'[4]3.2.3.CANT. ELÉCTRICAS MT'!$J:$L,2,FALSE),0)</f>
        <v>UN</v>
      </c>
      <c r="E1651" s="222">
        <f>+IFERROR(VLOOKUP(B1651,'[4]3.2.3.CANT. ELÉCTRICAS MT'!$J:$L,3,FALSE),0)</f>
        <v>1</v>
      </c>
      <c r="F1651" s="20"/>
      <c r="G1651" s="20"/>
      <c r="M1651" s="6"/>
      <c r="N1651" s="6"/>
    </row>
    <row r="1652" spans="1:14" x14ac:dyDescent="0.3">
      <c r="A1652" s="39" t="str">
        <f t="shared" si="31"/>
        <v>CAJAS DE REGISTRO SB325</v>
      </c>
      <c r="B1652" s="44" t="s">
        <v>2745</v>
      </c>
      <c r="C1652" s="229" t="s">
        <v>2746</v>
      </c>
      <c r="D1652" s="221" t="str">
        <f>IFERROR(VLOOKUP(B1652,'[4]3.2.3.CANT. ELÉCTRICAS MT'!$J:$L,2,FALSE),0)</f>
        <v>UN</v>
      </c>
      <c r="E1652" s="222">
        <f>+IFERROR(VLOOKUP(B1652,'[4]3.2.3.CANT. ELÉCTRICAS MT'!$J:$L,3,FALSE),0)</f>
        <v>55</v>
      </c>
      <c r="F1652" s="20"/>
      <c r="G1652" s="20"/>
      <c r="M1652" s="6"/>
      <c r="N1652" s="6"/>
    </row>
    <row r="1653" spans="1:14" ht="20.25" customHeight="1" x14ac:dyDescent="0.3">
      <c r="A1653" s="12" t="str">
        <f>+C1593</f>
        <v>INSTALACIONES ELÉCTRICAS EXTERIORES</v>
      </c>
      <c r="B1653" s="25"/>
      <c r="C1653" s="225" t="str">
        <f>CONCATENATE($B$1491," - "," VALOR PARCIAL: ",C1593)</f>
        <v>URBANISMO INTERIOR - FASE #1 -  VALOR PARCIAL: INSTALACIONES ELÉCTRICAS EXTERIORES</v>
      </c>
      <c r="D1653" s="225"/>
      <c r="E1653" s="225"/>
      <c r="F1653" s="22"/>
      <c r="G1653" s="23">
        <f>SUM(G1594:G1652)</f>
        <v>0</v>
      </c>
    </row>
    <row r="1654" spans="1:14" x14ac:dyDescent="0.3">
      <c r="B1654" s="137"/>
      <c r="C1654" s="293"/>
      <c r="D1654" s="294"/>
      <c r="E1654" s="294"/>
      <c r="F1654" s="119"/>
      <c r="G1654" s="24"/>
    </row>
    <row r="1655" spans="1:14" x14ac:dyDescent="0.3">
      <c r="A1655" s="12"/>
      <c r="B1655" s="139">
        <f>+$B$1593+1</f>
        <v>30</v>
      </c>
      <c r="C1655" s="296" t="s">
        <v>2747</v>
      </c>
      <c r="D1655" s="296"/>
      <c r="E1655" s="296"/>
      <c r="F1655" s="140"/>
      <c r="G1655" s="140"/>
      <c r="H1655" s="37"/>
      <c r="M1655" s="6"/>
      <c r="N1655" s="6"/>
    </row>
    <row r="1656" spans="1:14" s="58" customFormat="1" ht="88.5" customHeight="1" x14ac:dyDescent="0.3">
      <c r="A1656" s="12" t="str">
        <f t="shared" ref="A1656:A1739" si="32">+C1656</f>
        <v>DESAGUES: BAJANTES Y COLECTORES DE AGUAS  NEGRAS  Y  COLECTORES  DE  AGUAS  LLUVIAS  EN  TUBERÍA  PVC - SANITARIA Y/O REDES  EN TUBERIA CORRUGADA SOPORTES NO ESTÁN INCLUIDOS.</v>
      </c>
      <c r="B1656" s="53" t="s">
        <v>2748</v>
      </c>
      <c r="C1656" s="249" t="s">
        <v>2749</v>
      </c>
      <c r="D1656" s="297"/>
      <c r="E1656" s="297"/>
      <c r="F1656" s="141"/>
      <c r="G1656" s="142"/>
      <c r="H1656" s="57"/>
      <c r="I1656" s="57"/>
      <c r="J1656" s="57"/>
      <c r="K1656" s="57"/>
      <c r="L1656" s="57"/>
      <c r="M1656" s="57"/>
    </row>
    <row r="1657" spans="1:14" s="58" customFormat="1" x14ac:dyDescent="0.3">
      <c r="A1657" s="12" t="str">
        <f t="shared" si="32"/>
        <v>TUBERÍA PVC-SANITARIA  6"</v>
      </c>
      <c r="B1657" s="62" t="s">
        <v>2750</v>
      </c>
      <c r="C1657" s="298" t="s">
        <v>2751</v>
      </c>
      <c r="D1657" s="299" t="s">
        <v>2752</v>
      </c>
      <c r="E1657" s="299">
        <v>372</v>
      </c>
      <c r="F1657" s="20"/>
      <c r="G1657" s="143"/>
      <c r="H1657" s="57"/>
      <c r="I1657" s="57"/>
      <c r="J1657" s="57"/>
      <c r="K1657" s="57"/>
      <c r="L1657" s="57"/>
      <c r="M1657" s="57"/>
    </row>
    <row r="1658" spans="1:14" s="58" customFormat="1" x14ac:dyDescent="0.3">
      <c r="A1658" s="12" t="str">
        <f t="shared" si="32"/>
        <v>TUBERIA CORRUGADA   110MM</v>
      </c>
      <c r="B1658" s="62" t="s">
        <v>2753</v>
      </c>
      <c r="C1658" s="298" t="s">
        <v>2754</v>
      </c>
      <c r="D1658" s="299" t="s">
        <v>2752</v>
      </c>
      <c r="E1658" s="299">
        <v>216</v>
      </c>
      <c r="F1658" s="20"/>
      <c r="G1658" s="143"/>
      <c r="H1658" s="57"/>
      <c r="I1658" s="57"/>
      <c r="J1658" s="57"/>
      <c r="K1658" s="57"/>
      <c r="L1658" s="57"/>
      <c r="M1658" s="57"/>
    </row>
    <row r="1659" spans="1:14" s="58" customFormat="1" x14ac:dyDescent="0.3">
      <c r="A1659" s="12" t="str">
        <f t="shared" si="32"/>
        <v>TUBERIA CORRUGADA   160MM</v>
      </c>
      <c r="B1659" s="62" t="s">
        <v>2755</v>
      </c>
      <c r="C1659" s="298" t="s">
        <v>2756</v>
      </c>
      <c r="D1659" s="299" t="s">
        <v>2752</v>
      </c>
      <c r="E1659" s="299">
        <v>70</v>
      </c>
      <c r="F1659" s="20"/>
      <c r="G1659" s="143"/>
      <c r="H1659" s="57"/>
      <c r="I1659" s="57"/>
      <c r="J1659" s="57"/>
      <c r="K1659" s="57"/>
      <c r="L1659" s="57"/>
      <c r="M1659" s="57"/>
    </row>
    <row r="1660" spans="1:14" s="58" customFormat="1" x14ac:dyDescent="0.3">
      <c r="A1660" s="12" t="str">
        <f t="shared" si="32"/>
        <v>TUBERIA CORRUGADA   200MM</v>
      </c>
      <c r="B1660" s="62" t="s">
        <v>2757</v>
      </c>
      <c r="C1660" s="298" t="s">
        <v>2758</v>
      </c>
      <c r="D1660" s="299" t="s">
        <v>2752</v>
      </c>
      <c r="E1660" s="299">
        <v>169</v>
      </c>
      <c r="F1660" s="20"/>
      <c r="G1660" s="143"/>
      <c r="H1660" s="57"/>
      <c r="I1660" s="57"/>
      <c r="J1660" s="57"/>
      <c r="K1660" s="57"/>
      <c r="L1660" s="57"/>
      <c r="M1660" s="57"/>
    </row>
    <row r="1661" spans="1:14" s="58" customFormat="1" x14ac:dyDescent="0.3">
      <c r="A1661" s="12" t="str">
        <f t="shared" si="32"/>
        <v>OBRA CIVIL</v>
      </c>
      <c r="B1661" s="53">
        <v>30.2</v>
      </c>
      <c r="C1661" s="233" t="s">
        <v>302</v>
      </c>
      <c r="D1661" s="262"/>
      <c r="E1661" s="262"/>
      <c r="F1661" s="144"/>
      <c r="G1661" s="145"/>
      <c r="H1661" s="57"/>
      <c r="I1661" s="57"/>
      <c r="J1661" s="57"/>
      <c r="K1661" s="57"/>
      <c r="L1661" s="57"/>
      <c r="M1661" s="57"/>
    </row>
    <row r="1662" spans="1:14" s="58" customFormat="1" x14ac:dyDescent="0.3">
      <c r="A1662" s="12" t="str">
        <f t="shared" si="32"/>
        <v>CAJAS DE INSPECCION  70X70CM</v>
      </c>
      <c r="B1662" s="62" t="s">
        <v>2759</v>
      </c>
      <c r="C1662" s="298" t="s">
        <v>2760</v>
      </c>
      <c r="D1662" s="299" t="s">
        <v>2423</v>
      </c>
      <c r="E1662" s="299">
        <v>39</v>
      </c>
      <c r="F1662" s="20"/>
      <c r="G1662" s="143"/>
      <c r="H1662" s="57"/>
      <c r="I1662" s="57"/>
      <c r="J1662" s="57"/>
      <c r="K1662" s="57"/>
      <c r="L1662" s="57"/>
      <c r="M1662" s="57"/>
    </row>
    <row r="1663" spans="1:14" s="58" customFormat="1" x14ac:dyDescent="0.3">
      <c r="A1663" s="12" t="str">
        <f t="shared" si="32"/>
        <v>CAJAS DE INSPECCION  60X60CM</v>
      </c>
      <c r="B1663" s="62" t="s">
        <v>2761</v>
      </c>
      <c r="C1663" s="298" t="s">
        <v>2762</v>
      </c>
      <c r="D1663" s="299" t="s">
        <v>2423</v>
      </c>
      <c r="E1663" s="299">
        <v>15</v>
      </c>
      <c r="F1663" s="20"/>
      <c r="G1663" s="143"/>
      <c r="H1663" s="57"/>
      <c r="I1663" s="57"/>
      <c r="J1663" s="57"/>
      <c r="K1663" s="57"/>
      <c r="L1663" s="57"/>
      <c r="M1663" s="57"/>
    </row>
    <row r="1664" spans="1:14" s="58" customFormat="1" x14ac:dyDescent="0.3">
      <c r="A1664" s="12" t="str">
        <f t="shared" si="32"/>
        <v>POZOS ALCANTARILLADO</v>
      </c>
      <c r="B1664" s="62" t="s">
        <v>2763</v>
      </c>
      <c r="C1664" s="298" t="s">
        <v>2764</v>
      </c>
      <c r="D1664" s="299" t="s">
        <v>2423</v>
      </c>
      <c r="E1664" s="299">
        <v>6</v>
      </c>
      <c r="F1664" s="20"/>
      <c r="G1664" s="143"/>
      <c r="H1664" s="57"/>
      <c r="I1664" s="57"/>
      <c r="J1664" s="57"/>
      <c r="K1664" s="57"/>
      <c r="L1664" s="57"/>
      <c r="M1664" s="57"/>
    </row>
    <row r="1665" spans="1:13" s="58" customFormat="1" x14ac:dyDescent="0.3">
      <c r="A1665" s="12" t="str">
        <f t="shared" si="32"/>
        <v>EXCAVACIONES</v>
      </c>
      <c r="B1665" s="62" t="s">
        <v>2765</v>
      </c>
      <c r="C1665" s="298" t="s">
        <v>2766</v>
      </c>
      <c r="D1665" s="299" t="s">
        <v>2767</v>
      </c>
      <c r="E1665" s="299">
        <v>497</v>
      </c>
      <c r="F1665" s="20"/>
      <c r="G1665" s="143"/>
      <c r="H1665" s="57"/>
      <c r="I1665" s="57"/>
      <c r="J1665" s="57"/>
      <c r="K1665" s="57"/>
      <c r="L1665" s="57"/>
      <c r="M1665" s="57"/>
    </row>
    <row r="1666" spans="1:13" s="58" customFormat="1" x14ac:dyDescent="0.3">
      <c r="A1666" s="12" t="str">
        <f t="shared" si="32"/>
        <v>RELLENOS RECEBO COMUN</v>
      </c>
      <c r="B1666" s="62" t="s">
        <v>2768</v>
      </c>
      <c r="C1666" s="298" t="s">
        <v>2769</v>
      </c>
      <c r="D1666" s="299" t="s">
        <v>2767</v>
      </c>
      <c r="E1666" s="299">
        <v>646.1</v>
      </c>
      <c r="F1666" s="20"/>
      <c r="G1666" s="143"/>
      <c r="H1666" s="57"/>
      <c r="I1666" s="57"/>
      <c r="J1666" s="57"/>
      <c r="K1666" s="57"/>
      <c r="L1666" s="57"/>
      <c r="M1666" s="57"/>
    </row>
    <row r="1667" spans="1:13" s="58" customFormat="1" x14ac:dyDescent="0.3">
      <c r="A1667" s="12" t="str">
        <f t="shared" si="32"/>
        <v>SUMINISTRO</v>
      </c>
      <c r="B1667" s="53">
        <v>30.3</v>
      </c>
      <c r="C1667" s="233" t="s">
        <v>2770</v>
      </c>
      <c r="D1667" s="262"/>
      <c r="E1667" s="262"/>
      <c r="F1667" s="144"/>
      <c r="G1667" s="145"/>
      <c r="H1667" s="57"/>
      <c r="I1667" s="57"/>
      <c r="J1667" s="57"/>
      <c r="K1667" s="57"/>
      <c r="L1667" s="57"/>
      <c r="M1667" s="57"/>
    </row>
    <row r="1668" spans="1:13" s="57" customFormat="1" ht="116.25" customHeight="1" x14ac:dyDescent="0.3">
      <c r="A1668" s="12" t="str">
        <f t="shared" si="32"/>
        <v>REDES DE AGUA FRÍA, EN TUBERÍA Y  ACCESORIOS  PVC-PRESIÓN  RDE-21 PARA DIÁMETROS MAYORES O IGUALES A 1.1/4", RDE 13.5=1", RDE11=3/4" Y RDE 9=1/2". LAS REDES SE CONSIDERAN DESDE LA SALIDA  DEL  CUARTO  DE BOMBAS HASTA LOS PARALES A LOS RESPECTIVOS APARATOS. LOS SOPORTES NO ESTÁN INCLUIDOS.</v>
      </c>
      <c r="B1668" s="146" t="s">
        <v>2771</v>
      </c>
      <c r="C1668" s="300" t="s">
        <v>333</v>
      </c>
      <c r="D1668" s="301"/>
      <c r="E1668" s="301"/>
      <c r="F1668" s="147"/>
      <c r="G1668" s="148"/>
    </row>
    <row r="1669" spans="1:13" s="58" customFormat="1" x14ac:dyDescent="0.3">
      <c r="A1669" s="12" t="str">
        <f t="shared" si="32"/>
        <v>TUBERÍA PVC-PRESIÓN  2"</v>
      </c>
      <c r="B1669" s="62" t="s">
        <v>2772</v>
      </c>
      <c r="C1669" s="298" t="s">
        <v>2773</v>
      </c>
      <c r="D1669" s="299" t="s">
        <v>2752</v>
      </c>
      <c r="E1669" s="299">
        <v>40</v>
      </c>
      <c r="F1669" s="20"/>
      <c r="G1669" s="143"/>
      <c r="H1669" s="57"/>
      <c r="I1669" s="57"/>
      <c r="J1669" s="57"/>
      <c r="K1669" s="57"/>
      <c r="L1669" s="57"/>
      <c r="M1669" s="57"/>
    </row>
    <row r="1670" spans="1:13" s="58" customFormat="1" x14ac:dyDescent="0.3">
      <c r="A1670" s="12" t="str">
        <f t="shared" si="32"/>
        <v>TUBERÍA PVC-PRESIÓN  2-1/2"</v>
      </c>
      <c r="B1670" s="62" t="s">
        <v>2774</v>
      </c>
      <c r="C1670" s="298" t="s">
        <v>2775</v>
      </c>
      <c r="D1670" s="299" t="s">
        <v>2752</v>
      </c>
      <c r="E1670" s="299">
        <v>60</v>
      </c>
      <c r="F1670" s="20"/>
      <c r="G1670" s="143"/>
      <c r="H1670" s="57"/>
      <c r="I1670" s="57"/>
      <c r="J1670" s="57"/>
      <c r="K1670" s="57"/>
      <c r="L1670" s="57"/>
      <c r="M1670" s="57"/>
    </row>
    <row r="1671" spans="1:13" s="58" customFormat="1" x14ac:dyDescent="0.3">
      <c r="A1671" s="12" t="str">
        <f t="shared" si="32"/>
        <v>TUBERÍA PVC-PRESIÓN  3"</v>
      </c>
      <c r="B1671" s="62" t="s">
        <v>2776</v>
      </c>
      <c r="C1671" s="298" t="s">
        <v>2777</v>
      </c>
      <c r="D1671" s="299" t="s">
        <v>2752</v>
      </c>
      <c r="E1671" s="299">
        <v>50</v>
      </c>
      <c r="F1671" s="20"/>
      <c r="G1671" s="143"/>
      <c r="H1671" s="57"/>
      <c r="I1671" s="57"/>
      <c r="J1671" s="57"/>
      <c r="K1671" s="57"/>
      <c r="L1671" s="57"/>
      <c r="M1671" s="57"/>
    </row>
    <row r="1672" spans="1:13" s="58" customFormat="1" x14ac:dyDescent="0.3">
      <c r="A1672" s="12" t="str">
        <f t="shared" si="32"/>
        <v>ACCESORIOS PVC-PRESIÓN  2"</v>
      </c>
      <c r="B1672" s="62" t="s">
        <v>2778</v>
      </c>
      <c r="C1672" s="298" t="s">
        <v>2779</v>
      </c>
      <c r="D1672" s="299" t="s">
        <v>2423</v>
      </c>
      <c r="E1672" s="299">
        <v>35</v>
      </c>
      <c r="F1672" s="20"/>
      <c r="G1672" s="143"/>
      <c r="H1672" s="57"/>
      <c r="I1672" s="57"/>
      <c r="J1672" s="57"/>
      <c r="K1672" s="57"/>
      <c r="L1672" s="57"/>
      <c r="M1672" s="57"/>
    </row>
    <row r="1673" spans="1:13" s="58" customFormat="1" x14ac:dyDescent="0.3">
      <c r="A1673" s="12" t="str">
        <f t="shared" si="32"/>
        <v>ACCESORIOS PVC-PRESIÓN  2-1/2"</v>
      </c>
      <c r="B1673" s="62" t="s">
        <v>2780</v>
      </c>
      <c r="C1673" s="298" t="s">
        <v>2781</v>
      </c>
      <c r="D1673" s="299" t="s">
        <v>2423</v>
      </c>
      <c r="E1673" s="299">
        <v>55</v>
      </c>
      <c r="F1673" s="20"/>
      <c r="G1673" s="143"/>
      <c r="H1673" s="57"/>
      <c r="I1673" s="57"/>
      <c r="J1673" s="57"/>
      <c r="K1673" s="57"/>
      <c r="L1673" s="57"/>
      <c r="M1673" s="57"/>
    </row>
    <row r="1674" spans="1:13" s="58" customFormat="1" x14ac:dyDescent="0.3">
      <c r="A1674" s="12" t="str">
        <f t="shared" si="32"/>
        <v>ACCESORIOS PVC-PRESIÓN  3"</v>
      </c>
      <c r="B1674" s="62" t="s">
        <v>2782</v>
      </c>
      <c r="C1674" s="298" t="s">
        <v>2783</v>
      </c>
      <c r="D1674" s="299" t="s">
        <v>2423</v>
      </c>
      <c r="E1674" s="299">
        <v>45</v>
      </c>
      <c r="F1674" s="20"/>
      <c r="G1674" s="143"/>
      <c r="H1674" s="57"/>
      <c r="I1674" s="57"/>
      <c r="J1674" s="57"/>
      <c r="K1674" s="57"/>
      <c r="L1674" s="57"/>
      <c r="M1674" s="57"/>
    </row>
    <row r="1675" spans="1:13" s="58" customFormat="1" x14ac:dyDescent="0.3">
      <c r="A1675" s="12" t="str">
        <f t="shared" si="32"/>
        <v>PUNTOS HIDRAULICOS DE AGUA FRIA:</v>
      </c>
      <c r="B1675" s="149" t="s">
        <v>2784</v>
      </c>
      <c r="C1675" s="302" t="s">
        <v>2785</v>
      </c>
      <c r="D1675" s="303"/>
      <c r="E1675" s="303"/>
      <c r="F1675" s="150"/>
      <c r="G1675" s="151"/>
      <c r="H1675" s="57"/>
      <c r="I1675" s="57"/>
      <c r="J1675" s="57"/>
      <c r="K1675" s="57"/>
      <c r="L1675" s="57"/>
      <c r="M1675" s="57"/>
    </row>
    <row r="1676" spans="1:13" s="58" customFormat="1" ht="58.5" customHeight="1" x14ac:dyDescent="0.3">
      <c r="A1676" s="12" t="str">
        <f t="shared" si="32"/>
        <v>PUNTOS DE AGUA FRÍA, EN TUBERÍA Y ACCESORIOS  PVC-PRESIÓN TIPO PESADO. SE CONSIDERA COMO PUNTO ÚNICAMENTE EL PARAL DE ABASTO AL APARATO.</v>
      </c>
      <c r="B1676" s="149"/>
      <c r="C1676" s="254" t="s">
        <v>2786</v>
      </c>
      <c r="D1676" s="304"/>
      <c r="E1676" s="304"/>
      <c r="F1676" s="152"/>
      <c r="G1676" s="153"/>
      <c r="H1676" s="57"/>
      <c r="I1676" s="57"/>
      <c r="J1676" s="57"/>
      <c r="K1676" s="57"/>
      <c r="L1676" s="57"/>
      <c r="M1676" s="57"/>
    </row>
    <row r="1677" spans="1:13" s="58" customFormat="1" x14ac:dyDescent="0.3">
      <c r="A1677" s="12" t="str">
        <f t="shared" si="32"/>
        <v>LLAVE DE MANGUERA  1/2"</v>
      </c>
      <c r="B1677" s="62" t="s">
        <v>2787</v>
      </c>
      <c r="C1677" s="298" t="s">
        <v>2788</v>
      </c>
      <c r="D1677" s="299" t="s">
        <v>2423</v>
      </c>
      <c r="E1677" s="299">
        <v>15</v>
      </c>
      <c r="F1677" s="20"/>
      <c r="G1677" s="143"/>
      <c r="H1677" s="57"/>
      <c r="I1677" s="57"/>
      <c r="J1677" s="57"/>
      <c r="K1677" s="57"/>
      <c r="L1677" s="57"/>
      <c r="M1677" s="57"/>
    </row>
    <row r="1678" spans="1:13" s="58" customFormat="1" ht="40.5" x14ac:dyDescent="0.3">
      <c r="A1678" s="12" t="str">
        <f t="shared" si="32"/>
        <v>ACERO INOXIDABLE PARA CONEXIONES DE CAJILLAS DE MEDIDORES Y PARA CUARTO DE BOMBAS.</v>
      </c>
      <c r="B1678" s="53">
        <v>30.4</v>
      </c>
      <c r="C1678" s="233" t="s">
        <v>2789</v>
      </c>
      <c r="D1678" s="262"/>
      <c r="E1678" s="262"/>
      <c r="F1678" s="144"/>
      <c r="G1678" s="145"/>
      <c r="H1678" s="57"/>
      <c r="I1678" s="57"/>
      <c r="J1678" s="57"/>
      <c r="K1678" s="57"/>
      <c r="L1678" s="57"/>
      <c r="M1678" s="57"/>
    </row>
    <row r="1679" spans="1:13" s="58" customFormat="1" x14ac:dyDescent="0.3">
      <c r="A1679" s="12" t="str">
        <f t="shared" si="32"/>
        <v>TUBERIA DE ACERO INOXIDABLE  1-1/2"</v>
      </c>
      <c r="B1679" s="71" t="s">
        <v>2790</v>
      </c>
      <c r="C1679" s="298" t="s">
        <v>2791</v>
      </c>
      <c r="D1679" s="299" t="s">
        <v>2752</v>
      </c>
      <c r="E1679" s="299">
        <v>6</v>
      </c>
      <c r="F1679" s="20"/>
      <c r="G1679" s="143"/>
      <c r="H1679" s="57"/>
      <c r="I1679" s="57"/>
      <c r="J1679" s="57"/>
      <c r="K1679" s="57"/>
      <c r="L1679" s="57"/>
      <c r="M1679" s="57"/>
    </row>
    <row r="1680" spans="1:13" s="58" customFormat="1" x14ac:dyDescent="0.3">
      <c r="A1680" s="12" t="str">
        <f t="shared" si="32"/>
        <v>TUBERIA DE ACERO INOXIDABLE  3"</v>
      </c>
      <c r="B1680" s="71" t="s">
        <v>2792</v>
      </c>
      <c r="C1680" s="298" t="s">
        <v>2793</v>
      </c>
      <c r="D1680" s="299" t="s">
        <v>2752</v>
      </c>
      <c r="E1680" s="299">
        <v>12</v>
      </c>
      <c r="F1680" s="20"/>
      <c r="G1680" s="143"/>
      <c r="H1680" s="57"/>
      <c r="I1680" s="57"/>
      <c r="J1680" s="57"/>
      <c r="K1680" s="57"/>
      <c r="L1680" s="57"/>
      <c r="M1680" s="57"/>
    </row>
    <row r="1681" spans="1:13" s="58" customFormat="1" x14ac:dyDescent="0.3">
      <c r="A1681" s="12" t="str">
        <f t="shared" si="32"/>
        <v>ACCESORIOS ACERO INOXDABLE  1-1/2"</v>
      </c>
      <c r="B1681" s="71" t="s">
        <v>2794</v>
      </c>
      <c r="C1681" s="298" t="s">
        <v>2795</v>
      </c>
      <c r="D1681" s="299" t="s">
        <v>2423</v>
      </c>
      <c r="E1681" s="299">
        <v>20</v>
      </c>
      <c r="F1681" s="20"/>
      <c r="G1681" s="143"/>
      <c r="H1681" s="57"/>
      <c r="I1681" s="57"/>
      <c r="J1681" s="57"/>
      <c r="K1681" s="57"/>
      <c r="L1681" s="57"/>
      <c r="M1681" s="57"/>
    </row>
    <row r="1682" spans="1:13" s="58" customFormat="1" x14ac:dyDescent="0.3">
      <c r="A1682" s="12" t="str">
        <f t="shared" si="32"/>
        <v>ACCESORIOS ACERO INOXDABLE  3"</v>
      </c>
      <c r="B1682" s="71" t="s">
        <v>2796</v>
      </c>
      <c r="C1682" s="298" t="s">
        <v>2797</v>
      </c>
      <c r="D1682" s="299" t="s">
        <v>2423</v>
      </c>
      <c r="E1682" s="299">
        <v>20</v>
      </c>
      <c r="F1682" s="20"/>
      <c r="G1682" s="143"/>
      <c r="H1682" s="57"/>
      <c r="I1682" s="57"/>
      <c r="J1682" s="57"/>
      <c r="K1682" s="57"/>
      <c r="L1682" s="57"/>
      <c r="M1682" s="57"/>
    </row>
    <row r="1683" spans="1:13" s="58" customFormat="1" x14ac:dyDescent="0.3">
      <c r="A1683" s="12" t="str">
        <f t="shared" si="32"/>
        <v>PAR DE BRIDAS  3"</v>
      </c>
      <c r="B1683" s="71" t="s">
        <v>2798</v>
      </c>
      <c r="C1683" s="298" t="s">
        <v>2799</v>
      </c>
      <c r="D1683" s="299" t="s">
        <v>2423</v>
      </c>
      <c r="E1683" s="299">
        <v>4</v>
      </c>
      <c r="F1683" s="20"/>
      <c r="G1683" s="143"/>
      <c r="H1683" s="57"/>
      <c r="I1683" s="57"/>
      <c r="J1683" s="57"/>
      <c r="K1683" s="57"/>
      <c r="L1683" s="57"/>
      <c r="M1683" s="57"/>
    </row>
    <row r="1684" spans="1:13" s="58" customFormat="1" x14ac:dyDescent="0.3">
      <c r="A1684" s="12" t="str">
        <f t="shared" si="32"/>
        <v>UNIVERSAL  ACERO INOXIDABLE  3"</v>
      </c>
      <c r="B1684" s="71" t="s">
        <v>2800</v>
      </c>
      <c r="C1684" s="298" t="s">
        <v>2801</v>
      </c>
      <c r="D1684" s="299" t="s">
        <v>2423</v>
      </c>
      <c r="E1684" s="299">
        <v>2</v>
      </c>
      <c r="F1684" s="20"/>
      <c r="G1684" s="143"/>
      <c r="H1684" s="57"/>
      <c r="I1684" s="57"/>
      <c r="J1684" s="57"/>
      <c r="K1684" s="57"/>
      <c r="L1684" s="57"/>
      <c r="M1684" s="57"/>
    </row>
    <row r="1685" spans="1:13" s="58" customFormat="1" x14ac:dyDescent="0.3">
      <c r="A1685" s="12" t="str">
        <f t="shared" si="32"/>
        <v>JUNTAS FLEXOMETALICAS  3"X30CM</v>
      </c>
      <c r="B1685" s="71" t="s">
        <v>2802</v>
      </c>
      <c r="C1685" s="305" t="s">
        <v>2803</v>
      </c>
      <c r="D1685" s="299" t="s">
        <v>2423</v>
      </c>
      <c r="E1685" s="299">
        <v>2</v>
      </c>
      <c r="F1685" s="20"/>
      <c r="G1685" s="143"/>
      <c r="H1685" s="57"/>
      <c r="I1685" s="57"/>
      <c r="J1685" s="57"/>
      <c r="K1685" s="57"/>
      <c r="L1685" s="57"/>
      <c r="M1685" s="57"/>
    </row>
    <row r="1686" spans="1:13" s="58" customFormat="1" x14ac:dyDescent="0.3">
      <c r="A1686" s="12" t="str">
        <f t="shared" si="32"/>
        <v>NIPLE PASA MURO L= 0,50CM ACERO INOXIDABLE  3"</v>
      </c>
      <c r="B1686" s="71" t="s">
        <v>2804</v>
      </c>
      <c r="C1686" s="305" t="s">
        <v>2805</v>
      </c>
      <c r="D1686" s="299" t="s">
        <v>2423</v>
      </c>
      <c r="E1686" s="299">
        <v>2</v>
      </c>
      <c r="F1686" s="20"/>
      <c r="G1686" s="143"/>
      <c r="H1686" s="57"/>
      <c r="I1686" s="57"/>
      <c r="J1686" s="57"/>
      <c r="K1686" s="57"/>
      <c r="L1686" s="57"/>
      <c r="M1686" s="57"/>
    </row>
    <row r="1687" spans="1:13" s="58" customFormat="1" x14ac:dyDescent="0.3">
      <c r="A1687" s="12" t="str">
        <f t="shared" si="32"/>
        <v>NIPLE PASA MURO L= 0,50CM ACERO INOXIDABLE  1"</v>
      </c>
      <c r="B1687" s="71" t="s">
        <v>2806</v>
      </c>
      <c r="C1687" s="305" t="s">
        <v>2807</v>
      </c>
      <c r="D1687" s="299" t="s">
        <v>2423</v>
      </c>
      <c r="E1687" s="299">
        <v>1</v>
      </c>
      <c r="F1687" s="20"/>
      <c r="G1687" s="143"/>
      <c r="H1687" s="57"/>
      <c r="I1687" s="57"/>
      <c r="J1687" s="57"/>
      <c r="K1687" s="57"/>
      <c r="L1687" s="57"/>
      <c r="M1687" s="57"/>
    </row>
    <row r="1688" spans="1:13" s="58" customFormat="1" x14ac:dyDescent="0.3">
      <c r="A1688" s="12" t="str">
        <f t="shared" si="32"/>
        <v>VÁLVULAS: SUMINISTRO E INSTALACIÓN DE:</v>
      </c>
      <c r="B1688" s="53">
        <v>30.5</v>
      </c>
      <c r="C1688" s="233" t="s">
        <v>399</v>
      </c>
      <c r="D1688" s="262"/>
      <c r="E1688" s="262"/>
      <c r="F1688" s="144"/>
      <c r="G1688" s="145"/>
      <c r="H1688" s="57"/>
      <c r="I1688" s="57"/>
      <c r="J1688" s="57"/>
      <c r="K1688" s="57"/>
      <c r="L1688" s="57"/>
      <c r="M1688" s="57"/>
    </row>
    <row r="1689" spans="1:13" s="58" customFormat="1" x14ac:dyDescent="0.3">
      <c r="A1689" s="12" t="str">
        <f t="shared" si="32"/>
        <v>REGISTROS DE PASO DIRECTO MARCA RED-WHITE</v>
      </c>
      <c r="B1689" s="149" t="s">
        <v>2808</v>
      </c>
      <c r="C1689" s="302" t="s">
        <v>401</v>
      </c>
      <c r="D1689" s="303"/>
      <c r="E1689" s="303"/>
      <c r="F1689" s="150"/>
      <c r="G1689" s="151"/>
      <c r="H1689" s="57"/>
      <c r="I1689" s="57"/>
      <c r="J1689" s="57"/>
      <c r="K1689" s="57"/>
      <c r="L1689" s="57"/>
      <c r="M1689" s="57"/>
    </row>
    <row r="1690" spans="1:13" s="58" customFormat="1" x14ac:dyDescent="0.3">
      <c r="A1690" s="12" t="str">
        <f t="shared" si="32"/>
        <v>DIÁMETRO  1"</v>
      </c>
      <c r="B1690" s="62" t="s">
        <v>2809</v>
      </c>
      <c r="C1690" s="298" t="s">
        <v>460</v>
      </c>
      <c r="D1690" s="299" t="s">
        <v>2423</v>
      </c>
      <c r="E1690" s="299">
        <v>3</v>
      </c>
      <c r="F1690" s="20"/>
      <c r="G1690" s="143"/>
      <c r="H1690" s="57"/>
      <c r="I1690" s="57"/>
      <c r="J1690" s="57"/>
      <c r="K1690" s="57"/>
      <c r="L1690" s="57"/>
      <c r="M1690" s="57"/>
    </row>
    <row r="1691" spans="1:13" s="58" customFormat="1" x14ac:dyDescent="0.3">
      <c r="A1691" s="12" t="str">
        <f t="shared" si="32"/>
        <v>DIÁMETRO  1-1/2"</v>
      </c>
      <c r="B1691" s="62" t="s">
        <v>2810</v>
      </c>
      <c r="C1691" s="298" t="s">
        <v>462</v>
      </c>
      <c r="D1691" s="299" t="s">
        <v>2423</v>
      </c>
      <c r="E1691" s="299">
        <v>4</v>
      </c>
      <c r="F1691" s="20"/>
      <c r="G1691" s="143"/>
      <c r="H1691" s="57"/>
      <c r="I1691" s="57"/>
      <c r="J1691" s="57"/>
      <c r="K1691" s="57"/>
      <c r="L1691" s="57"/>
      <c r="M1691" s="57"/>
    </row>
    <row r="1692" spans="1:13" s="57" customFormat="1" x14ac:dyDescent="0.3">
      <c r="A1692" s="12" t="str">
        <f t="shared" si="32"/>
        <v>DIÁMETRO  2-1/2"</v>
      </c>
      <c r="B1692" s="62" t="s">
        <v>2811</v>
      </c>
      <c r="C1692" s="306" t="s">
        <v>466</v>
      </c>
      <c r="D1692" s="307" t="s">
        <v>2423</v>
      </c>
      <c r="E1692" s="307">
        <v>3</v>
      </c>
      <c r="F1692" s="20"/>
      <c r="G1692" s="143"/>
    </row>
    <row r="1693" spans="1:13" s="58" customFormat="1" x14ac:dyDescent="0.3">
      <c r="A1693" s="12" t="str">
        <f t="shared" si="32"/>
        <v>DIÁMETRO  3"</v>
      </c>
      <c r="B1693" s="62" t="s">
        <v>2812</v>
      </c>
      <c r="C1693" s="298" t="s">
        <v>468</v>
      </c>
      <c r="D1693" s="299" t="s">
        <v>2423</v>
      </c>
      <c r="E1693" s="299">
        <v>4</v>
      </c>
      <c r="F1693" s="20"/>
      <c r="G1693" s="143"/>
      <c r="H1693" s="57"/>
      <c r="I1693" s="57"/>
      <c r="J1693" s="57"/>
      <c r="K1693" s="57"/>
      <c r="L1693" s="57"/>
      <c r="M1693" s="57"/>
    </row>
    <row r="1694" spans="1:13" s="58" customFormat="1" x14ac:dyDescent="0.3">
      <c r="A1694" s="12" t="str">
        <f t="shared" si="32"/>
        <v>CHEQUES  TIPO  CORTINA, MARCA RED-WHITE</v>
      </c>
      <c r="B1694" s="149" t="s">
        <v>2813</v>
      </c>
      <c r="C1694" s="302" t="s">
        <v>2814</v>
      </c>
      <c r="D1694" s="303"/>
      <c r="E1694" s="303"/>
      <c r="F1694" s="150"/>
      <c r="G1694" s="151"/>
      <c r="H1694" s="57"/>
      <c r="I1694" s="57"/>
      <c r="J1694" s="57"/>
      <c r="K1694" s="57"/>
      <c r="L1694" s="57"/>
      <c r="M1694" s="57"/>
    </row>
    <row r="1695" spans="1:13" s="58" customFormat="1" x14ac:dyDescent="0.3">
      <c r="A1695" s="12" t="str">
        <f t="shared" si="32"/>
        <v>DIÁMETRO  3/4"</v>
      </c>
      <c r="B1695" s="62" t="s">
        <v>2815</v>
      </c>
      <c r="C1695" s="298" t="s">
        <v>458</v>
      </c>
      <c r="D1695" s="299" t="s">
        <v>2423</v>
      </c>
      <c r="E1695" s="299">
        <v>1</v>
      </c>
      <c r="F1695" s="20"/>
      <c r="G1695" s="143"/>
      <c r="H1695" s="57"/>
      <c r="I1695" s="57"/>
      <c r="J1695" s="57"/>
      <c r="K1695" s="57"/>
      <c r="L1695" s="57"/>
      <c r="M1695" s="57"/>
    </row>
    <row r="1696" spans="1:13" s="58" customFormat="1" x14ac:dyDescent="0.3">
      <c r="A1696" s="12" t="str">
        <f t="shared" si="32"/>
        <v>DIÁMETRO  1-1/2"</v>
      </c>
      <c r="B1696" s="62" t="s">
        <v>2816</v>
      </c>
      <c r="C1696" s="298" t="s">
        <v>462</v>
      </c>
      <c r="D1696" s="299" t="s">
        <v>2423</v>
      </c>
      <c r="E1696" s="299">
        <v>1</v>
      </c>
      <c r="F1696" s="20"/>
      <c r="G1696" s="143"/>
      <c r="H1696" s="57"/>
      <c r="I1696" s="57"/>
      <c r="J1696" s="57"/>
      <c r="K1696" s="57"/>
      <c r="L1696" s="57"/>
      <c r="M1696" s="57"/>
    </row>
    <row r="1697" spans="1:13" s="57" customFormat="1" x14ac:dyDescent="0.3">
      <c r="A1697" s="12" t="str">
        <f t="shared" si="32"/>
        <v>DIÁMETRO  2-1/2"</v>
      </c>
      <c r="B1697" s="62" t="s">
        <v>2817</v>
      </c>
      <c r="C1697" s="306" t="s">
        <v>466</v>
      </c>
      <c r="D1697" s="307" t="s">
        <v>2423</v>
      </c>
      <c r="E1697" s="307">
        <v>3</v>
      </c>
      <c r="F1697" s="20"/>
      <c r="G1697" s="143"/>
    </row>
    <row r="1698" spans="1:13" s="58" customFormat="1" x14ac:dyDescent="0.3">
      <c r="A1698" s="12" t="str">
        <f t="shared" si="32"/>
        <v>DIÁMETRO  3"</v>
      </c>
      <c r="B1698" s="62" t="s">
        <v>2818</v>
      </c>
      <c r="C1698" s="298" t="s">
        <v>468</v>
      </c>
      <c r="D1698" s="299" t="s">
        <v>2423</v>
      </c>
      <c r="E1698" s="299">
        <v>3</v>
      </c>
      <c r="F1698" s="20"/>
      <c r="G1698" s="143"/>
      <c r="H1698" s="57"/>
      <c r="I1698" s="57"/>
      <c r="J1698" s="57"/>
      <c r="K1698" s="57"/>
      <c r="L1698" s="57"/>
      <c r="M1698" s="57"/>
    </row>
    <row r="1699" spans="1:13" s="58" customFormat="1" x14ac:dyDescent="0.3">
      <c r="A1699" s="12" t="str">
        <f t="shared" si="32"/>
        <v>FLOTADOR:  MARCA HELBERT  1"</v>
      </c>
      <c r="B1699" s="154" t="s">
        <v>2819</v>
      </c>
      <c r="C1699" s="308" t="s">
        <v>2820</v>
      </c>
      <c r="D1699" s="299" t="s">
        <v>2423</v>
      </c>
      <c r="E1699" s="299">
        <v>1</v>
      </c>
      <c r="F1699" s="20"/>
      <c r="G1699" s="143"/>
      <c r="H1699" s="57"/>
      <c r="I1699" s="57"/>
      <c r="J1699" s="57"/>
      <c r="K1699" s="57"/>
      <c r="L1699" s="57"/>
      <c r="M1699" s="57"/>
    </row>
    <row r="1700" spans="1:13" s="58" customFormat="1" x14ac:dyDescent="0.3">
      <c r="A1700" s="12" t="str">
        <f t="shared" si="32"/>
        <v>REGISTROS DE CORTE</v>
      </c>
      <c r="B1700" s="154" t="s">
        <v>2821</v>
      </c>
      <c r="C1700" s="302" t="s">
        <v>2822</v>
      </c>
      <c r="D1700" s="303"/>
      <c r="E1700" s="303"/>
      <c r="F1700" s="150"/>
      <c r="G1700" s="151"/>
      <c r="H1700" s="57"/>
      <c r="I1700" s="57"/>
      <c r="J1700" s="57"/>
      <c r="K1700" s="57"/>
      <c r="L1700" s="57"/>
      <c r="M1700" s="57"/>
    </row>
    <row r="1701" spans="1:13" s="58" customFormat="1" x14ac:dyDescent="0.3">
      <c r="A1701" s="12" t="str">
        <f t="shared" si="32"/>
        <v>DIÁMETRO  1"</v>
      </c>
      <c r="B1701" s="62" t="s">
        <v>2823</v>
      </c>
      <c r="C1701" s="298" t="s">
        <v>460</v>
      </c>
      <c r="D1701" s="299" t="s">
        <v>2423</v>
      </c>
      <c r="E1701" s="299">
        <v>1</v>
      </c>
      <c r="F1701" s="20"/>
      <c r="G1701" s="143"/>
      <c r="H1701" s="57"/>
      <c r="I1701" s="57"/>
      <c r="J1701" s="57"/>
      <c r="K1701" s="57"/>
      <c r="L1701" s="57"/>
      <c r="M1701" s="57"/>
    </row>
    <row r="1702" spans="1:13" s="58" customFormat="1" x14ac:dyDescent="0.3">
      <c r="A1702" s="12" t="str">
        <f t="shared" si="32"/>
        <v>SUMINISTRO E INSTALACION DE CAJILLAS  Y MEDIDORES</v>
      </c>
      <c r="B1702" s="53">
        <v>30.6</v>
      </c>
      <c r="C1702" s="233" t="s">
        <v>424</v>
      </c>
      <c r="D1702" s="262"/>
      <c r="E1702" s="262"/>
      <c r="F1702" s="144"/>
      <c r="G1702" s="145"/>
      <c r="H1702" s="57"/>
      <c r="I1702" s="57"/>
      <c r="J1702" s="57"/>
      <c r="K1702" s="57"/>
      <c r="L1702" s="57"/>
      <c r="M1702" s="57"/>
    </row>
    <row r="1703" spans="1:13" s="58" customFormat="1" x14ac:dyDescent="0.3">
      <c r="A1703" s="12" t="str">
        <f t="shared" si="32"/>
        <v>CAJILLA 1 MEDIDOR  1"</v>
      </c>
      <c r="B1703" s="154" t="s">
        <v>2824</v>
      </c>
      <c r="C1703" s="298" t="s">
        <v>2825</v>
      </c>
      <c r="D1703" s="299" t="s">
        <v>2423</v>
      </c>
      <c r="E1703" s="299">
        <v>1</v>
      </c>
      <c r="F1703" s="20"/>
      <c r="G1703" s="143"/>
      <c r="H1703" s="57"/>
      <c r="I1703" s="57"/>
      <c r="J1703" s="57"/>
      <c r="K1703" s="57"/>
      <c r="L1703" s="57"/>
      <c r="M1703" s="57"/>
    </row>
    <row r="1704" spans="1:13" s="58" customFormat="1" x14ac:dyDescent="0.3">
      <c r="A1704" s="12" t="str">
        <f t="shared" si="32"/>
        <v>MONTAJES</v>
      </c>
      <c r="B1704" s="53">
        <v>30.7</v>
      </c>
      <c r="C1704" s="233" t="s">
        <v>427</v>
      </c>
      <c r="D1704" s="262"/>
      <c r="E1704" s="262"/>
      <c r="F1704" s="144"/>
      <c r="G1704" s="145"/>
      <c r="H1704" s="57"/>
      <c r="I1704" s="57"/>
      <c r="J1704" s="57"/>
      <c r="K1704" s="57"/>
      <c r="L1704" s="57"/>
      <c r="M1704" s="57"/>
    </row>
    <row r="1705" spans="1:13" s="58" customFormat="1" x14ac:dyDescent="0.3">
      <c r="A1705" s="12" t="str">
        <f t="shared" si="32"/>
        <v>APARATOS SANITARIOS</v>
      </c>
      <c r="B1705" s="149" t="s">
        <v>2826</v>
      </c>
      <c r="C1705" s="302" t="s">
        <v>429</v>
      </c>
      <c r="D1705" s="303"/>
      <c r="E1705" s="303"/>
      <c r="F1705" s="150"/>
      <c r="G1705" s="151"/>
      <c r="H1705" s="57"/>
      <c r="I1705" s="57"/>
      <c r="J1705" s="57"/>
      <c r="K1705" s="57"/>
      <c r="L1705" s="57"/>
      <c r="M1705" s="57"/>
    </row>
    <row r="1706" spans="1:13" s="58" customFormat="1" x14ac:dyDescent="0.3">
      <c r="A1706" s="12" t="str">
        <f t="shared" si="32"/>
        <v>LLAVES DE MANGUERA</v>
      </c>
      <c r="B1706" s="62" t="s">
        <v>2827</v>
      </c>
      <c r="C1706" s="298" t="s">
        <v>441</v>
      </c>
      <c r="D1706" s="299" t="s">
        <v>2423</v>
      </c>
      <c r="E1706" s="299">
        <v>15</v>
      </c>
      <c r="F1706" s="20"/>
      <c r="G1706" s="143"/>
      <c r="H1706" s="57"/>
      <c r="I1706" s="57"/>
      <c r="J1706" s="57"/>
      <c r="K1706" s="57"/>
      <c r="L1706" s="57"/>
      <c r="M1706" s="57"/>
    </row>
    <row r="1707" spans="1:13" s="58" customFormat="1" x14ac:dyDescent="0.3">
      <c r="A1707" s="12" t="str">
        <f t="shared" si="32"/>
        <v>MEDIDORES DE AGUA FRIA</v>
      </c>
      <c r="B1707" s="62" t="s">
        <v>2828</v>
      </c>
      <c r="C1707" s="298" t="s">
        <v>2829</v>
      </c>
      <c r="D1707" s="299" t="s">
        <v>2423</v>
      </c>
      <c r="E1707" s="299">
        <v>1</v>
      </c>
      <c r="F1707" s="20"/>
      <c r="G1707" s="143"/>
      <c r="H1707" s="57"/>
      <c r="I1707" s="57"/>
      <c r="J1707" s="57"/>
      <c r="K1707" s="57"/>
      <c r="L1707" s="57"/>
      <c r="M1707" s="57"/>
    </row>
    <row r="1708" spans="1:13" s="58" customFormat="1" x14ac:dyDescent="0.3">
      <c r="A1708" s="12" t="str">
        <f t="shared" si="32"/>
        <v>EQUIPOS ESPECIALES (NO INCLUYE SUMINISTRO DE EQUIPO)</v>
      </c>
      <c r="B1708" s="149" t="s">
        <v>2830</v>
      </c>
      <c r="C1708" s="302" t="s">
        <v>443</v>
      </c>
      <c r="D1708" s="303"/>
      <c r="E1708" s="303"/>
      <c r="F1708" s="150"/>
      <c r="G1708" s="151"/>
      <c r="H1708" s="57"/>
      <c r="I1708" s="57"/>
      <c r="J1708" s="57"/>
      <c r="K1708" s="57"/>
      <c r="L1708" s="57"/>
      <c r="M1708" s="57"/>
    </row>
    <row r="1709" spans="1:13" s="58" customFormat="1" x14ac:dyDescent="0.3">
      <c r="A1709" s="12" t="str">
        <f t="shared" si="32"/>
        <v>EQUIPOS DE PRESIÓN</v>
      </c>
      <c r="B1709" s="62" t="s">
        <v>2831</v>
      </c>
      <c r="C1709" s="298" t="s">
        <v>2832</v>
      </c>
      <c r="D1709" s="299" t="s">
        <v>2423</v>
      </c>
      <c r="E1709" s="299">
        <v>1</v>
      </c>
      <c r="F1709" s="20"/>
      <c r="G1709" s="143"/>
      <c r="H1709" s="57"/>
      <c r="I1709" s="57"/>
      <c r="J1709" s="57"/>
      <c r="K1709" s="57"/>
      <c r="L1709" s="57"/>
      <c r="M1709" s="57"/>
    </row>
    <row r="1710" spans="1:13" s="58" customFormat="1" x14ac:dyDescent="0.3">
      <c r="A1710" s="12" t="str">
        <f t="shared" si="32"/>
        <v>BOMBAS EYECTORAS</v>
      </c>
      <c r="B1710" s="62" t="s">
        <v>2833</v>
      </c>
      <c r="C1710" s="298" t="s">
        <v>2834</v>
      </c>
      <c r="D1710" s="299" t="s">
        <v>2423</v>
      </c>
      <c r="E1710" s="299">
        <v>2</v>
      </c>
      <c r="F1710" s="20"/>
      <c r="G1710" s="143"/>
      <c r="H1710" s="57"/>
      <c r="I1710" s="57"/>
      <c r="J1710" s="57"/>
      <c r="K1710" s="57"/>
      <c r="L1710" s="57"/>
      <c r="M1710" s="57"/>
    </row>
    <row r="1711" spans="1:13" s="58" customFormat="1" x14ac:dyDescent="0.3">
      <c r="A1711" s="12" t="str">
        <f t="shared" si="32"/>
        <v>MEDIDOR GENERAL  1"</v>
      </c>
      <c r="B1711" s="62" t="s">
        <v>2835</v>
      </c>
      <c r="C1711" s="298" t="s">
        <v>2836</v>
      </c>
      <c r="D1711" s="299" t="s">
        <v>2423</v>
      </c>
      <c r="E1711" s="299">
        <v>1</v>
      </c>
      <c r="F1711" s="20"/>
      <c r="G1711" s="143"/>
      <c r="H1711" s="57"/>
      <c r="I1711" s="57"/>
      <c r="J1711" s="57"/>
      <c r="K1711" s="57"/>
      <c r="L1711" s="57"/>
      <c r="M1711" s="57"/>
    </row>
    <row r="1712" spans="1:13" s="58" customFormat="1" x14ac:dyDescent="0.3">
      <c r="A1712" s="12" t="str">
        <f t="shared" si="32"/>
        <v>VARIOS</v>
      </c>
      <c r="B1712" s="53">
        <v>30.8</v>
      </c>
      <c r="C1712" s="233" t="s">
        <v>473</v>
      </c>
      <c r="D1712" s="262"/>
      <c r="E1712" s="262"/>
      <c r="F1712" s="144"/>
      <c r="G1712" s="145"/>
      <c r="H1712" s="57"/>
      <c r="I1712" s="57"/>
      <c r="J1712" s="57"/>
      <c r="K1712" s="57"/>
      <c r="L1712" s="57"/>
      <c r="M1712" s="57"/>
    </row>
    <row r="1713" spans="1:14" s="58" customFormat="1" x14ac:dyDescent="0.3">
      <c r="A1713" s="12" t="str">
        <f t="shared" si="32"/>
        <v>PLANOS RECORD</v>
      </c>
      <c r="B1713" s="155" t="s">
        <v>2837</v>
      </c>
      <c r="C1713" s="309" t="s">
        <v>475</v>
      </c>
      <c r="D1713" s="310" t="s">
        <v>2423</v>
      </c>
      <c r="E1713" s="299">
        <v>48</v>
      </c>
      <c r="F1713" s="20"/>
      <c r="G1713" s="143"/>
      <c r="H1713" s="57"/>
      <c r="I1713" s="57"/>
      <c r="J1713" s="57"/>
      <c r="K1713" s="57"/>
      <c r="L1713" s="57"/>
      <c r="M1713" s="57"/>
    </row>
    <row r="1714" spans="1:14" s="58" customFormat="1" x14ac:dyDescent="0.3">
      <c r="A1714" s="12" t="str">
        <f t="shared" si="32"/>
        <v>LAVADO Y DESINFECCION DE TANQUE</v>
      </c>
      <c r="B1714" s="155" t="s">
        <v>2838</v>
      </c>
      <c r="C1714" s="309" t="s">
        <v>2839</v>
      </c>
      <c r="D1714" s="310" t="s">
        <v>2840</v>
      </c>
      <c r="E1714" s="299">
        <v>1</v>
      </c>
      <c r="F1714" s="20"/>
      <c r="G1714" s="143"/>
      <c r="H1714" s="57"/>
      <c r="I1714" s="57"/>
      <c r="J1714" s="57"/>
      <c r="K1714" s="57"/>
      <c r="L1714" s="57"/>
      <c r="M1714" s="57"/>
    </row>
    <row r="1715" spans="1:14" s="58" customFormat="1" x14ac:dyDescent="0.3">
      <c r="A1715" s="12" t="str">
        <f t="shared" si="32"/>
        <v>PRUEBAS DE PRESION</v>
      </c>
      <c r="B1715" s="155" t="s">
        <v>2841</v>
      </c>
      <c r="C1715" s="309" t="s">
        <v>2842</v>
      </c>
      <c r="D1715" s="310" t="s">
        <v>2840</v>
      </c>
      <c r="E1715" s="299">
        <v>8</v>
      </c>
      <c r="F1715" s="20"/>
      <c r="G1715" s="143"/>
      <c r="H1715" s="57"/>
      <c r="I1715" s="57"/>
      <c r="J1715" s="57"/>
      <c r="K1715" s="57"/>
      <c r="L1715" s="57"/>
      <c r="M1715" s="57"/>
    </row>
    <row r="1716" spans="1:14" s="17" customFormat="1" ht="18" customHeight="1" x14ac:dyDescent="0.3">
      <c r="A1716" s="12">
        <f t="shared" si="32"/>
        <v>0</v>
      </c>
      <c r="B1716" s="31" t="s">
        <v>2843</v>
      </c>
      <c r="C1716" s="248"/>
      <c r="D1716" s="248"/>
      <c r="E1716" s="248"/>
      <c r="F1716" s="51"/>
      <c r="G1716" s="52"/>
      <c r="H1716" s="156"/>
      <c r="I1716" s="16"/>
      <c r="J1716" s="16"/>
      <c r="K1716" s="16"/>
      <c r="L1716" s="16"/>
      <c r="M1716" s="16"/>
      <c r="N1716" s="16"/>
    </row>
    <row r="1717" spans="1:14" s="17" customFormat="1" x14ac:dyDescent="0.3">
      <c r="A1717" s="12" t="str">
        <f t="shared" si="32"/>
        <v>OBRAS PRELIMINARES</v>
      </c>
      <c r="B1717" s="75">
        <f>ROUND(B1712+0.1,2)</f>
        <v>30.9</v>
      </c>
      <c r="C1717" s="233" t="s">
        <v>2844</v>
      </c>
      <c r="D1717" s="262"/>
      <c r="E1717" s="262"/>
      <c r="F1717" s="144"/>
      <c r="G1717" s="145"/>
      <c r="H1717" s="156"/>
      <c r="I1717" s="16"/>
      <c r="J1717" s="16"/>
      <c r="K1717" s="16"/>
      <c r="L1717" s="16"/>
      <c r="M1717" s="16"/>
      <c r="N1717" s="16"/>
    </row>
    <row r="1718" spans="1:14" s="17" customFormat="1" ht="64.5" customHeight="1" x14ac:dyDescent="0.3">
      <c r="A1718" s="12" t="str">
        <f t="shared" si="32"/>
        <v>LOCALIZACION Y REPLANTEO CON EQUIPO  PARA REDES DE ALCANTARILLADO. INCLUYE DEMARCACIÓN CON PINTURA, LÍNEA DE TRAZADO, CORTE DE PISO, LIBRETAS, PLANOS Y REFERENCIAS</v>
      </c>
      <c r="B1718" s="157" t="s">
        <v>2845</v>
      </c>
      <c r="C1718" s="220" t="s">
        <v>2846</v>
      </c>
      <c r="D1718" s="221" t="str">
        <f>IFERROR(VLOOKUP(B1718,'[4]3.6.CANT. ALCANT. CONEXIÓN EXT.'!J:L,2,FALSE),0)</f>
        <v>ML</v>
      </c>
      <c r="E1718" s="222">
        <f>IFERROR(VLOOKUP(B1718,'[4]3.6.CANT. ALCANT. CONEXIÓN EXT.'!J:L,3,FALSE),0)</f>
        <v>917</v>
      </c>
      <c r="F1718" s="20"/>
      <c r="G1718" s="143"/>
      <c r="H1718" s="156"/>
      <c r="I1718" s="16"/>
      <c r="J1718" s="16"/>
      <c r="K1718" s="16"/>
      <c r="L1718" s="16"/>
      <c r="M1718" s="16"/>
      <c r="N1718" s="16"/>
    </row>
    <row r="1719" spans="1:14" s="17" customFormat="1" x14ac:dyDescent="0.3">
      <c r="A1719" s="12" t="str">
        <f t="shared" si="32"/>
        <v>MOVIMIENTO DE TIERRA</v>
      </c>
      <c r="B1719" s="13" t="s">
        <v>2847</v>
      </c>
      <c r="C1719" s="233" t="s">
        <v>2562</v>
      </c>
      <c r="D1719" s="262"/>
      <c r="E1719" s="262"/>
      <c r="F1719" s="144"/>
      <c r="G1719" s="145"/>
      <c r="H1719" s="156"/>
      <c r="I1719" s="16"/>
      <c r="J1719" s="16"/>
      <c r="K1719" s="16"/>
      <c r="L1719" s="16"/>
      <c r="M1719" s="16"/>
      <c r="N1719" s="16"/>
    </row>
    <row r="1720" spans="1:14" s="17" customFormat="1" x14ac:dyDescent="0.3">
      <c r="A1720" s="12" t="str">
        <f t="shared" si="32"/>
        <v>EXCAVACIONES A MAQUINA  EN CONGLOMERADO EN SECO DE 0 A 2 M DE PROFUNDIDAD</v>
      </c>
      <c r="B1720" s="18" t="s">
        <v>2848</v>
      </c>
      <c r="C1720" s="223" t="s">
        <v>2849</v>
      </c>
      <c r="D1720" s="221" t="str">
        <f>IFERROR(VLOOKUP(B1720,'[4]3.6.CANT. ALCANT. CONEXIÓN EXT.'!J:L,2,FALSE),0)</f>
        <v>M3</v>
      </c>
      <c r="E1720" s="222">
        <f>IFERROR(VLOOKUP(B1720,'[4]3.6.CANT. ALCANT. CONEXIÓN EXT.'!J:L,3,FALSE),0)</f>
        <v>1467.2</v>
      </c>
      <c r="F1720" s="20"/>
      <c r="G1720" s="143"/>
      <c r="H1720" s="156"/>
      <c r="I1720" s="16"/>
      <c r="J1720" s="16"/>
      <c r="K1720" s="16"/>
      <c r="L1720" s="16"/>
      <c r="M1720" s="16"/>
      <c r="N1720" s="16"/>
    </row>
    <row r="1721" spans="1:14" s="17" customFormat="1" x14ac:dyDescent="0.3">
      <c r="A1721" s="12" t="str">
        <f t="shared" si="32"/>
        <v>EXCAVACIONES A MAQUINA  EN CONGLOMERADO EN SECO DE 2 A 4 M DE PROFUNDIDAD</v>
      </c>
      <c r="B1721" s="18" t="s">
        <v>2850</v>
      </c>
      <c r="C1721" s="223" t="s">
        <v>2851</v>
      </c>
      <c r="D1721" s="221" t="str">
        <f>IFERROR(VLOOKUP(B1721,'[4]3.6.CANT. ALCANT. CONEXIÓN EXT.'!J:L,2,FALSE),0)</f>
        <v>M3</v>
      </c>
      <c r="E1721" s="222">
        <f>IFERROR(VLOOKUP(B1721,'[4]3.6.CANT. ALCANT. CONEXIÓN EXT.'!J:L,3,FALSE),0)</f>
        <v>953.36</v>
      </c>
      <c r="F1721" s="20"/>
      <c r="G1721" s="143"/>
      <c r="H1721" s="156"/>
      <c r="I1721" s="16"/>
      <c r="J1721" s="16"/>
      <c r="K1721" s="16"/>
      <c r="L1721" s="16"/>
      <c r="M1721" s="16"/>
      <c r="N1721" s="16"/>
    </row>
    <row r="1722" spans="1:14" s="17" customFormat="1" ht="86.25" customHeight="1" x14ac:dyDescent="0.3">
      <c r="A1722" s="12" t="str">
        <f t="shared" si="32"/>
        <v>RELLENOS COMPACTADOS A MANO CON MATERIAL PROVENIENTE DE LAS EXCAVACIONES INCLUYE: TRANSPORTE TRANSPORTE INTERNO, COMPACTACIÓN HASTA UNA DENSIDAD DEL 95% DE LA MÁXIMA OBTENIDA EN EL ENSAYO DEL PRÓCTOR MODIFICADO. - PARA REDES DE ALCANTARILLADO</v>
      </c>
      <c r="B1722" s="18" t="s">
        <v>2852</v>
      </c>
      <c r="C1722" s="220" t="s">
        <v>2853</v>
      </c>
      <c r="D1722" s="221" t="str">
        <f>IFERROR(VLOOKUP(B1722,'[4]3.6.CANT. ALCANT. CONEXIÓN EXT.'!J:L,2,FALSE),0)</f>
        <v>M3</v>
      </c>
      <c r="E1722" s="222">
        <f>IFERROR(VLOOKUP(B1722,'[4]3.6.CANT. ALCANT. CONEXIÓN EXT.'!J:L,3,FALSE),0)</f>
        <v>2178.5100000000002</v>
      </c>
      <c r="F1722" s="20"/>
      <c r="G1722" s="143"/>
      <c r="H1722" s="156"/>
      <c r="I1722" s="16"/>
      <c r="J1722" s="16"/>
      <c r="K1722" s="16"/>
      <c r="L1722" s="16"/>
      <c r="M1722" s="16"/>
      <c r="N1722" s="16"/>
    </row>
    <row r="1723" spans="1:14" s="17" customFormat="1" x14ac:dyDescent="0.3">
      <c r="A1723" s="12" t="str">
        <f t="shared" si="32"/>
        <v>RELLENOS SELECCIONADO CAMA DE ARENA</v>
      </c>
      <c r="B1723" s="18" t="s">
        <v>2854</v>
      </c>
      <c r="C1723" s="220" t="s">
        <v>2855</v>
      </c>
      <c r="D1723" s="221" t="str">
        <f>IFERROR(VLOOKUP(B1723,'[4]3.6.CANT. ALCANT. CONEXIÓN EXT.'!J:L,2,FALSE),0)</f>
        <v>M3</v>
      </c>
      <c r="E1723" s="222">
        <f>IFERROR(VLOOKUP(B1723,'[4]3.6.CANT. ALCANT. CONEXIÓN EXT.'!J:L,3,FALSE),0)</f>
        <v>110.04</v>
      </c>
      <c r="F1723" s="20"/>
      <c r="G1723" s="143"/>
      <c r="H1723" s="156"/>
      <c r="I1723" s="16"/>
      <c r="J1723" s="16"/>
      <c r="K1723" s="16"/>
      <c r="L1723" s="16"/>
      <c r="M1723" s="16"/>
      <c r="N1723" s="16"/>
    </row>
    <row r="1724" spans="1:14" s="17" customFormat="1" ht="73.5" customHeight="1" x14ac:dyDescent="0.3">
      <c r="A1724" s="12" t="str">
        <f t="shared" si="32"/>
        <v>CARGUE, TRANSPORTE  Y RETIRO DEL MATERIAL SOBRANTE, PROVENIENTE DE LAS EXCAVACIONES, HASTA EL BOTADERO HASTA 25KM - EXCAVACIONES - PARA REDES DE ALCANTARILLADO</v>
      </c>
      <c r="B1724" s="18" t="s">
        <v>2856</v>
      </c>
      <c r="C1724" s="220" t="s">
        <v>2857</v>
      </c>
      <c r="D1724" s="221" t="str">
        <f>IFERROR(VLOOKUP(B1724,'[4]3.6.CANT. ALCANT. CONEXIÓN EXT.'!J:L,2,FALSE),0)</f>
        <v>M3</v>
      </c>
      <c r="E1724" s="222">
        <f>IFERROR(VLOOKUP(B1724,'[4]3.6.CANT. ALCANT. CONEXIÓN EXT.'!J:L,3,FALSE),0)</f>
        <v>314.67</v>
      </c>
      <c r="F1724" s="20"/>
      <c r="G1724" s="143"/>
      <c r="H1724" s="156"/>
      <c r="I1724" s="16"/>
      <c r="J1724" s="16"/>
      <c r="K1724" s="16"/>
      <c r="L1724" s="16"/>
      <c r="M1724" s="16"/>
      <c r="N1724" s="16"/>
    </row>
    <row r="1725" spans="1:14" s="17" customFormat="1" x14ac:dyDescent="0.3">
      <c r="A1725" s="12" t="str">
        <f t="shared" si="32"/>
        <v>SUMINISTRO E INSTALACION DE REDES DE ALCANTARILLADO PRINCIPAL</v>
      </c>
      <c r="B1725" s="13">
        <v>30.11</v>
      </c>
      <c r="C1725" s="233" t="s">
        <v>2858</v>
      </c>
      <c r="D1725" s="262"/>
      <c r="E1725" s="262"/>
      <c r="F1725" s="144"/>
      <c r="G1725" s="145"/>
      <c r="H1725" s="156"/>
      <c r="I1725" s="16"/>
      <c r="J1725" s="16"/>
      <c r="K1725" s="16"/>
      <c r="L1725" s="16"/>
      <c r="M1725" s="16"/>
      <c r="N1725" s="16"/>
    </row>
    <row r="1726" spans="1:14" s="17" customFormat="1" x14ac:dyDescent="0.3">
      <c r="A1726" s="12" t="str">
        <f t="shared" si="32"/>
        <v>SUMINISTRO E INSTALACION TUBERIA TIPO CORRUGADA ALCANTARILLADO DE 10 "</v>
      </c>
      <c r="B1726" s="18" t="s">
        <v>2859</v>
      </c>
      <c r="C1726" s="220" t="s">
        <v>2860</v>
      </c>
      <c r="D1726" s="221" t="str">
        <f>IFERROR(VLOOKUP(B1726,'[4]3.6.CANT. ALCANT. CONEXIÓN EXT.'!J:L,2,FALSE),0)</f>
        <v>ML</v>
      </c>
      <c r="E1726" s="222">
        <f>IFERROR(VLOOKUP(B1726,'[4]3.6.CANT. ALCANT. CONEXIÓN EXT.'!J:L,3,FALSE),0)</f>
        <v>90</v>
      </c>
      <c r="F1726" s="20"/>
      <c r="G1726" s="143"/>
      <c r="H1726" s="156"/>
      <c r="I1726" s="16"/>
      <c r="J1726" s="16"/>
      <c r="K1726" s="16"/>
      <c r="L1726" s="16"/>
      <c r="M1726" s="16"/>
      <c r="N1726" s="16"/>
    </row>
    <row r="1727" spans="1:14" s="17" customFormat="1" x14ac:dyDescent="0.3">
      <c r="A1727" s="12" t="str">
        <f t="shared" si="32"/>
        <v>SUMINISTRO E INSTALACION TUBERIA TIPO CORRUGADA ALCANTARILLADO DE 12"</v>
      </c>
      <c r="B1727" s="18" t="s">
        <v>2861</v>
      </c>
      <c r="C1727" s="220" t="s">
        <v>2862</v>
      </c>
      <c r="D1727" s="221" t="str">
        <f>IFERROR(VLOOKUP(B1727,'[4]3.6.CANT. ALCANT. CONEXIÓN EXT.'!J:L,2,FALSE),0)</f>
        <v>ML</v>
      </c>
      <c r="E1727" s="222">
        <f>IFERROR(VLOOKUP(B1727,'[4]3.6.CANT. ALCANT. CONEXIÓN EXT.'!J:L,3,FALSE),0)</f>
        <v>239</v>
      </c>
      <c r="F1727" s="20"/>
      <c r="G1727" s="143"/>
      <c r="H1727" s="156"/>
      <c r="I1727" s="16"/>
      <c r="J1727" s="16"/>
      <c r="K1727" s="16"/>
      <c r="L1727" s="16"/>
      <c r="M1727" s="16"/>
      <c r="N1727" s="16"/>
    </row>
    <row r="1728" spans="1:14" s="17" customFormat="1" x14ac:dyDescent="0.3">
      <c r="A1728" s="12" t="str">
        <f t="shared" si="32"/>
        <v>SUMINISTRO E INSTALACION TUBERIA TIPO CORRUGADA ALCANTARILLADO DE 14"</v>
      </c>
      <c r="B1728" s="18" t="s">
        <v>2863</v>
      </c>
      <c r="C1728" s="220" t="s">
        <v>2864</v>
      </c>
      <c r="D1728" s="221" t="str">
        <f>IFERROR(VLOOKUP(B1728,'[4]3.6.CANT. ALCANT. CONEXIÓN EXT.'!J:L,2,FALSE),0)</f>
        <v>ML</v>
      </c>
      <c r="E1728" s="222">
        <f>IFERROR(VLOOKUP(B1728,'[4]3.6.CANT. ALCANT. CONEXIÓN EXT.'!J:L,3,FALSE),0)</f>
        <v>402</v>
      </c>
      <c r="F1728" s="20"/>
      <c r="G1728" s="143"/>
      <c r="H1728" s="156"/>
      <c r="I1728" s="16"/>
      <c r="J1728" s="16"/>
      <c r="K1728" s="16"/>
      <c r="L1728" s="16"/>
      <c r="M1728" s="16"/>
      <c r="N1728" s="16"/>
    </row>
    <row r="1729" spans="1:14" s="17" customFormat="1" x14ac:dyDescent="0.3">
      <c r="A1729" s="12" t="str">
        <f t="shared" si="32"/>
        <v>SUMINISTRO E INSTALACION TUBERIA TIPO CORRUGADA ALCANTARILLADO DE 16"</v>
      </c>
      <c r="B1729" s="18" t="s">
        <v>2865</v>
      </c>
      <c r="C1729" s="220" t="s">
        <v>2866</v>
      </c>
      <c r="D1729" s="221" t="str">
        <f>IFERROR(VLOOKUP(B1729,'[4]3.6.CANT. ALCANT. CONEXIÓN EXT.'!J:L,2,FALSE),0)</f>
        <v>ML</v>
      </c>
      <c r="E1729" s="222">
        <f>IFERROR(VLOOKUP(B1729,'[4]3.6.CANT. ALCANT. CONEXIÓN EXT.'!J:L,3,FALSE),0)</f>
        <v>186</v>
      </c>
      <c r="F1729" s="20"/>
      <c r="G1729" s="143"/>
      <c r="H1729" s="156"/>
      <c r="I1729" s="16"/>
      <c r="J1729" s="16"/>
      <c r="K1729" s="16"/>
      <c r="L1729" s="16"/>
      <c r="M1729" s="16"/>
      <c r="N1729" s="16"/>
    </row>
    <row r="1730" spans="1:14" s="17" customFormat="1" x14ac:dyDescent="0.3">
      <c r="A1730" s="12" t="str">
        <f t="shared" si="32"/>
        <v>SUMINISTRO E INSTALACION TUBERIA TIPO CORRUGADA ALCANTARILLADO DE 6"</v>
      </c>
      <c r="B1730" s="18" t="s">
        <v>2867</v>
      </c>
      <c r="C1730" s="220" t="s">
        <v>2868</v>
      </c>
      <c r="D1730" s="221" t="str">
        <f>IFERROR(VLOOKUP(B1730,'[4]3.6.CANT. ALCANT. CONEXIÓN EXT.'!J:L,2,FALSE),0)</f>
        <v>ML</v>
      </c>
      <c r="E1730" s="222">
        <f>IFERROR(VLOOKUP(B1730,'[4]3.6.CANT. ALCANT. CONEXIÓN EXT.'!J:L,3,FALSE),0)</f>
        <v>24</v>
      </c>
      <c r="F1730" s="20"/>
      <c r="G1730" s="143"/>
      <c r="H1730" s="156"/>
      <c r="I1730" s="16"/>
      <c r="J1730" s="16"/>
      <c r="K1730" s="16"/>
      <c r="L1730" s="16"/>
      <c r="M1730" s="16"/>
      <c r="N1730" s="16"/>
    </row>
    <row r="1731" spans="1:14" s="17" customFormat="1" x14ac:dyDescent="0.3">
      <c r="A1731" s="12" t="str">
        <f t="shared" si="32"/>
        <v>POZOS DE INSPECCION Y CAJILLAS EN CONCRETO</v>
      </c>
      <c r="B1731" s="13">
        <v>30.12</v>
      </c>
      <c r="C1731" s="233" t="s">
        <v>2869</v>
      </c>
      <c r="D1731" s="262"/>
      <c r="E1731" s="262"/>
      <c r="F1731" s="144"/>
      <c r="G1731" s="145"/>
      <c r="H1731" s="156"/>
      <c r="I1731" s="16"/>
      <c r="J1731" s="16"/>
      <c r="K1731" s="16"/>
      <c r="L1731" s="16"/>
      <c r="M1731" s="16"/>
      <c r="N1731" s="16"/>
    </row>
    <row r="1732" spans="1:14" s="17" customFormat="1" x14ac:dyDescent="0.3">
      <c r="A1732" s="12" t="str">
        <f t="shared" si="32"/>
        <v>TAPA SUPERIOR POZO DE INSPECCION CONCRETO 3500 PSI</v>
      </c>
      <c r="B1732" s="21" t="s">
        <v>2870</v>
      </c>
      <c r="C1732" s="220" t="s">
        <v>2871</v>
      </c>
      <c r="D1732" s="221" t="str">
        <f>IFERROR(VLOOKUP(B1732,'[4]3.6.CANT. ALCANT. CONEXIÓN EXT.'!J:L,2,FALSE),0)</f>
        <v>UN</v>
      </c>
      <c r="E1732" s="222">
        <f>IFERROR(VLOOKUP(B1732,'[4]3.6.CANT. ALCANT. CONEXIÓN EXT.'!J:L,3,FALSE),0)</f>
        <v>11</v>
      </c>
      <c r="F1732" s="20"/>
      <c r="G1732" s="143"/>
      <c r="H1732" s="156"/>
      <c r="I1732" s="16"/>
      <c r="J1732" s="16"/>
      <c r="K1732" s="16"/>
      <c r="L1732" s="16"/>
      <c r="M1732" s="16"/>
      <c r="N1732" s="16"/>
    </row>
    <row r="1733" spans="1:14" s="17" customFormat="1" x14ac:dyDescent="0.3">
      <c r="A1733" s="12" t="str">
        <f t="shared" si="32"/>
        <v>CONSTRUCCIÓN DE FONDO PARA POZOS DE INSPECCION CONCRETO 3000 PSI</v>
      </c>
      <c r="B1733" s="21" t="s">
        <v>2872</v>
      </c>
      <c r="C1733" s="220" t="s">
        <v>2873</v>
      </c>
      <c r="D1733" s="221" t="str">
        <f>IFERROR(VLOOKUP(B1733,'[4]3.6.CANT. ALCANT. CONEXIÓN EXT.'!J:L,2,FALSE),0)</f>
        <v>UN</v>
      </c>
      <c r="E1733" s="222">
        <f>IFERROR(VLOOKUP(B1733,'[4]3.6.CANT. ALCANT. CONEXIÓN EXT.'!J:L,3,FALSE),0)</f>
        <v>11</v>
      </c>
      <c r="F1733" s="20"/>
      <c r="G1733" s="143"/>
      <c r="H1733" s="156"/>
      <c r="I1733" s="16"/>
      <c r="J1733" s="16"/>
      <c r="K1733" s="16"/>
      <c r="L1733" s="16"/>
      <c r="M1733" s="16"/>
      <c r="N1733" s="16"/>
    </row>
    <row r="1734" spans="1:14" s="17" customFormat="1" x14ac:dyDescent="0.3">
      <c r="A1734" s="12" t="str">
        <f t="shared" si="32"/>
        <v>SUMINISTRO E INSTALACIÓN DE CONCRETO PARA CILINDRO DE POZOS</v>
      </c>
      <c r="B1734" s="21" t="s">
        <v>2874</v>
      </c>
      <c r="C1734" s="220" t="s">
        <v>2875</v>
      </c>
      <c r="D1734" s="221" t="str">
        <f>IFERROR(VLOOKUP(B1734,'[4]3.6.CANT. ALCANT. CONEXIÓN EXT.'!J:L,2,FALSE),0)</f>
        <v>UN</v>
      </c>
      <c r="E1734" s="222">
        <f>IFERROR(VLOOKUP(B1734,'[4]3.6.CANT. ALCANT. CONEXIÓN EXT.'!J:L,3,FALSE),0)</f>
        <v>35.5</v>
      </c>
      <c r="F1734" s="20"/>
      <c r="G1734" s="143"/>
      <c r="H1734" s="156"/>
      <c r="I1734" s="16"/>
      <c r="J1734" s="16"/>
      <c r="K1734" s="16"/>
      <c r="L1734" s="16"/>
      <c r="M1734" s="16"/>
      <c r="N1734" s="16"/>
    </row>
    <row r="1735" spans="1:14" s="17" customFormat="1" x14ac:dyDescent="0.3">
      <c r="A1735" s="12" t="str">
        <f t="shared" si="32"/>
        <v>SUMINISTRO E INSTALACION DE ARO TAPAS</v>
      </c>
      <c r="B1735" s="21" t="s">
        <v>2876</v>
      </c>
      <c r="C1735" s="220" t="s">
        <v>2877</v>
      </c>
      <c r="D1735" s="221" t="str">
        <f>IFERROR(VLOOKUP(B1735,'[4]3.6.CANT. ALCANT. CONEXIÓN EXT.'!J:L,2,FALSE),0)</f>
        <v>UN</v>
      </c>
      <c r="E1735" s="222">
        <f>IFERROR(VLOOKUP(B1735,'[4]3.6.CANT. ALCANT. CONEXIÓN EXT.'!J:L,3,FALSE),0)</f>
        <v>11</v>
      </c>
      <c r="F1735" s="20"/>
      <c r="G1735" s="143"/>
      <c r="H1735" s="156"/>
      <c r="I1735" s="16"/>
      <c r="J1735" s="16"/>
      <c r="K1735" s="16"/>
      <c r="L1735" s="16"/>
      <c r="M1735" s="16"/>
      <c r="N1735" s="16"/>
    </row>
    <row r="1736" spans="1:14" s="17" customFormat="1" x14ac:dyDescent="0.3">
      <c r="A1736" s="12" t="str">
        <f t="shared" si="32"/>
        <v>CAÑUELAS PARA POZOS DE INSPECCION</v>
      </c>
      <c r="B1736" s="21" t="s">
        <v>2878</v>
      </c>
      <c r="C1736" s="220" t="s">
        <v>2879</v>
      </c>
      <c r="D1736" s="221" t="str">
        <f>IFERROR(VLOOKUP(B1736,'[4]3.6.CANT. ALCANT. CONEXIÓN EXT.'!J:L,2,FALSE),0)</f>
        <v>UN</v>
      </c>
      <c r="E1736" s="222">
        <f>IFERROR(VLOOKUP(B1736,'[4]3.6.CANT. ALCANT. CONEXIÓN EXT.'!J:L,3,FALSE),0)</f>
        <v>11</v>
      </c>
      <c r="F1736" s="20"/>
      <c r="G1736" s="143"/>
      <c r="H1736" s="156"/>
      <c r="I1736" s="16"/>
      <c r="J1736" s="16"/>
      <c r="K1736" s="16"/>
      <c r="L1736" s="16"/>
      <c r="M1736" s="16"/>
      <c r="N1736" s="16"/>
    </row>
    <row r="1737" spans="1:14" s="17" customFormat="1" x14ac:dyDescent="0.3">
      <c r="A1737" s="12" t="str">
        <f t="shared" si="32"/>
        <v>CONSTRUCCIÓN DE CAJAS DE INSPECCION DE 80X80CM</v>
      </c>
      <c r="B1737" s="21" t="s">
        <v>2880</v>
      </c>
      <c r="C1737" s="220" t="s">
        <v>2881</v>
      </c>
      <c r="D1737" s="221" t="str">
        <f>IFERROR(VLOOKUP(B1737,'[4]3.6.CANT. ALCANT. CONEXIÓN EXT.'!J:L,2,FALSE),0)</f>
        <v>UN</v>
      </c>
      <c r="E1737" s="222">
        <f>IFERROR(VLOOKUP(B1737,'[4]3.6.CANT. ALCANT. CONEXIÓN EXT.'!J:L,3,FALSE),0)</f>
        <v>4</v>
      </c>
      <c r="F1737" s="20"/>
      <c r="G1737" s="143"/>
      <c r="H1737" s="156"/>
      <c r="I1737" s="16"/>
      <c r="J1737" s="16"/>
      <c r="K1737" s="16"/>
      <c r="L1737" s="16"/>
      <c r="M1737" s="16"/>
      <c r="N1737" s="16"/>
    </row>
    <row r="1738" spans="1:14" s="17" customFormat="1" x14ac:dyDescent="0.3">
      <c r="A1738" s="12" t="str">
        <f>+C1655</f>
        <v>INSTALACIONES HIDRÁULICAS, SANITARIAS, PLUVIALES PARA EXTERIORES</v>
      </c>
      <c r="B1738" s="133"/>
      <c r="C1738" s="315" t="str">
        <f>CONCATENATE($B$9," - "," VALOR PARCIAL: ",C1655)</f>
        <v>BLOQUE ADMINISTRATIVO -  VALOR PARCIAL: INSTALACIONES HIDRÁULICAS, SANITARIAS, PLUVIALES PARA EXTERIORES</v>
      </c>
      <c r="D1738" s="315"/>
      <c r="E1738" s="315"/>
      <c r="F1738" s="316"/>
      <c r="G1738" s="158">
        <f>SUM(G1656:G1737)</f>
        <v>0</v>
      </c>
      <c r="H1738" s="16"/>
      <c r="I1738" s="16"/>
      <c r="J1738" s="16"/>
      <c r="K1738" s="16"/>
      <c r="L1738" s="16"/>
      <c r="M1738" s="16"/>
    </row>
    <row r="1739" spans="1:14" s="17" customFormat="1" ht="21" thickBot="1" x14ac:dyDescent="0.35">
      <c r="A1739" s="12">
        <f t="shared" si="32"/>
        <v>0</v>
      </c>
      <c r="B1739" s="81"/>
      <c r="C1739" s="159"/>
      <c r="D1739" s="159"/>
      <c r="E1739" s="159"/>
      <c r="F1739" s="160"/>
      <c r="G1739" s="160"/>
      <c r="H1739" s="16"/>
      <c r="I1739" s="16"/>
      <c r="J1739" s="16"/>
      <c r="K1739" s="16"/>
      <c r="L1739" s="16"/>
      <c r="M1739" s="16"/>
    </row>
    <row r="1740" spans="1:14" ht="21.75" thickTop="1" thickBot="1" x14ac:dyDescent="0.35">
      <c r="B1740" s="161"/>
      <c r="C1740" s="162" t="s">
        <v>2882</v>
      </c>
      <c r="D1740" s="163"/>
      <c r="E1740" s="164"/>
      <c r="F1740" s="165"/>
      <c r="G1740" s="166">
        <f>ROUND(G19+G23+G31+G39+G61+G65+G73+G79+G90+G97+G103+G112+G232+G264+G495+G775+G1234+G1426+G1591,2)</f>
        <v>0</v>
      </c>
    </row>
    <row r="1741" spans="1:14" ht="21.75" thickTop="1" thickBot="1" x14ac:dyDescent="0.35">
      <c r="B1741" s="167"/>
      <c r="C1741" s="168"/>
      <c r="D1741" s="169"/>
      <c r="E1741" s="170"/>
      <c r="F1741" s="171"/>
      <c r="G1741" s="171"/>
    </row>
    <row r="1742" spans="1:14" ht="21.75" thickTop="1" thickBot="1" x14ac:dyDescent="0.35">
      <c r="B1742" s="161"/>
      <c r="C1742" s="162" t="s">
        <v>2883</v>
      </c>
      <c r="D1742" s="163"/>
      <c r="E1742" s="164"/>
      <c r="F1742" s="165"/>
      <c r="G1742" s="166">
        <f>G1495+G1515+G1528+G1548+G1561+G1569+G1579+G1583+G1587+G1653+G1738</f>
        <v>0</v>
      </c>
    </row>
    <row r="1743" spans="1:14" ht="21.75" thickTop="1" thickBot="1" x14ac:dyDescent="0.35">
      <c r="B1743" s="167"/>
      <c r="C1743" s="168"/>
      <c r="D1743" s="169"/>
      <c r="E1743" s="170"/>
      <c r="F1743" s="171"/>
      <c r="G1743" s="171"/>
    </row>
    <row r="1744" spans="1:14" ht="21.75" thickTop="1" thickBot="1" x14ac:dyDescent="0.35">
      <c r="B1744" s="161"/>
      <c r="C1744" s="162" t="str">
        <f>CONCATENATE("VALOR COSTOS INDIRECTOS: ",B7," ",B9)</f>
        <v>VALOR COSTOS INDIRECTOS: FASE #1 BLOQUE ADMINISTRATIVO</v>
      </c>
      <c r="D1744" s="172" t="s">
        <v>2884</v>
      </c>
      <c r="E1744" s="173"/>
      <c r="F1744" s="165"/>
      <c r="G1744" s="174"/>
    </row>
    <row r="1745" spans="1:13" ht="21.75" thickTop="1" thickBot="1" x14ac:dyDescent="0.35">
      <c r="A1745" s="6"/>
      <c r="B1745" s="175"/>
      <c r="C1745" s="176"/>
      <c r="D1745" s="177" t="s">
        <v>2885</v>
      </c>
      <c r="E1745" s="178"/>
      <c r="F1745" s="179"/>
      <c r="G1745" s="180"/>
      <c r="H1745" s="6"/>
      <c r="I1745" s="7"/>
      <c r="J1745" s="7"/>
      <c r="K1745" s="7"/>
      <c r="L1745" s="7"/>
    </row>
    <row r="1746" spans="1:13" ht="21.75" thickTop="1" thickBot="1" x14ac:dyDescent="0.35">
      <c r="A1746" s="6"/>
      <c r="B1746" s="175"/>
      <c r="C1746" s="176"/>
      <c r="D1746" s="177" t="s">
        <v>2886</v>
      </c>
      <c r="E1746" s="178"/>
      <c r="F1746" s="179"/>
      <c r="G1746" s="180"/>
      <c r="H1746" s="6"/>
      <c r="I1746" s="7"/>
      <c r="J1746" s="7"/>
      <c r="K1746" s="7"/>
      <c r="L1746" s="7"/>
    </row>
    <row r="1747" spans="1:13" ht="21.75" thickTop="1" thickBot="1" x14ac:dyDescent="0.35">
      <c r="A1747" s="6"/>
      <c r="B1747" s="175"/>
      <c r="C1747" s="176"/>
      <c r="D1747" s="177" t="s">
        <v>2887</v>
      </c>
      <c r="E1747" s="178"/>
      <c r="F1747" s="179"/>
      <c r="G1747" s="180"/>
      <c r="H1747" s="6"/>
      <c r="I1747" s="7"/>
      <c r="J1747" s="7"/>
      <c r="K1747" s="7"/>
      <c r="L1747" s="7"/>
    </row>
    <row r="1748" spans="1:13" ht="21.75" thickTop="1" thickBot="1" x14ac:dyDescent="0.35">
      <c r="B1748" s="161"/>
      <c r="C1748" s="162"/>
      <c r="D1748" s="181" t="s">
        <v>2888</v>
      </c>
      <c r="E1748" s="173"/>
      <c r="F1748" s="165"/>
      <c r="G1748" s="174"/>
    </row>
    <row r="1749" spans="1:13" ht="21.75" thickTop="1" thickBot="1" x14ac:dyDescent="0.35">
      <c r="B1749" s="167"/>
      <c r="C1749" s="168"/>
      <c r="D1749" s="169"/>
      <c r="E1749" s="170"/>
      <c r="F1749" s="171"/>
      <c r="G1749" s="171"/>
    </row>
    <row r="1750" spans="1:13" ht="21.75" thickTop="1" thickBot="1" x14ac:dyDescent="0.35">
      <c r="B1750" s="161"/>
      <c r="C1750" s="162" t="str">
        <f>CONCATENATE(" VALOR COSTOS: ",C1428)</f>
        <v xml:space="preserve"> VALOR COSTOS: MOBILIARIO Y DOTACIÓN</v>
      </c>
      <c r="D1750" s="163"/>
      <c r="E1750" s="164"/>
      <c r="F1750" s="165"/>
      <c r="G1750" s="166">
        <f>+G1489</f>
        <v>0</v>
      </c>
    </row>
    <row r="1751" spans="1:13" s="128" customFormat="1" ht="21.75" thickTop="1" thickBot="1" x14ac:dyDescent="0.3">
      <c r="A1751" s="90"/>
      <c r="B1751" s="161"/>
      <c r="C1751" s="162"/>
      <c r="D1751" s="182" t="s">
        <v>2885</v>
      </c>
      <c r="E1751" s="183">
        <v>0.2</v>
      </c>
      <c r="F1751" s="184"/>
      <c r="G1751" s="185">
        <f>ROUND((+G1750)*E1751,2)</f>
        <v>0</v>
      </c>
      <c r="H1751" s="186"/>
      <c r="I1751" s="124"/>
      <c r="J1751" s="125"/>
      <c r="K1751" s="126"/>
      <c r="L1751" s="126"/>
      <c r="M1751" s="127"/>
    </row>
    <row r="1752" spans="1:13" ht="21.75" thickTop="1" thickBot="1" x14ac:dyDescent="0.35">
      <c r="B1752" s="167"/>
      <c r="C1752" s="168"/>
      <c r="D1752" s="169"/>
      <c r="E1752" s="170"/>
      <c r="F1752" s="171"/>
      <c r="G1752" s="171"/>
    </row>
    <row r="1753" spans="1:13" ht="21.75" thickTop="1" thickBot="1" x14ac:dyDescent="0.35">
      <c r="B1753" s="161"/>
      <c r="C1753" s="162" t="str">
        <f>CONCATENATE(" VALOR DE OBRA: ",B7," ",B9)</f>
        <v xml:space="preserve"> VALOR DE OBRA: FASE #1 BLOQUE ADMINISTRATIVO</v>
      </c>
      <c r="D1753" s="163"/>
      <c r="E1753" s="164"/>
      <c r="F1753" s="165"/>
      <c r="G1753" s="187">
        <f>ROUND((+G1740+G1744+G1748+G1742+G1750+G1751),2)</f>
        <v>0</v>
      </c>
    </row>
    <row r="1754" spans="1:13" ht="21.75" thickTop="1" thickBot="1" x14ac:dyDescent="0.35">
      <c r="B1754" s="167"/>
      <c r="C1754" s="168"/>
      <c r="D1754" s="169"/>
      <c r="E1754" s="170"/>
      <c r="F1754" s="171"/>
      <c r="G1754" s="188"/>
    </row>
    <row r="1755" spans="1:13" ht="21.75" thickTop="1" thickBot="1" x14ac:dyDescent="0.35">
      <c r="B1755" s="189"/>
      <c r="C1755" s="190"/>
      <c r="D1755" s="191"/>
      <c r="E1755" s="192"/>
      <c r="F1755" s="193"/>
      <c r="G1755" s="194"/>
    </row>
    <row r="1756" spans="1:13" ht="48.75" customHeight="1" thickTop="1" thickBot="1" x14ac:dyDescent="0.35">
      <c r="B1756" s="195"/>
      <c r="C1756" s="311" t="str">
        <f>CONCATENATE("CERTIFICACIÓN RETIE Y RETILAP: ",C2)</f>
        <v>CERTIFICACIÓN RETIE Y RETILAP: ESTUDIOS Y DISEÑOS ARQUITECTÓNICOS Y DE INGENIERÍA PARA CONSTRUCCIÓN Y DOTACIÓN DE LA ESTACIÓN DE POLICÍA METROPOLITANA DE VALLEDUPAR</v>
      </c>
      <c r="D1756" s="311"/>
      <c r="E1756" s="311"/>
      <c r="F1756" s="312"/>
      <c r="G1756" s="196">
        <f>SUM(G1757:G1758)</f>
        <v>0</v>
      </c>
    </row>
    <row r="1757" spans="1:13" ht="21" thickTop="1" x14ac:dyDescent="0.3">
      <c r="A1757" s="2"/>
      <c r="B1757" s="197"/>
      <c r="C1757" s="47" t="s">
        <v>2889</v>
      </c>
      <c r="D1757" s="198" t="s">
        <v>2423</v>
      </c>
      <c r="E1757" s="199">
        <v>1</v>
      </c>
      <c r="F1757" s="200">
        <f>+(G1653+G775)*0.015</f>
        <v>0</v>
      </c>
      <c r="G1757" s="200">
        <f>ROUND(E1757*F1757,2)</f>
        <v>0</v>
      </c>
      <c r="H1757" s="6"/>
    </row>
    <row r="1758" spans="1:13" x14ac:dyDescent="0.3">
      <c r="A1758" s="2"/>
      <c r="B1758" s="197"/>
      <c r="C1758" s="47" t="s">
        <v>2890</v>
      </c>
      <c r="D1758" s="198" t="s">
        <v>2423</v>
      </c>
      <c r="E1758" s="199">
        <v>1</v>
      </c>
      <c r="F1758" s="200">
        <f>+(G1653+G775)*0.02</f>
        <v>0</v>
      </c>
      <c r="G1758" s="200">
        <f>ROUND(E1758*F1758,2)</f>
        <v>0</v>
      </c>
      <c r="H1758" s="6"/>
    </row>
    <row r="1759" spans="1:13" x14ac:dyDescent="0.3">
      <c r="B1759" s="126"/>
      <c r="C1759" s="201"/>
      <c r="D1759" s="202"/>
      <c r="E1759" s="203"/>
      <c r="F1759" s="204"/>
      <c r="G1759" s="204"/>
    </row>
    <row r="1760" spans="1:13" ht="21.75" hidden="1" thickTop="1" thickBot="1" x14ac:dyDescent="0.35">
      <c r="B1760" s="161"/>
      <c r="C1760" s="311" t="str">
        <f>CONCATENATE("VALOR LICENCIA DE CONSTRUCCIÓN: ",B7," ( ",B9," ) ")</f>
        <v xml:space="preserve">VALOR LICENCIA DE CONSTRUCCIÓN: FASE #1 ( BLOQUE ADMINISTRATIVO ) </v>
      </c>
      <c r="D1760" s="311"/>
      <c r="E1760" s="311"/>
      <c r="F1760" s="312"/>
      <c r="G1760" s="166">
        <v>0</v>
      </c>
    </row>
    <row r="1761" spans="1:12" ht="21.75" hidden="1" thickTop="1" thickBot="1" x14ac:dyDescent="0.35">
      <c r="B1761" s="161"/>
      <c r="C1761" s="311" t="str">
        <f>CONCATENATE("VALOR LICENCIA DE CONSTRUCCIÓN: URBANISMO")</f>
        <v>VALOR LICENCIA DE CONSTRUCCIÓN: URBANISMO</v>
      </c>
      <c r="D1761" s="311"/>
      <c r="E1761" s="311"/>
      <c r="F1761" s="312"/>
      <c r="G1761" s="166">
        <v>0</v>
      </c>
    </row>
    <row r="1762" spans="1:12" ht="21.75" hidden="1" thickTop="1" thickBot="1" x14ac:dyDescent="0.35">
      <c r="B1762" s="161"/>
      <c r="C1762" s="311" t="str">
        <f>CONCATENATE("VALOR LICENCIA DE CONSTRUCCIÓN: DELINEAMIENTO URBANO")</f>
        <v>VALOR LICENCIA DE CONSTRUCCIÓN: DELINEAMIENTO URBANO</v>
      </c>
      <c r="D1762" s="311"/>
      <c r="E1762" s="311"/>
      <c r="F1762" s="312"/>
      <c r="G1762" s="166">
        <v>0</v>
      </c>
    </row>
    <row r="1763" spans="1:12" ht="21" thickBot="1" x14ac:dyDescent="0.35">
      <c r="B1763" s="126"/>
      <c r="C1763" s="201"/>
      <c r="D1763" s="202"/>
      <c r="E1763" s="203"/>
      <c r="F1763" s="204"/>
      <c r="G1763" s="204"/>
    </row>
    <row r="1764" spans="1:12" ht="21.75" thickTop="1" thickBot="1" x14ac:dyDescent="0.35">
      <c r="B1764" s="205"/>
      <c r="C1764" s="313" t="str">
        <f>CONCATENATE("VALOR  TOTAL DEL PROYECTO: ",B7," ( ",B9," ) ")</f>
        <v xml:space="preserve">VALOR  TOTAL DEL PROYECTO: FASE #1 ( BLOQUE ADMINISTRATIVO ) </v>
      </c>
      <c r="D1764" s="313"/>
      <c r="E1764" s="313"/>
      <c r="F1764" s="314"/>
      <c r="G1764" s="187">
        <f>G1753+G1756</f>
        <v>0</v>
      </c>
    </row>
    <row r="1765" spans="1:12" ht="21" thickTop="1" x14ac:dyDescent="0.3">
      <c r="A1765" s="2"/>
      <c r="B1765" s="135"/>
      <c r="C1765" s="135"/>
      <c r="D1765" s="135"/>
      <c r="E1765" s="135"/>
      <c r="F1765" s="206"/>
      <c r="G1765" s="206"/>
      <c r="H1765" s="6"/>
    </row>
    <row r="1766" spans="1:12" x14ac:dyDescent="0.3">
      <c r="A1766" s="6"/>
      <c r="B1766" s="207"/>
      <c r="C1766" s="207"/>
      <c r="D1766" s="208"/>
      <c r="E1766" s="135"/>
      <c r="F1766" s="206"/>
      <c r="G1766" s="206"/>
      <c r="H1766" s="6"/>
      <c r="I1766" s="7"/>
      <c r="J1766" s="7"/>
      <c r="K1766" s="7"/>
      <c r="L1766" s="7"/>
    </row>
    <row r="1767" spans="1:12" x14ac:dyDescent="0.3">
      <c r="A1767" s="6"/>
      <c r="B1767" s="209"/>
      <c r="C1767" s="209"/>
      <c r="D1767" s="208"/>
      <c r="E1767" s="135"/>
      <c r="F1767" s="210"/>
      <c r="G1767" s="211"/>
      <c r="H1767" s="6"/>
      <c r="I1767" s="7"/>
      <c r="J1767" s="7"/>
      <c r="K1767" s="7"/>
      <c r="L1767" s="7"/>
    </row>
    <row r="1768" spans="1:12" x14ac:dyDescent="0.3">
      <c r="A1768" s="6"/>
      <c r="B1768" s="135"/>
      <c r="C1768" s="135"/>
      <c r="D1768" s="135"/>
      <c r="E1768" s="135"/>
      <c r="F1768" s="210"/>
      <c r="G1768" s="211"/>
      <c r="H1768" s="6"/>
      <c r="I1768" s="7"/>
      <c r="J1768" s="7"/>
      <c r="K1768" s="7"/>
      <c r="L1768" s="7"/>
    </row>
    <row r="1769" spans="1:12" x14ac:dyDescent="0.3">
      <c r="A1769" s="6"/>
      <c r="B1769" s="135"/>
      <c r="C1769" s="135"/>
      <c r="D1769" s="135"/>
      <c r="E1769" s="135"/>
      <c r="F1769" s="210"/>
      <c r="G1769" s="211"/>
      <c r="H1769" s="6"/>
      <c r="I1769" s="7"/>
      <c r="J1769" s="7"/>
      <c r="K1769" s="7"/>
      <c r="L1769" s="7"/>
    </row>
  </sheetData>
  <sheetProtection algorithmName="SHA-512" hashValue="aMKQH58FFk+cauVuoOmEnEftq8rHVgmMTo4MqvNVzkxqBQoawYBQBALut5Pgy7h2wXHxrQ5+Yrj7hLcWbM687w==" saltValue="jFFODaopiYDegDENeIJqUw==" spinCount="100000" sheet="1" scenarios="1"/>
  <mergeCells count="13">
    <mergeCell ref="C329:E329"/>
    <mergeCell ref="B2:B5"/>
    <mergeCell ref="C2:F4"/>
    <mergeCell ref="G2:G5"/>
    <mergeCell ref="C5:F5"/>
    <mergeCell ref="B7:G7"/>
    <mergeCell ref="B9:G9"/>
    <mergeCell ref="C1760:F1760"/>
    <mergeCell ref="C1761:F1761"/>
    <mergeCell ref="C1762:F1762"/>
    <mergeCell ref="C1764:F1764"/>
    <mergeCell ref="C1738:F1738"/>
    <mergeCell ref="C1756:F1756"/>
  </mergeCells>
  <conditionalFormatting sqref="K1505:K1507 K1509:K1518">
    <cfRule type="cellIs" dxfId="2" priority="3" operator="lessThan">
      <formula>0</formula>
    </cfRule>
  </conditionalFormatting>
  <conditionalFormatting sqref="K1508">
    <cfRule type="cellIs" dxfId="1" priority="2" operator="lessThan">
      <formula>0</formula>
    </cfRule>
  </conditionalFormatting>
  <conditionalFormatting sqref="K1751">
    <cfRule type="cellIs" dxfId="0" priority="1" operator="lessThan">
      <formula>0</formula>
    </cfRule>
  </conditionalFormatting>
  <printOptions horizontalCentered="1"/>
  <pageMargins left="0.78740157480314965" right="0.70866141732283472" top="0.59055118110236227" bottom="0.39370078740157483" header="0.31496062992125984" footer="0.31496062992125984"/>
  <pageSetup scale="30" orientation="portrait" r:id="rId1"/>
  <rowBreaks count="26" manualBreakCount="26">
    <brk id="62" max="7" man="1"/>
    <brk id="122" max="7" man="1"/>
    <brk id="171" max="7" man="1"/>
    <brk id="212" max="7" man="1"/>
    <brk id="259" max="7" man="1"/>
    <brk id="338" max="7" man="1"/>
    <brk id="432" max="7" man="1"/>
    <brk id="514" max="7" man="1"/>
    <brk id="536" max="7" man="1"/>
    <brk id="672" max="7" man="1"/>
    <brk id="725" max="7" man="1"/>
    <brk id="770" max="7" man="1"/>
    <brk id="827" max="7" man="1"/>
    <brk id="881" max="7" man="1"/>
    <brk id="932" max="7" man="1"/>
    <brk id="984" max="7" man="1"/>
    <brk id="1043" max="7" man="1"/>
    <brk id="1099" max="7" man="1"/>
    <brk id="1151" max="7" man="1"/>
    <brk id="1233" max="7" man="1"/>
    <brk id="1326" max="7" man="1"/>
    <brk id="1414" max="7" man="1"/>
    <brk id="1490" max="7" man="1"/>
    <brk id="1549" max="7" man="1"/>
    <brk id="1609" max="7" man="1"/>
    <brk id="1680" max="7"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1.PRESUPUESTO GENERAL</vt:lpstr>
      <vt:lpstr>'1.PRESUPUESTO GENERAL'!Área_de_impresión</vt:lpstr>
      <vt:lpstr>'1.PRESUPUESTO GENERAL'!Títulos_a_imprimir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DIRAF - ADRIANA CECILIA RINCON MARTINEZ</dc:creator>
  <cp:lastModifiedBy>USUARIO</cp:lastModifiedBy>
  <dcterms:created xsi:type="dcterms:W3CDTF">2020-09-15T15:42:05Z</dcterms:created>
  <dcterms:modified xsi:type="dcterms:W3CDTF">2020-09-21T23:18:21Z</dcterms:modified>
</cp:coreProperties>
</file>